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drawings/drawing11.xml" ContentType="application/vnd.openxmlformats-officedocument.drawing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drawings/drawing12.xml" ContentType="application/vnd.openxmlformats-officedocument.drawing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omments1.xml" ContentType="application/vnd.openxmlformats-officedocument.spreadsheetml.comments+xml"/>
  <Override PartName="/xl/drawings/drawing27.xml" ContentType="application/vnd.openxmlformats-officedocument.drawing+xml"/>
  <Override PartName="/xl/comments2.xml" ContentType="application/vnd.openxmlformats-officedocument.spreadsheetml.comments+xml"/>
  <Override PartName="/xl/drawings/drawing28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rub\Desktop\"/>
    </mc:Choice>
  </mc:AlternateContent>
  <xr:revisionPtr revIDLastSave="0" documentId="13_ncr:1_{9674416C-EF18-4409-B5B2-AAEBFF0906B2}" xr6:coauthVersionLast="47" xr6:coauthVersionMax="47" xr10:uidLastSave="{00000000-0000-0000-0000-000000000000}"/>
  <bookViews>
    <workbookView xWindow="-120" yWindow="-120" windowWidth="38640" windowHeight="21120" tabRatio="599" firstSheet="4" activeTab="10" xr2:uid="{00000000-000D-0000-FFFF-FFFF00000000}"/>
  </bookViews>
  <sheets>
    <sheet name="Hoja1" sheetId="1" state="hidden" r:id="rId1"/>
    <sheet name="Descripción" sheetId="2" state="hidden" r:id="rId2"/>
    <sheet name="Diseños" sheetId="4" state="hidden" r:id="rId3"/>
    <sheet name="BD" sheetId="17" state="hidden" r:id="rId4"/>
    <sheet name="Calculo" sheetId="27" r:id="rId5"/>
    <sheet name="1º" sheetId="48" state="hidden" r:id="rId6"/>
    <sheet name="2º" sheetId="49" state="hidden" r:id="rId7"/>
    <sheet name="Hoja3" sheetId="26" state="hidden" r:id="rId8"/>
    <sheet name="Escenario prueba" sheetId="7" state="hidden" r:id="rId9"/>
    <sheet name="Menú Principal" sheetId="10" r:id="rId10"/>
    <sheet name="Menú Noche" sheetId="34" r:id="rId11"/>
    <sheet name="PVE" sheetId="22" r:id="rId12"/>
    <sheet name="Hoja4" sheetId="28" state="hidden" r:id="rId13"/>
    <sheet name="Hoja5" sheetId="29" state="hidden" r:id="rId14"/>
    <sheet name="Introducción1" sheetId="20" state="hidden" r:id="rId15"/>
    <sheet name="Hoja2" sheetId="30" state="hidden" r:id="rId16"/>
    <sheet name="Introducción2" sheetId="21" state="hidden" r:id="rId17"/>
    <sheet name="Introducción3" sheetId="19" state="hidden" r:id="rId18"/>
    <sheet name="PVE2" sheetId="36" r:id="rId19"/>
    <sheet name="PVE3" sheetId="43" r:id="rId20"/>
    <sheet name="PVE4" sheetId="46" state="hidden" r:id="rId21"/>
    <sheet name="FINAL BOSS" sheetId="35" r:id="rId22"/>
    <sheet name="YW" sheetId="42" r:id="rId23"/>
    <sheet name="YD" sheetId="45" r:id="rId24"/>
    <sheet name="T" sheetId="47" r:id="rId25"/>
    <sheet name="Tutorial" sheetId="23" r:id="rId26"/>
    <sheet name="Tutorial2" sheetId="31" r:id="rId27"/>
    <sheet name="Tutorial3" sheetId="37" r:id="rId28"/>
    <sheet name="Tutorial4" sheetId="38" r:id="rId29"/>
    <sheet name="Tutorial5" sheetId="32" r:id="rId30"/>
    <sheet name=" Tutorial combate" sheetId="8" state="hidden" r:id="rId31"/>
    <sheet name="COMBATE" sheetId="41" r:id="rId32"/>
    <sheet name="Playa" sheetId="13" state="hidden" r:id="rId33"/>
    <sheet name="Playa2" sheetId="15" state="hidden" r:id="rId34"/>
    <sheet name="Pueblo-Cantina" sheetId="14" state="hidden" r:id="rId35"/>
    <sheet name="Pueblo" sheetId="25" state="hidden" r:id="rId36"/>
    <sheet name="Cantina" sheetId="16" state="hidden" r:id="rId37"/>
    <sheet name="Cantina-menú" sheetId="18" state="hidden" r:id="rId38"/>
    <sheet name="Cantina 2" sheetId="24" state="hidden" r:id="rId39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X11" i="35" l="1"/>
  <c r="FX12" i="35"/>
  <c r="FX13" i="35"/>
  <c r="FX14" i="35"/>
  <c r="FX15" i="35"/>
  <c r="FX16" i="35"/>
  <c r="FX17" i="35"/>
  <c r="FX10" i="35"/>
  <c r="FX9" i="35"/>
  <c r="FX24" i="35"/>
  <c r="FX25" i="35"/>
  <c r="FX26" i="35"/>
  <c r="FX27" i="35"/>
  <c r="FX28" i="35"/>
  <c r="FX29" i="35"/>
  <c r="FX30" i="35"/>
  <c r="FX23" i="35"/>
  <c r="FX22" i="35"/>
  <c r="FY30" i="35"/>
  <c r="FY29" i="35"/>
  <c r="FY28" i="35"/>
  <c r="FY27" i="35"/>
  <c r="FY26" i="35"/>
  <c r="FY25" i="35"/>
  <c r="FY24" i="35"/>
  <c r="FY23" i="35"/>
  <c r="FY22" i="35"/>
  <c r="FZ17" i="35"/>
  <c r="FY17" i="35"/>
  <c r="FZ16" i="35"/>
  <c r="FY16" i="35"/>
  <c r="FZ15" i="35"/>
  <c r="FY15" i="35"/>
  <c r="FY14" i="35"/>
  <c r="FY13" i="35"/>
  <c r="FY12" i="35"/>
  <c r="FY11" i="35"/>
  <c r="FY10" i="35"/>
  <c r="FY9" i="35"/>
  <c r="FC16" i="43"/>
  <c r="FC17" i="43"/>
  <c r="FC18" i="43"/>
  <c r="FC19" i="43"/>
  <c r="FC20" i="43"/>
  <c r="FC21" i="43"/>
  <c r="FC22" i="43"/>
  <c r="FC15" i="43"/>
  <c r="FC14" i="43"/>
  <c r="FC29" i="43"/>
  <c r="FC30" i="43"/>
  <c r="FC31" i="43"/>
  <c r="FC32" i="43"/>
  <c r="FC33" i="43"/>
  <c r="FC34" i="43"/>
  <c r="FC35" i="43"/>
  <c r="FC28" i="43"/>
  <c r="FC27" i="43"/>
  <c r="FE35" i="43"/>
  <c r="FD35" i="43"/>
  <c r="FE34" i="43"/>
  <c r="FD34" i="43"/>
  <c r="FE33" i="43"/>
  <c r="FD33" i="43"/>
  <c r="FD32" i="43"/>
  <c r="FD31" i="43"/>
  <c r="FD30" i="43"/>
  <c r="FD29" i="43"/>
  <c r="FD28" i="43"/>
  <c r="FD27" i="43"/>
  <c r="FE22" i="43"/>
  <c r="FD22" i="43"/>
  <c r="FE21" i="43"/>
  <c r="FD21" i="43"/>
  <c r="FE20" i="43"/>
  <c r="FD20" i="43"/>
  <c r="FD19" i="43"/>
  <c r="FD18" i="43"/>
  <c r="FD17" i="43"/>
  <c r="FD16" i="43"/>
  <c r="FD15" i="43"/>
  <c r="FD14" i="43"/>
  <c r="FB14" i="41"/>
  <c r="EX29" i="41"/>
  <c r="EX30" i="41"/>
  <c r="EX31" i="41"/>
  <c r="EX32" i="41"/>
  <c r="EX33" i="41"/>
  <c r="EX34" i="41"/>
  <c r="EX35" i="41"/>
  <c r="EX28" i="41"/>
  <c r="EX27" i="41"/>
  <c r="EZ35" i="41"/>
  <c r="EY35" i="41"/>
  <c r="EZ34" i="41"/>
  <c r="EY34" i="41"/>
  <c r="EZ33" i="41"/>
  <c r="EY33" i="41"/>
  <c r="EY32" i="41"/>
  <c r="EY31" i="41"/>
  <c r="EY30" i="41"/>
  <c r="EY29" i="41"/>
  <c r="EY28" i="41"/>
  <c r="EY27" i="41"/>
  <c r="FR36" i="36"/>
  <c r="FR21" i="36"/>
  <c r="FR22" i="36"/>
  <c r="FR23" i="36"/>
  <c r="FR24" i="36"/>
  <c r="FR25" i="36"/>
  <c r="FR26" i="36"/>
  <c r="FR27" i="36"/>
  <c r="FR20" i="36"/>
  <c r="FR19" i="36"/>
  <c r="XDU36" i="27"/>
  <c r="FR32" i="36"/>
  <c r="FR35" i="36"/>
  <c r="FR34" i="36"/>
  <c r="FR33" i="36"/>
  <c r="FS33" i="36"/>
  <c r="FS34" i="36"/>
  <c r="FR37" i="36"/>
  <c r="FR38" i="36"/>
  <c r="FR39" i="36"/>
  <c r="FR40" i="36"/>
  <c r="XDU53" i="27"/>
  <c r="XDU83" i="27"/>
  <c r="FP82" i="36"/>
  <c r="FU82" i="36"/>
  <c r="FS40" i="36"/>
  <c r="FS39" i="36"/>
  <c r="FS38" i="36"/>
  <c r="FS37" i="36"/>
  <c r="FS36" i="36"/>
  <c r="FS35" i="36"/>
  <c r="FS32" i="36"/>
  <c r="FT27" i="36"/>
  <c r="FS27" i="36"/>
  <c r="FT26" i="36"/>
  <c r="FS26" i="36"/>
  <c r="FT25" i="36"/>
  <c r="FS25" i="36"/>
  <c r="FS24" i="36"/>
  <c r="FS23" i="36"/>
  <c r="FS22" i="36"/>
  <c r="FS21" i="36"/>
  <c r="FS20" i="36"/>
  <c r="FS19" i="36"/>
  <c r="XDW88" i="27"/>
  <c r="XDV88" i="27"/>
  <c r="XDU88" i="27"/>
  <c r="XDW87" i="27"/>
  <c r="XDV87" i="27"/>
  <c r="XDU87" i="27"/>
  <c r="XDW86" i="27"/>
  <c r="XDV86" i="27"/>
  <c r="XDU86" i="27"/>
  <c r="XDV85" i="27"/>
  <c r="XDU85" i="27"/>
  <c r="XDV84" i="27"/>
  <c r="XDU84" i="27"/>
  <c r="XDV83" i="27"/>
  <c r="XDV82" i="27"/>
  <c r="XDU82" i="27"/>
  <c r="XDV81" i="27"/>
  <c r="XDU81" i="27"/>
  <c r="XDV80" i="27"/>
  <c r="XDU80" i="27"/>
  <c r="XDU50" i="27"/>
  <c r="XDU54" i="27"/>
  <c r="XDW75" i="27"/>
  <c r="XDV75" i="27"/>
  <c r="XDU75" i="27"/>
  <c r="XDW74" i="27"/>
  <c r="XDV74" i="27"/>
  <c r="XDU74" i="27"/>
  <c r="XDW73" i="27"/>
  <c r="XDV73" i="27"/>
  <c r="XDU73" i="27"/>
  <c r="XDW72" i="27"/>
  <c r="XDV72" i="27"/>
  <c r="XDU72" i="27"/>
  <c r="XDW71" i="27"/>
  <c r="XDV71" i="27"/>
  <c r="XDU71" i="27"/>
  <c r="XDW70" i="27"/>
  <c r="XDV70" i="27"/>
  <c r="XDU70" i="27"/>
  <c r="XDW69" i="27"/>
  <c r="XDV69" i="27"/>
  <c r="XDU69" i="27"/>
  <c r="XDW68" i="27"/>
  <c r="XDV68" i="27"/>
  <c r="XDU68" i="27"/>
  <c r="XDW67" i="27"/>
  <c r="XDV67" i="27"/>
  <c r="XDU67" i="27"/>
  <c r="XDU39" i="27"/>
  <c r="XDU56" i="27"/>
  <c r="XEM88" i="27"/>
  <c r="XEL88" i="27"/>
  <c r="XEK88" i="27"/>
  <c r="XEM87" i="27"/>
  <c r="XEL87" i="27"/>
  <c r="XEK87" i="27"/>
  <c r="XEM86" i="27"/>
  <c r="XEL86" i="27"/>
  <c r="XEK86" i="27"/>
  <c r="XEM85" i="27"/>
  <c r="XEL85" i="27"/>
  <c r="XEK85" i="27"/>
  <c r="XEM84" i="27"/>
  <c r="XEL84" i="27"/>
  <c r="XEK84" i="27"/>
  <c r="XEM83" i="27"/>
  <c r="XEL83" i="27"/>
  <c r="XEK83" i="27"/>
  <c r="XEM82" i="27"/>
  <c r="XEL82" i="27"/>
  <c r="XEK82" i="27"/>
  <c r="XEM81" i="27"/>
  <c r="XEL81" i="27"/>
  <c r="XEK81" i="27"/>
  <c r="XEM80" i="27"/>
  <c r="XEL80" i="27"/>
  <c r="XEK80" i="27"/>
  <c r="XEM75" i="27"/>
  <c r="XEL75" i="27"/>
  <c r="XEK75" i="27"/>
  <c r="XEM74" i="27"/>
  <c r="XEL74" i="27"/>
  <c r="XEK74" i="27"/>
  <c r="XEM73" i="27"/>
  <c r="XEL73" i="27"/>
  <c r="XEK73" i="27"/>
  <c r="XEM72" i="27"/>
  <c r="XEL72" i="27"/>
  <c r="XEK72" i="27"/>
  <c r="XEM71" i="27"/>
  <c r="XEL71" i="27"/>
  <c r="XEK71" i="27"/>
  <c r="XEM70" i="27"/>
  <c r="XEL70" i="27"/>
  <c r="XEK70" i="27"/>
  <c r="XEM69" i="27"/>
  <c r="XEL69" i="27"/>
  <c r="XEK69" i="27"/>
  <c r="XEM68" i="27"/>
  <c r="XEL68" i="27"/>
  <c r="XEK68" i="27"/>
  <c r="XEO67" i="27"/>
  <c r="XEM67" i="27"/>
  <c r="XEL67" i="27"/>
  <c r="XEK67" i="27"/>
  <c r="XEM57" i="27"/>
  <c r="XEL57" i="27"/>
  <c r="XEK57" i="27"/>
  <c r="XEM56" i="27"/>
  <c r="XEL56" i="27"/>
  <c r="XEK56" i="27"/>
  <c r="XEM55" i="27"/>
  <c r="XEL55" i="27"/>
  <c r="XEK55" i="27"/>
  <c r="XEM54" i="27"/>
  <c r="XEL54" i="27"/>
  <c r="XEK54" i="27"/>
  <c r="XEM53" i="27"/>
  <c r="XEL53" i="27"/>
  <c r="XEK53" i="27"/>
  <c r="XEM52" i="27"/>
  <c r="XEL52" i="27"/>
  <c r="XEK52" i="27"/>
  <c r="XEM51" i="27"/>
  <c r="XEL51" i="27"/>
  <c r="XEK51" i="27"/>
  <c r="XEM50" i="27"/>
  <c r="XEL50" i="27"/>
  <c r="XEK50" i="27"/>
  <c r="XEM49" i="27"/>
  <c r="XEL49" i="27"/>
  <c r="XEK49" i="27"/>
  <c r="XEM44" i="27"/>
  <c r="XEL44" i="27"/>
  <c r="XEK44" i="27"/>
  <c r="XEM43" i="27"/>
  <c r="XEO36" i="27" s="1"/>
  <c r="XEL43" i="27"/>
  <c r="XEK43" i="27"/>
  <c r="XEM42" i="27"/>
  <c r="XEL42" i="27"/>
  <c r="XEK42" i="27"/>
  <c r="XEM41" i="27"/>
  <c r="XEL41" i="27"/>
  <c r="XEK41" i="27"/>
  <c r="XEM40" i="27"/>
  <c r="XEL40" i="27"/>
  <c r="XEK40" i="27"/>
  <c r="XEM39" i="27"/>
  <c r="XEL39" i="27"/>
  <c r="XEK39" i="27"/>
  <c r="XEM38" i="27"/>
  <c r="XEL38" i="27"/>
  <c r="XEK38" i="27"/>
  <c r="XEM37" i="27"/>
  <c r="XEL37" i="27"/>
  <c r="XEK37" i="27"/>
  <c r="XEM36" i="27"/>
  <c r="XEL36" i="27"/>
  <c r="XEK36" i="27"/>
  <c r="XDU37" i="27"/>
  <c r="XDU38" i="27"/>
  <c r="XDU40" i="27"/>
  <c r="XDU41" i="27"/>
  <c r="XDU42" i="27"/>
  <c r="XDU43" i="27"/>
  <c r="XDU44" i="27"/>
  <c r="XDV44" i="27"/>
  <c r="XDV43" i="27"/>
  <c r="XDV42" i="27"/>
  <c r="XDV41" i="27"/>
  <c r="XDV40" i="27"/>
  <c r="XDV39" i="27"/>
  <c r="XDV38" i="27"/>
  <c r="XDV37" i="27"/>
  <c r="XDV36" i="27"/>
  <c r="XDU52" i="27"/>
  <c r="XDV50" i="27"/>
  <c r="XDV51" i="27"/>
  <c r="XDV52" i="27"/>
  <c r="XDV53" i="27"/>
  <c r="XDV54" i="27"/>
  <c r="XDV55" i="27"/>
  <c r="XDV56" i="27"/>
  <c r="XDV57" i="27"/>
  <c r="XDV49" i="27"/>
  <c r="F17" i="27"/>
  <c r="I17" i="27" s="1"/>
  <c r="K17" i="27" s="1"/>
  <c r="F13" i="27"/>
  <c r="I13" i="27" s="1"/>
  <c r="K13" i="27" s="1"/>
  <c r="F15" i="27"/>
  <c r="I15" i="27" s="1"/>
  <c r="K15" i="27" s="1"/>
  <c r="FR82" i="36" l="1"/>
  <c r="XEO49" i="27"/>
  <c r="XEO80" i="27"/>
  <c r="XDU49" i="27"/>
  <c r="XDU57" i="27"/>
  <c r="XDU55" i="27"/>
  <c r="XDU51" i="27"/>
  <c r="J23" i="27"/>
  <c r="T59" i="27"/>
  <c r="T60" i="27"/>
  <c r="S59" i="27"/>
  <c r="S51" i="27"/>
  <c r="T51" i="27"/>
  <c r="E63" i="27"/>
  <c r="F62" i="27"/>
  <c r="E62" i="27"/>
  <c r="Y52" i="27" l="1"/>
  <c r="X52" i="27"/>
  <c r="X51" i="27"/>
  <c r="Y60" i="27"/>
  <c r="X60" i="27"/>
  <c r="Y59" i="27"/>
  <c r="X59" i="27"/>
  <c r="X68" i="27"/>
  <c r="Y67" i="27"/>
  <c r="X67" i="27"/>
  <c r="Q60" i="27"/>
  <c r="R68" i="27"/>
  <c r="R60" i="27"/>
  <c r="S68" i="27"/>
  <c r="R51" i="27"/>
  <c r="Q51" i="27"/>
  <c r="R67" i="27"/>
  <c r="Q52" i="27"/>
  <c r="I4" i="1" l="1"/>
  <c r="I3" i="1"/>
  <c r="M22" i="17" l="1"/>
  <c r="J22" i="17"/>
  <c r="G22" i="17"/>
  <c r="N13" i="17"/>
  <c r="N12" i="17"/>
  <c r="N9" i="17"/>
  <c r="K13" i="17"/>
  <c r="K12" i="17"/>
  <c r="K9" i="17"/>
  <c r="H12" i="17"/>
  <c r="H13" i="17"/>
  <c r="H9" i="17"/>
  <c r="EL236" i="4" l="1"/>
  <c r="EK237" i="4"/>
  <c r="P3" i="1" l="1"/>
  <c r="P4" i="1"/>
  <c r="P5" i="1"/>
  <c r="P6" i="1"/>
  <c r="P7" i="1"/>
  <c r="P8" i="1"/>
  <c r="P9" i="1"/>
  <c r="P10" i="1"/>
  <c r="P11" i="1"/>
  <c r="P12" i="1"/>
  <c r="M12" i="1"/>
  <c r="M11" i="1"/>
  <c r="M10" i="1"/>
  <c r="M9" i="1"/>
  <c r="M8" i="1"/>
  <c r="M7" i="1"/>
  <c r="M6" i="1"/>
  <c r="M5" i="1"/>
  <c r="M4" i="1"/>
  <c r="M3" i="1"/>
  <c r="I11" i="1" l="1"/>
  <c r="I1" i="1"/>
  <c r="J4" i="1"/>
  <c r="J5" i="1"/>
  <c r="J6" i="1"/>
  <c r="J7" i="1"/>
  <c r="J8" i="1"/>
  <c r="J9" i="1"/>
  <c r="J10" i="1"/>
  <c r="J11" i="1"/>
  <c r="J12" i="1"/>
  <c r="J3" i="1"/>
  <c r="I5" i="1"/>
  <c r="I6" i="1"/>
  <c r="I7" i="1"/>
  <c r="I8" i="1"/>
  <c r="I9" i="1"/>
  <c r="I10" i="1"/>
  <c r="I12" i="1"/>
  <c r="K5" i="1" l="1"/>
  <c r="L5" i="1" s="1"/>
  <c r="K3" i="1"/>
  <c r="L3" i="1" s="1"/>
  <c r="K9" i="1"/>
  <c r="L9" i="1" s="1"/>
  <c r="K10" i="1"/>
  <c r="L10" i="1" s="1"/>
  <c r="K6" i="1"/>
  <c r="L6" i="1" s="1"/>
  <c r="K7" i="1"/>
  <c r="L7" i="1" s="1"/>
  <c r="K8" i="1"/>
  <c r="L8" i="1" s="1"/>
  <c r="K4" i="1"/>
  <c r="L4" i="1" s="1"/>
  <c r="K12" i="1"/>
  <c r="L12" i="1" s="1"/>
  <c r="K11" i="1"/>
  <c r="L11" i="1" s="1"/>
  <c r="EJ248" i="4"/>
  <c r="XDY67" i="27" l="1"/>
  <c r="XDW82" i="27" l="1"/>
  <c r="XDW81" i="27"/>
  <c r="XDW85" i="27"/>
  <c r="XDW83" i="27"/>
  <c r="XDW84" i="27"/>
  <c r="FW82" i="36"/>
  <c r="FY82" i="36"/>
  <c r="XDW80" i="27"/>
  <c r="XDY80" i="27"/>
  <c r="Y9" i="41" l="1"/>
  <c r="EZ31" i="41" l="1"/>
  <c r="EZ32" i="41"/>
  <c r="FZ14" i="35" l="1"/>
  <c r="FZ13" i="35"/>
  <c r="FE15" i="43" l="1"/>
  <c r="FE16" i="43"/>
  <c r="FZ30" i="35"/>
  <c r="FZ28" i="35"/>
  <c r="FZ29" i="35"/>
  <c r="FE14" i="43"/>
  <c r="FE32" i="43"/>
  <c r="FE31" i="43"/>
  <c r="FE30" i="43"/>
  <c r="FE27" i="43"/>
  <c r="FE28" i="43"/>
  <c r="FE29" i="43"/>
  <c r="FG27" i="43" s="1"/>
  <c r="CP3" i="43" s="1"/>
  <c r="BW33" i="43" s="1"/>
  <c r="FT22" i="36"/>
  <c r="FT20" i="36"/>
  <c r="FT23" i="36"/>
  <c r="FT21" i="36"/>
  <c r="FT24" i="36"/>
  <c r="FT19" i="36" l="1"/>
  <c r="FV19" i="36" s="1"/>
  <c r="AL2" i="36" l="1"/>
  <c r="CC39" i="36" s="1"/>
  <c r="XDW37" i="27"/>
  <c r="XDW38" i="27"/>
  <c r="XDW41" i="27"/>
  <c r="XDW40" i="27"/>
  <c r="XDW39" i="27"/>
  <c r="XDW36" i="27"/>
  <c r="XDW43" i="27"/>
  <c r="XDW42" i="27"/>
  <c r="XDW57" i="27"/>
  <c r="XDW56" i="27"/>
  <c r="XDW55" i="27"/>
  <c r="XDW52" i="27"/>
  <c r="XDW53" i="27"/>
  <c r="XDW54" i="27"/>
  <c r="XDW51" i="27"/>
  <c r="XDW50" i="27"/>
  <c r="XDW49" i="27"/>
  <c r="XDY49" i="27" s="1"/>
  <c r="CC8" i="22" s="1"/>
  <c r="DW14" i="22" l="1"/>
  <c r="R59" i="27"/>
  <c r="FT40" i="36"/>
  <c r="FT39" i="36"/>
  <c r="FT38" i="36"/>
  <c r="FT35" i="36"/>
  <c r="FT36" i="36"/>
  <c r="FT37" i="36"/>
  <c r="FT34" i="36"/>
  <c r="FT33" i="36"/>
  <c r="FT32" i="36"/>
  <c r="FV32" i="36"/>
  <c r="CO2" i="36" s="1"/>
  <c r="BB39" i="36" s="1"/>
  <c r="FV82" i="36"/>
  <c r="FE17" i="43"/>
  <c r="FE18" i="43"/>
  <c r="FE19" i="43"/>
  <c r="FG14" i="43" s="1"/>
  <c r="AL2" i="43" s="1"/>
  <c r="AZ33" i="43" s="1"/>
  <c r="FZ9" i="35"/>
  <c r="FZ10" i="35"/>
  <c r="FZ11" i="35"/>
  <c r="FZ12" i="35"/>
  <c r="GB9" i="35" s="1"/>
  <c r="A1" i="35" s="1"/>
  <c r="XDW44" i="27"/>
  <c r="XDY36" i="27" s="1"/>
  <c r="AA4" i="22" s="1"/>
  <c r="Q59" i="27" s="1"/>
  <c r="EZ30" i="41"/>
  <c r="EZ27" i="41"/>
  <c r="EZ28" i="41"/>
  <c r="FB27" i="41"/>
  <c r="BZ16" i="41" s="1"/>
  <c r="AQ37" i="41" s="1"/>
  <c r="EZ29" i="41"/>
  <c r="FZ26" i="35"/>
  <c r="FZ27" i="35"/>
  <c r="FZ25" i="35"/>
  <c r="FZ22" i="35"/>
  <c r="FZ23" i="35"/>
  <c r="FZ24" i="35"/>
  <c r="GB22" i="35" s="1"/>
  <c r="CV1" i="35" s="1"/>
  <c r="BO32" i="3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RUBÉN SÁNCHEZ CREMADES</author>
  </authors>
  <commentList>
    <comment ref="CD35" authorId="0" shapeId="0" xr:uid="{3CFBE237-7F45-49AB-9FB5-3B2F5CAA977F}">
      <text>
        <r>
          <rPr>
            <b/>
            <sz val="18"/>
            <color indexed="81"/>
            <rFont val="Lucida Calligraphy"/>
            <family val="4"/>
          </rPr>
          <t xml:space="preserve">
</t>
        </r>
        <r>
          <rPr>
            <b/>
            <sz val="22"/>
            <color indexed="81"/>
            <rFont val="Lucida Calligraphy"/>
            <family val="4"/>
          </rPr>
          <t>Recompensa: 100$</t>
        </r>
      </text>
    </comment>
    <comment ref="BM42" authorId="0" shapeId="0" xr:uid="{806A722C-F72C-4207-8208-8718F6BEFE13}">
      <text>
        <r>
          <rPr>
            <sz val="20"/>
            <color indexed="81"/>
            <rFont val="Lucida Calligraphy"/>
            <family val="4"/>
          </rPr>
          <t>Luffy: *ñam, ñam*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RUBÉN SÁNCHEZ CREMADES</author>
  </authors>
  <commentList>
    <comment ref="CD35" authorId="0" shapeId="0" xr:uid="{832FCD62-BD56-4ACD-AD97-4D167773F6C2}">
      <text>
        <r>
          <rPr>
            <b/>
            <sz val="22"/>
            <color indexed="81"/>
            <rFont val="Lucida Calligraphy"/>
            <family val="4"/>
          </rPr>
          <t xml:space="preserve">
Recompensa: 100$</t>
        </r>
        <r>
          <rPr>
            <sz val="22"/>
            <color indexed="81"/>
            <rFont val="Tahoma"/>
            <family val="2"/>
          </rPr>
          <t xml:space="preserve">
</t>
        </r>
      </text>
    </comment>
    <comment ref="BM40" authorId="0" shapeId="0" xr:uid="{59D92723-2AE1-4F9F-AE88-762F30BFFB71}">
      <text>
        <r>
          <rPr>
            <sz val="36"/>
            <color indexed="81"/>
            <rFont val="Lucida Calligraphy"/>
            <family val="4"/>
          </rPr>
          <t>Luffy: zzz...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RUBÉN SÁNCHEZ CREMADES</author>
  </authors>
  <commentList>
    <comment ref="CD35" authorId="0" shapeId="0" xr:uid="{35FCFBCB-3B29-477B-BDF2-6FAB8DD65482}">
      <text>
        <r>
          <rPr>
            <b/>
            <sz val="22"/>
            <color indexed="81"/>
            <rFont val="Lucida Calligraphy"/>
            <family val="4"/>
          </rPr>
          <t xml:space="preserve">
Recompensa: 100$</t>
        </r>
        <r>
          <rPr>
            <sz val="22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<sst xmlns="http://schemas.openxmlformats.org/spreadsheetml/2006/main" count="510" uniqueCount="203">
  <si>
    <t>ALUMNOS</t>
  </si>
  <si>
    <t>EXÁMENES</t>
  </si>
  <si>
    <t>PRÁCTICA</t>
  </si>
  <si>
    <t>ACTITUD</t>
  </si>
  <si>
    <t>ME</t>
  </si>
  <si>
    <t>MP</t>
  </si>
  <si>
    <t>NOTA FINAL</t>
  </si>
  <si>
    <t>RECUPERACIONES PRÁCTICAS</t>
  </si>
  <si>
    <t>RECUPERACIONES EXÁMENES</t>
  </si>
  <si>
    <t>ANTONIO PASCUAL</t>
  </si>
  <si>
    <t>JAIME MARTÍNEZ</t>
  </si>
  <si>
    <t>MANOLO CASTRO</t>
  </si>
  <si>
    <t>JAVIER LÓPEZ</t>
  </si>
  <si>
    <t>ADRIÁN SEVILLA</t>
  </si>
  <si>
    <t>ALEJANDRO SEGURA</t>
  </si>
  <si>
    <t>ESTRELLA CREMADES</t>
  </si>
  <si>
    <t>ROSA SEGURA</t>
  </si>
  <si>
    <t>CRISTINA MARTÍNEZ</t>
  </si>
  <si>
    <t>LUCÍA ROCA</t>
  </si>
  <si>
    <t xml:space="preserve">Para sacar a los alumnos que tienen que recuperar las prácticas, he hecho esta formula =SI(O(E3&lt;4;F3&lt;4;G3&lt;4);"SÍ NECESITA";"NO NECESITA")  </t>
  </si>
  <si>
    <t>que significa que si en cada celda si es inferior a 4, tiene que salir "SÍ NECESITA" y si lo tiene aprobado "NO NECESITA".</t>
  </si>
  <si>
    <t xml:space="preserve">        RECUPERACIONES</t>
  </si>
  <si>
    <t>Para las recuperaciones de los exámenes, he hecho lo mismo.</t>
  </si>
  <si>
    <t>Para sacar la nota final de los alumnos,</t>
  </si>
  <si>
    <t>hice esta formula =SI(K3&lt;5;"INSUFICIENTE";SI(K3&lt;6;"SUFICIENTE";SI(K3&lt;7;"BIEN";SI(K3&lt;9;"NOTABLE";"EXCELENTE"))))</t>
  </si>
  <si>
    <t>Si la nota es inferior a 5 tiene que salir INSUFICIENTE, si es inferior a 6 SUFICIENTE, si es inferior a 7 BIEN y si sale inferior a 9 NOTABLE y EXCELENTE</t>
  </si>
  <si>
    <t>A</t>
  </si>
  <si>
    <t>Tienes que sacar más de</t>
  </si>
  <si>
    <t>¿LANZAR DADO?</t>
  </si>
  <si>
    <t>Jugador</t>
  </si>
  <si>
    <t>Esqueleto 1</t>
  </si>
  <si>
    <t>Esqueleto 2</t>
  </si>
  <si>
    <t>Esqueleto 3</t>
  </si>
  <si>
    <t>Vida</t>
  </si>
  <si>
    <t>Sin armas</t>
  </si>
  <si>
    <t>Daga</t>
  </si>
  <si>
    <t>Espada</t>
  </si>
  <si>
    <t>Pistola</t>
  </si>
  <si>
    <t>Camisa</t>
  </si>
  <si>
    <t>Sombrero</t>
  </si>
  <si>
    <t>Pantalones</t>
  </si>
  <si>
    <t>Probabilidad de fallar</t>
  </si>
  <si>
    <t>Taberna</t>
  </si>
  <si>
    <t>Cerveza</t>
  </si>
  <si>
    <t>Agua</t>
  </si>
  <si>
    <t>Arroz</t>
  </si>
  <si>
    <t>Pollo</t>
  </si>
  <si>
    <t>Precio</t>
  </si>
  <si>
    <t>Cantidad</t>
  </si>
  <si>
    <t>ATAQUES</t>
  </si>
  <si>
    <t>-</t>
  </si>
  <si>
    <t>TUTORIAL</t>
  </si>
  <si>
    <t>PVE 3</t>
  </si>
  <si>
    <t>Práctica</t>
  </si>
  <si>
    <t>Enemigo5</t>
  </si>
  <si>
    <t>Ataque</t>
  </si>
  <si>
    <t>PVE 1</t>
  </si>
  <si>
    <t>PVE 4</t>
  </si>
  <si>
    <t>Enemigo1</t>
  </si>
  <si>
    <t>Enemigo4</t>
  </si>
  <si>
    <t>PVE 2</t>
  </si>
  <si>
    <t>PVE 5</t>
  </si>
  <si>
    <t>Enemigo2</t>
  </si>
  <si>
    <t>Enemigo3</t>
  </si>
  <si>
    <t>MODO COMBATE</t>
  </si>
  <si>
    <t>ACCIÓN</t>
  </si>
  <si>
    <t xml:space="preserve">Si has muerto </t>
  </si>
  <si>
    <t>Si has ganado</t>
  </si>
  <si>
    <t>dale click aquí</t>
  </si>
  <si>
    <t>Hoja5!A1</t>
  </si>
  <si>
    <t>Dale click al cómic que está mal puesto.</t>
  </si>
  <si>
    <t>º</t>
  </si>
  <si>
    <t>PVE2'!A1</t>
  </si>
  <si>
    <t>PVE3'!A1</t>
  </si>
  <si>
    <t>Volver al menú</t>
  </si>
  <si>
    <t>PVE5'!A1</t>
  </si>
  <si>
    <t>Tutorial2!A1</t>
  </si>
  <si>
    <t>¿PREPARADO?</t>
  </si>
  <si>
    <t>¿LISTO?</t>
  </si>
  <si>
    <t>¡¡ A LUCHAR !!</t>
  </si>
  <si>
    <t>CO25;ALEATORIO.ENTRE(0;20)</t>
  </si>
  <si>
    <t>Taberna!A1</t>
  </si>
  <si>
    <t>CANTINA</t>
  </si>
  <si>
    <t>Cantina-menú'!A1</t>
  </si>
  <si>
    <t>Cantina 2'!A1</t>
  </si>
  <si>
    <t>Cantina!A1</t>
  </si>
  <si>
    <t>ZZZ...</t>
  </si>
  <si>
    <t>ACEPTO</t>
  </si>
  <si>
    <t xml:space="preserve">Por favor, lee este acuerdo en su totalidad. Debes aceptar las condiciones del </t>
  </si>
  <si>
    <t>Acuerdo de Suscripción a Steam para continuar.</t>
  </si>
  <si>
    <t>¡Gracias por adquirir Pirate Valley©!</t>
  </si>
  <si>
    <t xml:space="preserve">Estás a punto de comenzar un videojuego de combate por turnos dónde he escondido </t>
  </si>
  <si>
    <t>varias referencias donde te animo a encontrar todas, ¿serás capaz de encontrarlas?</t>
  </si>
  <si>
    <t>(3)  ESQUIVAR</t>
  </si>
  <si>
    <t>(2)  ESQUIVAR</t>
  </si>
  <si>
    <t>(1)  ESQUIVAR</t>
  </si>
  <si>
    <t>(1) ATACAR</t>
  </si>
  <si>
    <t>(2) ATACAR</t>
  </si>
  <si>
    <t>(4) ATACAR</t>
  </si>
  <si>
    <t>(5) ATACAR</t>
  </si>
  <si>
    <t>(6) ATACAR</t>
  </si>
  <si>
    <t>(3)  ATACAR</t>
  </si>
  <si>
    <t>(4) ESQUIVAR</t>
  </si>
  <si>
    <t>(5) ESQUIVAR</t>
  </si>
  <si>
    <t>(6) ESQUIVAR</t>
  </si>
  <si>
    <t>(7)  ATACAR</t>
  </si>
  <si>
    <t>(7) ESQUIVAR</t>
  </si>
  <si>
    <t>ATAQUES ENEMIGO</t>
  </si>
  <si>
    <t>HE GANADO</t>
  </si>
  <si>
    <t>HE PERDIDO</t>
  </si>
  <si>
    <t>DAÑO</t>
  </si>
  <si>
    <t xml:space="preserve">(1) ATAQUE </t>
  </si>
  <si>
    <t>(1) ATAQUE FUERTE</t>
  </si>
  <si>
    <t xml:space="preserve">(2) ATAQUE </t>
  </si>
  <si>
    <t>(2) ATAQUE FUERTE</t>
  </si>
  <si>
    <t>(4) ATAQUE FUERTE</t>
  </si>
  <si>
    <t xml:space="preserve">(3) ATAQUE </t>
  </si>
  <si>
    <t>(3) ATAQUE FUERTE</t>
  </si>
  <si>
    <t xml:space="preserve">(4) ATAQUE </t>
  </si>
  <si>
    <t>(4)  ESQUIVAR</t>
  </si>
  <si>
    <t xml:space="preserve">(5) ATAQUE </t>
  </si>
  <si>
    <t>(5)  ESQUIVAR</t>
  </si>
  <si>
    <t>(5) ATAQUE FUERTE</t>
  </si>
  <si>
    <t xml:space="preserve">(6) ATAQUE </t>
  </si>
  <si>
    <t>(6)  ESQUIVAR</t>
  </si>
  <si>
    <t>(6) ATAQUE FUERTE</t>
  </si>
  <si>
    <t xml:space="preserve">(7) ATAQUE </t>
  </si>
  <si>
    <t>(7)  ESQUIVAR</t>
  </si>
  <si>
    <t>(7) ATAQUE FUERTE</t>
  </si>
  <si>
    <t>ATAQUE FUERTE</t>
  </si>
  <si>
    <t>CASILLA 147 --&gt;</t>
  </si>
  <si>
    <t>CASILLA 145 --&gt;</t>
  </si>
  <si>
    <t>CASILLA 148 --&gt;</t>
  </si>
  <si>
    <t>ACTIVAR COMBATE</t>
  </si>
  <si>
    <t>COMBATE</t>
  </si>
  <si>
    <t>ATAQUE</t>
  </si>
  <si>
    <t>ESQUIVAR</t>
  </si>
  <si>
    <t>CASILLA 149 --&gt;</t>
  </si>
  <si>
    <t>VIDA ENEMIGO</t>
  </si>
  <si>
    <t xml:space="preserve">RESULTADO </t>
  </si>
  <si>
    <t>(20) ATAQUE FUERTE</t>
  </si>
  <si>
    <t>(20)  ESQUIVAR</t>
  </si>
  <si>
    <t xml:space="preserve">(20) ATAQUE </t>
  </si>
  <si>
    <t>(19) ATAQUE FUERTE</t>
  </si>
  <si>
    <t>(19)  ESQUIVAR</t>
  </si>
  <si>
    <t xml:space="preserve">(19) ATAQUE </t>
  </si>
  <si>
    <t>(18) ATAQUE FUERTE</t>
  </si>
  <si>
    <t>(18)  ESQUIVAR</t>
  </si>
  <si>
    <t xml:space="preserve">(18) ATAQUE </t>
  </si>
  <si>
    <t>(17) ATAQUE FUERTE</t>
  </si>
  <si>
    <t>(17)  ESQUIVAR</t>
  </si>
  <si>
    <t xml:space="preserve">(17) ATAQUE </t>
  </si>
  <si>
    <t>(16) ATAQUE FUERTE</t>
  </si>
  <si>
    <t>(16)  ESQUIVAR</t>
  </si>
  <si>
    <t xml:space="preserve">(16) ATAQUE </t>
  </si>
  <si>
    <t>(15) ATAQUE FUERTE</t>
  </si>
  <si>
    <t>(15)  ESQUIVAR</t>
  </si>
  <si>
    <t xml:space="preserve">(15) ATAQUE </t>
  </si>
  <si>
    <t>(14) ATAQUE FUERTE</t>
  </si>
  <si>
    <t>(14)  ESQUIVAR</t>
  </si>
  <si>
    <t xml:space="preserve">(14) ATAQUE </t>
  </si>
  <si>
    <t>(13) ATAQUE FUERTE</t>
  </si>
  <si>
    <t>(13)  ESQUIVAR</t>
  </si>
  <si>
    <t xml:space="preserve">(13) ATAQUE </t>
  </si>
  <si>
    <t>(12) ATAQUE FUERTE</t>
  </si>
  <si>
    <t>(12)  ESQUIVAR</t>
  </si>
  <si>
    <t xml:space="preserve">(12) ATAQUE </t>
  </si>
  <si>
    <t>(11) ATAQUE FUERTE</t>
  </si>
  <si>
    <t>(11)  ESQUIVAR</t>
  </si>
  <si>
    <t xml:space="preserve">(11) ATAQUE </t>
  </si>
  <si>
    <t>(10) ATAQUE FUERTE</t>
  </si>
  <si>
    <t>(10)  ESQUIVAR</t>
  </si>
  <si>
    <t xml:space="preserve">(10) ATAQUE </t>
  </si>
  <si>
    <t>(9) ATAQUE FUERTE</t>
  </si>
  <si>
    <t>(9)  ESQUIVAR</t>
  </si>
  <si>
    <t xml:space="preserve">(9) ATAQUE </t>
  </si>
  <si>
    <t>(8) ATAQUE FUERTE</t>
  </si>
  <si>
    <t>(8)  ESQUIVAR</t>
  </si>
  <si>
    <t xml:space="preserve">(8) ATAQUE </t>
  </si>
  <si>
    <t xml:space="preserve">  ESQUIVAR</t>
  </si>
  <si>
    <t xml:space="preserve"> ATAQUE FUERTE</t>
  </si>
  <si>
    <t>Continuar</t>
  </si>
  <si>
    <t>…...............</t>
  </si>
  <si>
    <t>Calculo!A1</t>
  </si>
  <si>
    <t>a1</t>
  </si>
  <si>
    <t>a2</t>
  </si>
  <si>
    <t>a3</t>
  </si>
  <si>
    <t>Espadazo</t>
  </si>
  <si>
    <t>Puñetazo</t>
  </si>
  <si>
    <t>CRÍTICO</t>
  </si>
  <si>
    <t>a4</t>
  </si>
  <si>
    <t>a5</t>
  </si>
  <si>
    <t>a6</t>
  </si>
  <si>
    <t>a7</t>
  </si>
  <si>
    <t>a8</t>
  </si>
  <si>
    <t>a9</t>
  </si>
  <si>
    <t>Esqueleto</t>
  </si>
  <si>
    <t>Pirata</t>
  </si>
  <si>
    <t>Vikingo</t>
  </si>
  <si>
    <t>Final Boss</t>
  </si>
  <si>
    <t>FINAL BOSS'!A1</t>
  </si>
  <si>
    <t>VIDA JUGADOR</t>
  </si>
  <si>
    <t>Un pirata muy reconocible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</si>
</sst>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;[Red]0"/>
    <numFmt numFmtId="166" formatCode="0_ ;[Red]\-0\ "/>
    <numFmt numFmtId="167" formatCode="#,##0\ _€"/>
  </numFmts>
  <fonts count="8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26"/>
      <color theme="1"/>
      <name val="Blackadder ITC"/>
      <family val="5"/>
    </font>
    <font>
      <sz val="28"/>
      <color theme="1"/>
      <name val="Bookman Old Style"/>
      <family val="1"/>
    </font>
    <font>
      <sz val="48"/>
      <color theme="1"/>
      <name val="Bookman Old Style"/>
      <family val="1"/>
    </font>
    <font>
      <sz val="3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7" tint="0.39997558519241921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u/>
      <sz val="11"/>
      <color theme="7" tint="0.39997558519241921"/>
      <name val="Calibri"/>
      <family val="2"/>
      <scheme val="minor"/>
    </font>
    <font>
      <u/>
      <sz val="11"/>
      <color theme="4" tint="0.39997558519241921"/>
      <name val="Calibri"/>
      <family val="2"/>
      <scheme val="minor"/>
    </font>
    <font>
      <sz val="11"/>
      <color theme="1"/>
      <name val="Lucida Handwriting"/>
      <family val="4"/>
    </font>
    <font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5" tint="-0.499984740745262"/>
      <name val="Calibri"/>
      <family val="2"/>
      <scheme val="minor"/>
    </font>
    <font>
      <u/>
      <sz val="8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u/>
      <sz val="11"/>
      <color theme="5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22"/>
      <color indexed="81"/>
      <name val="Lucida Calligraphy"/>
      <family val="4"/>
    </font>
    <font>
      <b/>
      <sz val="18"/>
      <color indexed="81"/>
      <name val="Lucida Calligraphy"/>
      <family val="4"/>
    </font>
    <font>
      <sz val="22"/>
      <color indexed="81"/>
      <name val="Tahoma"/>
      <family val="2"/>
    </font>
    <font>
      <sz val="20"/>
      <color indexed="81"/>
      <name val="Lucida Calligraphy"/>
      <family val="4"/>
    </font>
    <font>
      <sz val="36"/>
      <color indexed="81"/>
      <name val="Lucida Calligraphy"/>
      <family val="4"/>
    </font>
    <font>
      <sz val="36"/>
      <color theme="1"/>
      <name val="Lucida Calligraphy"/>
      <family val="4"/>
    </font>
    <font>
      <u/>
      <sz val="11"/>
      <color rgb="FF714B25"/>
      <name val="Calibri"/>
      <family val="2"/>
      <scheme val="minor"/>
    </font>
    <font>
      <sz val="24"/>
      <color theme="1"/>
      <name val="Calibri"/>
      <family val="2"/>
      <scheme val="minor"/>
    </font>
    <font>
      <u/>
      <sz val="11"/>
      <color rgb="FF99663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C00000"/>
      <name val="Calibri"/>
      <family val="2"/>
      <scheme val="minor"/>
    </font>
    <font>
      <b/>
      <sz val="36"/>
      <color rgb="FF6C320A"/>
      <name val="Lucida Calligraphy"/>
      <family val="4"/>
    </font>
    <font>
      <b/>
      <u/>
      <sz val="36"/>
      <color rgb="FF6C320A"/>
      <name val="Calibri"/>
      <family val="2"/>
      <scheme val="minor"/>
    </font>
    <font>
      <b/>
      <sz val="36"/>
      <color theme="0"/>
      <name val="Lucida Calligraphy"/>
      <family val="4"/>
    </font>
    <font>
      <b/>
      <sz val="36"/>
      <color rgb="FFC00000"/>
      <name val="Lucida Calligraphy"/>
      <family val="4"/>
    </font>
    <font>
      <b/>
      <sz val="36"/>
      <color theme="1"/>
      <name val="Lucida Calligraphy"/>
      <family val="4"/>
    </font>
    <font>
      <b/>
      <sz val="36"/>
      <name val="Lucida Calligraphy"/>
      <family val="4"/>
    </font>
    <font>
      <b/>
      <sz val="14"/>
      <color theme="1"/>
      <name val="Calibri"/>
      <family val="2"/>
      <scheme val="minor"/>
    </font>
    <font>
      <b/>
      <sz val="48"/>
      <color rgb="FFC00000"/>
      <name val="Lucida Calligraphy"/>
      <family val="4"/>
    </font>
    <font>
      <b/>
      <sz val="14"/>
      <color theme="0"/>
      <name val="Calibri"/>
      <family val="2"/>
      <scheme val="minor"/>
    </font>
    <font>
      <sz val="20"/>
      <color theme="1"/>
      <name val="Lucida Calligraphy"/>
      <family val="4"/>
    </font>
    <font>
      <b/>
      <sz val="24"/>
      <color theme="1"/>
      <name val="Lucida Calligraphy"/>
      <family val="4"/>
    </font>
    <font>
      <b/>
      <sz val="20"/>
      <color theme="0"/>
      <name val="Lucida Calligraphy"/>
      <family val="4"/>
    </font>
    <font>
      <b/>
      <sz val="50"/>
      <color theme="1"/>
      <name val="Lucida Bright"/>
      <family val="1"/>
    </font>
    <font>
      <sz val="11"/>
      <color theme="9" tint="-0.249977111117893"/>
      <name val="Calibri"/>
      <family val="2"/>
      <scheme val="minor"/>
    </font>
    <font>
      <sz val="8"/>
      <color rgb="FF7030A0"/>
      <name val="Calibri"/>
      <family val="2"/>
      <scheme val="minor"/>
    </font>
    <font>
      <b/>
      <sz val="28"/>
      <color theme="0"/>
      <name val="Aparajita"/>
      <family val="2"/>
    </font>
    <font>
      <sz val="11"/>
      <color theme="1"/>
      <name val="Aparajita"/>
      <family val="2"/>
    </font>
    <font>
      <sz val="36"/>
      <color theme="0"/>
      <name val="Aparajita"/>
      <family val="2"/>
    </font>
    <font>
      <sz val="36"/>
      <color theme="1"/>
      <name val="Aparajita"/>
      <family val="2"/>
    </font>
    <font>
      <b/>
      <sz val="36"/>
      <name val="Aparajita"/>
      <family val="2"/>
    </font>
    <font>
      <sz val="8"/>
      <color rgb="FF000000"/>
      <name val="Segoe UI"/>
      <family val="2"/>
    </font>
    <font>
      <b/>
      <sz val="14"/>
      <color rgb="FFFFFF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B5772D"/>
      <name val="Lucida Calligraphy"/>
      <family val="4"/>
    </font>
    <font>
      <sz val="22"/>
      <color rgb="FFB5772D"/>
      <name val="Lucida Calligraphy"/>
      <family val="4"/>
    </font>
    <font>
      <b/>
      <sz val="11"/>
      <color theme="7" tint="0.79998168889431442"/>
      <name val="Elephant"/>
      <family val="1"/>
    </font>
    <font>
      <b/>
      <sz val="22"/>
      <color theme="7" tint="0.79998168889431442"/>
      <name val="Elephant"/>
      <family val="1"/>
    </font>
    <font>
      <b/>
      <sz val="12"/>
      <color theme="0"/>
      <name val="Lucida Calligraphy"/>
      <family val="4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sz val="26"/>
      <color rgb="FFC00000"/>
      <name val="Lucida Calligraphy"/>
      <family val="4"/>
    </font>
    <font>
      <b/>
      <sz val="24"/>
      <color theme="0"/>
      <name val="Calibri"/>
      <family val="2"/>
      <scheme val="minor"/>
    </font>
    <font>
      <sz val="26"/>
      <color theme="4" tint="-0.499984740745262"/>
      <name val="Lucida Calligraphy"/>
      <family val="4"/>
    </font>
    <font>
      <b/>
      <sz val="24"/>
      <color theme="7" tint="0.39997558519241921"/>
      <name val="Lucida Calligraphy"/>
      <family val="4"/>
    </font>
    <font>
      <b/>
      <sz val="14"/>
      <color theme="0"/>
      <name val="Lucida Calligraphy"/>
      <family val="4"/>
    </font>
    <font>
      <sz val="24"/>
      <color theme="5" tint="-0.499984740745262"/>
      <name val="Lucida Calligraphy"/>
      <family val="4"/>
    </font>
    <font>
      <b/>
      <sz val="11"/>
      <color theme="1"/>
      <name val="Lucida Calligraphy"/>
      <family val="4"/>
    </font>
    <font>
      <sz val="24"/>
      <color theme="1"/>
      <name val="Lucida Calligraphy"/>
      <family val="4"/>
    </font>
    <font>
      <sz val="26"/>
      <color theme="8"/>
      <name val="Lucida Calligraphy"/>
      <family val="4"/>
    </font>
    <font>
      <b/>
      <sz val="20"/>
      <name val="Lucida Calligraphy"/>
      <family val="4"/>
    </font>
    <font>
      <sz val="11"/>
      <color theme="1"/>
      <name val="Lucida Calligraphy"/>
      <family val="4"/>
    </font>
    <font>
      <b/>
      <sz val="11"/>
      <color theme="0"/>
      <name val="Lucida Calligraphy"/>
      <family val="4"/>
    </font>
    <font>
      <b/>
      <sz val="20"/>
      <color rgb="FFFF0000"/>
      <name val="Lucida Calligraphy"/>
      <family val="4"/>
    </font>
    <font>
      <b/>
      <sz val="12"/>
      <color rgb="FFC00000"/>
      <name val="Lucida Calligraphy"/>
      <family val="4"/>
    </font>
    <font>
      <b/>
      <sz val="14"/>
      <color rgb="FF00B050"/>
      <name val="Lucida Calligraphy"/>
      <family val="4"/>
    </font>
    <font>
      <b/>
      <sz val="36"/>
      <color theme="8"/>
      <name val="Lucida Calligraphy"/>
      <family val="4"/>
    </font>
    <font>
      <b/>
      <sz val="20"/>
      <color theme="1"/>
      <name val="Lucida Calligraphy"/>
      <family val="4"/>
    </font>
  </fonts>
  <fills count="1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8271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A0E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BABAB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41C00"/>
        <bgColor indexed="64"/>
      </patternFill>
    </fill>
    <fill>
      <patternFill patternType="solid">
        <fgColor rgb="FFDEBD7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1FF6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0244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A3A3A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6450E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462006"/>
        <bgColor indexed="64"/>
      </patternFill>
    </fill>
    <fill>
      <patternFill patternType="solid">
        <fgColor rgb="FF391A0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06030"/>
        <bgColor indexed="64"/>
      </patternFill>
    </fill>
    <fill>
      <patternFill patternType="solid">
        <fgColor rgb="FF714B2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29E6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5772D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D85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4D2307"/>
        <bgColor indexed="64"/>
      </patternFill>
    </fill>
    <fill>
      <patternFill patternType="solid">
        <fgColor rgb="FF6D310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6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894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894B"/>
        <bgColor indexed="64"/>
      </patternFill>
    </fill>
    <fill>
      <patternFill patternType="solid">
        <fgColor rgb="FF54381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C320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87508"/>
        <bgColor indexed="64"/>
      </patternFill>
    </fill>
    <fill>
      <patternFill patternType="solid">
        <fgColor rgb="FF301933"/>
        <bgColor indexed="64"/>
      </patternFill>
    </fill>
    <fill>
      <patternFill patternType="solid">
        <fgColor rgb="FFE5D969"/>
        <bgColor indexed="64"/>
      </patternFill>
    </fill>
    <fill>
      <patternFill patternType="solid">
        <fgColor rgb="FF15334F"/>
        <bgColor indexed="64"/>
      </patternFill>
    </fill>
    <fill>
      <patternFill patternType="solid">
        <fgColor rgb="FFA36C29"/>
        <bgColor indexed="64"/>
      </patternFill>
    </fill>
    <fill>
      <patternFill patternType="solid">
        <fgColor rgb="FFA6772D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492207"/>
        <bgColor indexed="64"/>
      </patternFill>
    </fill>
    <fill>
      <patternFill patternType="solid">
        <fgColor rgb="FF261204"/>
        <bgColor indexed="64"/>
      </patternFill>
    </fill>
    <fill>
      <patternFill patternType="solid">
        <fgColor rgb="FF813C0D"/>
        <bgColor indexed="64"/>
      </patternFill>
    </fill>
    <fill>
      <patternFill patternType="solid">
        <fgColor rgb="FF57257D"/>
        <bgColor indexed="64"/>
      </patternFill>
    </fill>
    <fill>
      <patternFill patternType="solid">
        <fgColor rgb="FF003B68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38B0D"/>
        <bgColor indexed="64"/>
      </patternFill>
    </fill>
    <fill>
      <patternFill patternType="solid">
        <fgColor rgb="FFFF5E05"/>
        <bgColor indexed="64"/>
      </patternFill>
    </fill>
    <fill>
      <patternFill patternType="solid">
        <fgColor rgb="FF7A5128"/>
        <bgColor indexed="64"/>
      </patternFill>
    </fill>
    <fill>
      <patternFill patternType="solid">
        <fgColor rgb="FF51361B"/>
        <bgColor indexed="64"/>
      </patternFill>
    </fill>
    <fill>
      <patternFill patternType="solid">
        <fgColor rgb="FF2F1F0F"/>
        <bgColor indexed="64"/>
      </patternFill>
    </fill>
    <fill>
      <patternFill patternType="solid">
        <fgColor rgb="FF622E0A"/>
        <bgColor indexed="64"/>
      </patternFill>
    </fill>
    <fill>
      <patternFill patternType="solid">
        <fgColor rgb="FF95450F"/>
        <bgColor indexed="64"/>
      </patternFill>
    </fill>
    <fill>
      <patternFill patternType="solid">
        <fgColor rgb="FFEF8C4F"/>
        <bgColor indexed="64"/>
      </patternFill>
    </fill>
    <fill>
      <patternFill patternType="solid">
        <fgColor rgb="FF9BCBE9"/>
        <bgColor indexed="64"/>
      </patternFill>
    </fill>
    <fill>
      <patternFill patternType="solid">
        <fgColor rgb="FFEB7025"/>
        <bgColor indexed="64"/>
      </patternFill>
    </fill>
    <fill>
      <patternFill patternType="solid">
        <fgColor rgb="FF66A042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rgb="FFBA6CD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BC2E6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732">
    <xf numFmtId="0" fontId="0" fillId="0" borderId="0" xfId="0"/>
    <xf numFmtId="0" fontId="0" fillId="2" borderId="0" xfId="0" applyFill="1"/>
    <xf numFmtId="0" fontId="0" fillId="4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2" borderId="0" xfId="0" applyFill="1" applyAlignment="1">
      <alignment horizontal="left"/>
    </xf>
    <xf numFmtId="164" fontId="0" fillId="2" borderId="1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14" borderId="0" xfId="0" applyFill="1"/>
    <xf numFmtId="0" fontId="1" fillId="5" borderId="24" xfId="0" applyFont="1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0" fillId="20" borderId="37" xfId="0" applyFill="1" applyBorder="1" applyAlignment="1">
      <alignment horizontal="center"/>
    </xf>
    <xf numFmtId="0" fontId="0" fillId="20" borderId="38" xfId="0" applyFill="1" applyBorder="1" applyAlignment="1">
      <alignment horizontal="center"/>
    </xf>
    <xf numFmtId="0" fontId="1" fillId="12" borderId="23" xfId="0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1" fillId="10" borderId="23" xfId="0" applyFont="1" applyFill="1" applyBorder="1" applyAlignment="1">
      <alignment horizontal="center"/>
    </xf>
    <xf numFmtId="0" fontId="1" fillId="11" borderId="23" xfId="0" applyFont="1" applyFill="1" applyBorder="1" applyAlignment="1">
      <alignment horizontal="center"/>
    </xf>
    <xf numFmtId="0" fontId="0" fillId="20" borderId="40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164" fontId="0" fillId="2" borderId="22" xfId="0" applyNumberFormat="1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2" borderId="12" xfId="0" applyNumberFormat="1" applyFill="1" applyBorder="1" applyAlignment="1">
      <alignment horizontal="center"/>
    </xf>
    <xf numFmtId="164" fontId="0" fillId="2" borderId="14" xfId="0" applyNumberForma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13" borderId="23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" fillId="21" borderId="23" xfId="0" applyFont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41" xfId="0" applyFill="1" applyBorder="1" applyAlignment="1">
      <alignment horizontal="left"/>
    </xf>
    <xf numFmtId="0" fontId="0" fillId="4" borderId="41" xfId="0" applyFill="1" applyBorder="1"/>
    <xf numFmtId="0" fontId="0" fillId="4" borderId="7" xfId="0" applyFill="1" applyBorder="1"/>
    <xf numFmtId="0" fontId="0" fillId="2" borderId="31" xfId="0" applyFill="1" applyBorder="1" applyAlignment="1">
      <alignment horizontal="left"/>
    </xf>
    <xf numFmtId="0" fontId="0" fillId="2" borderId="32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15" borderId="0" xfId="0" applyFill="1"/>
    <xf numFmtId="0" fontId="0" fillId="17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3" borderId="0" xfId="0" applyFill="1"/>
    <xf numFmtId="0" fontId="0" fillId="16" borderId="0" xfId="0" applyFill="1"/>
    <xf numFmtId="0" fontId="0" fillId="13" borderId="0" xfId="0" applyFill="1"/>
    <xf numFmtId="0" fontId="0" fillId="28" borderId="0" xfId="0" applyFill="1"/>
    <xf numFmtId="0" fontId="0" fillId="1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4" borderId="4" xfId="0" applyFill="1" applyBorder="1"/>
    <xf numFmtId="0" fontId="0" fillId="32" borderId="0" xfId="0" applyFill="1"/>
    <xf numFmtId="0" fontId="0" fillId="33" borderId="0" xfId="0" applyFill="1"/>
    <xf numFmtId="0" fontId="2" fillId="30" borderId="0" xfId="0" applyFont="1" applyFill="1"/>
    <xf numFmtId="0" fontId="0" fillId="34" borderId="0" xfId="0" applyFill="1"/>
    <xf numFmtId="0" fontId="0" fillId="35" borderId="0" xfId="0" applyFill="1"/>
    <xf numFmtId="0" fontId="0" fillId="19" borderId="0" xfId="0" applyFill="1"/>
    <xf numFmtId="0" fontId="0" fillId="36" borderId="0" xfId="0" applyFill="1"/>
    <xf numFmtId="0" fontId="3" fillId="23" borderId="0" xfId="0" applyFont="1" applyFill="1"/>
    <xf numFmtId="0" fontId="0" fillId="12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11" borderId="0" xfId="0" applyFill="1"/>
    <xf numFmtId="0" fontId="0" fillId="40" borderId="0" xfId="0" applyFill="1"/>
    <xf numFmtId="0" fontId="0" fillId="41" borderId="0" xfId="0" applyFill="1"/>
    <xf numFmtId="0" fontId="0" fillId="4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2" fillId="30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2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26" borderId="0" xfId="0" applyFill="1" applyAlignment="1">
      <alignment horizontal="center"/>
    </xf>
    <xf numFmtId="0" fontId="5" fillId="3" borderId="0" xfId="0" applyFont="1" applyFill="1"/>
    <xf numFmtId="0" fontId="0" fillId="14" borderId="24" xfId="0" applyFill="1" applyBorder="1"/>
    <xf numFmtId="0" fontId="0" fillId="14" borderId="43" xfId="0" applyFill="1" applyBorder="1"/>
    <xf numFmtId="0" fontId="0" fillId="14" borderId="44" xfId="0" applyFill="1" applyBorder="1"/>
    <xf numFmtId="0" fontId="0" fillId="14" borderId="45" xfId="0" applyFill="1" applyBorder="1"/>
    <xf numFmtId="0" fontId="0" fillId="14" borderId="46" xfId="0" applyFill="1" applyBorder="1"/>
    <xf numFmtId="0" fontId="9" fillId="14" borderId="0" xfId="0" applyFont="1" applyFill="1"/>
    <xf numFmtId="0" fontId="0" fillId="14" borderId="0" xfId="0" applyFill="1" applyAlignment="1">
      <alignment horizontal="center"/>
    </xf>
    <xf numFmtId="0" fontId="0" fillId="14" borderId="46" xfId="0" applyFill="1" applyBorder="1" applyAlignment="1">
      <alignment horizontal="center"/>
    </xf>
    <xf numFmtId="0" fontId="0" fillId="14" borderId="47" xfId="0" applyFill="1" applyBorder="1"/>
    <xf numFmtId="0" fontId="0" fillId="14" borderId="48" xfId="0" applyFill="1" applyBorder="1"/>
    <xf numFmtId="0" fontId="0" fillId="14" borderId="49" xfId="0" applyFill="1" applyBorder="1"/>
    <xf numFmtId="0" fontId="8" fillId="3" borderId="0" xfId="0" applyFont="1" applyFill="1"/>
    <xf numFmtId="0" fontId="0" fillId="15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31" borderId="0" xfId="0" applyFill="1" applyAlignment="1">
      <alignment horizontal="center"/>
    </xf>
    <xf numFmtId="0" fontId="2" fillId="17" borderId="0" xfId="0" applyFont="1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2" fillId="2" borderId="0" xfId="0" applyFont="1" applyFill="1"/>
    <xf numFmtId="0" fontId="5" fillId="41" borderId="0" xfId="0" applyFont="1" applyFill="1"/>
    <xf numFmtId="0" fontId="5" fillId="2" borderId="0" xfId="0" applyFont="1" applyFill="1"/>
    <xf numFmtId="0" fontId="0" fillId="48" borderId="0" xfId="0" applyFill="1" applyAlignment="1">
      <alignment horizontal="center"/>
    </xf>
    <xf numFmtId="0" fontId="0" fillId="49" borderId="0" xfId="0" applyFill="1"/>
    <xf numFmtId="0" fontId="0" fillId="50" borderId="0" xfId="0" applyFill="1"/>
    <xf numFmtId="0" fontId="2" fillId="36" borderId="0" xfId="0" applyFont="1" applyFill="1"/>
    <xf numFmtId="0" fontId="0" fillId="52" borderId="0" xfId="0" applyFill="1"/>
    <xf numFmtId="0" fontId="0" fillId="52" borderId="0" xfId="0" applyFill="1" applyAlignment="1">
      <alignment horizontal="center"/>
    </xf>
    <xf numFmtId="0" fontId="0" fillId="53" borderId="0" xfId="0" applyFill="1" applyAlignment="1">
      <alignment horizontal="center"/>
    </xf>
    <xf numFmtId="0" fontId="0" fillId="54" borderId="0" xfId="0" applyFill="1" applyAlignment="1">
      <alignment horizontal="center"/>
    </xf>
    <xf numFmtId="0" fontId="2" fillId="52" borderId="0" xfId="0" applyFont="1" applyFill="1" applyAlignment="1">
      <alignment horizontal="center"/>
    </xf>
    <xf numFmtId="0" fontId="0" fillId="55" borderId="0" xfId="0" applyFill="1" applyAlignment="1">
      <alignment horizontal="center"/>
    </xf>
    <xf numFmtId="0" fontId="2" fillId="55" borderId="0" xfId="0" applyFont="1" applyFill="1" applyAlignment="1">
      <alignment horizontal="center"/>
    </xf>
    <xf numFmtId="0" fontId="0" fillId="56" borderId="0" xfId="0" applyFill="1" applyAlignment="1">
      <alignment horizontal="center"/>
    </xf>
    <xf numFmtId="0" fontId="0" fillId="57" borderId="0" xfId="0" applyFill="1" applyAlignment="1">
      <alignment horizontal="center"/>
    </xf>
    <xf numFmtId="0" fontId="0" fillId="58" borderId="0" xfId="0" applyFill="1" applyAlignment="1">
      <alignment horizontal="center"/>
    </xf>
    <xf numFmtId="0" fontId="0" fillId="58" borderId="0" xfId="0" applyFill="1"/>
    <xf numFmtId="0" fontId="0" fillId="59" borderId="0" xfId="0" applyFill="1" applyAlignment="1">
      <alignment horizontal="center"/>
    </xf>
    <xf numFmtId="0" fontId="0" fillId="59" borderId="0" xfId="0" applyFill="1"/>
    <xf numFmtId="0" fontId="0" fillId="43" borderId="0" xfId="0" applyFill="1" applyAlignment="1">
      <alignment horizontal="center"/>
    </xf>
    <xf numFmtId="0" fontId="0" fillId="41" borderId="0" xfId="0" applyFill="1" applyAlignment="1">
      <alignment horizontal="center"/>
    </xf>
    <xf numFmtId="0" fontId="0" fillId="60" borderId="0" xfId="0" applyFill="1" applyAlignment="1">
      <alignment horizontal="center"/>
    </xf>
    <xf numFmtId="0" fontId="0" fillId="60" borderId="0" xfId="0" applyFill="1"/>
    <xf numFmtId="0" fontId="0" fillId="61" borderId="0" xfId="0" applyFill="1"/>
    <xf numFmtId="0" fontId="0" fillId="2" borderId="53" xfId="0" applyFill="1" applyBorder="1"/>
    <xf numFmtId="0" fontId="0" fillId="2" borderId="54" xfId="0" applyFill="1" applyBorder="1"/>
    <xf numFmtId="0" fontId="0" fillId="2" borderId="55" xfId="0" applyFill="1" applyBorder="1"/>
    <xf numFmtId="0" fontId="0" fillId="45" borderId="53" xfId="0" applyFill="1" applyBorder="1"/>
    <xf numFmtId="0" fontId="0" fillId="5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4" borderId="0" xfId="0" applyFill="1" applyAlignment="1">
      <alignment horizontal="center"/>
    </xf>
    <xf numFmtId="0" fontId="0" fillId="55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3" fillId="65" borderId="0" xfId="0" applyFont="1" applyFill="1"/>
    <xf numFmtId="0" fontId="0" fillId="65" borderId="0" xfId="0" applyFill="1"/>
    <xf numFmtId="0" fontId="3" fillId="40" borderId="0" xfId="0" applyFont="1" applyFill="1"/>
    <xf numFmtId="0" fontId="0" fillId="66" borderId="0" xfId="0" applyFill="1"/>
    <xf numFmtId="0" fontId="0" fillId="67" borderId="0" xfId="0" applyFill="1"/>
    <xf numFmtId="0" fontId="13" fillId="3" borderId="0" xfId="0" applyFont="1" applyFill="1"/>
    <xf numFmtId="0" fontId="12" fillId="3" borderId="0" xfId="1" applyFont="1" applyFill="1"/>
    <xf numFmtId="0" fontId="14" fillId="3" borderId="0" xfId="1" applyFont="1" applyFill="1"/>
    <xf numFmtId="0" fontId="15" fillId="40" borderId="0" xfId="1" applyFont="1" applyFill="1"/>
    <xf numFmtId="0" fontId="15" fillId="30" borderId="0" xfId="1" applyFont="1" applyFill="1"/>
    <xf numFmtId="0" fontId="0" fillId="68" borderId="0" xfId="0" applyFill="1"/>
    <xf numFmtId="0" fontId="0" fillId="56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 applyAlignment="1">
      <alignment horizontal="center"/>
    </xf>
    <xf numFmtId="0" fontId="2" fillId="71" borderId="0" xfId="0" applyFont="1" applyFill="1" applyAlignment="1">
      <alignment horizontal="center"/>
    </xf>
    <xf numFmtId="0" fontId="0" fillId="72" borderId="0" xfId="0" applyFill="1" applyAlignment="1">
      <alignment horizontal="center"/>
    </xf>
    <xf numFmtId="0" fontId="0" fillId="72" borderId="0" xfId="0" applyFill="1"/>
    <xf numFmtId="0" fontId="2" fillId="13" borderId="0" xfId="0" applyFont="1" applyFill="1"/>
    <xf numFmtId="0" fontId="0" fillId="51" borderId="0" xfId="0" applyFill="1" applyAlignment="1">
      <alignment horizontal="center"/>
    </xf>
    <xf numFmtId="0" fontId="3" fillId="2" borderId="0" xfId="0" applyFont="1" applyFill="1"/>
    <xf numFmtId="0" fontId="3" fillId="18" borderId="0" xfId="0" applyFont="1" applyFill="1"/>
    <xf numFmtId="0" fontId="2" fillId="3" borderId="0" xfId="0" applyFont="1" applyFill="1" applyAlignment="1">
      <alignment horizontal="center"/>
    </xf>
    <xf numFmtId="0" fontId="0" fillId="75" borderId="0" xfId="0" applyFill="1" applyAlignment="1">
      <alignment horizontal="center"/>
    </xf>
    <xf numFmtId="0" fontId="0" fillId="75" borderId="0" xfId="0" applyFill="1"/>
    <xf numFmtId="0" fontId="0" fillId="61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0" borderId="5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10" borderId="23" xfId="0" applyFill="1" applyBorder="1" applyAlignment="1">
      <alignment horizontal="center"/>
    </xf>
    <xf numFmtId="0" fontId="0" fillId="45" borderId="23" xfId="0" applyFill="1" applyBorder="1" applyAlignment="1">
      <alignment horizontal="center"/>
    </xf>
    <xf numFmtId="0" fontId="0" fillId="17" borderId="23" xfId="0" applyFill="1" applyBorder="1" applyAlignment="1">
      <alignment horizontal="center"/>
    </xf>
    <xf numFmtId="0" fontId="0" fillId="66" borderId="23" xfId="0" applyFill="1" applyBorder="1" applyAlignment="1">
      <alignment horizontal="center"/>
    </xf>
    <xf numFmtId="0" fontId="0" fillId="64" borderId="23" xfId="0" applyFill="1" applyBorder="1" applyAlignment="1">
      <alignment horizontal="center"/>
    </xf>
    <xf numFmtId="0" fontId="0" fillId="76" borderId="23" xfId="0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0" fillId="62" borderId="23" xfId="0" applyFill="1" applyBorder="1" applyAlignment="1">
      <alignment horizontal="center"/>
    </xf>
    <xf numFmtId="0" fontId="0" fillId="78" borderId="23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58" borderId="23" xfId="0" applyFill="1" applyBorder="1" applyAlignment="1">
      <alignment horizontal="center"/>
    </xf>
    <xf numFmtId="0" fontId="11" fillId="3" borderId="0" xfId="1" applyFill="1"/>
    <xf numFmtId="0" fontId="11" fillId="22" borderId="0" xfId="1" applyFill="1"/>
    <xf numFmtId="0" fontId="11" fillId="15" borderId="0" xfId="1" applyFill="1"/>
    <xf numFmtId="0" fontId="11" fillId="73" borderId="0" xfId="1" applyFill="1"/>
    <xf numFmtId="0" fontId="11" fillId="16" borderId="0" xfId="1" applyFill="1"/>
    <xf numFmtId="0" fontId="11" fillId="22" borderId="0" xfId="1" applyFill="1" applyAlignment="1">
      <alignment horizontal="center"/>
    </xf>
    <xf numFmtId="0" fontId="11" fillId="15" borderId="0" xfId="1" applyFill="1" applyAlignment="1">
      <alignment horizontal="center"/>
    </xf>
    <xf numFmtId="0" fontId="11" fillId="73" borderId="0" xfId="1" applyFill="1" applyAlignment="1">
      <alignment horizontal="center"/>
    </xf>
    <xf numFmtId="0" fontId="11" fillId="3" borderId="0" xfId="1" applyFill="1" applyAlignment="1">
      <alignment horizontal="center"/>
    </xf>
    <xf numFmtId="0" fontId="11" fillId="50" borderId="0" xfId="1" applyFill="1" applyAlignment="1">
      <alignment horizontal="center"/>
    </xf>
    <xf numFmtId="0" fontId="11" fillId="47" borderId="0" xfId="1" applyFill="1" applyAlignment="1">
      <alignment horizontal="center"/>
    </xf>
    <xf numFmtId="0" fontId="11" fillId="74" borderId="0" xfId="1" applyFill="1" applyAlignment="1">
      <alignment horizontal="center"/>
    </xf>
    <xf numFmtId="0" fontId="11" fillId="33" borderId="0" xfId="1" applyFill="1" applyAlignment="1">
      <alignment horizontal="center"/>
    </xf>
    <xf numFmtId="0" fontId="19" fillId="3" borderId="0" xfId="0" applyFont="1" applyFill="1"/>
    <xf numFmtId="0" fontId="20" fillId="22" borderId="0" xfId="1" applyFont="1" applyFill="1"/>
    <xf numFmtId="0" fontId="20" fillId="22" borderId="0" xfId="1" quotePrefix="1" applyFont="1" applyFill="1"/>
    <xf numFmtId="0" fontId="0" fillId="79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21" fillId="3" borderId="0" xfId="0" applyFont="1" applyFill="1"/>
    <xf numFmtId="0" fontId="22" fillId="22" borderId="0" xfId="1" applyFont="1" applyFill="1"/>
    <xf numFmtId="0" fontId="22" fillId="15" borderId="0" xfId="1" applyFont="1" applyFill="1"/>
    <xf numFmtId="0" fontId="23" fillId="68" borderId="0" xfId="0" applyFont="1" applyFill="1"/>
    <xf numFmtId="0" fontId="2" fillId="40" borderId="0" xfId="0" applyFont="1" applyFill="1"/>
    <xf numFmtId="0" fontId="0" fillId="80" borderId="0" xfId="0" applyFill="1"/>
    <xf numFmtId="0" fontId="0" fillId="81" borderId="0" xfId="0" applyFill="1"/>
    <xf numFmtId="0" fontId="0" fillId="63" borderId="0" xfId="0" applyFill="1" applyAlignment="1">
      <alignment horizontal="center"/>
    </xf>
    <xf numFmtId="0" fontId="0" fillId="42" borderId="0" xfId="0" applyFill="1" applyAlignment="1">
      <alignment horizontal="center"/>
    </xf>
    <xf numFmtId="0" fontId="0" fillId="82" borderId="0" xfId="0" applyFill="1"/>
    <xf numFmtId="0" fontId="0" fillId="25" borderId="0" xfId="0" applyFill="1" applyAlignment="1">
      <alignment horizontal="center"/>
    </xf>
    <xf numFmtId="0" fontId="0" fillId="57" borderId="0" xfId="0" applyFill="1"/>
    <xf numFmtId="0" fontId="0" fillId="11" borderId="23" xfId="0" applyFill="1" applyBorder="1" applyAlignment="1">
      <alignment horizontal="center"/>
    </xf>
    <xf numFmtId="0" fontId="0" fillId="81" borderId="23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83" borderId="0" xfId="0" applyFill="1"/>
    <xf numFmtId="0" fontId="0" fillId="83" borderId="0" xfId="0" quotePrefix="1" applyFill="1"/>
    <xf numFmtId="0" fontId="17" fillId="3" borderId="0" xfId="0" applyFont="1" applyFill="1"/>
    <xf numFmtId="0" fontId="11" fillId="73" borderId="0" xfId="1" quotePrefix="1" applyFill="1" applyAlignment="1">
      <alignment horizontal="center"/>
    </xf>
    <xf numFmtId="0" fontId="31" fillId="22" borderId="0" xfId="1" applyFont="1" applyFill="1"/>
    <xf numFmtId="0" fontId="22" fillId="22" borderId="0" xfId="1" quotePrefix="1" applyFont="1" applyFill="1"/>
    <xf numFmtId="0" fontId="22" fillId="3" borderId="0" xfId="1" applyFont="1" applyFill="1"/>
    <xf numFmtId="0" fontId="22" fillId="73" borderId="0" xfId="1" applyFont="1" applyFill="1"/>
    <xf numFmtId="0" fontId="22" fillId="16" borderId="0" xfId="1" applyFont="1" applyFill="1"/>
    <xf numFmtId="0" fontId="22" fillId="22" borderId="0" xfId="1" applyFont="1" applyFill="1" applyAlignment="1">
      <alignment horizontal="center"/>
    </xf>
    <xf numFmtId="0" fontId="22" fillId="15" borderId="0" xfId="1" applyFont="1" applyFill="1" applyAlignment="1">
      <alignment horizontal="center"/>
    </xf>
    <xf numFmtId="0" fontId="22" fillId="73" borderId="0" xfId="1" applyFont="1" applyFill="1" applyAlignment="1">
      <alignment horizontal="center"/>
    </xf>
    <xf numFmtId="0" fontId="22" fillId="3" borderId="0" xfId="1" applyFont="1" applyFill="1" applyAlignment="1">
      <alignment horizontal="center"/>
    </xf>
    <xf numFmtId="0" fontId="22" fillId="50" borderId="0" xfId="1" applyFont="1" applyFill="1" applyAlignment="1">
      <alignment horizontal="center"/>
    </xf>
    <xf numFmtId="0" fontId="22" fillId="47" borderId="0" xfId="1" applyFont="1" applyFill="1" applyAlignment="1">
      <alignment horizontal="center"/>
    </xf>
    <xf numFmtId="0" fontId="22" fillId="74" borderId="0" xfId="1" applyFont="1" applyFill="1" applyAlignment="1">
      <alignment horizontal="center"/>
    </xf>
    <xf numFmtId="0" fontId="22" fillId="33" borderId="0" xfId="1" applyFont="1" applyFill="1" applyAlignment="1">
      <alignment horizontal="center"/>
    </xf>
    <xf numFmtId="0" fontId="0" fillId="4" borderId="24" xfId="0" applyFill="1" applyBorder="1"/>
    <xf numFmtId="0" fontId="0" fillId="4" borderId="43" xfId="0" applyFill="1" applyBorder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32" fillId="4" borderId="45" xfId="0" applyFont="1" applyFill="1" applyBorder="1" applyAlignment="1">
      <alignment vertical="top"/>
    </xf>
    <xf numFmtId="0" fontId="32" fillId="4" borderId="0" xfId="0" applyFont="1" applyFill="1" applyAlignment="1">
      <alignment vertical="top"/>
    </xf>
    <xf numFmtId="0" fontId="32" fillId="4" borderId="46" xfId="0" applyFont="1" applyFill="1" applyBorder="1" applyAlignment="1">
      <alignment vertical="top"/>
    </xf>
    <xf numFmtId="0" fontId="32" fillId="4" borderId="47" xfId="0" applyFont="1" applyFill="1" applyBorder="1" applyAlignment="1">
      <alignment vertical="top"/>
    </xf>
    <xf numFmtId="0" fontId="32" fillId="4" borderId="48" xfId="0" applyFont="1" applyFill="1" applyBorder="1" applyAlignment="1">
      <alignment vertical="top"/>
    </xf>
    <xf numFmtId="0" fontId="32" fillId="4" borderId="49" xfId="0" applyFont="1" applyFill="1" applyBorder="1" applyAlignment="1">
      <alignment vertical="top"/>
    </xf>
    <xf numFmtId="0" fontId="0" fillId="84" borderId="0" xfId="0" applyFill="1"/>
    <xf numFmtId="0" fontId="0" fillId="85" borderId="0" xfId="0" applyFill="1"/>
    <xf numFmtId="0" fontId="0" fillId="76" borderId="0" xfId="0" applyFill="1"/>
    <xf numFmtId="0" fontId="0" fillId="5" borderId="0" xfId="0" applyFill="1"/>
    <xf numFmtId="0" fontId="0" fillId="9" borderId="0" xfId="0" applyFill="1"/>
    <xf numFmtId="0" fontId="11" fillId="52" borderId="0" xfId="1" applyFill="1"/>
    <xf numFmtId="0" fontId="11" fillId="86" borderId="0" xfId="1" applyFill="1"/>
    <xf numFmtId="0" fontId="33" fillId="52" borderId="0" xfId="1" applyFont="1" applyFill="1"/>
    <xf numFmtId="0" fontId="0" fillId="74" borderId="0" xfId="0" applyFill="1"/>
    <xf numFmtId="0" fontId="0" fillId="84" borderId="0" xfId="0" applyFill="1" applyAlignment="1">
      <alignment horizontal="center"/>
    </xf>
    <xf numFmtId="0" fontId="0" fillId="83" borderId="0" xfId="0" applyFill="1" applyAlignment="1">
      <alignment horizontal="center"/>
    </xf>
    <xf numFmtId="0" fontId="35" fillId="63" borderId="0" xfId="1" applyFont="1" applyFill="1" applyAlignment="1">
      <alignment horizontal="center"/>
    </xf>
    <xf numFmtId="0" fontId="0" fillId="88" borderId="0" xfId="0" applyFill="1"/>
    <xf numFmtId="0" fontId="0" fillId="7" borderId="0" xfId="0" applyFill="1"/>
    <xf numFmtId="0" fontId="0" fillId="89" borderId="0" xfId="0" applyFill="1"/>
    <xf numFmtId="0" fontId="35" fillId="63" borderId="0" xfId="1" applyFont="1" applyFill="1" applyAlignment="1"/>
    <xf numFmtId="0" fontId="23" fillId="63" borderId="0" xfId="0" applyFont="1" applyFill="1"/>
    <xf numFmtId="0" fontId="23" fillId="23" borderId="0" xfId="0" applyFont="1" applyFill="1"/>
    <xf numFmtId="0" fontId="23" fillId="60" borderId="0" xfId="0" applyFont="1" applyFill="1"/>
    <xf numFmtId="0" fontId="0" fillId="90" borderId="0" xfId="0" applyFill="1"/>
    <xf numFmtId="0" fontId="3" fillId="90" borderId="0" xfId="0" applyFont="1" applyFill="1"/>
    <xf numFmtId="0" fontId="0" fillId="91" borderId="0" xfId="0" applyFill="1"/>
    <xf numFmtId="0" fontId="0" fillId="92" borderId="0" xfId="0" applyFill="1"/>
    <xf numFmtId="0" fontId="3" fillId="92" borderId="0" xfId="0" applyFont="1" applyFill="1"/>
    <xf numFmtId="0" fontId="0" fillId="66" borderId="0" xfId="0" applyFill="1" applyAlignment="1">
      <alignment horizontal="center"/>
    </xf>
    <xf numFmtId="0" fontId="2" fillId="47" borderId="0" xfId="0" applyFont="1" applyFill="1"/>
    <xf numFmtId="0" fontId="0" fillId="93" borderId="0" xfId="0" applyFill="1" applyAlignment="1">
      <alignment horizontal="center"/>
    </xf>
    <xf numFmtId="0" fontId="0" fillId="93" borderId="0" xfId="0" applyFill="1"/>
    <xf numFmtId="0" fontId="18" fillId="83" borderId="56" xfId="0" applyFont="1" applyFill="1" applyBorder="1" applyAlignment="1">
      <alignment horizontal="center"/>
    </xf>
    <xf numFmtId="0" fontId="18" fillId="39" borderId="23" xfId="0" applyFont="1" applyFill="1" applyBorder="1" applyAlignment="1">
      <alignment horizontal="center"/>
    </xf>
    <xf numFmtId="0" fontId="18" fillId="9" borderId="23" xfId="0" applyFont="1" applyFill="1" applyBorder="1" applyAlignment="1">
      <alignment horizontal="center"/>
    </xf>
    <xf numFmtId="0" fontId="18" fillId="94" borderId="23" xfId="0" applyFont="1" applyFill="1" applyBorder="1" applyAlignment="1">
      <alignment horizontal="center"/>
    </xf>
    <xf numFmtId="0" fontId="0" fillId="3" borderId="45" xfId="0" applyFill="1" applyBorder="1"/>
    <xf numFmtId="0" fontId="0" fillId="3" borderId="46" xfId="0" applyFill="1" applyBorder="1"/>
    <xf numFmtId="0" fontId="0" fillId="3" borderId="47" xfId="0" applyFill="1" applyBorder="1"/>
    <xf numFmtId="0" fontId="0" fillId="3" borderId="48" xfId="0" applyFill="1" applyBorder="1"/>
    <xf numFmtId="0" fontId="0" fillId="3" borderId="49" xfId="0" applyFill="1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96" borderId="45" xfId="0" applyFill="1" applyBorder="1"/>
    <xf numFmtId="0" fontId="0" fillId="96" borderId="0" xfId="0" applyFill="1"/>
    <xf numFmtId="0" fontId="0" fillId="96" borderId="46" xfId="0" applyFill="1" applyBorder="1"/>
    <xf numFmtId="0" fontId="0" fillId="96" borderId="49" xfId="0" applyFill="1" applyBorder="1"/>
    <xf numFmtId="0" fontId="0" fillId="96" borderId="47" xfId="0" applyFill="1" applyBorder="1"/>
    <xf numFmtId="0" fontId="0" fillId="96" borderId="48" xfId="0" applyFill="1" applyBorder="1"/>
    <xf numFmtId="0" fontId="0" fillId="96" borderId="0" xfId="0" applyFill="1" applyAlignment="1">
      <alignment horizontal="center"/>
    </xf>
    <xf numFmtId="0" fontId="18" fillId="37" borderId="23" xfId="0" applyFont="1" applyFill="1" applyBorder="1" applyAlignment="1">
      <alignment horizontal="center"/>
    </xf>
    <xf numFmtId="0" fontId="10" fillId="23" borderId="31" xfId="0" applyFont="1" applyFill="1" applyBorder="1"/>
    <xf numFmtId="0" fontId="10" fillId="23" borderId="42" xfId="0" applyFont="1" applyFill="1" applyBorder="1"/>
    <xf numFmtId="0" fontId="10" fillId="23" borderId="32" xfId="0" applyFont="1" applyFill="1" applyBorder="1"/>
    <xf numFmtId="0" fontId="10" fillId="23" borderId="5" xfId="0" applyFont="1" applyFill="1" applyBorder="1"/>
    <xf numFmtId="0" fontId="10" fillId="23" borderId="0" xfId="0" applyFont="1" applyFill="1"/>
    <xf numFmtId="0" fontId="10" fillId="23" borderId="6" xfId="0" applyFont="1" applyFill="1" applyBorder="1"/>
    <xf numFmtId="0" fontId="10" fillId="23" borderId="2" xfId="0" applyFont="1" applyFill="1" applyBorder="1"/>
    <xf numFmtId="0" fontId="10" fillId="23" borderId="33" xfId="0" applyFont="1" applyFill="1" applyBorder="1"/>
    <xf numFmtId="0" fontId="10" fillId="23" borderId="3" xfId="0" applyFont="1" applyFill="1" applyBorder="1"/>
    <xf numFmtId="0" fontId="0" fillId="37" borderId="0" xfId="0" applyFill="1" applyAlignment="1">
      <alignment horizontal="center"/>
    </xf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54" borderId="0" xfId="0" applyFill="1"/>
    <xf numFmtId="0" fontId="2" fillId="85" borderId="0" xfId="0" applyFont="1" applyFill="1"/>
    <xf numFmtId="0" fontId="0" fillId="37" borderId="47" xfId="0" applyFill="1" applyBorder="1"/>
    <xf numFmtId="0" fontId="0" fillId="37" borderId="48" xfId="0" applyFill="1" applyBorder="1"/>
    <xf numFmtId="0" fontId="0" fillId="37" borderId="49" xfId="0" applyFill="1" applyBorder="1"/>
    <xf numFmtId="0" fontId="0" fillId="37" borderId="46" xfId="0" applyFill="1" applyBorder="1"/>
    <xf numFmtId="0" fontId="0" fillId="37" borderId="45" xfId="0" applyFill="1" applyBorder="1"/>
    <xf numFmtId="0" fontId="0" fillId="88" borderId="47" xfId="0" applyFill="1" applyBorder="1"/>
    <xf numFmtId="0" fontId="0" fillId="88" borderId="48" xfId="0" applyFill="1" applyBorder="1"/>
    <xf numFmtId="0" fontId="0" fillId="88" borderId="49" xfId="0" applyFill="1" applyBorder="1"/>
    <xf numFmtId="0" fontId="0" fillId="88" borderId="46" xfId="0" applyFill="1" applyBorder="1"/>
    <xf numFmtId="0" fontId="0" fillId="88" borderId="45" xfId="0" applyFill="1" applyBorder="1"/>
    <xf numFmtId="0" fontId="0" fillId="88" borderId="0" xfId="0" applyFill="1" applyAlignment="1">
      <alignment horizontal="center"/>
    </xf>
    <xf numFmtId="0" fontId="0" fillId="16" borderId="47" xfId="0" applyFill="1" applyBorder="1"/>
    <xf numFmtId="0" fontId="0" fillId="16" borderId="48" xfId="0" applyFill="1" applyBorder="1"/>
    <xf numFmtId="0" fontId="0" fillId="16" borderId="49" xfId="0" applyFill="1" applyBorder="1"/>
    <xf numFmtId="0" fontId="0" fillId="16" borderId="46" xfId="0" applyFill="1" applyBorder="1"/>
    <xf numFmtId="0" fontId="0" fillId="16" borderId="45" xfId="0" applyFill="1" applyBorder="1"/>
    <xf numFmtId="0" fontId="1" fillId="95" borderId="23" xfId="0" applyFont="1" applyFill="1" applyBorder="1" applyAlignment="1">
      <alignment horizontal="center"/>
    </xf>
    <xf numFmtId="0" fontId="18" fillId="80" borderId="23" xfId="0" applyFont="1" applyFill="1" applyBorder="1" applyAlignment="1">
      <alignment horizontal="center"/>
    </xf>
    <xf numFmtId="0" fontId="18" fillId="50" borderId="23" xfId="0" applyFont="1" applyFill="1" applyBorder="1" applyAlignment="1">
      <alignment horizontal="center"/>
    </xf>
    <xf numFmtId="0" fontId="18" fillId="22" borderId="23" xfId="0" applyFont="1" applyFill="1" applyBorder="1" applyAlignment="1">
      <alignment horizontal="center"/>
    </xf>
    <xf numFmtId="0" fontId="0" fillId="106" borderId="0" xfId="0" applyFill="1" applyAlignment="1">
      <alignment horizontal="center"/>
    </xf>
    <xf numFmtId="0" fontId="0" fillId="107" borderId="0" xfId="0" applyFill="1" applyAlignment="1">
      <alignment horizontal="center"/>
    </xf>
    <xf numFmtId="0" fontId="0" fillId="105" borderId="0" xfId="0" applyFill="1"/>
    <xf numFmtId="0" fontId="0" fillId="108" borderId="0" xfId="0" applyFill="1" applyAlignment="1">
      <alignment horizontal="center"/>
    </xf>
    <xf numFmtId="0" fontId="0" fillId="73" borderId="0" xfId="0" applyFill="1" applyAlignment="1">
      <alignment horizontal="center"/>
    </xf>
    <xf numFmtId="0" fontId="0" fillId="107" borderId="0" xfId="0" applyFill="1"/>
    <xf numFmtId="0" fontId="0" fillId="32" borderId="48" xfId="0" applyFill="1" applyBorder="1"/>
    <xf numFmtId="0" fontId="0" fillId="32" borderId="45" xfId="0" applyFill="1" applyBorder="1"/>
    <xf numFmtId="0" fontId="0" fillId="32" borderId="46" xfId="0" applyFill="1" applyBorder="1"/>
    <xf numFmtId="0" fontId="0" fillId="32" borderId="49" xfId="0" applyFill="1" applyBorder="1"/>
    <xf numFmtId="0" fontId="0" fillId="32" borderId="47" xfId="0" applyFill="1" applyBorder="1"/>
    <xf numFmtId="0" fontId="0" fillId="106" borderId="0" xfId="0" applyFill="1"/>
    <xf numFmtId="0" fontId="48" fillId="40" borderId="0" xfId="1" applyFont="1" applyFill="1" applyAlignment="1">
      <alignment vertical="center"/>
    </xf>
    <xf numFmtId="0" fontId="12" fillId="3" borderId="0" xfId="1" quotePrefix="1" applyFont="1" applyFill="1"/>
    <xf numFmtId="0" fontId="12" fillId="23" borderId="0" xfId="1" applyFont="1" applyFill="1"/>
    <xf numFmtId="0" fontId="49" fillId="74" borderId="0" xfId="1" quotePrefix="1" applyFont="1" applyFill="1"/>
    <xf numFmtId="0" fontId="49" fillId="74" borderId="0" xfId="1" applyFont="1" applyFill="1"/>
    <xf numFmtId="0" fontId="49" fillId="23" borderId="0" xfId="1" applyFont="1" applyFill="1"/>
    <xf numFmtId="0" fontId="50" fillId="37" borderId="0" xfId="1" quotePrefix="1" applyFont="1" applyFill="1"/>
    <xf numFmtId="0" fontId="50" fillId="37" borderId="0" xfId="1" applyFont="1" applyFill="1"/>
    <xf numFmtId="0" fontId="50" fillId="23" borderId="0" xfId="1" applyFont="1" applyFill="1"/>
    <xf numFmtId="0" fontId="0" fillId="103" borderId="0" xfId="0" applyFill="1"/>
    <xf numFmtId="0" fontId="0" fillId="109" borderId="0" xfId="0" applyFill="1"/>
    <xf numFmtId="0" fontId="2" fillId="23" borderId="0" xfId="0" applyFont="1" applyFill="1" applyAlignment="1">
      <alignment horizontal="center"/>
    </xf>
    <xf numFmtId="0" fontId="0" fillId="40" borderId="0" xfId="0" applyFill="1" applyAlignment="1">
      <alignment horizontal="center"/>
    </xf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47" borderId="0" xfId="0" applyFill="1" applyAlignment="1">
      <alignment horizontal="center"/>
    </xf>
    <xf numFmtId="0" fontId="45" fillId="47" borderId="0" xfId="0" applyFont="1" applyFill="1" applyAlignment="1">
      <alignment vertical="top"/>
    </xf>
    <xf numFmtId="0" fontId="47" fillId="47" borderId="0" xfId="1" applyFont="1" applyFill="1" applyAlignment="1">
      <alignment vertical="top"/>
    </xf>
    <xf numFmtId="0" fontId="0" fillId="46" borderId="0" xfId="0" applyFill="1" applyAlignment="1">
      <alignment horizontal="center"/>
    </xf>
    <xf numFmtId="0" fontId="47" fillId="39" borderId="0" xfId="1" applyFont="1" applyFill="1" applyAlignment="1">
      <alignment vertical="top"/>
    </xf>
    <xf numFmtId="0" fontId="0" fillId="62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113" borderId="0" xfId="0" applyFill="1"/>
    <xf numFmtId="0" fontId="35" fillId="23" borderId="0" xfId="1" applyFont="1" applyFill="1" applyAlignment="1"/>
    <xf numFmtId="0" fontId="35" fillId="23" borderId="0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40" borderId="0" xfId="0" applyFill="1" applyAlignment="1">
      <alignment horizontal="center"/>
    </xf>
    <xf numFmtId="0" fontId="36" fillId="23" borderId="0" xfId="1" applyFont="1" applyFill="1" applyAlignment="1">
      <alignment vertical="center"/>
    </xf>
    <xf numFmtId="0" fontId="37" fillId="23" borderId="0" xfId="1" applyFont="1" applyFill="1" applyAlignment="1">
      <alignment vertical="center"/>
    </xf>
    <xf numFmtId="0" fontId="38" fillId="23" borderId="0" xfId="1" applyFont="1" applyFill="1" applyAlignment="1"/>
    <xf numFmtId="0" fontId="3" fillId="33" borderId="0" xfId="0" applyFont="1" applyFill="1"/>
    <xf numFmtId="0" fontId="3" fillId="4" borderId="0" xfId="0" applyFont="1" applyFill="1"/>
    <xf numFmtId="0" fontId="3" fillId="42" borderId="0" xfId="0" applyFont="1" applyFill="1"/>
    <xf numFmtId="0" fontId="52" fillId="42" borderId="0" xfId="0" applyFont="1" applyFill="1" applyAlignment="1">
      <alignment vertical="top"/>
    </xf>
    <xf numFmtId="0" fontId="45" fillId="33" borderId="0" xfId="0" applyFont="1" applyFill="1" applyAlignment="1">
      <alignment vertical="top"/>
    </xf>
    <xf numFmtId="0" fontId="0" fillId="114" borderId="0" xfId="0" applyFill="1"/>
    <xf numFmtId="0" fontId="10" fillId="4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0" fillId="40" borderId="0" xfId="0" applyFill="1" applyAlignment="1">
      <alignment horizontal="center"/>
    </xf>
    <xf numFmtId="0" fontId="0" fillId="80" borderId="0" xfId="0" applyFill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40" borderId="0" xfId="0" applyFill="1" applyAlignment="1">
      <alignment horizontal="center"/>
    </xf>
    <xf numFmtId="0" fontId="0" fillId="40" borderId="0" xfId="0" applyFill="1" applyAlignment="1">
      <alignment horizontal="center"/>
    </xf>
    <xf numFmtId="0" fontId="0" fillId="32" borderId="0" xfId="0" applyFill="1" applyBorder="1"/>
    <xf numFmtId="0" fontId="0" fillId="32" borderId="45" xfId="0" applyFill="1" applyBorder="1" applyAlignment="1">
      <alignment horizontal="center"/>
    </xf>
    <xf numFmtId="0" fontId="0" fillId="3" borderId="0" xfId="0" applyFill="1" applyBorder="1"/>
    <xf numFmtId="0" fontId="0" fillId="3" borderId="45" xfId="0" applyFill="1" applyBorder="1" applyAlignment="1">
      <alignment horizontal="center"/>
    </xf>
    <xf numFmtId="0" fontId="18" fillId="30" borderId="23" xfId="0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49" borderId="0" xfId="0" applyFill="1" applyAlignment="1">
      <alignment horizontal="center"/>
    </xf>
    <xf numFmtId="0" fontId="0" fillId="4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34" fillId="0" borderId="0" xfId="0" applyFont="1" applyAlignment="1">
      <alignment horizontal="center"/>
    </xf>
    <xf numFmtId="0" fontId="57" fillId="23" borderId="52" xfId="0" applyFont="1" applyFill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42" fillId="0" borderId="46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49" xfId="0" applyFont="1" applyBorder="1" applyAlignment="1">
      <alignment horizontal="center"/>
    </xf>
    <xf numFmtId="1" fontId="0" fillId="0" borderId="0" xfId="0" applyNumberFormat="1"/>
    <xf numFmtId="0" fontId="0" fillId="18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1" fillId="115" borderId="0" xfId="1" applyFill="1" applyAlignment="1">
      <alignment horizontal="center"/>
    </xf>
    <xf numFmtId="0" fontId="1" fillId="62" borderId="0" xfId="0" applyFont="1" applyFill="1" applyAlignment="1">
      <alignment horizontal="center"/>
    </xf>
    <xf numFmtId="0" fontId="62" fillId="60" borderId="0" xfId="0" applyFont="1" applyFill="1" applyAlignment="1"/>
    <xf numFmtId="0" fontId="63" fillId="60" borderId="0" xfId="0" applyFont="1" applyFill="1" applyAlignment="1"/>
    <xf numFmtId="0" fontId="2" fillId="43" borderId="0" xfId="0" applyFont="1" applyFill="1"/>
    <xf numFmtId="0" fontId="2" fillId="43" borderId="0" xfId="0" applyFont="1" applyFill="1" applyAlignment="1">
      <alignment horizontal="center"/>
    </xf>
    <xf numFmtId="165" fontId="66" fillId="83" borderId="23" xfId="0" applyNumberFormat="1" applyFont="1" applyFill="1" applyBorder="1" applyAlignment="1">
      <alignment horizontal="center"/>
    </xf>
    <xf numFmtId="0" fontId="62" fillId="37" borderId="0" xfId="0" applyFont="1" applyFill="1" applyAlignment="1"/>
    <xf numFmtId="0" fontId="63" fillId="37" borderId="0" xfId="0" applyFont="1" applyFill="1" applyAlignment="1"/>
    <xf numFmtId="0" fontId="64" fillId="37" borderId="0" xfId="0" applyFont="1" applyFill="1" applyAlignment="1">
      <alignment vertical="center"/>
    </xf>
    <xf numFmtId="0" fontId="0" fillId="116" borderId="0" xfId="0" applyFill="1"/>
    <xf numFmtId="0" fontId="2" fillId="116" borderId="0" xfId="0" applyFont="1" applyFill="1"/>
    <xf numFmtId="0" fontId="2" fillId="116" borderId="0" xfId="0" applyFont="1" applyFill="1" applyAlignment="1">
      <alignment horizontal="center"/>
    </xf>
    <xf numFmtId="0" fontId="0" fillId="116" borderId="0" xfId="0" applyFill="1" applyAlignment="1">
      <alignment horizontal="center"/>
    </xf>
    <xf numFmtId="0" fontId="18" fillId="37" borderId="0" xfId="0" applyFont="1" applyFill="1" applyAlignment="1">
      <alignment horizontal="center"/>
    </xf>
    <xf numFmtId="0" fontId="2" fillId="37" borderId="0" xfId="0" applyFont="1" applyFill="1"/>
    <xf numFmtId="0" fontId="2" fillId="37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40" borderId="0" xfId="0" applyFill="1" applyAlignment="1">
      <alignment horizontal="center"/>
    </xf>
    <xf numFmtId="0" fontId="11" fillId="39" borderId="0" xfId="1" applyFill="1"/>
    <xf numFmtId="0" fontId="14" fillId="3" borderId="0" xfId="1" quotePrefix="1" applyFont="1" applyFill="1"/>
    <xf numFmtId="0" fontId="0" fillId="18" borderId="0" xfId="0" applyFill="1" applyAlignment="1"/>
    <xf numFmtId="0" fontId="1" fillId="18" borderId="0" xfId="0" applyFont="1" applyFill="1" applyAlignment="1">
      <alignment horizontal="center"/>
    </xf>
    <xf numFmtId="165" fontId="0" fillId="23" borderId="0" xfId="0" applyNumberFormat="1" applyFill="1"/>
    <xf numFmtId="0" fontId="0" fillId="68" borderId="0" xfId="0" applyFill="1" applyAlignment="1">
      <alignment horizontal="center"/>
    </xf>
    <xf numFmtId="0" fontId="0" fillId="117" borderId="0" xfId="0" applyFill="1"/>
    <xf numFmtId="0" fontId="0" fillId="12" borderId="39" xfId="0" applyFill="1" applyBorder="1" applyAlignment="1">
      <alignment horizontal="center"/>
    </xf>
    <xf numFmtId="0" fontId="0" fillId="12" borderId="33" xfId="0" applyFill="1" applyBorder="1" applyAlignment="1">
      <alignment horizontal="center"/>
    </xf>
    <xf numFmtId="0" fontId="0" fillId="12" borderId="40" xfId="0" applyFill="1" applyBorder="1" applyAlignment="1">
      <alignment horizontal="center"/>
    </xf>
    <xf numFmtId="0" fontId="0" fillId="12" borderId="34" xfId="0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0" fontId="0" fillId="12" borderId="37" xfId="0" applyFill="1" applyBorder="1" applyAlignment="1">
      <alignment horizontal="center"/>
    </xf>
    <xf numFmtId="0" fontId="0" fillId="12" borderId="35" xfId="0" applyFill="1" applyBorder="1" applyAlignment="1">
      <alignment horizontal="center"/>
    </xf>
    <xf numFmtId="0" fontId="0" fillId="12" borderId="36" xfId="0" applyFill="1" applyBorder="1" applyAlignment="1">
      <alignment horizontal="center"/>
    </xf>
    <xf numFmtId="0" fontId="0" fillId="12" borderId="38" xfId="0" applyFill="1" applyBorder="1" applyAlignment="1">
      <alignment horizontal="center"/>
    </xf>
    <xf numFmtId="0" fontId="1" fillId="15" borderId="27" xfId="0" applyFont="1" applyFill="1" applyBorder="1" applyAlignment="1">
      <alignment horizontal="center"/>
    </xf>
    <xf numFmtId="0" fontId="1" fillId="15" borderId="28" xfId="0" applyFont="1" applyFill="1" applyBorder="1" applyAlignment="1">
      <alignment horizontal="center"/>
    </xf>
    <xf numFmtId="0" fontId="1" fillId="15" borderId="29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1" fillId="7" borderId="27" xfId="0" applyFont="1" applyFill="1" applyBorder="1" applyAlignment="1">
      <alignment horizontal="center"/>
    </xf>
    <xf numFmtId="0" fontId="1" fillId="7" borderId="28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0" fillId="15" borderId="50" xfId="0" applyFill="1" applyBorder="1" applyAlignment="1">
      <alignment horizontal="center"/>
    </xf>
    <xf numFmtId="0" fontId="0" fillId="15" borderId="52" xfId="0" applyFill="1" applyBorder="1" applyAlignment="1">
      <alignment horizontal="center"/>
    </xf>
    <xf numFmtId="0" fontId="0" fillId="18" borderId="50" xfId="0" applyFill="1" applyBorder="1" applyAlignment="1">
      <alignment horizontal="center"/>
    </xf>
    <xf numFmtId="0" fontId="0" fillId="18" borderId="52" xfId="0" applyFill="1" applyBorder="1" applyAlignment="1">
      <alignment horizontal="center"/>
    </xf>
    <xf numFmtId="0" fontId="0" fillId="47" borderId="50" xfId="0" applyFill="1" applyBorder="1" applyAlignment="1">
      <alignment horizontal="center"/>
    </xf>
    <xf numFmtId="0" fontId="0" fillId="47" borderId="52" xfId="0" applyFill="1" applyBorder="1" applyAlignment="1">
      <alignment horizontal="center"/>
    </xf>
    <xf numFmtId="0" fontId="0" fillId="77" borderId="50" xfId="0" applyFill="1" applyBorder="1" applyAlignment="1">
      <alignment horizontal="center"/>
    </xf>
    <xf numFmtId="0" fontId="0" fillId="77" borderId="52" xfId="0" applyFill="1" applyBorder="1" applyAlignment="1">
      <alignment horizontal="center"/>
    </xf>
    <xf numFmtId="0" fontId="0" fillId="9" borderId="50" xfId="0" applyFill="1" applyBorder="1" applyAlignment="1">
      <alignment horizontal="center"/>
    </xf>
    <xf numFmtId="0" fontId="0" fillId="9" borderId="52" xfId="0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2" xfId="0" applyBorder="1" applyAlignment="1">
      <alignment horizontal="center"/>
    </xf>
    <xf numFmtId="1" fontId="0" fillId="0" borderId="50" xfId="0" applyNumberFormat="1" applyBorder="1" applyAlignment="1">
      <alignment horizontal="center"/>
    </xf>
    <xf numFmtId="1" fontId="0" fillId="0" borderId="52" xfId="0" applyNumberFormat="1" applyBorder="1" applyAlignment="1">
      <alignment horizontal="center"/>
    </xf>
    <xf numFmtId="0" fontId="18" fillId="65" borderId="50" xfId="0" applyFont="1" applyFill="1" applyBorder="1" applyAlignment="1">
      <alignment horizontal="center"/>
    </xf>
    <xf numFmtId="0" fontId="18" fillId="65" borderId="51" xfId="0" applyFont="1" applyFill="1" applyBorder="1" applyAlignment="1">
      <alignment horizontal="center"/>
    </xf>
    <xf numFmtId="0" fontId="18" fillId="65" borderId="52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68" fillId="64" borderId="0" xfId="0" applyFont="1" applyFill="1" applyAlignment="1">
      <alignment horizontal="center"/>
    </xf>
    <xf numFmtId="0" fontId="42" fillId="97" borderId="24" xfId="0" applyFont="1" applyFill="1" applyBorder="1" applyAlignment="1">
      <alignment horizontal="center"/>
    </xf>
    <xf numFmtId="0" fontId="42" fillId="97" borderId="43" xfId="0" applyFont="1" applyFill="1" applyBorder="1" applyAlignment="1">
      <alignment horizontal="center"/>
    </xf>
    <xf numFmtId="0" fontId="42" fillId="97" borderId="44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1" fillId="17" borderId="11" xfId="0" applyFont="1" applyFill="1" applyBorder="1" applyAlignment="1">
      <alignment horizontal="center" wrapText="1"/>
    </xf>
    <xf numFmtId="0" fontId="1" fillId="17" borderId="10" xfId="0" applyFont="1" applyFill="1" applyBorder="1" applyAlignment="1">
      <alignment horizontal="center" wrapText="1"/>
    </xf>
    <xf numFmtId="0" fontId="1" fillId="3" borderId="50" xfId="0" applyFont="1" applyFill="1" applyBorder="1" applyAlignment="1">
      <alignment horizontal="center"/>
    </xf>
    <xf numFmtId="0" fontId="1" fillId="3" borderId="52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15" borderId="25" xfId="0" applyFont="1" applyFill="1" applyBorder="1" applyAlignment="1">
      <alignment horizontal="center" wrapText="1"/>
    </xf>
    <xf numFmtId="0" fontId="1" fillId="15" borderId="26" xfId="0" applyFont="1" applyFill="1" applyBorder="1" applyAlignment="1">
      <alignment horizontal="center" wrapText="1"/>
    </xf>
    <xf numFmtId="0" fontId="1" fillId="87" borderId="11" xfId="0" applyFont="1" applyFill="1" applyBorder="1" applyAlignment="1">
      <alignment horizontal="center" wrapText="1"/>
    </xf>
    <xf numFmtId="0" fontId="1" fillId="87" borderId="10" xfId="0" applyFont="1" applyFill="1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0" borderId="37" xfId="0" applyBorder="1" applyAlignment="1">
      <alignment horizontal="center"/>
    </xf>
    <xf numFmtId="0" fontId="44" fillId="101" borderId="24" xfId="0" applyFont="1" applyFill="1" applyBorder="1" applyAlignment="1">
      <alignment horizontal="center"/>
    </xf>
    <xf numFmtId="0" fontId="44" fillId="101" borderId="43" xfId="0" applyFont="1" applyFill="1" applyBorder="1" applyAlignment="1">
      <alignment horizontal="center"/>
    </xf>
    <xf numFmtId="0" fontId="44" fillId="101" borderId="44" xfId="0" applyFont="1" applyFill="1" applyBorder="1" applyAlignment="1">
      <alignment horizontal="center"/>
    </xf>
    <xf numFmtId="0" fontId="1" fillId="15" borderId="34" xfId="0" applyFont="1" applyFill="1" applyBorder="1" applyAlignment="1">
      <alignment horizontal="center" wrapText="1"/>
    </xf>
    <xf numFmtId="0" fontId="1" fillId="15" borderId="37" xfId="0" applyFont="1" applyFill="1" applyBorder="1" applyAlignment="1">
      <alignment horizontal="center" wrapText="1"/>
    </xf>
    <xf numFmtId="0" fontId="1" fillId="39" borderId="50" xfId="0" applyFont="1" applyFill="1" applyBorder="1" applyAlignment="1">
      <alignment horizontal="center"/>
    </xf>
    <xf numFmtId="0" fontId="1" fillId="39" borderId="52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 wrapText="1"/>
    </xf>
    <xf numFmtId="0" fontId="1" fillId="5" borderId="37" xfId="0" applyFont="1" applyFill="1" applyBorder="1" applyAlignment="1">
      <alignment horizontal="center" wrapText="1"/>
    </xf>
    <xf numFmtId="0" fontId="1" fillId="17" borderId="34" xfId="0" applyFont="1" applyFill="1" applyBorder="1" applyAlignment="1">
      <alignment horizontal="center" wrapText="1"/>
    </xf>
    <xf numFmtId="0" fontId="1" fillId="17" borderId="37" xfId="0" applyFont="1" applyFill="1" applyBorder="1" applyAlignment="1">
      <alignment horizontal="center" wrapText="1"/>
    </xf>
    <xf numFmtId="0" fontId="1" fillId="87" borderId="34" xfId="0" applyFont="1" applyFill="1" applyBorder="1" applyAlignment="1">
      <alignment horizontal="center" wrapText="1"/>
    </xf>
    <xf numFmtId="0" fontId="1" fillId="87" borderId="37" xfId="0" applyFont="1" applyFill="1" applyBorder="1" applyAlignment="1">
      <alignment horizontal="center" wrapText="1"/>
    </xf>
    <xf numFmtId="0" fontId="42" fillId="27" borderId="24" xfId="0" applyFont="1" applyFill="1" applyBorder="1" applyAlignment="1">
      <alignment horizontal="center"/>
    </xf>
    <xf numFmtId="0" fontId="42" fillId="27" borderId="43" xfId="0" applyFont="1" applyFill="1" applyBorder="1" applyAlignment="1">
      <alignment horizontal="center"/>
    </xf>
    <xf numFmtId="0" fontId="42" fillId="27" borderId="44" xfId="0" applyFont="1" applyFill="1" applyBorder="1" applyAlignment="1">
      <alignment horizontal="center"/>
    </xf>
    <xf numFmtId="0" fontId="44" fillId="106" borderId="24" xfId="0" applyFont="1" applyFill="1" applyBorder="1" applyAlignment="1">
      <alignment horizontal="center"/>
    </xf>
    <xf numFmtId="0" fontId="44" fillId="106" borderId="43" xfId="0" applyFont="1" applyFill="1" applyBorder="1" applyAlignment="1">
      <alignment horizontal="center"/>
    </xf>
    <xf numFmtId="0" fontId="44" fillId="106" borderId="44" xfId="0" applyFont="1" applyFill="1" applyBorder="1" applyAlignment="1">
      <alignment horizontal="center"/>
    </xf>
    <xf numFmtId="0" fontId="44" fillId="102" borderId="24" xfId="0" applyFont="1" applyFill="1" applyBorder="1" applyAlignment="1">
      <alignment horizontal="center"/>
    </xf>
    <xf numFmtId="0" fontId="44" fillId="102" borderId="43" xfId="0" applyFont="1" applyFill="1" applyBorder="1" applyAlignment="1">
      <alignment horizontal="center"/>
    </xf>
    <xf numFmtId="0" fontId="44" fillId="102" borderId="44" xfId="0" applyFont="1" applyFill="1" applyBorder="1" applyAlignment="1">
      <alignment horizontal="center"/>
    </xf>
    <xf numFmtId="0" fontId="44" fillId="15" borderId="24" xfId="0" applyFont="1" applyFill="1" applyBorder="1" applyAlignment="1">
      <alignment horizontal="center"/>
    </xf>
    <xf numFmtId="0" fontId="44" fillId="15" borderId="43" xfId="0" applyFont="1" applyFill="1" applyBorder="1" applyAlignment="1">
      <alignment horizontal="center"/>
    </xf>
    <xf numFmtId="0" fontId="44" fillId="15" borderId="44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42" fillId="15" borderId="50" xfId="0" applyFont="1" applyFill="1" applyBorder="1" applyAlignment="1">
      <alignment horizontal="center"/>
    </xf>
    <xf numFmtId="0" fontId="42" fillId="15" borderId="51" xfId="0" applyFont="1" applyFill="1" applyBorder="1" applyAlignment="1">
      <alignment horizontal="center"/>
    </xf>
    <xf numFmtId="0" fontId="42" fillId="115" borderId="50" xfId="0" applyFont="1" applyFill="1" applyBorder="1" applyAlignment="1">
      <alignment horizontal="center" wrapText="1"/>
    </xf>
    <xf numFmtId="0" fontId="42" fillId="115" borderId="51" xfId="0" applyFont="1" applyFill="1" applyBorder="1" applyAlignment="1">
      <alignment horizontal="center" wrapText="1"/>
    </xf>
    <xf numFmtId="0" fontId="42" fillId="115" borderId="52" xfId="0" applyFont="1" applyFill="1" applyBorder="1" applyAlignment="1">
      <alignment horizontal="center" wrapText="1"/>
    </xf>
    <xf numFmtId="0" fontId="42" fillId="5" borderId="50" xfId="0" applyFont="1" applyFill="1" applyBorder="1" applyAlignment="1">
      <alignment horizontal="center" wrapText="1"/>
    </xf>
    <xf numFmtId="0" fontId="42" fillId="5" borderId="51" xfId="0" applyFont="1" applyFill="1" applyBorder="1" applyAlignment="1">
      <alignment horizontal="center" wrapText="1"/>
    </xf>
    <xf numFmtId="0" fontId="42" fillId="5" borderId="52" xfId="0" applyFont="1" applyFill="1" applyBorder="1" applyAlignment="1">
      <alignment horizontal="center" wrapText="1"/>
    </xf>
    <xf numFmtId="0" fontId="42" fillId="62" borderId="45" xfId="0" applyFont="1" applyFill="1" applyBorder="1" applyAlignment="1">
      <alignment horizontal="center"/>
    </xf>
    <xf numFmtId="0" fontId="42" fillId="62" borderId="46" xfId="0" applyFont="1" applyFill="1" applyBorder="1" applyAlignment="1">
      <alignment horizontal="center"/>
    </xf>
    <xf numFmtId="0" fontId="42" fillId="97" borderId="47" xfId="0" applyFont="1" applyFill="1" applyBorder="1" applyAlignment="1">
      <alignment horizontal="center"/>
    </xf>
    <xf numFmtId="0" fontId="42" fillId="97" borderId="49" xfId="0" applyFont="1" applyFill="1" applyBorder="1" applyAlignment="1">
      <alignment horizontal="center"/>
    </xf>
    <xf numFmtId="0" fontId="42" fillId="97" borderId="45" xfId="0" applyFont="1" applyFill="1" applyBorder="1" applyAlignment="1">
      <alignment horizontal="center"/>
    </xf>
    <xf numFmtId="0" fontId="42" fillId="97" borderId="46" xfId="0" applyFont="1" applyFill="1" applyBorder="1" applyAlignment="1">
      <alignment horizontal="center"/>
    </xf>
    <xf numFmtId="0" fontId="57" fillId="70" borderId="50" xfId="0" applyFont="1" applyFill="1" applyBorder="1" applyAlignment="1">
      <alignment horizontal="center"/>
    </xf>
    <xf numFmtId="0" fontId="57" fillId="70" borderId="51" xfId="0" applyFont="1" applyFill="1" applyBorder="1" applyAlignment="1">
      <alignment horizontal="center"/>
    </xf>
    <xf numFmtId="0" fontId="42" fillId="87" borderId="50" xfId="0" applyFont="1" applyFill="1" applyBorder="1" applyAlignment="1">
      <alignment horizontal="center" wrapText="1"/>
    </xf>
    <xf numFmtId="0" fontId="42" fillId="87" borderId="51" xfId="0" applyFont="1" applyFill="1" applyBorder="1" applyAlignment="1">
      <alignment horizontal="center" wrapText="1"/>
    </xf>
    <xf numFmtId="0" fontId="42" fillId="87" borderId="52" xfId="0" applyFont="1" applyFill="1" applyBorder="1" applyAlignment="1">
      <alignment horizontal="center" wrapText="1"/>
    </xf>
    <xf numFmtId="0" fontId="57" fillId="60" borderId="50" xfId="0" applyFont="1" applyFill="1" applyBorder="1" applyAlignment="1">
      <alignment horizontal="center"/>
    </xf>
    <xf numFmtId="0" fontId="57" fillId="60" borderId="51" xfId="0" applyFont="1" applyFill="1" applyBorder="1" applyAlignment="1">
      <alignment horizontal="center"/>
    </xf>
    <xf numFmtId="0" fontId="57" fillId="60" borderId="52" xfId="0" applyFont="1" applyFill="1" applyBorder="1" applyAlignment="1">
      <alignment horizontal="center"/>
    </xf>
    <xf numFmtId="0" fontId="44" fillId="23" borderId="50" xfId="0" applyFont="1" applyFill="1" applyBorder="1" applyAlignment="1">
      <alignment horizontal="center"/>
    </xf>
    <xf numFmtId="0" fontId="44" fillId="23" borderId="51" xfId="0" applyFont="1" applyFill="1" applyBorder="1" applyAlignment="1">
      <alignment horizontal="center"/>
    </xf>
    <xf numFmtId="0" fontId="44" fillId="23" borderId="52" xfId="0" applyFont="1" applyFill="1" applyBorder="1" applyAlignment="1">
      <alignment horizontal="center"/>
    </xf>
    <xf numFmtId="0" fontId="58" fillId="3" borderId="24" xfId="0" applyFont="1" applyFill="1" applyBorder="1" applyAlignment="1">
      <alignment horizontal="center"/>
    </xf>
    <xf numFmtId="0" fontId="58" fillId="3" borderId="43" xfId="0" applyFont="1" applyFill="1" applyBorder="1" applyAlignment="1">
      <alignment horizontal="center"/>
    </xf>
    <xf numFmtId="0" fontId="58" fillId="3" borderId="44" xfId="0" applyFont="1" applyFill="1" applyBorder="1" applyAlignment="1">
      <alignment horizontal="center"/>
    </xf>
    <xf numFmtId="0" fontId="58" fillId="3" borderId="47" xfId="0" applyFont="1" applyFill="1" applyBorder="1" applyAlignment="1">
      <alignment horizontal="center"/>
    </xf>
    <xf numFmtId="0" fontId="58" fillId="3" borderId="48" xfId="0" applyFont="1" applyFill="1" applyBorder="1" applyAlignment="1">
      <alignment horizontal="center"/>
    </xf>
    <xf numFmtId="0" fontId="58" fillId="3" borderId="49" xfId="0" applyFont="1" applyFill="1" applyBorder="1" applyAlignment="1">
      <alignment horizontal="center"/>
    </xf>
    <xf numFmtId="0" fontId="42" fillId="74" borderId="47" xfId="0" applyFont="1" applyFill="1" applyBorder="1" applyAlignment="1">
      <alignment horizontal="center"/>
    </xf>
    <xf numFmtId="0" fontId="42" fillId="74" borderId="49" xfId="0" applyFont="1" applyFill="1" applyBorder="1" applyAlignment="1">
      <alignment horizontal="center"/>
    </xf>
    <xf numFmtId="0" fontId="42" fillId="5" borderId="45" xfId="0" applyFont="1" applyFill="1" applyBorder="1" applyAlignment="1">
      <alignment horizontal="center"/>
    </xf>
    <xf numFmtId="0" fontId="42" fillId="5" borderId="46" xfId="0" applyFont="1" applyFill="1" applyBorder="1" applyAlignment="1">
      <alignment horizontal="center"/>
    </xf>
    <xf numFmtId="0" fontId="42" fillId="74" borderId="45" xfId="0" applyFont="1" applyFill="1" applyBorder="1" applyAlignment="1">
      <alignment horizontal="center"/>
    </xf>
    <xf numFmtId="0" fontId="42" fillId="74" borderId="46" xfId="0" applyFont="1" applyFill="1" applyBorder="1" applyAlignment="1">
      <alignment horizontal="center"/>
    </xf>
    <xf numFmtId="0" fontId="59" fillId="10" borderId="50" xfId="0" applyFont="1" applyFill="1" applyBorder="1" applyAlignment="1">
      <alignment horizontal="center"/>
    </xf>
    <xf numFmtId="0" fontId="59" fillId="10" borderId="52" xfId="0" applyFont="1" applyFill="1" applyBorder="1" applyAlignment="1">
      <alignment horizontal="center"/>
    </xf>
    <xf numFmtId="0" fontId="42" fillId="62" borderId="50" xfId="0" applyFont="1" applyFill="1" applyBorder="1" applyAlignment="1">
      <alignment horizontal="center"/>
    </xf>
    <xf numFmtId="0" fontId="42" fillId="62" borderId="52" xfId="0" applyFont="1" applyFill="1" applyBorder="1" applyAlignment="1">
      <alignment horizontal="center"/>
    </xf>
    <xf numFmtId="0" fontId="57" fillId="63" borderId="50" xfId="0" applyFont="1" applyFill="1" applyBorder="1" applyAlignment="1">
      <alignment horizontal="center"/>
    </xf>
    <xf numFmtId="0" fontId="57" fillId="63" borderId="51" xfId="0" applyFont="1" applyFill="1" applyBorder="1" applyAlignment="1">
      <alignment horizontal="center"/>
    </xf>
    <xf numFmtId="0" fontId="57" fillId="74" borderId="50" xfId="0" applyFont="1" applyFill="1" applyBorder="1" applyAlignment="1">
      <alignment horizontal="center"/>
    </xf>
    <xf numFmtId="0" fontId="57" fillId="74" borderId="51" xfId="0" applyFont="1" applyFill="1" applyBorder="1" applyAlignment="1">
      <alignment horizontal="center"/>
    </xf>
    <xf numFmtId="0" fontId="68" fillId="70" borderId="0" xfId="0" applyFont="1" applyFill="1" applyAlignment="1">
      <alignment horizontal="center"/>
    </xf>
    <xf numFmtId="0" fontId="68" fillId="40" borderId="0" xfId="0" applyFont="1" applyFill="1" applyAlignment="1">
      <alignment horizontal="center"/>
    </xf>
    <xf numFmtId="0" fontId="68" fillId="37" borderId="0" xfId="0" applyFont="1" applyFill="1" applyAlignment="1">
      <alignment horizontal="center"/>
    </xf>
    <xf numFmtId="0" fontId="55" fillId="4" borderId="0" xfId="0" applyFont="1" applyFill="1" applyAlignment="1">
      <alignment horizontal="center" vertical="center"/>
    </xf>
    <xf numFmtId="0" fontId="54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/>
    </xf>
    <xf numFmtId="0" fontId="51" fillId="60" borderId="0" xfId="0" applyFont="1" applyFill="1" applyAlignment="1">
      <alignment horizontal="center" vertical="center"/>
    </xf>
    <xf numFmtId="0" fontId="53" fillId="42" borderId="0" xfId="0" applyFont="1" applyFill="1" applyAlignment="1">
      <alignment horizontal="left" vertical="center"/>
    </xf>
    <xf numFmtId="0" fontId="54" fillId="42" borderId="0" xfId="0" applyFont="1" applyFill="1" applyAlignment="1">
      <alignment horizontal="left" vertical="center"/>
    </xf>
    <xf numFmtId="0" fontId="51" fillId="56" borderId="0" xfId="1" applyFont="1" applyFill="1" applyAlignment="1">
      <alignment horizontal="center" vertical="center"/>
    </xf>
    <xf numFmtId="0" fontId="0" fillId="40" borderId="0" xfId="0" applyFill="1" applyAlignment="1">
      <alignment horizontal="center"/>
    </xf>
    <xf numFmtId="0" fontId="6" fillId="23" borderId="31" xfId="0" applyFont="1" applyFill="1" applyBorder="1" applyAlignment="1">
      <alignment horizontal="center"/>
    </xf>
    <xf numFmtId="0" fontId="6" fillId="23" borderId="42" xfId="0" applyFont="1" applyFill="1" applyBorder="1" applyAlignment="1">
      <alignment horizontal="center"/>
    </xf>
    <xf numFmtId="0" fontId="6" fillId="23" borderId="32" xfId="0" applyFont="1" applyFill="1" applyBorder="1" applyAlignment="1">
      <alignment horizontal="center"/>
    </xf>
    <xf numFmtId="0" fontId="6" fillId="23" borderId="5" xfId="0" applyFont="1" applyFill="1" applyBorder="1" applyAlignment="1">
      <alignment horizontal="center"/>
    </xf>
    <xf numFmtId="0" fontId="6" fillId="23" borderId="0" xfId="0" applyFont="1" applyFill="1" applyAlignment="1">
      <alignment horizontal="center"/>
    </xf>
    <xf numFmtId="0" fontId="6" fillId="23" borderId="6" xfId="0" applyFont="1" applyFill="1" applyBorder="1" applyAlignment="1">
      <alignment horizontal="center"/>
    </xf>
    <xf numFmtId="0" fontId="6" fillId="23" borderId="2" xfId="0" applyFont="1" applyFill="1" applyBorder="1" applyAlignment="1">
      <alignment horizontal="center"/>
    </xf>
    <xf numFmtId="0" fontId="6" fillId="23" borderId="33" xfId="0" applyFont="1" applyFill="1" applyBorder="1" applyAlignment="1">
      <alignment horizontal="center"/>
    </xf>
    <xf numFmtId="0" fontId="6" fillId="23" borderId="3" xfId="0" applyFont="1" applyFill="1" applyBorder="1" applyAlignment="1">
      <alignment horizontal="center"/>
    </xf>
    <xf numFmtId="0" fontId="6" fillId="13" borderId="31" xfId="0" applyFont="1" applyFill="1" applyBorder="1" applyAlignment="1">
      <alignment horizontal="center"/>
    </xf>
    <xf numFmtId="0" fontId="6" fillId="13" borderId="42" xfId="0" applyFont="1" applyFill="1" applyBorder="1" applyAlignment="1">
      <alignment horizontal="center"/>
    </xf>
    <xf numFmtId="0" fontId="6" fillId="13" borderId="32" xfId="0" applyFont="1" applyFill="1" applyBorder="1" applyAlignment="1">
      <alignment horizontal="center"/>
    </xf>
    <xf numFmtId="0" fontId="6" fillId="13" borderId="5" xfId="0" applyFont="1" applyFill="1" applyBorder="1" applyAlignment="1">
      <alignment horizontal="center"/>
    </xf>
    <xf numFmtId="0" fontId="6" fillId="13" borderId="0" xfId="0" applyFont="1" applyFill="1" applyAlignment="1">
      <alignment horizontal="center"/>
    </xf>
    <xf numFmtId="0" fontId="6" fillId="13" borderId="6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0" fontId="6" fillId="13" borderId="33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/>
    </xf>
    <xf numFmtId="0" fontId="36" fillId="4" borderId="0" xfId="1" applyFont="1" applyFill="1" applyAlignment="1">
      <alignment horizontal="center" vertical="center"/>
    </xf>
    <xf numFmtId="0" fontId="37" fillId="4" borderId="0" xfId="1" applyFont="1" applyFill="1" applyAlignment="1">
      <alignment horizontal="center" vertical="center"/>
    </xf>
    <xf numFmtId="0" fontId="38" fillId="23" borderId="0" xfId="1" applyFont="1" applyFill="1" applyAlignment="1">
      <alignment horizontal="center"/>
    </xf>
    <xf numFmtId="0" fontId="36" fillId="91" borderId="0" xfId="1" applyFont="1" applyFill="1" applyAlignment="1">
      <alignment horizontal="center" vertical="center"/>
    </xf>
    <xf numFmtId="0" fontId="37" fillId="91" borderId="0" xfId="1" applyFont="1" applyFill="1" applyAlignment="1">
      <alignment horizontal="center" vertical="center"/>
    </xf>
    <xf numFmtId="0" fontId="69" fillId="104" borderId="24" xfId="0" applyFont="1" applyFill="1" applyBorder="1" applyAlignment="1">
      <alignment horizontal="center" vertical="center"/>
    </xf>
    <xf numFmtId="0" fontId="69" fillId="104" borderId="43" xfId="0" applyFont="1" applyFill="1" applyBorder="1" applyAlignment="1">
      <alignment horizontal="center" vertical="center"/>
    </xf>
    <xf numFmtId="0" fontId="69" fillId="104" borderId="44" xfId="0" applyFont="1" applyFill="1" applyBorder="1" applyAlignment="1">
      <alignment horizontal="center" vertical="center"/>
    </xf>
    <xf numFmtId="0" fontId="69" fillId="104" borderId="47" xfId="0" applyFont="1" applyFill="1" applyBorder="1" applyAlignment="1">
      <alignment horizontal="center" vertical="center"/>
    </xf>
    <xf numFmtId="0" fontId="69" fillId="104" borderId="48" xfId="0" applyFont="1" applyFill="1" applyBorder="1" applyAlignment="1">
      <alignment horizontal="center" vertical="center"/>
    </xf>
    <xf numFmtId="0" fontId="69" fillId="104" borderId="49" xfId="0" applyFont="1" applyFill="1" applyBorder="1" applyAlignment="1">
      <alignment horizontal="center" vertical="center"/>
    </xf>
    <xf numFmtId="0" fontId="67" fillId="104" borderId="24" xfId="0" applyFont="1" applyFill="1" applyBorder="1" applyAlignment="1" applyProtection="1">
      <alignment horizontal="center" vertical="center"/>
    </xf>
    <xf numFmtId="0" fontId="67" fillId="104" borderId="43" xfId="0" applyFont="1" applyFill="1" applyBorder="1" applyAlignment="1" applyProtection="1">
      <alignment horizontal="center" vertical="center"/>
    </xf>
    <xf numFmtId="0" fontId="67" fillId="104" borderId="44" xfId="0" applyFont="1" applyFill="1" applyBorder="1" applyAlignment="1" applyProtection="1">
      <alignment horizontal="center" vertical="center"/>
    </xf>
    <xf numFmtId="0" fontId="67" fillId="104" borderId="47" xfId="0" applyFont="1" applyFill="1" applyBorder="1" applyAlignment="1" applyProtection="1">
      <alignment horizontal="center" vertical="center"/>
    </xf>
    <xf numFmtId="0" fontId="67" fillId="104" borderId="48" xfId="0" applyFont="1" applyFill="1" applyBorder="1" applyAlignment="1" applyProtection="1">
      <alignment horizontal="center" vertical="center"/>
    </xf>
    <xf numFmtId="0" fontId="67" fillId="104" borderId="49" xfId="0" applyFont="1" applyFill="1" applyBorder="1" applyAlignment="1" applyProtection="1">
      <alignment horizontal="center" vertical="center"/>
    </xf>
    <xf numFmtId="0" fontId="10" fillId="23" borderId="31" xfId="0" applyFont="1" applyFill="1" applyBorder="1" applyAlignment="1">
      <alignment horizontal="center"/>
    </xf>
    <xf numFmtId="0" fontId="10" fillId="23" borderId="42" xfId="0" applyFont="1" applyFill="1" applyBorder="1" applyAlignment="1">
      <alignment horizontal="center"/>
    </xf>
    <xf numFmtId="0" fontId="10" fillId="23" borderId="32" xfId="0" applyFont="1" applyFill="1" applyBorder="1" applyAlignment="1">
      <alignment horizontal="center"/>
    </xf>
    <xf numFmtId="0" fontId="10" fillId="23" borderId="5" xfId="0" applyFont="1" applyFill="1" applyBorder="1" applyAlignment="1">
      <alignment horizontal="center"/>
    </xf>
    <xf numFmtId="0" fontId="10" fillId="23" borderId="0" xfId="0" applyFont="1" applyFill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2" xfId="0" applyFont="1" applyFill="1" applyBorder="1" applyAlignment="1">
      <alignment horizontal="center"/>
    </xf>
    <xf numFmtId="0" fontId="10" fillId="23" borderId="33" xfId="0" applyFont="1" applyFill="1" applyBorder="1" applyAlignment="1">
      <alignment horizontal="center"/>
    </xf>
    <xf numFmtId="0" fontId="10" fillId="23" borderId="3" xfId="0" applyFont="1" applyFill="1" applyBorder="1" applyAlignment="1">
      <alignment horizontal="center"/>
    </xf>
    <xf numFmtId="0" fontId="61" fillId="64" borderId="0" xfId="1" applyFont="1" applyFill="1" applyAlignment="1">
      <alignment horizontal="center" vertical="center"/>
    </xf>
    <xf numFmtId="0" fontId="60" fillId="64" borderId="0" xfId="1" applyFont="1" applyFill="1" applyAlignment="1">
      <alignment horizontal="center" vertical="center"/>
    </xf>
    <xf numFmtId="0" fontId="64" fillId="56" borderId="0" xfId="0" applyFont="1" applyFill="1" applyAlignment="1">
      <alignment horizontal="center" vertical="center"/>
    </xf>
    <xf numFmtId="0" fontId="18" fillId="37" borderId="0" xfId="0" applyFont="1" applyFill="1" applyAlignment="1">
      <alignment horizontal="left"/>
    </xf>
    <xf numFmtId="16" fontId="0" fillId="2" borderId="0" xfId="0" applyNumberFormat="1" applyFill="1" applyAlignment="1">
      <alignment horizontal="center"/>
    </xf>
    <xf numFmtId="0" fontId="0" fillId="2" borderId="50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0" fillId="2" borderId="52" xfId="0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166" fontId="67" fillId="104" borderId="24" xfId="0" applyNumberFormat="1" applyFont="1" applyFill="1" applyBorder="1" applyAlignment="1" applyProtection="1">
      <alignment horizontal="center" vertical="center"/>
    </xf>
    <xf numFmtId="166" fontId="67" fillId="104" borderId="43" xfId="0" applyNumberFormat="1" applyFont="1" applyFill="1" applyBorder="1" applyAlignment="1" applyProtection="1">
      <alignment horizontal="center" vertical="center"/>
    </xf>
    <xf numFmtId="166" fontId="67" fillId="104" borderId="44" xfId="0" applyNumberFormat="1" applyFont="1" applyFill="1" applyBorder="1" applyAlignment="1" applyProtection="1">
      <alignment horizontal="center" vertical="center"/>
    </xf>
    <xf numFmtId="166" fontId="67" fillId="104" borderId="47" xfId="0" applyNumberFormat="1" applyFont="1" applyFill="1" applyBorder="1" applyAlignment="1" applyProtection="1">
      <alignment horizontal="center" vertical="center"/>
    </xf>
    <xf numFmtId="166" fontId="67" fillId="104" borderId="48" xfId="0" applyNumberFormat="1" applyFont="1" applyFill="1" applyBorder="1" applyAlignment="1" applyProtection="1">
      <alignment horizontal="center" vertical="center"/>
    </xf>
    <xf numFmtId="166" fontId="67" fillId="104" borderId="49" xfId="0" applyNumberFormat="1" applyFont="1" applyFill="1" applyBorder="1" applyAlignment="1" applyProtection="1">
      <alignment horizontal="center" vertical="center"/>
    </xf>
    <xf numFmtId="0" fontId="70" fillId="3" borderId="0" xfId="1" applyFont="1" applyFill="1" applyAlignment="1">
      <alignment horizontal="center" vertical="center"/>
    </xf>
    <xf numFmtId="165" fontId="69" fillId="104" borderId="24" xfId="0" applyNumberFormat="1" applyFont="1" applyFill="1" applyBorder="1" applyAlignment="1">
      <alignment horizontal="center" vertical="center"/>
    </xf>
    <xf numFmtId="0" fontId="74" fillId="3" borderId="0" xfId="1" applyFont="1" applyFill="1" applyAlignment="1">
      <alignment horizontal="center" vertical="center"/>
    </xf>
    <xf numFmtId="0" fontId="78" fillId="73" borderId="0" xfId="0" applyFont="1" applyFill="1" applyAlignment="1">
      <alignment horizontal="center"/>
    </xf>
    <xf numFmtId="0" fontId="73" fillId="33" borderId="0" xfId="0" applyFont="1" applyFill="1" applyAlignment="1">
      <alignment horizontal="center" vertical="center"/>
    </xf>
    <xf numFmtId="0" fontId="77" fillId="118" borderId="0" xfId="0" applyFont="1" applyFill="1" applyAlignment="1">
      <alignment horizontal="center"/>
    </xf>
    <xf numFmtId="0" fontId="76" fillId="47" borderId="0" xfId="1" applyFont="1" applyFill="1" applyBorder="1" applyAlignment="1">
      <alignment horizontal="center" vertical="center"/>
    </xf>
    <xf numFmtId="165" fontId="75" fillId="104" borderId="24" xfId="0" applyNumberFormat="1" applyFont="1" applyFill="1" applyBorder="1" applyAlignment="1">
      <alignment horizontal="center" vertical="center"/>
    </xf>
    <xf numFmtId="0" fontId="75" fillId="104" borderId="43" xfId="0" applyFont="1" applyFill="1" applyBorder="1" applyAlignment="1">
      <alignment horizontal="center" vertical="center"/>
    </xf>
    <xf numFmtId="0" fontId="75" fillId="104" borderId="44" xfId="0" applyFont="1" applyFill="1" applyBorder="1" applyAlignment="1">
      <alignment horizontal="center" vertical="center"/>
    </xf>
    <xf numFmtId="0" fontId="75" fillId="104" borderId="47" xfId="0" applyFont="1" applyFill="1" applyBorder="1" applyAlignment="1">
      <alignment horizontal="center" vertical="center"/>
    </xf>
    <xf numFmtId="0" fontId="75" fillId="104" borderId="48" xfId="0" applyFont="1" applyFill="1" applyBorder="1" applyAlignment="1">
      <alignment horizontal="center" vertical="center"/>
    </xf>
    <xf numFmtId="0" fontId="75" fillId="104" borderId="49" xfId="0" applyFont="1" applyFill="1" applyBorder="1" applyAlignment="1">
      <alignment horizontal="center" vertical="center"/>
    </xf>
    <xf numFmtId="1" fontId="67" fillId="104" borderId="24" xfId="0" applyNumberFormat="1" applyFont="1" applyFill="1" applyBorder="1" applyAlignment="1">
      <alignment horizontal="center" vertical="center"/>
    </xf>
    <xf numFmtId="1" fontId="67" fillId="104" borderId="43" xfId="0" applyNumberFormat="1" applyFont="1" applyFill="1" applyBorder="1" applyAlignment="1">
      <alignment horizontal="center" vertical="center"/>
    </xf>
    <xf numFmtId="1" fontId="67" fillId="104" borderId="44" xfId="0" applyNumberFormat="1" applyFont="1" applyFill="1" applyBorder="1" applyAlignment="1">
      <alignment horizontal="center" vertical="center"/>
    </xf>
    <xf numFmtId="1" fontId="67" fillId="104" borderId="47" xfId="0" applyNumberFormat="1" applyFont="1" applyFill="1" applyBorder="1" applyAlignment="1">
      <alignment horizontal="center" vertical="center"/>
    </xf>
    <xf numFmtId="1" fontId="67" fillId="104" borderId="48" xfId="0" applyNumberFormat="1" applyFont="1" applyFill="1" applyBorder="1" applyAlignment="1">
      <alignment horizontal="center" vertical="center"/>
    </xf>
    <xf numFmtId="1" fontId="67" fillId="104" borderId="49" xfId="0" applyNumberFormat="1" applyFont="1" applyFill="1" applyBorder="1" applyAlignment="1">
      <alignment horizontal="center" vertical="center"/>
    </xf>
    <xf numFmtId="0" fontId="79" fillId="47" borderId="0" xfId="1" applyFont="1" applyFill="1" applyAlignment="1">
      <alignment horizontal="center" vertical="center" wrapText="1"/>
    </xf>
    <xf numFmtId="0" fontId="45" fillId="3" borderId="0" xfId="0" applyFont="1" applyFill="1" applyAlignment="1">
      <alignment horizontal="center" vertical="top"/>
    </xf>
    <xf numFmtId="0" fontId="47" fillId="3" borderId="0" xfId="1" applyFont="1" applyFill="1" applyAlignment="1">
      <alignment horizontal="center" vertical="top"/>
    </xf>
    <xf numFmtId="165" fontId="82" fillId="90" borderId="0" xfId="0" applyNumberFormat="1" applyFont="1" applyFill="1" applyAlignment="1">
      <alignment horizontal="center" vertical="center"/>
    </xf>
    <xf numFmtId="0" fontId="80" fillId="25" borderId="0" xfId="0" applyFont="1" applyFill="1" applyAlignment="1">
      <alignment horizontal="center" vertical="center"/>
    </xf>
    <xf numFmtId="0" fontId="81" fillId="63" borderId="0" xfId="0" applyFont="1" applyFill="1" applyAlignment="1">
      <alignment horizontal="center" vertical="center"/>
    </xf>
    <xf numFmtId="0" fontId="83" fillId="90" borderId="0" xfId="1" applyFont="1" applyFill="1" applyAlignment="1">
      <alignment horizontal="center" vertical="center"/>
    </xf>
    <xf numFmtId="0" fontId="0" fillId="90" borderId="0" xfId="0" applyFill="1" applyAlignment="1">
      <alignment horizontal="center"/>
    </xf>
    <xf numFmtId="1" fontId="39" fillId="90" borderId="0" xfId="0" applyNumberFormat="1" applyFont="1" applyFill="1" applyAlignment="1">
      <alignment horizontal="center" vertical="center"/>
    </xf>
    <xf numFmtId="0" fontId="48" fillId="4" borderId="0" xfId="1" applyFont="1" applyFill="1" applyAlignment="1">
      <alignment horizontal="center" vertical="center"/>
    </xf>
    <xf numFmtId="0" fontId="48" fillId="39" borderId="0" xfId="1" applyFont="1" applyFill="1" applyAlignment="1">
      <alignment horizontal="center" vertical="center"/>
    </xf>
    <xf numFmtId="0" fontId="41" fillId="4" borderId="0" xfId="1" applyFont="1" applyFill="1" applyAlignment="1">
      <alignment horizontal="center" vertical="center"/>
    </xf>
    <xf numFmtId="0" fontId="43" fillId="4" borderId="0" xfId="1" applyFont="1" applyFill="1" applyAlignment="1">
      <alignment horizontal="center" vertical="center"/>
    </xf>
    <xf numFmtId="0" fontId="40" fillId="23" borderId="31" xfId="0" applyFont="1" applyFill="1" applyBorder="1" applyAlignment="1">
      <alignment horizontal="center" vertical="center"/>
    </xf>
    <xf numFmtId="0" fontId="40" fillId="23" borderId="42" xfId="0" applyFont="1" applyFill="1" applyBorder="1" applyAlignment="1">
      <alignment horizontal="center" vertical="center"/>
    </xf>
    <xf numFmtId="0" fontId="40" fillId="23" borderId="32" xfId="0" applyFont="1" applyFill="1" applyBorder="1" applyAlignment="1">
      <alignment horizontal="center" vertical="center"/>
    </xf>
    <xf numFmtId="0" fontId="40" fillId="23" borderId="5" xfId="0" applyFont="1" applyFill="1" applyBorder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0" fontId="40" fillId="23" borderId="6" xfId="0" applyFont="1" applyFill="1" applyBorder="1" applyAlignment="1">
      <alignment horizontal="center" vertical="center"/>
    </xf>
    <xf numFmtId="0" fontId="40" fillId="23" borderId="2" xfId="0" applyFont="1" applyFill="1" applyBorder="1" applyAlignment="1">
      <alignment horizontal="center" vertical="center"/>
    </xf>
    <xf numFmtId="0" fontId="40" fillId="23" borderId="33" xfId="0" applyFont="1" applyFill="1" applyBorder="1" applyAlignment="1">
      <alignment horizontal="center" vertical="center"/>
    </xf>
    <xf numFmtId="0" fontId="40" fillId="23" borderId="3" xfId="0" applyFont="1" applyFill="1" applyBorder="1" applyAlignment="1">
      <alignment horizontal="center" vertical="center"/>
    </xf>
    <xf numFmtId="0" fontId="40" fillId="13" borderId="31" xfId="0" applyFont="1" applyFill="1" applyBorder="1" applyAlignment="1">
      <alignment horizontal="center" vertical="center"/>
    </xf>
    <xf numFmtId="0" fontId="40" fillId="13" borderId="42" xfId="0" applyFont="1" applyFill="1" applyBorder="1" applyAlignment="1">
      <alignment horizontal="center" vertical="center"/>
    </xf>
    <xf numFmtId="0" fontId="40" fillId="13" borderId="32" xfId="0" applyFont="1" applyFill="1" applyBorder="1" applyAlignment="1">
      <alignment horizontal="center" vertical="center"/>
    </xf>
    <xf numFmtId="0" fontId="40" fillId="13" borderId="5" xfId="0" applyFont="1" applyFill="1" applyBorder="1" applyAlignment="1">
      <alignment horizontal="center" vertical="center"/>
    </xf>
    <xf numFmtId="0" fontId="40" fillId="13" borderId="0" xfId="0" applyFont="1" applyFill="1" applyAlignment="1">
      <alignment horizontal="center" vertical="center"/>
    </xf>
    <xf numFmtId="0" fontId="40" fillId="13" borderId="6" xfId="0" applyFont="1" applyFill="1" applyBorder="1" applyAlignment="1">
      <alignment horizontal="center" vertical="center"/>
    </xf>
    <xf numFmtId="0" fontId="40" fillId="13" borderId="2" xfId="0" applyFont="1" applyFill="1" applyBorder="1" applyAlignment="1">
      <alignment horizontal="center" vertical="center"/>
    </xf>
    <xf numFmtId="0" fontId="40" fillId="13" borderId="33" xfId="0" applyFont="1" applyFill="1" applyBorder="1" applyAlignment="1">
      <alignment horizontal="center" vertical="center"/>
    </xf>
    <xf numFmtId="0" fontId="40" fillId="13" borderId="3" xfId="0" applyFont="1" applyFill="1" applyBorder="1" applyAlignment="1">
      <alignment horizontal="center" vertical="center"/>
    </xf>
    <xf numFmtId="0" fontId="39" fillId="4" borderId="0" xfId="1" applyFont="1" applyFill="1" applyAlignment="1">
      <alignment horizontal="center" vertical="center"/>
    </xf>
    <xf numFmtId="0" fontId="40" fillId="83" borderId="0" xfId="0" applyFont="1" applyFill="1" applyAlignment="1">
      <alignment horizontal="center" vertical="center"/>
    </xf>
    <xf numFmtId="165" fontId="46" fillId="40" borderId="24" xfId="0" applyNumberFormat="1" applyFont="1" applyFill="1" applyBorder="1" applyAlignment="1">
      <alignment horizontal="center" vertical="center"/>
    </xf>
    <xf numFmtId="0" fontId="46" fillId="40" borderId="43" xfId="0" applyFont="1" applyFill="1" applyBorder="1" applyAlignment="1">
      <alignment horizontal="center" vertical="center"/>
    </xf>
    <xf numFmtId="0" fontId="46" fillId="40" borderId="44" xfId="0" applyFont="1" applyFill="1" applyBorder="1" applyAlignment="1">
      <alignment horizontal="center" vertical="center"/>
    </xf>
    <xf numFmtId="0" fontId="46" fillId="40" borderId="47" xfId="0" applyFont="1" applyFill="1" applyBorder="1" applyAlignment="1">
      <alignment horizontal="center" vertical="center"/>
    </xf>
    <xf numFmtId="0" fontId="46" fillId="40" borderId="48" xfId="0" applyFont="1" applyFill="1" applyBorder="1" applyAlignment="1">
      <alignment horizontal="center" vertical="center"/>
    </xf>
    <xf numFmtId="0" fontId="46" fillId="40" borderId="49" xfId="0" applyFont="1" applyFill="1" applyBorder="1" applyAlignment="1">
      <alignment horizontal="center" vertical="center"/>
    </xf>
    <xf numFmtId="167" fontId="67" fillId="104" borderId="24" xfId="0" applyNumberFormat="1" applyFont="1" applyFill="1" applyBorder="1" applyAlignment="1" applyProtection="1">
      <alignment horizontal="center" vertical="center"/>
    </xf>
    <xf numFmtId="167" fontId="67" fillId="104" borderId="43" xfId="0" applyNumberFormat="1" applyFont="1" applyFill="1" applyBorder="1" applyAlignment="1" applyProtection="1">
      <alignment horizontal="center" vertical="center"/>
    </xf>
    <xf numFmtId="167" fontId="67" fillId="104" borderId="44" xfId="0" applyNumberFormat="1" applyFont="1" applyFill="1" applyBorder="1" applyAlignment="1" applyProtection="1">
      <alignment horizontal="center" vertical="center"/>
    </xf>
    <xf numFmtId="167" fontId="67" fillId="104" borderId="47" xfId="0" applyNumberFormat="1" applyFont="1" applyFill="1" applyBorder="1" applyAlignment="1" applyProtection="1">
      <alignment horizontal="center" vertical="center"/>
    </xf>
    <xf numFmtId="167" fontId="67" fillId="104" borderId="48" xfId="0" applyNumberFormat="1" applyFont="1" applyFill="1" applyBorder="1" applyAlignment="1" applyProtection="1">
      <alignment horizontal="center" vertical="center"/>
    </xf>
    <xf numFmtId="167" fontId="67" fillId="104" borderId="49" xfId="0" applyNumberFormat="1" applyFont="1" applyFill="1" applyBorder="1" applyAlignment="1" applyProtection="1">
      <alignment horizontal="center" vertical="center"/>
    </xf>
    <xf numFmtId="0" fontId="71" fillId="56" borderId="0" xfId="0" applyFont="1" applyFill="1" applyAlignment="1">
      <alignment horizontal="center" vertical="center"/>
    </xf>
    <xf numFmtId="0" fontId="72" fillId="64" borderId="0" xfId="1" applyFont="1" applyFill="1" applyAlignment="1">
      <alignment horizontal="center" vertical="center"/>
    </xf>
    <xf numFmtId="0" fontId="16" fillId="40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30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340"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542708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5" tint="-0.499984740745262"/>
        </patternFill>
      </fill>
    </dxf>
    <dxf>
      <fill>
        <patternFill>
          <bgColor theme="1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301933"/>
        </patternFill>
      </fill>
    </dxf>
    <dxf>
      <fill>
        <patternFill>
          <bgColor rgb="FF906030"/>
        </patternFill>
      </fill>
    </dxf>
    <dxf>
      <fill>
        <patternFill>
          <bgColor rgb="FF7A5128"/>
        </patternFill>
      </fill>
    </dxf>
    <dxf>
      <fill>
        <patternFill>
          <bgColor rgb="FF7A5128"/>
        </patternFill>
      </fill>
    </dxf>
    <dxf>
      <fill>
        <patternFill>
          <bgColor rgb="FF51361B"/>
        </patternFill>
      </fill>
    </dxf>
    <dxf>
      <fill>
        <patternFill>
          <bgColor rgb="FF2F1F0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B001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0000"/>
      </font>
      <fill>
        <patternFill>
          <bgColor theme="1" tint="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996633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996633"/>
        </patternFill>
      </fill>
    </dxf>
    <dxf>
      <fill>
        <patternFill>
          <bgColor rgb="FF996633"/>
        </patternFill>
      </fill>
    </dxf>
    <dxf>
      <fill>
        <patternFill>
          <bgColor rgb="FF9BC2E6"/>
        </patternFill>
      </fill>
    </dxf>
    <dxf>
      <fill>
        <patternFill>
          <bgColor rgb="FF9BC2E6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 tint="0.34998626667073579"/>
        </patternFill>
      </fill>
    </dxf>
    <dxf>
      <fill>
        <patternFill>
          <bgColor rgb="FF996633"/>
        </patternFill>
      </fill>
    </dxf>
    <dxf>
      <fill>
        <patternFill>
          <bgColor rgb="FF9BC2E6"/>
        </patternFill>
      </fill>
    </dxf>
    <dxf>
      <fill>
        <patternFill>
          <bgColor rgb="FF9BC2E6"/>
        </patternFill>
      </fill>
    </dxf>
    <dxf>
      <fill>
        <patternFill>
          <bgColor theme="4" tint="0.39994506668294322"/>
        </patternFill>
      </fill>
    </dxf>
    <dxf>
      <fill>
        <patternFill>
          <bgColor rgb="FF9BC2E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65FFFF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E82718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542708"/>
      <color rgb="FF301933"/>
      <color rgb="FF906030"/>
      <color rgb="FF7A5128"/>
      <color rgb="FF51361B"/>
      <color rgb="FF2F1F0F"/>
      <color rgb="FFBA6CD2"/>
      <color rgb="FF9BC2E6"/>
      <color rgb="FFFFE699"/>
      <color rgb="FFB577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trlProps/ctrlProp1.xml><?xml version="1.0" encoding="utf-8"?>
<formControlPr xmlns="http://schemas.microsoft.com/office/spreadsheetml/2009/9/main" objectType="CheckBox" fmlaLink="Calculo!$XDR$50" lockText="1" noThreeD="1"/>
</file>

<file path=xl/ctrlProps/ctrlProp2.xml><?xml version="1.0" encoding="utf-8"?>
<formControlPr xmlns="http://schemas.microsoft.com/office/spreadsheetml/2009/9/main" objectType="CheckBox" fmlaLink="Calculo!$XDR$49" lockText="1" noThreeD="1"/>
</file>

<file path=xl/ctrlProps/ctrlProp3.xml><?xml version="1.0" encoding="utf-8"?>
<formControlPr xmlns="http://schemas.microsoft.com/office/spreadsheetml/2009/9/main" objectType="CheckBox" fmlaLink="Calculo!$XDR$51" lockText="1" noThreeD="1"/>
</file>

<file path=xl/ctrlProps/ctrlProp4.xml><?xml version="1.0" encoding="utf-8"?>
<formControlPr xmlns="http://schemas.microsoft.com/office/spreadsheetml/2009/9/main" objectType="CheckBox" fmlaLink="Calculo!$XDR$52" lockText="1" noThreeD="1"/>
</file>

<file path=xl/ctrlProps/ctrlProp5.xml><?xml version="1.0" encoding="utf-8"?>
<formControlPr xmlns="http://schemas.microsoft.com/office/spreadsheetml/2009/9/main" objectType="CheckBox" fmlaLink="Calculo!$XDR$53" lockText="1" noThreeD="1"/>
</file>

<file path=xl/ctrlProps/ctrlProp6.xml><?xml version="1.0" encoding="utf-8"?>
<formControlPr xmlns="http://schemas.microsoft.com/office/spreadsheetml/2009/9/main" objectType="CheckBox" fmlaLink="Calculo!$XDR$54" lockText="1" noThreeD="1"/>
</file>

<file path=xl/ctrlProps/ctrlProp7.xml><?xml version="1.0" encoding="utf-8"?>
<formControlPr xmlns="http://schemas.microsoft.com/office/spreadsheetml/2009/9/main" objectType="CheckBox" fmlaLink="Calculo!$XDR$55" lockText="1" noThreeD="1"/>
</file>

<file path=xl/ctrlProps/ctrlProp8.xml><?xml version="1.0" encoding="utf-8"?>
<formControlPr xmlns="http://schemas.microsoft.com/office/spreadsheetml/2009/9/main" objectType="CheckBox" fmlaLink="Calculo!$XDR$57" lockText="1" noThreeD="1"/>
</file>

<file path=xl/ctrlProps/ctrlProp9.xml><?xml version="1.0" encoding="utf-8"?>
<formControlPr xmlns="http://schemas.microsoft.com/office/spreadsheetml/2009/9/main" objectType="CheckBox" fmlaLink="Calculo!$XDR$56" lockText="1" noThreeD="1"/>
</file>

<file path=xl/ctrlProps/ctrlProp10.xml><?xml version="1.0" encoding="utf-8"?>
<formControlPr xmlns="http://schemas.microsoft.com/office/spreadsheetml/2009/9/main" objectType="CheckBox" fmlaLink="Calculo!$XDR$37" lockText="1" noThreeD="1"/>
</file>

<file path=xl/ctrlProps/ctrlProp11.xml><?xml version="1.0" encoding="utf-8"?>
<formControlPr xmlns="http://schemas.microsoft.com/office/spreadsheetml/2009/9/main" objectType="CheckBox" fmlaLink="Calculo!$XDR$36" lockText="1" noThreeD="1"/>
</file>

<file path=xl/ctrlProps/ctrlProp12.xml><?xml version="1.0" encoding="utf-8"?>
<formControlPr xmlns="http://schemas.microsoft.com/office/spreadsheetml/2009/9/main" objectType="CheckBox" fmlaLink="Calculo!$XDR$38" lockText="1" noThreeD="1"/>
</file>

<file path=xl/ctrlProps/ctrlProp13.xml><?xml version="1.0" encoding="utf-8"?>
<formControlPr xmlns="http://schemas.microsoft.com/office/spreadsheetml/2009/9/main" objectType="CheckBox" fmlaLink="Calculo!$XDR$39" lockText="1" noThreeD="1"/>
</file>

<file path=xl/ctrlProps/ctrlProp14.xml><?xml version="1.0" encoding="utf-8"?>
<formControlPr xmlns="http://schemas.microsoft.com/office/spreadsheetml/2009/9/main" objectType="CheckBox" fmlaLink="Calculo!$XDR$40" lockText="1" noThreeD="1"/>
</file>

<file path=xl/ctrlProps/ctrlProp15.xml><?xml version="1.0" encoding="utf-8"?>
<formControlPr xmlns="http://schemas.microsoft.com/office/spreadsheetml/2009/9/main" objectType="CheckBox" fmlaLink="Calculo!$XDR$41" lockText="1" noThreeD="1"/>
</file>

<file path=xl/ctrlProps/ctrlProp16.xml><?xml version="1.0" encoding="utf-8"?>
<formControlPr xmlns="http://schemas.microsoft.com/office/spreadsheetml/2009/9/main" objectType="CheckBox" fmlaLink="Calculo!$XDR$42" lockText="1" noThreeD="1"/>
</file>

<file path=xl/ctrlProps/ctrlProp17.xml><?xml version="1.0" encoding="utf-8"?>
<formControlPr xmlns="http://schemas.microsoft.com/office/spreadsheetml/2009/9/main" objectType="CheckBox" fmlaLink="Calculo!$XDR$44" lockText="1" noThreeD="1"/>
</file>

<file path=xl/ctrlProps/ctrlProp18.xml><?xml version="1.0" encoding="utf-8"?>
<formControlPr xmlns="http://schemas.microsoft.com/office/spreadsheetml/2009/9/main" objectType="CheckBox" fmlaLink="Calculo!$XDR$43" lockText="1" noThreeD="1"/>
</file>

<file path=xl/ctrlProps/ctrlProp19.xml><?xml version="1.0" encoding="utf-8"?>
<formControlPr xmlns="http://schemas.microsoft.com/office/spreadsheetml/2009/9/main" objectType="CheckBox" fmlaLink="$FO$32" lockText="1" noThreeD="1"/>
</file>

<file path=xl/ctrlProps/ctrlProp20.xml><?xml version="1.0" encoding="utf-8"?>
<formControlPr xmlns="http://schemas.microsoft.com/office/spreadsheetml/2009/9/main" objectType="CheckBox" fmlaLink="$FO$33" lockText="1" noThreeD="1"/>
</file>

<file path=xl/ctrlProps/ctrlProp21.xml><?xml version="1.0" encoding="utf-8"?>
<formControlPr xmlns="http://schemas.microsoft.com/office/spreadsheetml/2009/9/main" objectType="CheckBox" fmlaLink="$FO$34" lockText="1" noThreeD="1"/>
</file>

<file path=xl/ctrlProps/ctrlProp22.xml><?xml version="1.0" encoding="utf-8"?>
<formControlPr xmlns="http://schemas.microsoft.com/office/spreadsheetml/2009/9/main" objectType="CheckBox" fmlaLink="$FO$35" lockText="1" noThreeD="1"/>
</file>

<file path=xl/ctrlProps/ctrlProp23.xml><?xml version="1.0" encoding="utf-8"?>
<formControlPr xmlns="http://schemas.microsoft.com/office/spreadsheetml/2009/9/main" objectType="CheckBox" fmlaLink="$FO$36" lockText="1" noThreeD="1"/>
</file>

<file path=xl/ctrlProps/ctrlProp24.xml><?xml version="1.0" encoding="utf-8"?>
<formControlPr xmlns="http://schemas.microsoft.com/office/spreadsheetml/2009/9/main" objectType="CheckBox" fmlaLink="$FO$37" lockText="1" noThreeD="1"/>
</file>

<file path=xl/ctrlProps/ctrlProp25.xml><?xml version="1.0" encoding="utf-8"?>
<formControlPr xmlns="http://schemas.microsoft.com/office/spreadsheetml/2009/9/main" objectType="CheckBox" fmlaLink="$FO$38" lockText="1" noThreeD="1"/>
</file>

<file path=xl/ctrlProps/ctrlProp26.xml><?xml version="1.0" encoding="utf-8"?>
<formControlPr xmlns="http://schemas.microsoft.com/office/spreadsheetml/2009/9/main" objectType="CheckBox" fmlaLink="$FO$39" lockText="1" noThreeD="1"/>
</file>

<file path=xl/ctrlProps/ctrlProp27.xml><?xml version="1.0" encoding="utf-8"?>
<formControlPr xmlns="http://schemas.microsoft.com/office/spreadsheetml/2009/9/main" objectType="CheckBox" fmlaLink="$FO$40" lockText="1" noThreeD="1"/>
</file>

<file path=xl/ctrlProps/ctrlProp28.xml><?xml version="1.0" encoding="utf-8"?>
<formControlPr xmlns="http://schemas.microsoft.com/office/spreadsheetml/2009/9/main" objectType="CheckBox" fmlaLink="$FO$22" lockText="1" noThreeD="1"/>
</file>

<file path=xl/ctrlProps/ctrlProp29.xml><?xml version="1.0" encoding="utf-8"?>
<formControlPr xmlns="http://schemas.microsoft.com/office/spreadsheetml/2009/9/main" objectType="CheckBox" fmlaLink="$FO$19" lockText="1" noThreeD="1"/>
</file>

<file path=xl/ctrlProps/ctrlProp30.xml><?xml version="1.0" encoding="utf-8"?>
<formControlPr xmlns="http://schemas.microsoft.com/office/spreadsheetml/2009/9/main" objectType="CheckBox" fmlaLink="$FO$23" lockText="1" noThreeD="1"/>
</file>

<file path=xl/ctrlProps/ctrlProp31.xml><?xml version="1.0" encoding="utf-8"?>
<formControlPr xmlns="http://schemas.microsoft.com/office/spreadsheetml/2009/9/main" objectType="CheckBox" fmlaLink="$FO$20" lockText="1" noThreeD="1"/>
</file>

<file path=xl/ctrlProps/ctrlProp32.xml><?xml version="1.0" encoding="utf-8"?>
<formControlPr xmlns="http://schemas.microsoft.com/office/spreadsheetml/2009/9/main" objectType="CheckBox" fmlaLink="$FO$21" lockText="1" noThreeD="1"/>
</file>

<file path=xl/ctrlProps/ctrlProp33.xml><?xml version="1.0" encoding="utf-8"?>
<formControlPr xmlns="http://schemas.microsoft.com/office/spreadsheetml/2009/9/main" objectType="CheckBox" fmlaLink="$FO$24" lockText="1" noThreeD="1"/>
</file>

<file path=xl/ctrlProps/ctrlProp34.xml><?xml version="1.0" encoding="utf-8"?>
<formControlPr xmlns="http://schemas.microsoft.com/office/spreadsheetml/2009/9/main" objectType="CheckBox" fmlaLink="$EZ$27" lockText="1" noThreeD="1"/>
</file>

<file path=xl/ctrlProps/ctrlProp35.xml><?xml version="1.0" encoding="utf-8"?>
<formControlPr xmlns="http://schemas.microsoft.com/office/spreadsheetml/2009/9/main" objectType="CheckBox" fmlaLink="$EZ$14" lockText="1" noThreeD="1"/>
</file>

<file path=xl/ctrlProps/ctrlProp36.xml><?xml version="1.0" encoding="utf-8"?>
<formControlPr xmlns="http://schemas.microsoft.com/office/spreadsheetml/2009/9/main" objectType="CheckBox" fmlaLink="$EZ$28" lockText="1" noThreeD="1"/>
</file>

<file path=xl/ctrlProps/ctrlProp37.xml><?xml version="1.0" encoding="utf-8"?>
<formControlPr xmlns="http://schemas.microsoft.com/office/spreadsheetml/2009/9/main" objectType="CheckBox" fmlaLink="$EZ$29" lockText="1" noThreeD="1"/>
</file>

<file path=xl/ctrlProps/ctrlProp38.xml><?xml version="1.0" encoding="utf-8"?>
<formControlPr xmlns="http://schemas.microsoft.com/office/spreadsheetml/2009/9/main" objectType="CheckBox" fmlaLink="$EZ$30" lockText="1" noThreeD="1"/>
</file>

<file path=xl/ctrlProps/ctrlProp39.xml><?xml version="1.0" encoding="utf-8"?>
<formControlPr xmlns="http://schemas.microsoft.com/office/spreadsheetml/2009/9/main" objectType="CheckBox" fmlaLink="$EZ$31" lockText="1" noThreeD="1"/>
</file>

<file path=xl/ctrlProps/ctrlProp40.xml><?xml version="1.0" encoding="utf-8"?>
<formControlPr xmlns="http://schemas.microsoft.com/office/spreadsheetml/2009/9/main" objectType="CheckBox" fmlaLink="$EZ$32" lockText="1" noThreeD="1"/>
</file>

<file path=xl/ctrlProps/ctrlProp41.xml><?xml version="1.0" encoding="utf-8"?>
<formControlPr xmlns="http://schemas.microsoft.com/office/spreadsheetml/2009/9/main" objectType="CheckBox" fmlaLink="$EZ$15" lockText="1" noThreeD="1"/>
</file>

<file path=xl/ctrlProps/ctrlProp42.xml><?xml version="1.0" encoding="utf-8"?>
<formControlPr xmlns="http://schemas.microsoft.com/office/spreadsheetml/2009/9/main" objectType="CheckBox" fmlaLink="$EZ$16" lockText="1" noThreeD="1"/>
</file>

<file path=xl/ctrlProps/ctrlProp43.xml><?xml version="1.0" encoding="utf-8"?>
<formControlPr xmlns="http://schemas.microsoft.com/office/spreadsheetml/2009/9/main" objectType="CheckBox" fmlaLink="$EZ$17" lockText="1" noThreeD="1"/>
</file>

<file path=xl/ctrlProps/ctrlProp44.xml><?xml version="1.0" encoding="utf-8"?>
<formControlPr xmlns="http://schemas.microsoft.com/office/spreadsheetml/2009/9/main" objectType="CheckBox" fmlaLink="$EZ$18" lockText="1" noThreeD="1"/>
</file>

<file path=xl/ctrlProps/ctrlProp45.xml><?xml version="1.0" encoding="utf-8"?>
<formControlPr xmlns="http://schemas.microsoft.com/office/spreadsheetml/2009/9/main" objectType="CheckBox" fmlaLink="$EZ$19" lockText="1" noThreeD="1"/>
</file>

<file path=xl/ctrlProps/ctrlProp46.xml><?xml version="1.0" encoding="utf-8"?>
<formControlPr xmlns="http://schemas.microsoft.com/office/spreadsheetml/2009/9/main" objectType="CheckBox" fmlaLink="$FU$22" lockText="1" noThreeD="1"/>
</file>

<file path=xl/ctrlProps/ctrlProp47.xml><?xml version="1.0" encoding="utf-8"?>
<formControlPr xmlns="http://schemas.microsoft.com/office/spreadsheetml/2009/9/main" objectType="CheckBox" fmlaLink="$FU$23" lockText="1" noThreeD="1"/>
</file>

<file path=xl/ctrlProps/ctrlProp48.xml><?xml version="1.0" encoding="utf-8"?>
<formControlPr xmlns="http://schemas.microsoft.com/office/spreadsheetml/2009/9/main" objectType="CheckBox" fmlaLink="$FU$24" lockText="1" noThreeD="1"/>
</file>

<file path=xl/ctrlProps/ctrlProp49.xml><?xml version="1.0" encoding="utf-8"?>
<formControlPr xmlns="http://schemas.microsoft.com/office/spreadsheetml/2009/9/main" objectType="CheckBox" fmlaLink="$FU$25" lockText="1" noThreeD="1"/>
</file>

<file path=xl/ctrlProps/ctrlProp50.xml><?xml version="1.0" encoding="utf-8"?>
<formControlPr xmlns="http://schemas.microsoft.com/office/spreadsheetml/2009/9/main" objectType="CheckBox" fmlaLink="$FU$26" lockText="1" noThreeD="1"/>
</file>

<file path=xl/ctrlProps/ctrlProp51.xml><?xml version="1.0" encoding="utf-8"?>
<formControlPr xmlns="http://schemas.microsoft.com/office/spreadsheetml/2009/9/main" objectType="CheckBox" fmlaLink="$FU$27" lockText="1" noThreeD="1"/>
</file>

<file path=xl/ctrlProps/ctrlProp52.xml><?xml version="1.0" encoding="utf-8"?>
<formControlPr xmlns="http://schemas.microsoft.com/office/spreadsheetml/2009/9/main" objectType="CheckBox" fmlaLink="$FU$28" lockText="1" noThreeD="1"/>
</file>

<file path=xl/ctrlProps/ctrlProp53.xml><?xml version="1.0" encoding="utf-8"?>
<formControlPr xmlns="http://schemas.microsoft.com/office/spreadsheetml/2009/9/main" objectType="CheckBox" fmlaLink="$FU$29" lockText="1" noThreeD="1"/>
</file>

<file path=xl/ctrlProps/ctrlProp54.xml><?xml version="1.0" encoding="utf-8"?>
<formControlPr xmlns="http://schemas.microsoft.com/office/spreadsheetml/2009/9/main" objectType="CheckBox" fmlaLink="$FU$30" lockText="1" noThreeD="1"/>
</file>

<file path=xl/ctrlProps/ctrlProp55.xml><?xml version="1.0" encoding="utf-8"?>
<formControlPr xmlns="http://schemas.microsoft.com/office/spreadsheetml/2009/9/main" objectType="CheckBox" fmlaLink="$FU$9" lockText="1" noThreeD="1"/>
</file>

<file path=xl/ctrlProps/ctrlProp56.xml><?xml version="1.0" encoding="utf-8"?>
<formControlPr xmlns="http://schemas.microsoft.com/office/spreadsheetml/2009/9/main" objectType="CheckBox" fmlaLink="$FU$10" lockText="1" noThreeD="1"/>
</file>

<file path=xl/ctrlProps/ctrlProp57.xml><?xml version="1.0" encoding="utf-8"?>
<formControlPr xmlns="http://schemas.microsoft.com/office/spreadsheetml/2009/9/main" objectType="CheckBox" fmlaLink="$FU$11" lockText="1" noThreeD="1"/>
</file>

<file path=xl/ctrlProps/ctrlProp58.xml><?xml version="1.0" encoding="utf-8"?>
<formControlPr xmlns="http://schemas.microsoft.com/office/spreadsheetml/2009/9/main" objectType="CheckBox" fmlaLink="$FU$12" lockText="1" noThreeD="1"/>
</file>

<file path=xl/ctrlProps/ctrlProp59.xml><?xml version="1.0" encoding="utf-8"?>
<formControlPr xmlns="http://schemas.microsoft.com/office/spreadsheetml/2009/9/main" objectType="CheckBox" fmlaLink="$EU$27" lockText="1" noThreeD="1"/>
</file>

<file path=xl/ctrlProps/ctrlProp60.xml><?xml version="1.0" encoding="utf-8"?>
<formControlPr xmlns="http://schemas.microsoft.com/office/spreadsheetml/2009/9/main" objectType="CheckBox" fmlaLink="$EU$28" lockText="1" noThreeD="1"/>
</file>

<file path=xl/ctrlProps/ctrlProp61.xml><?xml version="1.0" encoding="utf-8"?>
<formControlPr xmlns="http://schemas.microsoft.com/office/spreadsheetml/2009/9/main" objectType="CheckBox" fmlaLink="$EU$31" lockText="1" noThreeD="1"/>
</file>

<file path=xl/ctrlProps/ctrlProp62.xml><?xml version="1.0" encoding="utf-8"?>
<formControlPr xmlns="http://schemas.microsoft.com/office/spreadsheetml/2009/9/main" objectType="CheckBox" fmlaLink="$EU$30" lockText="1" noThreeD="1"/>
</file>

<file path=xl/ctrlProps/ctrlProp63.xml><?xml version="1.0" encoding="utf-8"?>
<formControlPr xmlns="http://schemas.microsoft.com/office/spreadsheetml/2009/9/main" objectType="CheckBox" fmlaLink="$EU$29" lockText="1" noThreeD="1"/>
</file>

<file path=xl/ctrlProps/ctrlProp64.xml><?xml version="1.0" encoding="utf-8"?>
<formControlPr xmlns="http://schemas.microsoft.com/office/spreadsheetml/2009/9/main" objectType="CheckBox" fmlaLink="$EU$32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2&#186;'!A1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2&#186;'!A1"/><Relationship Id="rId2" Type="http://schemas.openxmlformats.org/officeDocument/2006/relationships/image" Target="../media/image8.png"/><Relationship Id="rId1" Type="http://schemas.openxmlformats.org/officeDocument/2006/relationships/hyperlink" Target="#'1&#186;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hyperlink" Target="#'Men&#250; Noche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hyperlink" Target="#'Men&#250; Principal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7" Type="http://schemas.openxmlformats.org/officeDocument/2006/relationships/image" Target="../media/image21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hyperlink" Target="#'FINAL BOSS'!A1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6.png"/><Relationship Id="rId1" Type="http://schemas.openxmlformats.org/officeDocument/2006/relationships/hyperlink" Target="#Tutorial3!GE72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hyperlink" Target="#'Pueblo-Cantina'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hyperlink" Target="#Cantina!A1"/><Relationship Id="rId2" Type="http://schemas.openxmlformats.org/officeDocument/2006/relationships/image" Target="../media/image31.png"/><Relationship Id="rId1" Type="http://schemas.openxmlformats.org/officeDocument/2006/relationships/hyperlink" Target="#Playa2!A1"/><Relationship Id="rId4" Type="http://schemas.openxmlformats.org/officeDocument/2006/relationships/hyperlink" Target="#Pueblo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32.png"/><Relationship Id="rId1" Type="http://schemas.openxmlformats.org/officeDocument/2006/relationships/hyperlink" Target="#'Pueblo-Cantina'!A1"/><Relationship Id="rId5" Type="http://schemas.openxmlformats.org/officeDocument/2006/relationships/image" Target="../media/image33.png"/><Relationship Id="rId4" Type="http://schemas.openxmlformats.org/officeDocument/2006/relationships/image" Target="../media/image29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7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hyperlink" Target="#'Pueblo-Cantina'!A1"/><Relationship Id="rId6" Type="http://schemas.openxmlformats.org/officeDocument/2006/relationships/image" Target="../media/image34.png"/><Relationship Id="rId5" Type="http://schemas.openxmlformats.org/officeDocument/2006/relationships/hyperlink" Target="#'Cantina 2'!A1"/><Relationship Id="rId4" Type="http://schemas.openxmlformats.org/officeDocument/2006/relationships/image" Target="../media/image29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32.png"/><Relationship Id="rId1" Type="http://schemas.openxmlformats.org/officeDocument/2006/relationships/hyperlink" Target="#'Pueblo-Cantina'!A1"/><Relationship Id="rId5" Type="http://schemas.openxmlformats.org/officeDocument/2006/relationships/image" Target="../media/image33.png"/><Relationship Id="rId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103</xdr:col>
      <xdr:colOff>23998</xdr:colOff>
      <xdr:row>130</xdr:row>
      <xdr:rowOff>83506</xdr:rowOff>
    </xdr:from>
    <xdr:to>
      <xdr:col>136</xdr:col>
      <xdr:colOff>105145</xdr:colOff>
      <xdr:row>170</xdr:row>
      <xdr:rowOff>5773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45498" y="24848506"/>
          <a:ext cx="6405747" cy="75295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13</xdr:row>
      <xdr:rowOff>45720</xdr:rowOff>
    </xdr:from>
    <xdr:to>
      <xdr:col>6</xdr:col>
      <xdr:colOff>754379</xdr:colOff>
      <xdr:row>18</xdr:row>
      <xdr:rowOff>160020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2980" y="2484120"/>
          <a:ext cx="716279" cy="1059180"/>
        </a:xfrm>
        <a:prstGeom prst="rect">
          <a:avLst/>
        </a:prstGeom>
      </xdr:spPr>
    </xdr:pic>
    <xdr:clientData/>
  </xdr:twoCellAnchor>
  <xdr:twoCellAnchor editAs="oneCell">
    <xdr:from>
      <xdr:col>12</xdr:col>
      <xdr:colOff>22860</xdr:colOff>
      <xdr:row>13</xdr:row>
      <xdr:rowOff>32634</xdr:rowOff>
    </xdr:from>
    <xdr:to>
      <xdr:col>12</xdr:col>
      <xdr:colOff>746759</xdr:colOff>
      <xdr:row>19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32620" y="2471034"/>
          <a:ext cx="723899" cy="1095126"/>
        </a:xfrm>
        <a:prstGeom prst="rect">
          <a:avLst/>
        </a:prstGeom>
      </xdr:spPr>
    </xdr:pic>
    <xdr:clientData/>
  </xdr:twoCellAnchor>
  <xdr:twoCellAnchor editAs="oneCell">
    <xdr:from>
      <xdr:col>7</xdr:col>
      <xdr:colOff>7620</xdr:colOff>
      <xdr:row>13</xdr:row>
      <xdr:rowOff>60960</xdr:rowOff>
    </xdr:from>
    <xdr:to>
      <xdr:col>8</xdr:col>
      <xdr:colOff>828</xdr:colOff>
      <xdr:row>18</xdr:row>
      <xdr:rowOff>170052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54980" y="2499360"/>
          <a:ext cx="755208" cy="1053972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</xdr:colOff>
      <xdr:row>13</xdr:row>
      <xdr:rowOff>68581</xdr:rowOff>
    </xdr:from>
    <xdr:to>
      <xdr:col>9</xdr:col>
      <xdr:colOff>758190</xdr:colOff>
      <xdr:row>19</xdr:row>
      <xdr:rowOff>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55180" y="2506981"/>
          <a:ext cx="754380" cy="1059180"/>
        </a:xfrm>
        <a:prstGeom prst="rect">
          <a:avLst/>
        </a:prstGeom>
      </xdr:spPr>
    </xdr:pic>
    <xdr:clientData/>
  </xdr:twoCellAnchor>
  <xdr:twoCellAnchor editAs="oneCell">
    <xdr:from>
      <xdr:col>10</xdr:col>
      <xdr:colOff>68581</xdr:colOff>
      <xdr:row>13</xdr:row>
      <xdr:rowOff>60960</xdr:rowOff>
    </xdr:from>
    <xdr:to>
      <xdr:col>10</xdr:col>
      <xdr:colOff>739141</xdr:colOff>
      <xdr:row>18</xdr:row>
      <xdr:rowOff>171958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93381" y="2499360"/>
          <a:ext cx="670560" cy="1055878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38101</xdr:colOff>
      <xdr:row>13</xdr:row>
      <xdr:rowOff>76200</xdr:rowOff>
    </xdr:from>
    <xdr:to>
      <xdr:col>14</xdr:col>
      <xdr:colOff>4148</xdr:colOff>
      <xdr:row>19</xdr:row>
      <xdr:rowOff>8152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40341" y="2514600"/>
          <a:ext cx="747097" cy="10597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136</xdr:col>
      <xdr:colOff>81193</xdr:colOff>
      <xdr:row>6</xdr:row>
      <xdr:rowOff>84083</xdr:rowOff>
    </xdr:from>
    <xdr:to>
      <xdr:col>138</xdr:col>
      <xdr:colOff>135415</xdr:colOff>
      <xdr:row>8</xdr:row>
      <xdr:rowOff>103561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95814" y="1187669"/>
          <a:ext cx="422083" cy="387340"/>
        </a:xfrm>
        <a:prstGeom prst="rect">
          <a:avLst/>
        </a:prstGeom>
      </xdr:spPr>
    </xdr:pic>
    <xdr:clientData/>
  </xdr:twoCellAnchor>
  <xdr:twoCellAnchor editAs="oneCell">
    <xdr:from>
      <xdr:col>136</xdr:col>
      <xdr:colOff>48735</xdr:colOff>
      <xdr:row>57</xdr:row>
      <xdr:rowOff>72203</xdr:rowOff>
    </xdr:from>
    <xdr:to>
      <xdr:col>138</xdr:col>
      <xdr:colOff>150553</xdr:colOff>
      <xdr:row>59</xdr:row>
      <xdr:rowOff>139920</xdr:rowOff>
    </xdr:to>
    <xdr:pic>
      <xdr:nvPicPr>
        <xdr:cNvPr id="5" name="Imagen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25280874" y="10680568"/>
          <a:ext cx="472878" cy="4387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136</xdr:col>
      <xdr:colOff>81193</xdr:colOff>
      <xdr:row>6</xdr:row>
      <xdr:rowOff>84083</xdr:rowOff>
    </xdr:from>
    <xdr:to>
      <xdr:col>138</xdr:col>
      <xdr:colOff>135414</xdr:colOff>
      <xdr:row>8</xdr:row>
      <xdr:rowOff>103561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52873" y="1181363"/>
          <a:ext cx="419981" cy="385238"/>
        </a:xfrm>
        <a:prstGeom prst="rect">
          <a:avLst/>
        </a:prstGeom>
      </xdr:spPr>
    </xdr:pic>
    <xdr:clientData/>
  </xdr:twoCellAnchor>
  <xdr:twoCellAnchor editAs="oneCell">
    <xdr:from>
      <xdr:col>136</xdr:col>
      <xdr:colOff>48735</xdr:colOff>
      <xdr:row>57</xdr:row>
      <xdr:rowOff>72203</xdr:rowOff>
    </xdr:from>
    <xdr:to>
      <xdr:col>138</xdr:col>
      <xdr:colOff>150552</xdr:colOff>
      <xdr:row>59</xdr:row>
      <xdr:rowOff>139920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>
          <a:off x="24920415" y="10534463"/>
          <a:ext cx="467577" cy="433477"/>
        </a:xfrm>
        <a:prstGeom prst="rect">
          <a:avLst/>
        </a:prstGeom>
      </xdr:spPr>
    </xdr:pic>
    <xdr:clientData/>
  </xdr:twoCellAnchor>
  <xdr:twoCellAnchor editAs="oneCell">
    <xdr:from>
      <xdr:col>136</xdr:col>
      <xdr:colOff>81193</xdr:colOff>
      <xdr:row>6</xdr:row>
      <xdr:rowOff>84083</xdr:rowOff>
    </xdr:from>
    <xdr:to>
      <xdr:col>138</xdr:col>
      <xdr:colOff>135414</xdr:colOff>
      <xdr:row>8</xdr:row>
      <xdr:rowOff>103561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52873" y="1181363"/>
          <a:ext cx="419981" cy="385238"/>
        </a:xfrm>
        <a:prstGeom prst="rect">
          <a:avLst/>
        </a:prstGeom>
      </xdr:spPr>
    </xdr:pic>
    <xdr:clientData/>
  </xdr:twoCellAnchor>
  <xdr:twoCellAnchor editAs="oneCell">
    <xdr:from>
      <xdr:col>136</xdr:col>
      <xdr:colOff>48735</xdr:colOff>
      <xdr:row>57</xdr:row>
      <xdr:rowOff>72203</xdr:rowOff>
    </xdr:from>
    <xdr:to>
      <xdr:col>138</xdr:col>
      <xdr:colOff>150552</xdr:colOff>
      <xdr:row>59</xdr:row>
      <xdr:rowOff>139920</xdr:rowOff>
    </xdr:to>
    <xdr:pic>
      <xdr:nvPicPr>
        <xdr:cNvPr id="5" name="Imagen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>
          <a:off x="24920415" y="10534463"/>
          <a:ext cx="467577" cy="4334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173</xdr:col>
      <xdr:colOff>57150</xdr:colOff>
      <xdr:row>2</xdr:row>
      <xdr:rowOff>38100</xdr:rowOff>
    </xdr:from>
    <xdr:to>
      <xdr:col>187</xdr:col>
      <xdr:colOff>0</xdr:colOff>
      <xdr:row>15</xdr:row>
      <xdr:rowOff>171450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13650" y="419100"/>
          <a:ext cx="2609850" cy="2609850"/>
        </a:xfrm>
        <a:prstGeom prst="rect">
          <a:avLst/>
        </a:prstGeom>
      </xdr:spPr>
    </xdr:pic>
    <xdr:clientData/>
  </xdr:twoCellAnchor>
  <xdr:twoCellAnchor editAs="oneCell">
    <xdr:from>
      <xdr:col>52</xdr:col>
      <xdr:colOff>158750</xdr:colOff>
      <xdr:row>2</xdr:row>
      <xdr:rowOff>88194</xdr:rowOff>
    </xdr:from>
    <xdr:to>
      <xdr:col>132</xdr:col>
      <xdr:colOff>17639</xdr:colOff>
      <xdr:row>50</xdr:row>
      <xdr:rowOff>129319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0972" y="476250"/>
          <a:ext cx="13970000" cy="91075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170</xdr:col>
      <xdr:colOff>52959</xdr:colOff>
      <xdr:row>0</xdr:row>
      <xdr:rowOff>0</xdr:rowOff>
    </xdr:from>
    <xdr:to>
      <xdr:col>189</xdr:col>
      <xdr:colOff>8763</xdr:colOff>
      <xdr:row>18</xdr:row>
      <xdr:rowOff>76200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37959" y="0"/>
          <a:ext cx="3575304" cy="350520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</xdr:row>
      <xdr:rowOff>141111</xdr:rowOff>
    </xdr:from>
    <xdr:to>
      <xdr:col>131</xdr:col>
      <xdr:colOff>148586</xdr:colOff>
      <xdr:row>50</xdr:row>
      <xdr:rowOff>141111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8611" y="529167"/>
          <a:ext cx="13906919" cy="906638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97</xdr:col>
      <xdr:colOff>185055</xdr:colOff>
      <xdr:row>19</xdr:row>
      <xdr:rowOff>141514</xdr:rowOff>
    </xdr:from>
    <xdr:to>
      <xdr:col>102</xdr:col>
      <xdr:colOff>153069</xdr:colOff>
      <xdr:row>26</xdr:row>
      <xdr:rowOff>111874</xdr:rowOff>
    </xdr:to>
    <xdr:pic>
      <xdr:nvPicPr>
        <xdr:cNvPr id="2" name="Imagen 1" descr="¿?&#10;">
          <a:extLst>
            <a:ext uri="{FF2B5EF4-FFF2-40B4-BE49-F238E27FC236}">
              <a16:creationId xmlns:a16="http://schemas.microsoft.com/office/drawing/2014/main" id="{00000000-0008-0000-0B00-000002000000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18135598" y="3722914"/>
          <a:ext cx="893300" cy="126576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11</xdr:row>
          <xdr:rowOff>66675</xdr:rowOff>
        </xdr:from>
        <xdr:to>
          <xdr:col>9</xdr:col>
          <xdr:colOff>114300</xdr:colOff>
          <xdr:row>12</xdr:row>
          <xdr:rowOff>142875</xdr:rowOff>
        </xdr:to>
        <xdr:sp macro="" textlink="">
          <xdr:nvSpPr>
            <xdr:cNvPr id="24721" name="Check Box 145" hidden="1">
              <a:extLst>
                <a:ext uri="{63B3BB69-23CF-44E3-9099-C40C66FF867C}">
                  <a14:compatExt spid="_x0000_s24721"/>
                </a:ext>
                <a:ext uri="{FF2B5EF4-FFF2-40B4-BE49-F238E27FC236}">
                  <a16:creationId xmlns:a16="http://schemas.microsoft.com/office/drawing/2014/main" id="{00000000-0008-0000-0B00-00009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2D050"/>
            </a:solidFill>
            <a:ln w="9525">
              <a:solidFill>
                <a:srgbClr val="789440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</xdr:row>
          <xdr:rowOff>95250</xdr:rowOff>
        </xdr:from>
        <xdr:to>
          <xdr:col>9</xdr:col>
          <xdr:colOff>114300</xdr:colOff>
          <xdr:row>10</xdr:row>
          <xdr:rowOff>171450</xdr:rowOff>
        </xdr:to>
        <xdr:sp macro="" textlink="">
          <xdr:nvSpPr>
            <xdr:cNvPr id="24723" name="Check Box 147" hidden="1">
              <a:extLst>
                <a:ext uri="{63B3BB69-23CF-44E3-9099-C40C66FF867C}">
                  <a14:compatExt spid="_x0000_s24723"/>
                </a:ext>
                <a:ext uri="{FF2B5EF4-FFF2-40B4-BE49-F238E27FC236}">
                  <a16:creationId xmlns:a16="http://schemas.microsoft.com/office/drawing/2014/main" id="{00000000-0008-0000-0B00-00009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C000"/>
            </a:solidFill>
            <a:ln w="9525">
              <a:solidFill>
                <a:srgbClr val="EA700D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13</xdr:row>
          <xdr:rowOff>19050</xdr:rowOff>
        </xdr:from>
        <xdr:to>
          <xdr:col>9</xdr:col>
          <xdr:colOff>114300</xdr:colOff>
          <xdr:row>14</xdr:row>
          <xdr:rowOff>133350</xdr:rowOff>
        </xdr:to>
        <xdr:sp macro="" textlink="">
          <xdr:nvSpPr>
            <xdr:cNvPr id="24724" name="Check Box 148" hidden="1">
              <a:extLst>
                <a:ext uri="{63B3BB69-23CF-44E3-9099-C40C66FF867C}">
                  <a14:compatExt spid="_x0000_s24724"/>
                </a:ext>
                <a:ext uri="{FF2B5EF4-FFF2-40B4-BE49-F238E27FC236}">
                  <a16:creationId xmlns:a16="http://schemas.microsoft.com/office/drawing/2014/main" id="{00000000-0008-0000-0B00-00009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0504D"/>
            </a:solidFill>
            <a:ln w="9525">
              <a:solidFill>
                <a:srgbClr val="953734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9</xdr:row>
          <xdr:rowOff>95250</xdr:rowOff>
        </xdr:from>
        <xdr:to>
          <xdr:col>14</xdr:col>
          <xdr:colOff>142875</xdr:colOff>
          <xdr:row>10</xdr:row>
          <xdr:rowOff>180975</xdr:rowOff>
        </xdr:to>
        <xdr:sp macro="" textlink="">
          <xdr:nvSpPr>
            <xdr:cNvPr id="24743" name="Check Box 167" hidden="1">
              <a:extLst>
                <a:ext uri="{63B3BB69-23CF-44E3-9099-C40C66FF867C}">
                  <a14:compatExt spid="_x0000_s24743"/>
                </a:ext>
                <a:ext uri="{FF2B5EF4-FFF2-40B4-BE49-F238E27FC236}">
                  <a16:creationId xmlns:a16="http://schemas.microsoft.com/office/drawing/2014/main" id="{00000000-0008-0000-0B00-0000A7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3366FF" mc:Ignorable="a14" a14:legacySpreadsheetColorIndex="48"/>
            </a:solidFill>
            <a:ln w="9525">
              <a:solidFill>
                <a:srgbClr val="0000FF" mc:Ignorable="a14" a14:legacySpreadsheetColorIndex="3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11</xdr:row>
          <xdr:rowOff>66675</xdr:rowOff>
        </xdr:from>
        <xdr:to>
          <xdr:col>14</xdr:col>
          <xdr:colOff>142875</xdr:colOff>
          <xdr:row>12</xdr:row>
          <xdr:rowOff>152400</xdr:rowOff>
        </xdr:to>
        <xdr:sp macro="" textlink="">
          <xdr:nvSpPr>
            <xdr:cNvPr id="24744" name="Check Box 168" hidden="1">
              <a:extLst>
                <a:ext uri="{63B3BB69-23CF-44E3-9099-C40C66FF867C}">
                  <a14:compatExt spid="_x0000_s24744"/>
                </a:ext>
                <a:ext uri="{FF2B5EF4-FFF2-40B4-BE49-F238E27FC236}">
                  <a16:creationId xmlns:a16="http://schemas.microsoft.com/office/drawing/2014/main" id="{00000000-0008-0000-0B00-0000A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339966" mc:Ignorable="a14" a14:legacySpreadsheetColorIndex="57"/>
            </a:solidFill>
            <a:ln w="9525">
              <a:solidFill>
                <a:srgbClr val="008000" mc:Ignorable="a14" a14:legacySpreadsheetColorIndex="17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13</xdr:row>
          <xdr:rowOff>19050</xdr:rowOff>
        </xdr:from>
        <xdr:to>
          <xdr:col>14</xdr:col>
          <xdr:colOff>142875</xdr:colOff>
          <xdr:row>14</xdr:row>
          <xdr:rowOff>133350</xdr:rowOff>
        </xdr:to>
        <xdr:sp macro="" textlink="">
          <xdr:nvSpPr>
            <xdr:cNvPr id="24745" name="Check Box 169" hidden="1">
              <a:extLst>
                <a:ext uri="{63B3BB69-23CF-44E3-9099-C40C66FF867C}">
                  <a14:compatExt spid="_x0000_s24745"/>
                </a:ext>
                <a:ext uri="{FF2B5EF4-FFF2-40B4-BE49-F238E27FC236}">
                  <a16:creationId xmlns:a16="http://schemas.microsoft.com/office/drawing/2014/main" id="{00000000-0008-0000-0B00-0000A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69696" mc:Ignorable="a14" a14:legacySpreadsheetColorIndex="55"/>
            </a:solidFill>
            <a:ln w="9525">
              <a:solidFill>
                <a:srgbClr val="808080" mc:Ignorable="a14" a14:legacySpreadsheetColorIndex="23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9</xdr:row>
          <xdr:rowOff>104775</xdr:rowOff>
        </xdr:from>
        <xdr:to>
          <xdr:col>18</xdr:col>
          <xdr:colOff>171450</xdr:colOff>
          <xdr:row>10</xdr:row>
          <xdr:rowOff>180975</xdr:rowOff>
        </xdr:to>
        <xdr:sp macro="" textlink="">
          <xdr:nvSpPr>
            <xdr:cNvPr id="24746" name="Check Box 170" hidden="1">
              <a:extLst>
                <a:ext uri="{63B3BB69-23CF-44E3-9099-C40C66FF867C}">
                  <a14:compatExt spid="_x0000_s24746"/>
                </a:ext>
                <a:ext uri="{FF2B5EF4-FFF2-40B4-BE49-F238E27FC236}">
                  <a16:creationId xmlns:a16="http://schemas.microsoft.com/office/drawing/2014/main" id="{00000000-0008-0000-0B00-0000A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3366" mc:Ignorable="a14" a14:legacySpreadsheetColorIndex="25"/>
            </a:solidFill>
            <a:ln w="9525">
              <a:solidFill>
                <a:srgbClr val="800080" mc:Ignorable="a14" a14:legacySpreadsheetColorIndex="20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7º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</xdr:colOff>
          <xdr:row>13</xdr:row>
          <xdr:rowOff>19050</xdr:rowOff>
        </xdr:from>
        <xdr:to>
          <xdr:col>18</xdr:col>
          <xdr:colOff>161925</xdr:colOff>
          <xdr:row>14</xdr:row>
          <xdr:rowOff>133350</xdr:rowOff>
        </xdr:to>
        <xdr:sp macro="" textlink="">
          <xdr:nvSpPr>
            <xdr:cNvPr id="24747" name="Check Box 171" hidden="1">
              <a:extLst>
                <a:ext uri="{63B3BB69-23CF-44E3-9099-C40C66FF867C}">
                  <a14:compatExt spid="_x0000_s24747"/>
                </a:ext>
                <a:ext uri="{FF2B5EF4-FFF2-40B4-BE49-F238E27FC236}">
                  <a16:creationId xmlns:a16="http://schemas.microsoft.com/office/drawing/2014/main" id="{00000000-0008-0000-0B00-0000AB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0000" mc:Ignorable="a14" a14:legacySpreadsheetColorIndex="10"/>
            </a:solidFill>
            <a:ln w="9525">
              <a:solidFill>
                <a:srgbClr val="000000" mc:Ignorable="a14" a14:legacySpreadsheetColorIndex="8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9º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</xdr:colOff>
          <xdr:row>11</xdr:row>
          <xdr:rowOff>66675</xdr:rowOff>
        </xdr:from>
        <xdr:to>
          <xdr:col>18</xdr:col>
          <xdr:colOff>161925</xdr:colOff>
          <xdr:row>12</xdr:row>
          <xdr:rowOff>161925</xdr:rowOff>
        </xdr:to>
        <xdr:sp macro="" textlink="">
          <xdr:nvSpPr>
            <xdr:cNvPr id="24748" name="Check Box 172" hidden="1">
              <a:extLst>
                <a:ext uri="{63B3BB69-23CF-44E3-9099-C40C66FF867C}">
                  <a14:compatExt spid="_x0000_s24748"/>
                </a:ext>
                <a:ext uri="{FF2B5EF4-FFF2-40B4-BE49-F238E27FC236}">
                  <a16:creationId xmlns:a16="http://schemas.microsoft.com/office/drawing/2014/main" id="{00000000-0008-0000-0B00-0000AC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99FF" mc:Ignorable="a14" a14:legacySpreadsheetColorIndex="46"/>
            </a:solidFill>
            <a:ln w="9525">
              <a:solidFill>
                <a:srgbClr val="993366" mc:Ignorable="a14" a14:legacySpreadsheetColorIndex="61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8º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93</xdr:col>
          <xdr:colOff>9525</xdr:colOff>
          <xdr:row>9</xdr:row>
          <xdr:rowOff>66675</xdr:rowOff>
        </xdr:from>
        <xdr:to>
          <xdr:col>96</xdr:col>
          <xdr:colOff>142875</xdr:colOff>
          <xdr:row>10</xdr:row>
          <xdr:rowOff>142875</xdr:rowOff>
        </xdr:to>
        <xdr:sp macro="" textlink="">
          <xdr:nvSpPr>
            <xdr:cNvPr id="24763" name="Check Box 187" hidden="1">
              <a:extLst>
                <a:ext uri="{63B3BB69-23CF-44E3-9099-C40C66FF867C}">
                  <a14:compatExt spid="_x0000_s24763"/>
                </a:ext>
                <a:ext uri="{FF2B5EF4-FFF2-40B4-BE49-F238E27FC236}">
                  <a16:creationId xmlns:a16="http://schemas.microsoft.com/office/drawing/2014/main" id="{00000000-0008-0000-0B00-0000BB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2D050"/>
            </a:solidFill>
            <a:ln w="9525">
              <a:solidFill>
                <a:srgbClr val="789440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93</xdr:col>
          <xdr:colOff>9525</xdr:colOff>
          <xdr:row>7</xdr:row>
          <xdr:rowOff>123825</xdr:rowOff>
        </xdr:from>
        <xdr:to>
          <xdr:col>96</xdr:col>
          <xdr:colOff>142875</xdr:colOff>
          <xdr:row>9</xdr:row>
          <xdr:rowOff>19050</xdr:rowOff>
        </xdr:to>
        <xdr:sp macro="" textlink="">
          <xdr:nvSpPr>
            <xdr:cNvPr id="24764" name="Check Box 188" hidden="1">
              <a:extLst>
                <a:ext uri="{63B3BB69-23CF-44E3-9099-C40C66FF867C}">
                  <a14:compatExt spid="_x0000_s24764"/>
                </a:ext>
                <a:ext uri="{FF2B5EF4-FFF2-40B4-BE49-F238E27FC236}">
                  <a16:creationId xmlns:a16="http://schemas.microsoft.com/office/drawing/2014/main" id="{00000000-0008-0000-0B00-0000BC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C000"/>
            </a:solidFill>
            <a:ln w="9525">
              <a:solidFill>
                <a:srgbClr val="EA700D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93</xdr:col>
          <xdr:colOff>19050</xdr:colOff>
          <xdr:row>11</xdr:row>
          <xdr:rowOff>0</xdr:rowOff>
        </xdr:from>
        <xdr:to>
          <xdr:col>96</xdr:col>
          <xdr:colOff>142875</xdr:colOff>
          <xdr:row>12</xdr:row>
          <xdr:rowOff>171450</xdr:rowOff>
        </xdr:to>
        <xdr:sp macro="" textlink="">
          <xdr:nvSpPr>
            <xdr:cNvPr id="24765" name="Check Box 189" hidden="1">
              <a:extLst>
                <a:ext uri="{63B3BB69-23CF-44E3-9099-C40C66FF867C}">
                  <a14:compatExt spid="_x0000_s24765"/>
                </a:ext>
                <a:ext uri="{FF2B5EF4-FFF2-40B4-BE49-F238E27FC236}">
                  <a16:creationId xmlns:a16="http://schemas.microsoft.com/office/drawing/2014/main" id="{00000000-0008-0000-0B00-0000BD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0504D"/>
            </a:solidFill>
            <a:ln w="9525">
              <a:solidFill>
                <a:srgbClr val="953734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96</xdr:col>
          <xdr:colOff>180975</xdr:colOff>
          <xdr:row>7</xdr:row>
          <xdr:rowOff>123825</xdr:rowOff>
        </xdr:from>
        <xdr:to>
          <xdr:col>101</xdr:col>
          <xdr:colOff>9525</xdr:colOff>
          <xdr:row>9</xdr:row>
          <xdr:rowOff>28575</xdr:rowOff>
        </xdr:to>
        <xdr:sp macro="" textlink="">
          <xdr:nvSpPr>
            <xdr:cNvPr id="24766" name="Check Box 190" hidden="1">
              <a:extLst>
                <a:ext uri="{63B3BB69-23CF-44E3-9099-C40C66FF867C}">
                  <a14:compatExt spid="_x0000_s24766"/>
                </a:ext>
                <a:ext uri="{FF2B5EF4-FFF2-40B4-BE49-F238E27FC236}">
                  <a16:creationId xmlns:a16="http://schemas.microsoft.com/office/drawing/2014/main" id="{00000000-0008-0000-0B00-0000BE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3366FF" mc:Ignorable="a14" a14:legacySpreadsheetColorIndex="48"/>
            </a:solidFill>
            <a:ln w="9525">
              <a:solidFill>
                <a:srgbClr val="0000FF" mc:Ignorable="a14" a14:legacySpreadsheetColorIndex="3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96</xdr:col>
          <xdr:colOff>180975</xdr:colOff>
          <xdr:row>9</xdr:row>
          <xdr:rowOff>66675</xdr:rowOff>
        </xdr:from>
        <xdr:to>
          <xdr:col>100</xdr:col>
          <xdr:colOff>180975</xdr:colOff>
          <xdr:row>10</xdr:row>
          <xdr:rowOff>152400</xdr:rowOff>
        </xdr:to>
        <xdr:sp macro="" textlink="">
          <xdr:nvSpPr>
            <xdr:cNvPr id="24767" name="Check Box 191" hidden="1">
              <a:extLst>
                <a:ext uri="{63B3BB69-23CF-44E3-9099-C40C66FF867C}">
                  <a14:compatExt spid="_x0000_s24767"/>
                </a:ext>
                <a:ext uri="{FF2B5EF4-FFF2-40B4-BE49-F238E27FC236}">
                  <a16:creationId xmlns:a16="http://schemas.microsoft.com/office/drawing/2014/main" id="{00000000-0008-0000-0B00-0000BF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339966" mc:Ignorable="a14" a14:legacySpreadsheetColorIndex="57"/>
            </a:solidFill>
            <a:ln w="9525">
              <a:solidFill>
                <a:srgbClr val="008000" mc:Ignorable="a14" a14:legacySpreadsheetColorIndex="17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96</xdr:col>
          <xdr:colOff>171450</xdr:colOff>
          <xdr:row>10</xdr:row>
          <xdr:rowOff>190500</xdr:rowOff>
        </xdr:from>
        <xdr:to>
          <xdr:col>101</xdr:col>
          <xdr:colOff>0</xdr:colOff>
          <xdr:row>12</xdr:row>
          <xdr:rowOff>180975</xdr:rowOff>
        </xdr:to>
        <xdr:sp macro="" textlink="">
          <xdr:nvSpPr>
            <xdr:cNvPr id="24768" name="Check Box 192" hidden="1">
              <a:extLst>
                <a:ext uri="{63B3BB69-23CF-44E3-9099-C40C66FF867C}">
                  <a14:compatExt spid="_x0000_s24768"/>
                </a:ext>
                <a:ext uri="{FF2B5EF4-FFF2-40B4-BE49-F238E27FC236}">
                  <a16:creationId xmlns:a16="http://schemas.microsoft.com/office/drawing/2014/main" id="{00000000-0008-0000-0B00-0000C0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69696" mc:Ignorable="a14" a14:legacySpreadsheetColorIndex="55"/>
            </a:solidFill>
            <a:ln w="9525">
              <a:solidFill>
                <a:srgbClr val="808080" mc:Ignorable="a14" a14:legacySpreadsheetColorIndex="23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38100</xdr:colOff>
          <xdr:row>7</xdr:row>
          <xdr:rowOff>123825</xdr:rowOff>
        </xdr:from>
        <xdr:to>
          <xdr:col>104</xdr:col>
          <xdr:colOff>161925</xdr:colOff>
          <xdr:row>9</xdr:row>
          <xdr:rowOff>28575</xdr:rowOff>
        </xdr:to>
        <xdr:sp macro="" textlink="">
          <xdr:nvSpPr>
            <xdr:cNvPr id="24769" name="Check Box 193" hidden="1">
              <a:extLst>
                <a:ext uri="{63B3BB69-23CF-44E3-9099-C40C66FF867C}">
                  <a14:compatExt spid="_x0000_s24769"/>
                </a:ext>
                <a:ext uri="{FF2B5EF4-FFF2-40B4-BE49-F238E27FC236}">
                  <a16:creationId xmlns:a16="http://schemas.microsoft.com/office/drawing/2014/main" id="{00000000-0008-0000-0B00-0000C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3366" mc:Ignorable="a14" a14:legacySpreadsheetColorIndex="25"/>
            </a:solidFill>
            <a:ln w="9525">
              <a:solidFill>
                <a:srgbClr val="800080" mc:Ignorable="a14" a14:legacySpreadsheetColorIndex="20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7º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38100</xdr:colOff>
          <xdr:row>10</xdr:row>
          <xdr:rowOff>190500</xdr:rowOff>
        </xdr:from>
        <xdr:to>
          <xdr:col>104</xdr:col>
          <xdr:colOff>161925</xdr:colOff>
          <xdr:row>12</xdr:row>
          <xdr:rowOff>171450</xdr:rowOff>
        </xdr:to>
        <xdr:sp macro="" textlink="">
          <xdr:nvSpPr>
            <xdr:cNvPr id="24770" name="Check Box 194" hidden="1">
              <a:extLst>
                <a:ext uri="{63B3BB69-23CF-44E3-9099-C40C66FF867C}">
                  <a14:compatExt spid="_x0000_s24770"/>
                </a:ext>
                <a:ext uri="{FF2B5EF4-FFF2-40B4-BE49-F238E27FC236}">
                  <a16:creationId xmlns:a16="http://schemas.microsoft.com/office/drawing/2014/main" id="{00000000-0008-0000-0B00-0000C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0000" mc:Ignorable="a14" a14:legacySpreadsheetColorIndex="10"/>
            </a:solidFill>
            <a:ln w="9525">
              <a:solidFill>
                <a:srgbClr val="000000" mc:Ignorable="a14" a14:legacySpreadsheetColorIndex="8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9º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38100</xdr:colOff>
          <xdr:row>9</xdr:row>
          <xdr:rowOff>66675</xdr:rowOff>
        </xdr:from>
        <xdr:to>
          <xdr:col>104</xdr:col>
          <xdr:colOff>161925</xdr:colOff>
          <xdr:row>10</xdr:row>
          <xdr:rowOff>152400</xdr:rowOff>
        </xdr:to>
        <xdr:sp macro="" textlink="">
          <xdr:nvSpPr>
            <xdr:cNvPr id="24771" name="Check Box 195" hidden="1">
              <a:extLst>
                <a:ext uri="{63B3BB69-23CF-44E3-9099-C40C66FF867C}">
                  <a14:compatExt spid="_x0000_s24771"/>
                </a:ext>
                <a:ext uri="{FF2B5EF4-FFF2-40B4-BE49-F238E27FC236}">
                  <a16:creationId xmlns:a16="http://schemas.microsoft.com/office/drawing/2014/main" id="{00000000-0008-0000-0B00-0000C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99FF" mc:Ignorable="a14" a14:legacySpreadsheetColorIndex="46"/>
            </a:solidFill>
            <a:ln w="9525">
              <a:solidFill>
                <a:srgbClr val="993366" mc:Ignorable="a14" a14:legacySpreadsheetColorIndex="61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8º Turno</a:t>
              </a:r>
            </a:p>
          </xdr:txBody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100446</xdr:colOff>
      <xdr:row>5</xdr:row>
      <xdr:rowOff>140277</xdr:rowOff>
    </xdr:from>
    <xdr:to>
      <xdr:col>102</xdr:col>
      <xdr:colOff>43296</xdr:colOff>
      <xdr:row>15</xdr:row>
      <xdr:rowOff>178377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4664" y="1040822"/>
          <a:ext cx="10222923" cy="183919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85724</xdr:colOff>
      <xdr:row>13</xdr:row>
      <xdr:rowOff>85725</xdr:rowOff>
    </xdr:from>
    <xdr:to>
      <xdr:col>86</xdr:col>
      <xdr:colOff>142875</xdr:colOff>
      <xdr:row>15</xdr:row>
      <xdr:rowOff>164076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8374" y="2562225"/>
          <a:ext cx="5848351" cy="459351"/>
        </a:xfrm>
        <a:prstGeom prst="rect">
          <a:avLst/>
        </a:prstGeom>
      </xdr:spPr>
    </xdr:pic>
    <xdr:clientData/>
  </xdr:twoCellAnchor>
  <xdr:twoCellAnchor editAs="oneCell">
    <xdr:from>
      <xdr:col>54</xdr:col>
      <xdr:colOff>114300</xdr:colOff>
      <xdr:row>25</xdr:row>
      <xdr:rowOff>76200</xdr:rowOff>
    </xdr:from>
    <xdr:to>
      <xdr:col>69</xdr:col>
      <xdr:colOff>85725</xdr:colOff>
      <xdr:row>27</xdr:row>
      <xdr:rowOff>154551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86950" y="4838700"/>
          <a:ext cx="2686050" cy="4593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95250</xdr:rowOff>
        </xdr:from>
        <xdr:to>
          <xdr:col>9</xdr:col>
          <xdr:colOff>95250</xdr:colOff>
          <xdr:row>13</xdr:row>
          <xdr:rowOff>114300</xdr:rowOff>
        </xdr:to>
        <xdr:sp macro="" textlink="">
          <xdr:nvSpPr>
            <xdr:cNvPr id="65578" name="Check Box 42" hidden="1">
              <a:extLst>
                <a:ext uri="{63B3BB69-23CF-44E3-9099-C40C66FF867C}">
                  <a14:compatExt spid="_x0000_s65578"/>
                </a:ext>
                <a:ext uri="{FF2B5EF4-FFF2-40B4-BE49-F238E27FC236}">
                  <a16:creationId xmlns:a16="http://schemas.microsoft.com/office/drawing/2014/main" id="{00000000-0008-0000-1200-00002A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00" mc:Ignorable="a14" a14:legacySpreadsheetColorIndex="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13</xdr:row>
          <xdr:rowOff>161925</xdr:rowOff>
        </xdr:from>
        <xdr:to>
          <xdr:col>9</xdr:col>
          <xdr:colOff>95250</xdr:colOff>
          <xdr:row>15</xdr:row>
          <xdr:rowOff>47625</xdr:rowOff>
        </xdr:to>
        <xdr:sp macro="" textlink="">
          <xdr:nvSpPr>
            <xdr:cNvPr id="65579" name="Check Box 43" hidden="1">
              <a:extLst>
                <a:ext uri="{63B3BB69-23CF-44E3-9099-C40C66FF867C}">
                  <a14:compatExt spid="_x0000_s65579"/>
                </a:ext>
                <a:ext uri="{FF2B5EF4-FFF2-40B4-BE49-F238E27FC236}">
                  <a16:creationId xmlns:a16="http://schemas.microsoft.com/office/drawing/2014/main" id="{00000000-0008-0000-1200-00002B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CCFF" mc:Ignorable="a14" a14:legacySpreadsheetColorIndex="4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15</xdr:row>
          <xdr:rowOff>95250</xdr:rowOff>
        </xdr:from>
        <xdr:to>
          <xdr:col>9</xdr:col>
          <xdr:colOff>85725</xdr:colOff>
          <xdr:row>16</xdr:row>
          <xdr:rowOff>85725</xdr:rowOff>
        </xdr:to>
        <xdr:sp macro="" textlink="">
          <xdr:nvSpPr>
            <xdr:cNvPr id="65580" name="Check Box 44" hidden="1">
              <a:extLst>
                <a:ext uri="{63B3BB69-23CF-44E3-9099-C40C66FF867C}">
                  <a14:compatExt spid="_x0000_s65580"/>
                </a:ext>
                <a:ext uri="{FF2B5EF4-FFF2-40B4-BE49-F238E27FC236}">
                  <a16:creationId xmlns:a16="http://schemas.microsoft.com/office/drawing/2014/main" id="{00000000-0008-0000-1200-00002C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8080" mc:Ignorable="a14" a14:legacySpreadsheetColorIndex="2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12</xdr:row>
          <xdr:rowOff>85725</xdr:rowOff>
        </xdr:from>
        <xdr:to>
          <xdr:col>13</xdr:col>
          <xdr:colOff>152400</xdr:colOff>
          <xdr:row>13</xdr:row>
          <xdr:rowOff>123825</xdr:rowOff>
        </xdr:to>
        <xdr:sp macro="" textlink="">
          <xdr:nvSpPr>
            <xdr:cNvPr id="65581" name="Check Box 45" hidden="1">
              <a:extLst>
                <a:ext uri="{63B3BB69-23CF-44E3-9099-C40C66FF867C}">
                  <a14:compatExt spid="_x0000_s65581"/>
                </a:ext>
                <a:ext uri="{FF2B5EF4-FFF2-40B4-BE49-F238E27FC236}">
                  <a16:creationId xmlns:a16="http://schemas.microsoft.com/office/drawing/2014/main" id="{00000000-0008-0000-1200-00002D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CC00" mc:Ignorable="a14" a14:legacySpreadsheetColorIndex="51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13</xdr:row>
          <xdr:rowOff>161925</xdr:rowOff>
        </xdr:from>
        <xdr:to>
          <xdr:col>13</xdr:col>
          <xdr:colOff>152400</xdr:colOff>
          <xdr:row>15</xdr:row>
          <xdr:rowOff>47625</xdr:rowOff>
        </xdr:to>
        <xdr:sp macro="" textlink="">
          <xdr:nvSpPr>
            <xdr:cNvPr id="65582" name="Check Box 46" hidden="1">
              <a:extLst>
                <a:ext uri="{63B3BB69-23CF-44E3-9099-C40C66FF867C}">
                  <a14:compatExt spid="_x0000_s65582"/>
                </a:ext>
                <a:ext uri="{FF2B5EF4-FFF2-40B4-BE49-F238E27FC236}">
                  <a16:creationId xmlns:a16="http://schemas.microsoft.com/office/drawing/2014/main" id="{00000000-0008-0000-1200-00002E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99FF" mc:Ignorable="a14" a14:legacySpreadsheetColorIndex="24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15</xdr:row>
          <xdr:rowOff>95250</xdr:rowOff>
        </xdr:from>
        <xdr:to>
          <xdr:col>13</xdr:col>
          <xdr:colOff>142875</xdr:colOff>
          <xdr:row>16</xdr:row>
          <xdr:rowOff>85725</xdr:rowOff>
        </xdr:to>
        <xdr:sp macro="" textlink="">
          <xdr:nvSpPr>
            <xdr:cNvPr id="65583" name="Check Box 47" hidden="1">
              <a:extLst>
                <a:ext uri="{63B3BB69-23CF-44E3-9099-C40C66FF867C}">
                  <a14:compatExt spid="_x0000_s65583"/>
                </a:ext>
                <a:ext uri="{FF2B5EF4-FFF2-40B4-BE49-F238E27FC236}">
                  <a16:creationId xmlns:a16="http://schemas.microsoft.com/office/drawing/2014/main" id="{00000000-0008-0000-1200-00002F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CC99" mc:Ignorable="a14" a14:legacySpreadsheetColorIndex="47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66675</xdr:colOff>
          <xdr:row>12</xdr:row>
          <xdr:rowOff>85725</xdr:rowOff>
        </xdr:from>
        <xdr:to>
          <xdr:col>18</xdr:col>
          <xdr:colOff>95250</xdr:colOff>
          <xdr:row>13</xdr:row>
          <xdr:rowOff>123825</xdr:rowOff>
        </xdr:to>
        <xdr:sp macro="" textlink="">
          <xdr:nvSpPr>
            <xdr:cNvPr id="65584" name="Check Box 48" hidden="1">
              <a:extLst>
                <a:ext uri="{63B3BB69-23CF-44E3-9099-C40C66FF867C}">
                  <a14:compatExt spid="_x0000_s65584"/>
                </a:ext>
                <a:ext uri="{FF2B5EF4-FFF2-40B4-BE49-F238E27FC236}">
                  <a16:creationId xmlns:a16="http://schemas.microsoft.com/office/drawing/2014/main" id="{00000000-0008-0000-1200-000030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3366FF" mc:Ignorable="a14" a14:legacySpreadsheetColorIndex="48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7º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66675</xdr:colOff>
          <xdr:row>13</xdr:row>
          <xdr:rowOff>171450</xdr:rowOff>
        </xdr:from>
        <xdr:to>
          <xdr:col>18</xdr:col>
          <xdr:colOff>104775</xdr:colOff>
          <xdr:row>15</xdr:row>
          <xdr:rowOff>57150</xdr:rowOff>
        </xdr:to>
        <xdr:sp macro="" textlink="">
          <xdr:nvSpPr>
            <xdr:cNvPr id="65585" name="Check Box 49" hidden="1">
              <a:extLst>
                <a:ext uri="{63B3BB69-23CF-44E3-9099-C40C66FF867C}">
                  <a14:compatExt spid="_x0000_s65585"/>
                </a:ext>
                <a:ext uri="{FF2B5EF4-FFF2-40B4-BE49-F238E27FC236}">
                  <a16:creationId xmlns:a16="http://schemas.microsoft.com/office/drawing/2014/main" id="{00000000-0008-0000-1200-000031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800080" mc:Ignorable="a14" a14:legacySpreadsheetColorIndex="3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8º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66675</xdr:colOff>
          <xdr:row>15</xdr:row>
          <xdr:rowOff>104775</xdr:rowOff>
        </xdr:from>
        <xdr:to>
          <xdr:col>18</xdr:col>
          <xdr:colOff>114300</xdr:colOff>
          <xdr:row>16</xdr:row>
          <xdr:rowOff>85725</xdr:rowOff>
        </xdr:to>
        <xdr:sp macro="" textlink="">
          <xdr:nvSpPr>
            <xdr:cNvPr id="65586" name="Check Box 50" hidden="1">
              <a:extLst>
                <a:ext uri="{63B3BB69-23CF-44E3-9099-C40C66FF867C}">
                  <a14:compatExt spid="_x0000_s65586"/>
                </a:ext>
                <a:ext uri="{FF2B5EF4-FFF2-40B4-BE49-F238E27FC236}">
                  <a16:creationId xmlns:a16="http://schemas.microsoft.com/office/drawing/2014/main" id="{00000000-0008-0000-1200-000032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0000" mc:Ignorable="a14" a14:legacySpreadsheetColorIndex="1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9º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26</xdr:row>
          <xdr:rowOff>47625</xdr:rowOff>
        </xdr:from>
        <xdr:to>
          <xdr:col>9</xdr:col>
          <xdr:colOff>66675</xdr:colOff>
          <xdr:row>27</xdr:row>
          <xdr:rowOff>57150</xdr:rowOff>
        </xdr:to>
        <xdr:sp macro="" textlink="">
          <xdr:nvSpPr>
            <xdr:cNvPr id="65647" name="Check Box 111" hidden="1">
              <a:extLst>
                <a:ext uri="{63B3BB69-23CF-44E3-9099-C40C66FF867C}">
                  <a14:compatExt spid="_x0000_s65647"/>
                </a:ext>
                <a:ext uri="{FF2B5EF4-FFF2-40B4-BE49-F238E27FC236}">
                  <a16:creationId xmlns:a16="http://schemas.microsoft.com/office/drawing/2014/main" id="{00000000-0008-0000-1200-00006F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24</xdr:row>
          <xdr:rowOff>152400</xdr:rowOff>
        </xdr:from>
        <xdr:to>
          <xdr:col>9</xdr:col>
          <xdr:colOff>66675</xdr:colOff>
          <xdr:row>25</xdr:row>
          <xdr:rowOff>161925</xdr:rowOff>
        </xdr:to>
        <xdr:sp macro="" textlink="">
          <xdr:nvSpPr>
            <xdr:cNvPr id="65648" name="Check Box 112" hidden="1">
              <a:extLst>
                <a:ext uri="{63B3BB69-23CF-44E3-9099-C40C66FF867C}">
                  <a14:compatExt spid="_x0000_s65648"/>
                </a:ext>
                <a:ext uri="{FF2B5EF4-FFF2-40B4-BE49-F238E27FC236}">
                  <a16:creationId xmlns:a16="http://schemas.microsoft.com/office/drawing/2014/main" id="{00000000-0008-0000-1200-000070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26</xdr:row>
          <xdr:rowOff>47625</xdr:rowOff>
        </xdr:from>
        <xdr:to>
          <xdr:col>14</xdr:col>
          <xdr:colOff>9525</xdr:colOff>
          <xdr:row>27</xdr:row>
          <xdr:rowOff>57150</xdr:rowOff>
        </xdr:to>
        <xdr:sp macro="" textlink="">
          <xdr:nvSpPr>
            <xdr:cNvPr id="65649" name="Check Box 113" hidden="1">
              <a:extLst>
                <a:ext uri="{63B3BB69-23CF-44E3-9099-C40C66FF867C}">
                  <a14:compatExt spid="_x0000_s65649"/>
                </a:ext>
                <a:ext uri="{FF2B5EF4-FFF2-40B4-BE49-F238E27FC236}">
                  <a16:creationId xmlns:a16="http://schemas.microsoft.com/office/drawing/2014/main" id="{00000000-0008-0000-1200-000071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180975</xdr:colOff>
          <xdr:row>24</xdr:row>
          <xdr:rowOff>152400</xdr:rowOff>
        </xdr:from>
        <xdr:to>
          <xdr:col>14</xdr:col>
          <xdr:colOff>19050</xdr:colOff>
          <xdr:row>25</xdr:row>
          <xdr:rowOff>161925</xdr:rowOff>
        </xdr:to>
        <xdr:sp macro="" textlink="">
          <xdr:nvSpPr>
            <xdr:cNvPr id="65650" name="Check Box 114" hidden="1">
              <a:extLst>
                <a:ext uri="{63B3BB69-23CF-44E3-9099-C40C66FF867C}">
                  <a14:compatExt spid="_x0000_s65650"/>
                </a:ext>
                <a:ext uri="{FF2B5EF4-FFF2-40B4-BE49-F238E27FC236}">
                  <a16:creationId xmlns:a16="http://schemas.microsoft.com/office/drawing/2014/main" id="{00000000-0008-0000-1200-000072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123825</xdr:colOff>
          <xdr:row>24</xdr:row>
          <xdr:rowOff>152400</xdr:rowOff>
        </xdr:from>
        <xdr:to>
          <xdr:col>18</xdr:col>
          <xdr:colOff>142875</xdr:colOff>
          <xdr:row>25</xdr:row>
          <xdr:rowOff>161925</xdr:rowOff>
        </xdr:to>
        <xdr:sp macro="" textlink="">
          <xdr:nvSpPr>
            <xdr:cNvPr id="65651" name="Check Box 115" hidden="1">
              <a:extLst>
                <a:ext uri="{63B3BB69-23CF-44E3-9099-C40C66FF867C}">
                  <a14:compatExt spid="_x0000_s65651"/>
                </a:ext>
                <a:ext uri="{FF2B5EF4-FFF2-40B4-BE49-F238E27FC236}">
                  <a16:creationId xmlns:a16="http://schemas.microsoft.com/office/drawing/2014/main" id="{00000000-0008-0000-1200-000073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26</xdr:row>
          <xdr:rowOff>57150</xdr:rowOff>
        </xdr:from>
        <xdr:to>
          <xdr:col>18</xdr:col>
          <xdr:colOff>133350</xdr:colOff>
          <xdr:row>27</xdr:row>
          <xdr:rowOff>66675</xdr:rowOff>
        </xdr:to>
        <xdr:sp macro="" textlink="">
          <xdr:nvSpPr>
            <xdr:cNvPr id="65652" name="Check Box 116" hidden="1">
              <a:extLst>
                <a:ext uri="{63B3BB69-23CF-44E3-9099-C40C66FF867C}">
                  <a14:compatExt spid="_x0000_s65652"/>
                </a:ext>
                <a:ext uri="{FF2B5EF4-FFF2-40B4-BE49-F238E27FC236}">
                  <a16:creationId xmlns:a16="http://schemas.microsoft.com/office/drawing/2014/main" id="{00000000-0008-0000-1200-000074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6ºTurno</a:t>
              </a:r>
            </a:p>
          </xdr:txBody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12</xdr:row>
          <xdr:rowOff>66675</xdr:rowOff>
        </xdr:from>
        <xdr:to>
          <xdr:col>8</xdr:col>
          <xdr:colOff>85725</xdr:colOff>
          <xdr:row>13</xdr:row>
          <xdr:rowOff>85725</xdr:rowOff>
        </xdr:to>
        <xdr:sp macro="" textlink="">
          <xdr:nvSpPr>
            <xdr:cNvPr id="82948" name="Check Box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13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00" mc:Ignorable="a14" a14:legacySpreadsheetColorIndex="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9525</xdr:colOff>
          <xdr:row>12</xdr:row>
          <xdr:rowOff>76200</xdr:rowOff>
        </xdr:from>
        <xdr:to>
          <xdr:col>25</xdr:col>
          <xdr:colOff>104775</xdr:colOff>
          <xdr:row>13</xdr:row>
          <xdr:rowOff>95250</xdr:rowOff>
        </xdr:to>
        <xdr:sp macro="" textlink="">
          <xdr:nvSpPr>
            <xdr:cNvPr id="82949" name="Check Box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13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00" mc:Ignorable="a14" a14:legacySpreadsheetColorIndex="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161925</xdr:colOff>
          <xdr:row>13</xdr:row>
          <xdr:rowOff>152400</xdr:rowOff>
        </xdr:from>
        <xdr:to>
          <xdr:col>8</xdr:col>
          <xdr:colOff>85725</xdr:colOff>
          <xdr:row>14</xdr:row>
          <xdr:rowOff>171450</xdr:rowOff>
        </xdr:to>
        <xdr:sp macro="" textlink="">
          <xdr:nvSpPr>
            <xdr:cNvPr id="82950" name="Check Box 6" hidden="1">
              <a:extLst>
                <a:ext uri="{63B3BB69-23CF-44E3-9099-C40C66FF867C}">
                  <a14:compatExt spid="_x0000_s82950"/>
                </a:ext>
                <a:ext uri="{FF2B5EF4-FFF2-40B4-BE49-F238E27FC236}">
                  <a16:creationId xmlns:a16="http://schemas.microsoft.com/office/drawing/2014/main" id="{00000000-0008-0000-1300-000006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9900" mc:Ignorable="a14" a14:legacySpreadsheetColorIndex="52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161925</xdr:colOff>
          <xdr:row>15</xdr:row>
          <xdr:rowOff>47625</xdr:rowOff>
        </xdr:from>
        <xdr:to>
          <xdr:col>8</xdr:col>
          <xdr:colOff>85725</xdr:colOff>
          <xdr:row>16</xdr:row>
          <xdr:rowOff>57150</xdr:rowOff>
        </xdr:to>
        <xdr:sp macro="" textlink="">
          <xdr:nvSpPr>
            <xdr:cNvPr id="82951" name="Check Box 7" hidden="1">
              <a:extLst>
                <a:ext uri="{63B3BB69-23CF-44E3-9099-C40C66FF867C}">
                  <a14:compatExt spid="_x0000_s82951"/>
                </a:ext>
                <a:ext uri="{FF2B5EF4-FFF2-40B4-BE49-F238E27FC236}">
                  <a16:creationId xmlns:a16="http://schemas.microsoft.com/office/drawing/2014/main" id="{00000000-0008-0000-1300-000007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CCFF" mc:Ignorable="a14" a14:legacySpreadsheetColorIndex="4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12</xdr:row>
          <xdr:rowOff>66675</xdr:rowOff>
        </xdr:from>
        <xdr:to>
          <xdr:col>14</xdr:col>
          <xdr:colOff>0</xdr:colOff>
          <xdr:row>13</xdr:row>
          <xdr:rowOff>85725</xdr:rowOff>
        </xdr:to>
        <xdr:sp macro="" textlink="">
          <xdr:nvSpPr>
            <xdr:cNvPr id="82952" name="Check Box 8" hidden="1">
              <a:extLst>
                <a:ext uri="{63B3BB69-23CF-44E3-9099-C40C66FF867C}">
                  <a14:compatExt spid="_x0000_s82952"/>
                </a:ext>
                <a:ext uri="{FF2B5EF4-FFF2-40B4-BE49-F238E27FC236}">
                  <a16:creationId xmlns:a16="http://schemas.microsoft.com/office/drawing/2014/main" id="{00000000-0008-0000-1300-000008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13</xdr:row>
          <xdr:rowOff>152400</xdr:rowOff>
        </xdr:from>
        <xdr:to>
          <xdr:col>14</xdr:col>
          <xdr:colOff>0</xdr:colOff>
          <xdr:row>14</xdr:row>
          <xdr:rowOff>171450</xdr:rowOff>
        </xdr:to>
        <xdr:sp macro="" textlink="">
          <xdr:nvSpPr>
            <xdr:cNvPr id="82953" name="Check Box 9" hidden="1">
              <a:extLst>
                <a:ext uri="{63B3BB69-23CF-44E3-9099-C40C66FF867C}">
                  <a14:compatExt spid="_x0000_s82953"/>
                </a:ext>
                <a:ext uri="{FF2B5EF4-FFF2-40B4-BE49-F238E27FC236}">
                  <a16:creationId xmlns:a16="http://schemas.microsoft.com/office/drawing/2014/main" id="{00000000-0008-0000-1300-000009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3366FF" mc:Ignorable="a14" a14:legacySpreadsheetColorIndex="48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15</xdr:row>
          <xdr:rowOff>47625</xdr:rowOff>
        </xdr:from>
        <xdr:to>
          <xdr:col>14</xdr:col>
          <xdr:colOff>0</xdr:colOff>
          <xdr:row>16</xdr:row>
          <xdr:rowOff>57150</xdr:rowOff>
        </xdr:to>
        <xdr:sp macro="" textlink="">
          <xdr:nvSpPr>
            <xdr:cNvPr id="82954" name="Check Box 10" hidden="1">
              <a:extLst>
                <a:ext uri="{63B3BB69-23CF-44E3-9099-C40C66FF867C}">
                  <a14:compatExt spid="_x0000_s82954"/>
                </a:ext>
                <a:ext uri="{FF2B5EF4-FFF2-40B4-BE49-F238E27FC236}">
                  <a16:creationId xmlns:a16="http://schemas.microsoft.com/office/drawing/2014/main" id="{00000000-0008-0000-1300-00000A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0000" mc:Ignorable="a14" a14:legacySpreadsheetColorIndex="1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9525</xdr:colOff>
          <xdr:row>13</xdr:row>
          <xdr:rowOff>142875</xdr:rowOff>
        </xdr:from>
        <xdr:to>
          <xdr:col>25</xdr:col>
          <xdr:colOff>104775</xdr:colOff>
          <xdr:row>14</xdr:row>
          <xdr:rowOff>161925</xdr:rowOff>
        </xdr:to>
        <xdr:sp macro="" textlink="">
          <xdr:nvSpPr>
            <xdr:cNvPr id="82955" name="Check Box 11" hidden="1">
              <a:extLst>
                <a:ext uri="{63B3BB69-23CF-44E3-9099-C40C66FF867C}">
                  <a14:compatExt spid="_x0000_s82955"/>
                </a:ext>
                <a:ext uri="{FF2B5EF4-FFF2-40B4-BE49-F238E27FC236}">
                  <a16:creationId xmlns:a16="http://schemas.microsoft.com/office/drawing/2014/main" id="{00000000-0008-0000-1300-00000B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00" mc:Ignorable="a14" a14:legacySpreadsheetColorIndex="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9525</xdr:colOff>
          <xdr:row>15</xdr:row>
          <xdr:rowOff>28575</xdr:rowOff>
        </xdr:from>
        <xdr:to>
          <xdr:col>25</xdr:col>
          <xdr:colOff>104775</xdr:colOff>
          <xdr:row>16</xdr:row>
          <xdr:rowOff>38100</xdr:rowOff>
        </xdr:to>
        <xdr:sp macro="" textlink="">
          <xdr:nvSpPr>
            <xdr:cNvPr id="82956" name="Check Box 12" hidden="1">
              <a:extLst>
                <a:ext uri="{63B3BB69-23CF-44E3-9099-C40C66FF867C}">
                  <a14:compatExt spid="_x0000_s82956"/>
                </a:ext>
                <a:ext uri="{FF2B5EF4-FFF2-40B4-BE49-F238E27FC236}">
                  <a16:creationId xmlns:a16="http://schemas.microsoft.com/office/drawing/2014/main" id="{00000000-0008-0000-1300-00000C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00" mc:Ignorable="a14" a14:legacySpreadsheetColorIndex="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76200</xdr:colOff>
          <xdr:row>12</xdr:row>
          <xdr:rowOff>66675</xdr:rowOff>
        </xdr:from>
        <xdr:to>
          <xdr:col>30</xdr:col>
          <xdr:colOff>161925</xdr:colOff>
          <xdr:row>13</xdr:row>
          <xdr:rowOff>85725</xdr:rowOff>
        </xdr:to>
        <xdr:sp macro="" textlink="">
          <xdr:nvSpPr>
            <xdr:cNvPr id="82957" name="Check Box 13" hidden="1">
              <a:extLst>
                <a:ext uri="{63B3BB69-23CF-44E3-9099-C40C66FF867C}">
                  <a14:compatExt spid="_x0000_s82957"/>
                </a:ext>
                <a:ext uri="{FF2B5EF4-FFF2-40B4-BE49-F238E27FC236}">
                  <a16:creationId xmlns:a16="http://schemas.microsoft.com/office/drawing/2014/main" id="{00000000-0008-0000-1300-00000D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00" mc:Ignorable="a14" a14:legacySpreadsheetColorIndex="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76200</xdr:colOff>
          <xdr:row>13</xdr:row>
          <xdr:rowOff>152400</xdr:rowOff>
        </xdr:from>
        <xdr:to>
          <xdr:col>30</xdr:col>
          <xdr:colOff>171450</xdr:colOff>
          <xdr:row>14</xdr:row>
          <xdr:rowOff>171450</xdr:rowOff>
        </xdr:to>
        <xdr:sp macro="" textlink="">
          <xdr:nvSpPr>
            <xdr:cNvPr id="82958" name="Check Box 14" hidden="1">
              <a:extLst>
                <a:ext uri="{63B3BB69-23CF-44E3-9099-C40C66FF867C}">
                  <a14:compatExt spid="_x0000_s82958"/>
                </a:ext>
                <a:ext uri="{FF2B5EF4-FFF2-40B4-BE49-F238E27FC236}">
                  <a16:creationId xmlns:a16="http://schemas.microsoft.com/office/drawing/2014/main" id="{00000000-0008-0000-1300-00000E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00" mc:Ignorable="a14" a14:legacySpreadsheetColorIndex="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76200</xdr:colOff>
          <xdr:row>15</xdr:row>
          <xdr:rowOff>28575</xdr:rowOff>
        </xdr:from>
        <xdr:to>
          <xdr:col>30</xdr:col>
          <xdr:colOff>161925</xdr:colOff>
          <xdr:row>16</xdr:row>
          <xdr:rowOff>38100</xdr:rowOff>
        </xdr:to>
        <xdr:sp macro="" textlink="">
          <xdr:nvSpPr>
            <xdr:cNvPr id="82959" name="Check Box 15" hidden="1">
              <a:extLst>
                <a:ext uri="{63B3BB69-23CF-44E3-9099-C40C66FF867C}">
                  <a14:compatExt spid="_x0000_s82959"/>
                </a:ext>
                <a:ext uri="{FF2B5EF4-FFF2-40B4-BE49-F238E27FC236}">
                  <a16:creationId xmlns:a16="http://schemas.microsoft.com/office/drawing/2014/main" id="{00000000-0008-0000-1300-00000F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00" mc:Ignorable="a14" a14:legacySpreadsheetColorIndex="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6º Turno</a:t>
              </a:r>
            </a:p>
          </xdr:txBody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47625</xdr:rowOff>
        </xdr:from>
        <xdr:to>
          <xdr:col>4</xdr:col>
          <xdr:colOff>28575</xdr:colOff>
          <xdr:row>9</xdr:row>
          <xdr:rowOff>57150</xdr:rowOff>
        </xdr:to>
        <xdr:sp macro="" textlink="">
          <xdr:nvSpPr>
            <xdr:cNvPr id="49166" name="Check Box 14" hidden="1">
              <a:extLst>
                <a:ext uri="{63B3BB69-23CF-44E3-9099-C40C66FF867C}">
                  <a14:compatExt spid="_x0000_s49166"/>
                </a:ext>
                <a:ext uri="{FF2B5EF4-FFF2-40B4-BE49-F238E27FC236}">
                  <a16:creationId xmlns:a16="http://schemas.microsoft.com/office/drawing/2014/main" id="{00000000-0008-0000-1500-00000E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00" mc:Ignorable="a14" a14:legacySpreadsheetColorIndex="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85725</xdr:rowOff>
        </xdr:from>
        <xdr:to>
          <xdr:col>4</xdr:col>
          <xdr:colOff>28575</xdr:colOff>
          <xdr:row>10</xdr:row>
          <xdr:rowOff>95250</xdr:rowOff>
        </xdr:to>
        <xdr:sp macro="" textlink="">
          <xdr:nvSpPr>
            <xdr:cNvPr id="49167" name="Check Box 15" hidden="1">
              <a:extLst>
                <a:ext uri="{63B3BB69-23CF-44E3-9099-C40C66FF867C}">
                  <a14:compatExt spid="_x0000_s49167"/>
                </a:ext>
                <a:ext uri="{FF2B5EF4-FFF2-40B4-BE49-F238E27FC236}">
                  <a16:creationId xmlns:a16="http://schemas.microsoft.com/office/drawing/2014/main" id="{00000000-0008-0000-1500-00000F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00" mc:Ignorable="a14" a14:legacySpreadsheetColorIndex="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133350</xdr:rowOff>
        </xdr:from>
        <xdr:to>
          <xdr:col>4</xdr:col>
          <xdr:colOff>28575</xdr:colOff>
          <xdr:row>11</xdr:row>
          <xdr:rowOff>142875</xdr:rowOff>
        </xdr:to>
        <xdr:sp macro="" textlink="">
          <xdr:nvSpPr>
            <xdr:cNvPr id="49168" name="Check Box 16" hidden="1">
              <a:extLst>
                <a:ext uri="{63B3BB69-23CF-44E3-9099-C40C66FF867C}">
                  <a14:compatExt spid="_x0000_s49168"/>
                </a:ext>
                <a:ext uri="{FF2B5EF4-FFF2-40B4-BE49-F238E27FC236}">
                  <a16:creationId xmlns:a16="http://schemas.microsoft.com/office/drawing/2014/main" id="{00000000-0008-0000-1500-000010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00" mc:Ignorable="a14" a14:legacySpreadsheetColorIndex="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8</xdr:row>
          <xdr:rowOff>47625</xdr:rowOff>
        </xdr:from>
        <xdr:to>
          <xdr:col>7</xdr:col>
          <xdr:colOff>38100</xdr:colOff>
          <xdr:row>9</xdr:row>
          <xdr:rowOff>57150</xdr:rowOff>
        </xdr:to>
        <xdr:sp macro="" textlink="">
          <xdr:nvSpPr>
            <xdr:cNvPr id="49169" name="Check Box 17" hidden="1">
              <a:extLst>
                <a:ext uri="{63B3BB69-23CF-44E3-9099-C40C66FF867C}">
                  <a14:compatExt spid="_x0000_s49169"/>
                </a:ext>
                <a:ext uri="{FF2B5EF4-FFF2-40B4-BE49-F238E27FC236}">
                  <a16:creationId xmlns:a16="http://schemas.microsoft.com/office/drawing/2014/main" id="{00000000-0008-0000-1500-00001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00" mc:Ignorable="a14" a14:legacySpreadsheetColorIndex="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9</xdr:row>
          <xdr:rowOff>85725</xdr:rowOff>
        </xdr:from>
        <xdr:to>
          <xdr:col>7</xdr:col>
          <xdr:colOff>38100</xdr:colOff>
          <xdr:row>10</xdr:row>
          <xdr:rowOff>95250</xdr:rowOff>
        </xdr:to>
        <xdr:sp macro="" textlink="">
          <xdr:nvSpPr>
            <xdr:cNvPr id="49170" name="Check Box 18" hidden="1">
              <a:extLst>
                <a:ext uri="{63B3BB69-23CF-44E3-9099-C40C66FF867C}">
                  <a14:compatExt spid="_x0000_s49170"/>
                </a:ext>
                <a:ext uri="{FF2B5EF4-FFF2-40B4-BE49-F238E27FC236}">
                  <a16:creationId xmlns:a16="http://schemas.microsoft.com/office/drawing/2014/main" id="{00000000-0008-0000-1500-00001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00" mc:Ignorable="a14" a14:legacySpreadsheetColorIndex="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10</xdr:row>
          <xdr:rowOff>133350</xdr:rowOff>
        </xdr:from>
        <xdr:to>
          <xdr:col>7</xdr:col>
          <xdr:colOff>38100</xdr:colOff>
          <xdr:row>11</xdr:row>
          <xdr:rowOff>142875</xdr:rowOff>
        </xdr:to>
        <xdr:sp macro="" textlink="">
          <xdr:nvSpPr>
            <xdr:cNvPr id="49171" name="Check Box 19" hidden="1">
              <a:extLst>
                <a:ext uri="{63B3BB69-23CF-44E3-9099-C40C66FF867C}">
                  <a14:compatExt spid="_x0000_s49171"/>
                </a:ext>
                <a:ext uri="{FF2B5EF4-FFF2-40B4-BE49-F238E27FC236}">
                  <a16:creationId xmlns:a16="http://schemas.microsoft.com/office/drawing/2014/main" id="{00000000-0008-0000-1500-000013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00" mc:Ignorable="a14" a14:legacySpreadsheetColorIndex="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152400</xdr:colOff>
          <xdr:row>8</xdr:row>
          <xdr:rowOff>47625</xdr:rowOff>
        </xdr:from>
        <xdr:to>
          <xdr:col>10</xdr:col>
          <xdr:colOff>0</xdr:colOff>
          <xdr:row>9</xdr:row>
          <xdr:rowOff>57150</xdr:rowOff>
        </xdr:to>
        <xdr:sp macro="" textlink="">
          <xdr:nvSpPr>
            <xdr:cNvPr id="49172" name="Check Box 20" hidden="1">
              <a:extLst>
                <a:ext uri="{63B3BB69-23CF-44E3-9099-C40C66FF867C}">
                  <a14:compatExt spid="_x0000_s49172"/>
                </a:ext>
                <a:ext uri="{FF2B5EF4-FFF2-40B4-BE49-F238E27FC236}">
                  <a16:creationId xmlns:a16="http://schemas.microsoft.com/office/drawing/2014/main" id="{00000000-0008-0000-1500-000014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00" mc:Ignorable="a14" a14:legacySpreadsheetColorIndex="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7º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152400</xdr:colOff>
          <xdr:row>9</xdr:row>
          <xdr:rowOff>95250</xdr:rowOff>
        </xdr:from>
        <xdr:to>
          <xdr:col>10</xdr:col>
          <xdr:colOff>0</xdr:colOff>
          <xdr:row>10</xdr:row>
          <xdr:rowOff>104775</xdr:rowOff>
        </xdr:to>
        <xdr:sp macro="" textlink="">
          <xdr:nvSpPr>
            <xdr:cNvPr id="49173" name="Check Box 21" hidden="1">
              <a:extLst>
                <a:ext uri="{63B3BB69-23CF-44E3-9099-C40C66FF867C}">
                  <a14:compatExt spid="_x0000_s49173"/>
                </a:ext>
                <a:ext uri="{FF2B5EF4-FFF2-40B4-BE49-F238E27FC236}">
                  <a16:creationId xmlns:a16="http://schemas.microsoft.com/office/drawing/2014/main" id="{00000000-0008-0000-1500-000015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00" mc:Ignorable="a14" a14:legacySpreadsheetColorIndex="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8º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152400</xdr:colOff>
          <xdr:row>10</xdr:row>
          <xdr:rowOff>133350</xdr:rowOff>
        </xdr:from>
        <xdr:to>
          <xdr:col>10</xdr:col>
          <xdr:colOff>0</xdr:colOff>
          <xdr:row>11</xdr:row>
          <xdr:rowOff>142875</xdr:rowOff>
        </xdr:to>
        <xdr:sp macro="" textlink="">
          <xdr:nvSpPr>
            <xdr:cNvPr id="49174" name="Check Box 22" hidden="1">
              <a:extLst>
                <a:ext uri="{63B3BB69-23CF-44E3-9099-C40C66FF867C}">
                  <a14:compatExt spid="_x0000_s49174"/>
                </a:ext>
                <a:ext uri="{FF2B5EF4-FFF2-40B4-BE49-F238E27FC236}">
                  <a16:creationId xmlns:a16="http://schemas.microsoft.com/office/drawing/2014/main" id="{00000000-0008-0000-1500-000016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00" mc:Ignorable="a14" a14:legacySpreadsheetColorIndex="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9º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100</xdr:col>
          <xdr:colOff>0</xdr:colOff>
          <xdr:row>8</xdr:row>
          <xdr:rowOff>47625</xdr:rowOff>
        </xdr:from>
        <xdr:to>
          <xdr:col>108</xdr:col>
          <xdr:colOff>0</xdr:colOff>
          <xdr:row>9</xdr:row>
          <xdr:rowOff>57150</xdr:rowOff>
        </xdr:to>
        <xdr:sp macro="" textlink="">
          <xdr:nvSpPr>
            <xdr:cNvPr id="49184" name="Check Box 32" hidden="1">
              <a:extLst>
                <a:ext uri="{63B3BB69-23CF-44E3-9099-C40C66FF867C}">
                  <a14:compatExt spid="_x0000_s49184"/>
                </a:ext>
                <a:ext uri="{FF2B5EF4-FFF2-40B4-BE49-F238E27FC236}">
                  <a16:creationId xmlns:a16="http://schemas.microsoft.com/office/drawing/2014/main" id="{00000000-0008-0000-1500-000020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99FF" mc:Ignorable="a14" a14:legacySpreadsheetColorIndex="4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100</xdr:col>
          <xdr:colOff>0</xdr:colOff>
          <xdr:row>9</xdr:row>
          <xdr:rowOff>85725</xdr:rowOff>
        </xdr:from>
        <xdr:to>
          <xdr:col>108</xdr:col>
          <xdr:colOff>9525</xdr:colOff>
          <xdr:row>10</xdr:row>
          <xdr:rowOff>95250</xdr:rowOff>
        </xdr:to>
        <xdr:sp macro="" textlink="">
          <xdr:nvSpPr>
            <xdr:cNvPr id="49185" name="Check Box 33" hidden="1">
              <a:extLst>
                <a:ext uri="{63B3BB69-23CF-44E3-9099-C40C66FF867C}">
                  <a14:compatExt spid="_x0000_s49185"/>
                </a:ext>
                <a:ext uri="{FF2B5EF4-FFF2-40B4-BE49-F238E27FC236}">
                  <a16:creationId xmlns:a16="http://schemas.microsoft.com/office/drawing/2014/main" id="{00000000-0008-0000-1500-00002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99FF" mc:Ignorable="a14" a14:legacySpreadsheetColorIndex="4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100</xdr:col>
          <xdr:colOff>0</xdr:colOff>
          <xdr:row>10</xdr:row>
          <xdr:rowOff>133350</xdr:rowOff>
        </xdr:from>
        <xdr:to>
          <xdr:col>108</xdr:col>
          <xdr:colOff>9525</xdr:colOff>
          <xdr:row>11</xdr:row>
          <xdr:rowOff>142875</xdr:rowOff>
        </xdr:to>
        <xdr:sp macro="" textlink="">
          <xdr:nvSpPr>
            <xdr:cNvPr id="49186" name="Check Box 34" hidden="1">
              <a:extLst>
                <a:ext uri="{63B3BB69-23CF-44E3-9099-C40C66FF867C}">
                  <a14:compatExt spid="_x0000_s49186"/>
                </a:ext>
                <a:ext uri="{FF2B5EF4-FFF2-40B4-BE49-F238E27FC236}">
                  <a16:creationId xmlns:a16="http://schemas.microsoft.com/office/drawing/2014/main" id="{00000000-0008-0000-1500-00002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99FF" mc:Ignorable="a14" a14:legacySpreadsheetColorIndex="4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100</xdr:col>
          <xdr:colOff>0</xdr:colOff>
          <xdr:row>11</xdr:row>
          <xdr:rowOff>171450</xdr:rowOff>
        </xdr:from>
        <xdr:to>
          <xdr:col>108</xdr:col>
          <xdr:colOff>9525</xdr:colOff>
          <xdr:row>12</xdr:row>
          <xdr:rowOff>180975</xdr:rowOff>
        </xdr:to>
        <xdr:sp macro="" textlink="">
          <xdr:nvSpPr>
            <xdr:cNvPr id="49187" name="Check Box 35" hidden="1">
              <a:extLst>
                <a:ext uri="{63B3BB69-23CF-44E3-9099-C40C66FF867C}">
                  <a14:compatExt spid="_x0000_s49187"/>
                </a:ext>
                <a:ext uri="{FF2B5EF4-FFF2-40B4-BE49-F238E27FC236}">
                  <a16:creationId xmlns:a16="http://schemas.microsoft.com/office/drawing/2014/main" id="{00000000-0008-0000-1500-000023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99FF" mc:Ignorable="a14" a14:legacySpreadsheetColorIndex="4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4º</a:t>
              </a:r>
            </a:p>
          </xdr:txBody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65378</xdr:colOff>
      <xdr:row>21</xdr:row>
      <xdr:rowOff>11473</xdr:rowOff>
    </xdr:from>
    <xdr:to>
      <xdr:col>31</xdr:col>
      <xdr:colOff>51524</xdr:colOff>
      <xdr:row>29</xdr:row>
      <xdr:rowOff>118846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3034" y="4011973"/>
          <a:ext cx="1414896" cy="1631373"/>
        </a:xfrm>
        <a:prstGeom prst="rect">
          <a:avLst/>
        </a:prstGeom>
      </xdr:spPr>
    </xdr:pic>
    <xdr:clientData/>
  </xdr:twoCellAnchor>
  <xdr:oneCellAnchor>
    <xdr:from>
      <xdr:col>16275</xdr:col>
      <xdr:colOff>13854</xdr:colOff>
      <xdr:row>20</xdr:row>
      <xdr:rowOff>124690</xdr:rowOff>
    </xdr:from>
    <xdr:ext cx="1648691" cy="1648691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6772036" y="3726872"/>
          <a:ext cx="1648691" cy="1648691"/>
        </a:xfrm>
        <a:prstGeom prst="rect">
          <a:avLst/>
        </a:prstGeom>
      </xdr:spPr>
    </xdr:pic>
    <xdr:clientData/>
  </xdr:oneCellAnchor>
  <xdr:oneCellAnchor>
    <xdr:from>
      <xdr:col>16284</xdr:col>
      <xdr:colOff>41562</xdr:colOff>
      <xdr:row>21</xdr:row>
      <xdr:rowOff>27710</xdr:rowOff>
    </xdr:from>
    <xdr:ext cx="1482435" cy="1482435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8545417" y="3810001"/>
          <a:ext cx="1482435" cy="1482435"/>
        </a:xfrm>
        <a:prstGeom prst="rect">
          <a:avLst/>
        </a:prstGeom>
      </xdr:spPr>
    </xdr:pic>
    <xdr:clientData/>
  </xdr:oneCellAnchor>
  <xdr:oneCellAnchor>
    <xdr:from>
      <xdr:col>16272</xdr:col>
      <xdr:colOff>124691</xdr:colOff>
      <xdr:row>1048542</xdr:row>
      <xdr:rowOff>41563</xdr:rowOff>
    </xdr:from>
    <xdr:ext cx="1856508" cy="1856508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6688909" y="3643745"/>
          <a:ext cx="1856508" cy="1856508"/>
        </a:xfrm>
        <a:prstGeom prst="rect">
          <a:avLst/>
        </a:prstGeom>
      </xdr:spPr>
    </xdr:pic>
    <xdr:clientData/>
  </xdr:oneCellAnchor>
  <xdr:oneCellAnchor>
    <xdr:from>
      <xdr:col>16281</xdr:col>
      <xdr:colOff>69272</xdr:colOff>
      <xdr:row>1048542</xdr:row>
      <xdr:rowOff>55419</xdr:rowOff>
    </xdr:from>
    <xdr:ext cx="1856508" cy="1856508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8379163" y="3657601"/>
          <a:ext cx="1856508" cy="1856508"/>
        </a:xfrm>
        <a:prstGeom prst="rect">
          <a:avLst/>
        </a:prstGeom>
      </xdr:spPr>
    </xdr:pic>
    <xdr:clientData/>
  </xdr:oneCellAnchor>
  <xdr:oneCellAnchor>
    <xdr:from>
      <xdr:col>16290</xdr:col>
      <xdr:colOff>41564</xdr:colOff>
      <xdr:row>1048542</xdr:row>
      <xdr:rowOff>41563</xdr:rowOff>
    </xdr:from>
    <xdr:ext cx="1856508" cy="1856508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9709200" y="188851987963"/>
          <a:ext cx="1856508" cy="1856508"/>
        </a:xfrm>
        <a:prstGeom prst="rect">
          <a:avLst/>
        </a:prstGeom>
      </xdr:spPr>
    </xdr:pic>
    <xdr:clientData/>
  </xdr:oneCellAnchor>
  <xdr:oneCellAnchor>
    <xdr:from>
      <xdr:col>21</xdr:col>
      <xdr:colOff>124691</xdr:colOff>
      <xdr:row>1048542</xdr:row>
      <xdr:rowOff>41563</xdr:rowOff>
    </xdr:from>
    <xdr:ext cx="1856508" cy="1856508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6300982" y="188851987963"/>
          <a:ext cx="1856508" cy="1856508"/>
        </a:xfrm>
        <a:prstGeom prst="rect">
          <a:avLst/>
        </a:prstGeom>
      </xdr:spPr>
    </xdr:pic>
    <xdr:clientData/>
  </xdr:oneCellAnchor>
  <xdr:oneCellAnchor>
    <xdr:from>
      <xdr:col>30</xdr:col>
      <xdr:colOff>69272</xdr:colOff>
      <xdr:row>1048542</xdr:row>
      <xdr:rowOff>55419</xdr:rowOff>
    </xdr:from>
    <xdr:ext cx="1856508" cy="1856508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7991236" y="188852001819"/>
          <a:ext cx="1856508" cy="1856508"/>
        </a:xfrm>
        <a:prstGeom prst="rect">
          <a:avLst/>
        </a:prstGeom>
      </xdr:spPr>
    </xdr:pic>
    <xdr:clientData/>
  </xdr:oneCellAnchor>
  <xdr:oneCellAnchor>
    <xdr:from>
      <xdr:col>39</xdr:col>
      <xdr:colOff>41564</xdr:colOff>
      <xdr:row>1048542</xdr:row>
      <xdr:rowOff>41563</xdr:rowOff>
    </xdr:from>
    <xdr:ext cx="1856508" cy="1856508"/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9709200" y="188851987963"/>
          <a:ext cx="1856508" cy="1856508"/>
        </a:xfrm>
        <a:prstGeom prst="rect">
          <a:avLst/>
        </a:prstGeom>
      </xdr:spPr>
    </xdr:pic>
    <xdr:clientData/>
  </xdr:oneCellAnchor>
  <xdr:oneCellAnchor>
    <xdr:from>
      <xdr:col>48</xdr:col>
      <xdr:colOff>55418</xdr:colOff>
      <xdr:row>1048542</xdr:row>
      <xdr:rowOff>27709</xdr:rowOff>
    </xdr:from>
    <xdr:ext cx="1856508" cy="1856508"/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5673" y="188851974109"/>
          <a:ext cx="1856508" cy="1856508"/>
        </a:xfrm>
        <a:prstGeom prst="rect">
          <a:avLst/>
        </a:prstGeom>
      </xdr:spPr>
    </xdr:pic>
    <xdr:clientData/>
  </xdr:oneCellAnchor>
  <xdr:oneCellAnchor>
    <xdr:from>
      <xdr:col>16304</xdr:col>
      <xdr:colOff>110836</xdr:colOff>
      <xdr:row>22</xdr:row>
      <xdr:rowOff>41563</xdr:rowOff>
    </xdr:from>
    <xdr:ext cx="863470" cy="1039091"/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97491" y="4003963"/>
          <a:ext cx="863470" cy="1039091"/>
        </a:xfrm>
        <a:prstGeom prst="rect">
          <a:avLst/>
        </a:prstGeom>
      </xdr:spPr>
    </xdr:pic>
    <xdr:clientData/>
  </xdr:oneCellAnchor>
  <xdr:oneCellAnchor>
    <xdr:from>
      <xdr:col>16301</xdr:col>
      <xdr:colOff>110836</xdr:colOff>
      <xdr:row>1048544</xdr:row>
      <xdr:rowOff>41563</xdr:rowOff>
    </xdr:from>
    <xdr:ext cx="863470" cy="1039091"/>
    <xdr:pic>
      <xdr:nvPicPr>
        <xdr:cNvPr id="20" name="Imagen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97491" y="4003963"/>
          <a:ext cx="863470" cy="1039091"/>
        </a:xfrm>
        <a:prstGeom prst="rect">
          <a:avLst/>
        </a:prstGeom>
      </xdr:spPr>
    </xdr:pic>
    <xdr:clientData/>
  </xdr:oneCellAnchor>
  <xdr:twoCellAnchor editAs="oneCell">
    <xdr:from>
      <xdr:col>51</xdr:col>
      <xdr:colOff>169480</xdr:colOff>
      <xdr:row>19</xdr:row>
      <xdr:rowOff>190498</xdr:rowOff>
    </xdr:from>
    <xdr:to>
      <xdr:col>59</xdr:col>
      <xdr:colOff>23813</xdr:colOff>
      <xdr:row>29</xdr:row>
      <xdr:rowOff>109488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77761" y="3809998"/>
          <a:ext cx="1283083" cy="182399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185056</xdr:colOff>
      <xdr:row>0</xdr:row>
      <xdr:rowOff>0</xdr:rowOff>
    </xdr:from>
    <xdr:to>
      <xdr:col>102</xdr:col>
      <xdr:colOff>76198</xdr:colOff>
      <xdr:row>23</xdr:row>
      <xdr:rowOff>163286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342" y="0"/>
          <a:ext cx="17841685" cy="4419600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19</xdr:col>
      <xdr:colOff>130627</xdr:colOff>
      <xdr:row>32</xdr:row>
      <xdr:rowOff>-1</xdr:rowOff>
    </xdr:from>
    <xdr:to>
      <xdr:col>20</xdr:col>
      <xdr:colOff>180653</xdr:colOff>
      <xdr:row>33</xdr:row>
      <xdr:rowOff>68284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6713" y="5921828"/>
          <a:ext cx="235083" cy="25334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0</xdr:rowOff>
    </xdr:from>
    <xdr:to>
      <xdr:col>23</xdr:col>
      <xdr:colOff>50026</xdr:colOff>
      <xdr:row>33</xdr:row>
      <xdr:rowOff>68285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1257" y="5921829"/>
          <a:ext cx="235083" cy="25334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59</xdr:col>
      <xdr:colOff>76200</xdr:colOff>
      <xdr:row>17</xdr:row>
      <xdr:rowOff>167340</xdr:rowOff>
    </xdr:from>
    <xdr:to>
      <xdr:col>155</xdr:col>
      <xdr:colOff>119195</xdr:colOff>
      <xdr:row>59</xdr:row>
      <xdr:rowOff>91440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6120" y="3276300"/>
          <a:ext cx="17599475" cy="760506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19050</xdr:colOff>
      <xdr:row>7</xdr:row>
      <xdr:rowOff>0</xdr:rowOff>
    </xdr:from>
    <xdr:to>
      <xdr:col>109</xdr:col>
      <xdr:colOff>152400</xdr:colOff>
      <xdr:row>15</xdr:row>
      <xdr:rowOff>133350</xdr:rowOff>
    </xdr:to>
    <xdr:sp macro="" textlink="">
      <xdr:nvSpPr>
        <xdr:cNvPr id="5" name="Bocadillo: rectángulo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>
        <a:xfrm>
          <a:off x="14116050" y="1333500"/>
          <a:ext cx="6800850" cy="1657350"/>
        </a:xfrm>
        <a:prstGeom prst="wedgeRectCallout">
          <a:avLst>
            <a:gd name="adj1" fmla="val 46674"/>
            <a:gd name="adj2" fmla="val 198133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400" b="0">
              <a:solidFill>
                <a:sysClr val="windowText" lastClr="000000"/>
              </a:solidFill>
              <a:latin typeface="Lucida Calligraphy" panose="03010101010101010101" pitchFamily="66" charset="0"/>
            </a:rPr>
            <a:t>Despierta</a:t>
          </a:r>
          <a:r>
            <a:rPr lang="es-ES" sz="2400" b="0" baseline="0">
              <a:solidFill>
                <a:sysClr val="windowText" lastClr="000000"/>
              </a:solidFill>
              <a:latin typeface="Lucida Calligraphy" panose="03010101010101010101" pitchFamily="66" charset="0"/>
            </a:rPr>
            <a:t> grumete, hoy vas a convertirte en un auténtico </a:t>
          </a:r>
          <a:r>
            <a:rPr lang="es-ES" sz="2400" b="1" baseline="0">
              <a:solidFill>
                <a:sysClr val="windowText" lastClr="000000"/>
              </a:solidFill>
              <a:latin typeface="Lucida Calligraphy" panose="03010101010101010101" pitchFamily="66" charset="0"/>
            </a:rPr>
            <a:t>lobo de mar</a:t>
          </a:r>
          <a:r>
            <a:rPr lang="es-ES" sz="2400" b="0" baseline="0">
              <a:solidFill>
                <a:sysClr val="windowText" lastClr="000000"/>
              </a:solidFill>
              <a:latin typeface="Lucida Calligraphy" panose="03010101010101010101" pitchFamily="66" charset="0"/>
            </a:rPr>
            <a:t>, </a:t>
          </a:r>
          <a:r>
            <a:rPr lang="es-ES" sz="3200" b="1" baseline="0">
              <a:solidFill>
                <a:sysClr val="windowText" lastClr="000000"/>
              </a:solidFill>
              <a:latin typeface="Lucida Calligraphy" panose="03010101010101010101" pitchFamily="66" charset="0"/>
            </a:rPr>
            <a:t>¡¡¡DESPIERTA @#&amp;@#!!!</a:t>
          </a:r>
          <a:endParaRPr lang="es-ES" sz="3200" b="1">
            <a:solidFill>
              <a:sysClr val="windowText" lastClr="000000"/>
            </a:solidFill>
            <a:latin typeface="Lucida Calligraphy" panose="03010101010101010101" pitchFamily="66" charset="0"/>
          </a:endParaRPr>
        </a:p>
      </xdr:txBody>
    </xdr:sp>
    <xdr:clientData/>
  </xdr:twoCellAnchor>
  <xdr:twoCellAnchor>
    <xdr:from>
      <xdr:col>129</xdr:col>
      <xdr:colOff>114300</xdr:colOff>
      <xdr:row>54</xdr:row>
      <xdr:rowOff>57150</xdr:rowOff>
    </xdr:from>
    <xdr:to>
      <xdr:col>160</xdr:col>
      <xdr:colOff>19050</xdr:colOff>
      <xdr:row>57</xdr:row>
      <xdr:rowOff>171450</xdr:rowOff>
    </xdr:to>
    <xdr:sp macro="" textlink="">
      <xdr:nvSpPr>
        <xdr:cNvPr id="6" name="Diagrama de flujo: proceso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/>
      </xdr:nvSpPr>
      <xdr:spPr>
        <a:xfrm>
          <a:off x="24688800" y="10344150"/>
          <a:ext cx="5810250" cy="685800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400" b="1">
              <a:solidFill>
                <a:srgbClr val="C00000"/>
              </a:solidFill>
              <a:latin typeface="Lucida Calligraphy" panose="03010101010101010101" pitchFamily="66" charset="0"/>
            </a:rPr>
            <a:t>Toca al grumete </a:t>
          </a:r>
          <a:r>
            <a:rPr lang="es-ES" sz="2400" b="1">
              <a:solidFill>
                <a:sysClr val="windowText" lastClr="000000"/>
              </a:solidFill>
              <a:latin typeface="Lucida Calligraphy" panose="03010101010101010101" pitchFamily="66" charset="0"/>
            </a:rPr>
            <a:t>para despertarle</a:t>
          </a:r>
          <a:r>
            <a:rPr lang="es-ES" sz="1800" b="1">
              <a:solidFill>
                <a:sysClr val="windowText" lastClr="000000"/>
              </a:solidFill>
              <a:latin typeface="Lucida Calligraphy" panose="03010101010101010101" pitchFamily="66" charset="0"/>
            </a:rPr>
            <a:t>.</a:t>
          </a:r>
        </a:p>
      </xdr:txBody>
    </xdr:sp>
    <xdr:clientData/>
  </xdr:twoCellAnchor>
  <xdr:twoCellAnchor editAs="oneCell">
    <xdr:from>
      <xdr:col>109</xdr:col>
      <xdr:colOff>129540</xdr:colOff>
      <xdr:row>22</xdr:row>
      <xdr:rowOff>38101</xdr:rowOff>
    </xdr:from>
    <xdr:to>
      <xdr:col>124</xdr:col>
      <xdr:colOff>19050</xdr:colOff>
      <xdr:row>62</xdr:row>
      <xdr:rowOff>114301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20894040" y="4229101"/>
          <a:ext cx="2747010" cy="76962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167</xdr:col>
      <xdr:colOff>19050</xdr:colOff>
      <xdr:row>48</xdr:row>
      <xdr:rowOff>57150</xdr:rowOff>
    </xdr:from>
    <xdr:to>
      <xdr:col>177</xdr:col>
      <xdr:colOff>95250</xdr:colOff>
      <xdr:row>63</xdr:row>
      <xdr:rowOff>19280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832550" y="9201150"/>
          <a:ext cx="1981200" cy="2819630"/>
        </a:xfrm>
        <a:prstGeom prst="rect">
          <a:avLst/>
        </a:prstGeom>
      </xdr:spPr>
    </xdr:pic>
    <xdr:clientData/>
  </xdr:twoCellAnchor>
  <xdr:twoCellAnchor>
    <xdr:from>
      <xdr:col>71</xdr:col>
      <xdr:colOff>38100</xdr:colOff>
      <xdr:row>7</xdr:row>
      <xdr:rowOff>57150</xdr:rowOff>
    </xdr:from>
    <xdr:to>
      <xdr:col>106</xdr:col>
      <xdr:colOff>171450</xdr:colOff>
      <xdr:row>15</xdr:row>
      <xdr:rowOff>19050</xdr:rowOff>
    </xdr:to>
    <xdr:sp macro="" textlink="">
      <xdr:nvSpPr>
        <xdr:cNvPr id="4" name="Bocadillo: rectángulo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13563600" y="1390650"/>
          <a:ext cx="6800850" cy="1485900"/>
        </a:xfrm>
        <a:prstGeom prst="wedgeRectCallout">
          <a:avLst>
            <a:gd name="adj1" fmla="val 59559"/>
            <a:gd name="adj2" fmla="val 251095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400" b="0">
              <a:solidFill>
                <a:sysClr val="windowText" lastClr="000000"/>
              </a:solidFill>
              <a:latin typeface="Lucida Calligraphy" panose="03010101010101010101" pitchFamily="66" charset="0"/>
            </a:rPr>
            <a:t>Ya</a:t>
          </a:r>
          <a:r>
            <a:rPr lang="es-ES" sz="2400" b="0" baseline="0">
              <a:solidFill>
                <a:sysClr val="windowText" lastClr="000000"/>
              </a:solidFill>
              <a:latin typeface="Lucida Calligraphy" panose="03010101010101010101" pitchFamily="66" charset="0"/>
            </a:rPr>
            <a:t> era hora </a:t>
          </a:r>
          <a:r>
            <a:rPr lang="es-ES" sz="2400" b="1" baseline="0">
              <a:solidFill>
                <a:sysClr val="windowText" lastClr="000000"/>
              </a:solidFill>
              <a:latin typeface="Lucida Calligraphy" panose="03010101010101010101" pitchFamily="66" charset="0"/>
            </a:rPr>
            <a:t>#@!/@</a:t>
          </a:r>
          <a:r>
            <a:rPr lang="es-ES" sz="2400" b="0" baseline="0">
              <a:solidFill>
                <a:sysClr val="windowText" lastClr="000000"/>
              </a:solidFill>
              <a:latin typeface="Lucida Calligraphy" panose="03010101010101010101" pitchFamily="66" charset="0"/>
            </a:rPr>
            <a:t>... </a:t>
          </a:r>
        </a:p>
        <a:p>
          <a:pPr algn="ctr"/>
          <a:r>
            <a:rPr lang="es-ES" sz="2400" b="0" baseline="0">
              <a:solidFill>
                <a:sysClr val="windowText" lastClr="000000"/>
              </a:solidFill>
              <a:latin typeface="Lucida Calligraphy" panose="03010101010101010101" pitchFamily="66" charset="0"/>
            </a:rPr>
            <a:t>Prepárate y sal por la puerta dando </a:t>
          </a:r>
          <a:r>
            <a:rPr lang="es-ES" sz="2400" b="1" baseline="0">
              <a:solidFill>
                <a:srgbClr val="00B050"/>
              </a:solidFill>
              <a:latin typeface="Lucida Calligraphy" panose="03010101010101010101" pitchFamily="66" charset="0"/>
            </a:rPr>
            <a:t>click a la flecha</a:t>
          </a:r>
          <a:r>
            <a:rPr lang="es-ES" sz="2400" b="0" baseline="0">
              <a:solidFill>
                <a:sysClr val="windowText" lastClr="000000"/>
              </a:solidFill>
              <a:latin typeface="Lucida Calligraphy" panose="03010101010101010101" pitchFamily="66" charset="0"/>
            </a:rPr>
            <a:t>.</a:t>
          </a:r>
          <a:endParaRPr lang="es-ES" sz="3200" b="1">
            <a:solidFill>
              <a:sysClr val="windowText" lastClr="000000"/>
            </a:solidFill>
            <a:latin typeface="Lucida Calligraphy" panose="03010101010101010101" pitchFamily="66" charset="0"/>
          </a:endParaRPr>
        </a:p>
      </xdr:txBody>
    </xdr:sp>
    <xdr:clientData/>
  </xdr:twoCellAnchor>
  <xdr:twoCellAnchor editAs="oneCell">
    <xdr:from>
      <xdr:col>109</xdr:col>
      <xdr:colOff>132001</xdr:colOff>
      <xdr:row>22</xdr:row>
      <xdr:rowOff>38100</xdr:rowOff>
    </xdr:from>
    <xdr:to>
      <xdr:col>124</xdr:col>
      <xdr:colOff>41910</xdr:colOff>
      <xdr:row>62</xdr:row>
      <xdr:rowOff>171450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20896501" y="4229100"/>
          <a:ext cx="2767409" cy="77533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76200</xdr:colOff>
      <xdr:row>1</xdr:row>
      <xdr:rowOff>171450</xdr:rowOff>
    </xdr:from>
    <xdr:to>
      <xdr:col>55</xdr:col>
      <xdr:colOff>19050</xdr:colOff>
      <xdr:row>9</xdr:row>
      <xdr:rowOff>114300</xdr:rowOff>
    </xdr:to>
    <xdr:sp macro="" textlink="">
      <xdr:nvSpPr>
        <xdr:cNvPr id="3" name="Bocadillo: rectángulo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>
          <a:off x="2819400" y="537210"/>
          <a:ext cx="7258050" cy="1421130"/>
        </a:xfrm>
        <a:prstGeom prst="wedgeRectCallout">
          <a:avLst>
            <a:gd name="adj1" fmla="val -51188"/>
            <a:gd name="adj2" fmla="val 243965"/>
          </a:avLst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2400">
              <a:latin typeface="Lucida Calligraphy" panose="03010101010101010101" pitchFamily="66" charset="0"/>
            </a:rPr>
            <a:t>Quiero</a:t>
          </a:r>
          <a:r>
            <a:rPr lang="es-ES" sz="2400" baseline="0">
              <a:latin typeface="Lucida Calligraphy" panose="03010101010101010101" pitchFamily="66" charset="0"/>
            </a:rPr>
            <a:t> que destroces </a:t>
          </a:r>
          <a:r>
            <a:rPr lang="es-ES" sz="2400" b="1" baseline="0">
              <a:solidFill>
                <a:srgbClr val="6C320A"/>
              </a:solidFill>
              <a:latin typeface="Lucida Calligraphy" panose="03010101010101010101" pitchFamily="66" charset="0"/>
            </a:rPr>
            <a:t>el maniquí de práctica</a:t>
          </a:r>
          <a:r>
            <a:rPr lang="es-ES" sz="2400" baseline="0">
              <a:latin typeface="Lucida Calligraphy" panose="03010101010101010101" pitchFamily="66" charset="0"/>
            </a:rPr>
            <a:t>, no te preocupes, tenemos muchos más. Así que saca la espada...</a:t>
          </a:r>
          <a:endParaRPr lang="es-ES" sz="2400">
            <a:latin typeface="Lucida Calligraphy" panose="03010101010101010101" pitchFamily="66" charset="0"/>
          </a:endParaRPr>
        </a:p>
      </xdr:txBody>
    </xdr:sp>
    <xdr:clientData/>
  </xdr:twoCellAnchor>
  <xdr:twoCellAnchor editAs="oneCell">
    <xdr:from>
      <xdr:col>129</xdr:col>
      <xdr:colOff>0</xdr:colOff>
      <xdr:row>23</xdr:row>
      <xdr:rowOff>171450</xdr:rowOff>
    </xdr:from>
    <xdr:to>
      <xdr:col>141</xdr:col>
      <xdr:colOff>143436</xdr:colOff>
      <xdr:row>38</xdr:row>
      <xdr:rowOff>66338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74500" y="4743450"/>
          <a:ext cx="2429436" cy="275238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128</xdr:col>
      <xdr:colOff>161364</xdr:colOff>
      <xdr:row>24</xdr:row>
      <xdr:rowOff>133350</xdr:rowOff>
    </xdr:from>
    <xdr:to>
      <xdr:col>141</xdr:col>
      <xdr:colOff>114300</xdr:colOff>
      <xdr:row>39</xdr:row>
      <xdr:rowOff>35858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45364" y="4705350"/>
          <a:ext cx="2429436" cy="2760008"/>
        </a:xfrm>
        <a:prstGeom prst="rect">
          <a:avLst/>
        </a:prstGeom>
      </xdr:spPr>
    </xdr:pic>
    <xdr:clientData/>
  </xdr:twoCellAnchor>
  <xdr:twoCellAnchor>
    <xdr:from>
      <xdr:col>15</xdr:col>
      <xdr:colOff>76200</xdr:colOff>
      <xdr:row>2</xdr:row>
      <xdr:rowOff>171450</xdr:rowOff>
    </xdr:from>
    <xdr:to>
      <xdr:col>55</xdr:col>
      <xdr:colOff>19050</xdr:colOff>
      <xdr:row>10</xdr:row>
      <xdr:rowOff>114300</xdr:rowOff>
    </xdr:to>
    <xdr:sp macro="" textlink="">
      <xdr:nvSpPr>
        <xdr:cNvPr id="3" name="Bocadillo: rectángulo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2819400" y="537210"/>
          <a:ext cx="7258050" cy="1421130"/>
        </a:xfrm>
        <a:prstGeom prst="wedgeRectCallout">
          <a:avLst>
            <a:gd name="adj1" fmla="val -51188"/>
            <a:gd name="adj2" fmla="val 243965"/>
          </a:avLst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2400">
              <a:latin typeface="Lucida Calligraphy" panose="03010101010101010101" pitchFamily="66" charset="0"/>
            </a:rPr>
            <a:t>...Ponte</a:t>
          </a:r>
          <a:r>
            <a:rPr lang="es-ES" sz="2400" baseline="0">
              <a:latin typeface="Lucida Calligraphy" panose="03010101010101010101" pitchFamily="66" charset="0"/>
            </a:rPr>
            <a:t> en posición de combate y...</a:t>
          </a:r>
          <a:endParaRPr lang="es-ES" sz="2400">
            <a:latin typeface="Lucida Calligraphy" panose="03010101010101010101" pitchFamily="66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128</xdr:col>
      <xdr:colOff>161364</xdr:colOff>
      <xdr:row>24</xdr:row>
      <xdr:rowOff>133350</xdr:rowOff>
    </xdr:from>
    <xdr:to>
      <xdr:col>141</xdr:col>
      <xdr:colOff>125505</xdr:colOff>
      <xdr:row>39</xdr:row>
      <xdr:rowOff>35858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45364" y="4705350"/>
          <a:ext cx="2440641" cy="2760008"/>
        </a:xfrm>
        <a:prstGeom prst="rect">
          <a:avLst/>
        </a:prstGeom>
      </xdr:spPr>
    </xdr:pic>
    <xdr:clientData/>
  </xdr:twoCellAnchor>
  <xdr:twoCellAnchor>
    <xdr:from>
      <xdr:col>14</xdr:col>
      <xdr:colOff>171450</xdr:colOff>
      <xdr:row>3</xdr:row>
      <xdr:rowOff>0</xdr:rowOff>
    </xdr:from>
    <xdr:to>
      <xdr:col>54</xdr:col>
      <xdr:colOff>114300</xdr:colOff>
      <xdr:row>10</xdr:row>
      <xdr:rowOff>133350</xdr:rowOff>
    </xdr:to>
    <xdr:sp macro="" textlink="">
      <xdr:nvSpPr>
        <xdr:cNvPr id="5" name="Bocadillo: rectángulo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/>
      </xdr:nvSpPr>
      <xdr:spPr>
        <a:xfrm>
          <a:off x="2838450" y="571500"/>
          <a:ext cx="7562850" cy="1466850"/>
        </a:xfrm>
        <a:prstGeom prst="wedgeRectCallout">
          <a:avLst>
            <a:gd name="adj1" fmla="val -51188"/>
            <a:gd name="adj2" fmla="val 243965"/>
          </a:avLst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2400" baseline="0">
              <a:latin typeface="Lucida Calligraphy" panose="03010101010101010101" pitchFamily="66" charset="0"/>
            </a:rPr>
            <a:t>...dale caña!!!!!</a:t>
          </a:r>
        </a:p>
        <a:p>
          <a:pPr algn="ctr"/>
          <a:r>
            <a:rPr lang="es-ES" sz="2400" baseline="0">
              <a:latin typeface="Lucida Calligraphy" panose="03010101010101010101" pitchFamily="66" charset="0"/>
            </a:rPr>
            <a:t>Destroza </a:t>
          </a:r>
          <a:r>
            <a:rPr lang="es-ES" sz="2400" b="1" baseline="0">
              <a:solidFill>
                <a:srgbClr val="6C320A"/>
              </a:solidFill>
              <a:latin typeface="Lucida Calligraphy" panose="03010101010101010101" pitchFamily="66" charset="0"/>
            </a:rPr>
            <a:t>el maniquí</a:t>
          </a:r>
          <a:r>
            <a:rPr lang="es-ES" sz="2400" baseline="0">
              <a:latin typeface="Lucida Calligraphy" panose="03010101010101010101" pitchFamily="66" charset="0"/>
            </a:rPr>
            <a:t>!!!</a:t>
          </a:r>
          <a:endParaRPr lang="es-ES" sz="2400">
            <a:latin typeface="Lucida Calligraphy" panose="03010101010101010101" pitchFamily="66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132</xdr:col>
      <xdr:colOff>95251</xdr:colOff>
      <xdr:row>29</xdr:row>
      <xdr:rowOff>118628</xdr:rowOff>
    </xdr:from>
    <xdr:to>
      <xdr:col>138</xdr:col>
      <xdr:colOff>0</xdr:colOff>
      <xdr:row>34</xdr:row>
      <xdr:rowOff>133945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1251" y="5643128"/>
          <a:ext cx="1047749" cy="967817"/>
        </a:xfrm>
        <a:prstGeom prst="rect">
          <a:avLst/>
        </a:prstGeom>
      </xdr:spPr>
    </xdr:pic>
    <xdr:clientData/>
  </xdr:twoCellAnchor>
  <xdr:twoCellAnchor editAs="oneCell">
    <xdr:from>
      <xdr:col>133</xdr:col>
      <xdr:colOff>57151</xdr:colOff>
      <xdr:row>27</xdr:row>
      <xdr:rowOff>171449</xdr:rowOff>
    </xdr:from>
    <xdr:to>
      <xdr:col>138</xdr:col>
      <xdr:colOff>37141</xdr:colOff>
      <xdr:row>29</xdr:row>
      <xdr:rowOff>143016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93651" y="5314949"/>
          <a:ext cx="932490" cy="35256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9</xdr:row>
          <xdr:rowOff>95250</xdr:rowOff>
        </xdr:from>
        <xdr:to>
          <xdr:col>10</xdr:col>
          <xdr:colOff>57150</xdr:colOff>
          <xdr:row>10</xdr:row>
          <xdr:rowOff>104775</xdr:rowOff>
        </xdr:to>
        <xdr:sp macro="" textlink="">
          <xdr:nvSpPr>
            <xdr:cNvPr id="51216" name="Check Box 16" hidden="1">
              <a:extLst>
                <a:ext uri="{63B3BB69-23CF-44E3-9099-C40C66FF867C}">
                  <a14:compatExt spid="_x0000_s51216"/>
                </a:ext>
                <a:ext uri="{FF2B5EF4-FFF2-40B4-BE49-F238E27FC236}">
                  <a16:creationId xmlns:a16="http://schemas.microsoft.com/office/drawing/2014/main" id="{00000000-0008-0000-1F00-000010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00" mc:Ignorable="a14" a14:legacySpreadsheetColorIndex="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10</xdr:row>
          <xdr:rowOff>180975</xdr:rowOff>
        </xdr:from>
        <xdr:to>
          <xdr:col>10</xdr:col>
          <xdr:colOff>66675</xdr:colOff>
          <xdr:row>12</xdr:row>
          <xdr:rowOff>0</xdr:rowOff>
        </xdr:to>
        <xdr:sp macro="" textlink="">
          <xdr:nvSpPr>
            <xdr:cNvPr id="51217" name="Check Box 17" hidden="1">
              <a:extLst>
                <a:ext uri="{63B3BB69-23CF-44E3-9099-C40C66FF867C}">
                  <a14:compatExt spid="_x0000_s51217"/>
                </a:ext>
                <a:ext uri="{FF2B5EF4-FFF2-40B4-BE49-F238E27FC236}">
                  <a16:creationId xmlns:a16="http://schemas.microsoft.com/office/drawing/2014/main" id="{00000000-0008-0000-1F00-000011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CCFF" mc:Ignorable="a14" a14:legacySpreadsheetColorIndex="4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10</xdr:row>
          <xdr:rowOff>180975</xdr:rowOff>
        </xdr:from>
        <xdr:to>
          <xdr:col>16</xdr:col>
          <xdr:colOff>76200</xdr:colOff>
          <xdr:row>11</xdr:row>
          <xdr:rowOff>190500</xdr:rowOff>
        </xdr:to>
        <xdr:sp macro="" textlink="">
          <xdr:nvSpPr>
            <xdr:cNvPr id="51218" name="Check Box 18" hidden="1">
              <a:extLst>
                <a:ext uri="{63B3BB69-23CF-44E3-9099-C40C66FF867C}">
                  <a14:compatExt spid="_x0000_s51218"/>
                </a:ext>
                <a:ext uri="{FF2B5EF4-FFF2-40B4-BE49-F238E27FC236}">
                  <a16:creationId xmlns:a16="http://schemas.microsoft.com/office/drawing/2014/main" id="{00000000-0008-0000-1F00-000012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3366FF" mc:Ignorable="a14" a14:legacySpreadsheetColorIndex="48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9</xdr:row>
          <xdr:rowOff>95250</xdr:rowOff>
        </xdr:from>
        <xdr:to>
          <xdr:col>16</xdr:col>
          <xdr:colOff>76200</xdr:colOff>
          <xdr:row>10</xdr:row>
          <xdr:rowOff>104775</xdr:rowOff>
        </xdr:to>
        <xdr:sp macro="" textlink="">
          <xdr:nvSpPr>
            <xdr:cNvPr id="51219" name="Check Box 19" hidden="1">
              <a:extLst>
                <a:ext uri="{63B3BB69-23CF-44E3-9099-C40C66FF867C}">
                  <a14:compatExt spid="_x0000_s51219"/>
                </a:ext>
                <a:ext uri="{FF2B5EF4-FFF2-40B4-BE49-F238E27FC236}">
                  <a16:creationId xmlns:a16="http://schemas.microsoft.com/office/drawing/2014/main" id="{00000000-0008-0000-1F00-000013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9900" mc:Ignorable="a14" a14:legacySpreadsheetColorIndex="52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12</xdr:row>
          <xdr:rowOff>95250</xdr:rowOff>
        </xdr:from>
        <xdr:to>
          <xdr:col>10</xdr:col>
          <xdr:colOff>66675</xdr:colOff>
          <xdr:row>13</xdr:row>
          <xdr:rowOff>104775</xdr:rowOff>
        </xdr:to>
        <xdr:sp macro="" textlink="">
          <xdr:nvSpPr>
            <xdr:cNvPr id="51220" name="Check Box 20" hidden="1">
              <a:extLst>
                <a:ext uri="{63B3BB69-23CF-44E3-9099-C40C66FF867C}">
                  <a14:compatExt spid="_x0000_s51220"/>
                </a:ext>
                <a:ext uri="{FF2B5EF4-FFF2-40B4-BE49-F238E27FC236}">
                  <a16:creationId xmlns:a16="http://schemas.microsoft.com/office/drawing/2014/main" id="{00000000-0008-0000-1F00-000014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CC00" mc:Ignorable="a14" a14:legacySpreadsheetColorIndex="51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3º Turno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12</xdr:row>
          <xdr:rowOff>95250</xdr:rowOff>
        </xdr:from>
        <xdr:to>
          <xdr:col>16</xdr:col>
          <xdr:colOff>76200</xdr:colOff>
          <xdr:row>13</xdr:row>
          <xdr:rowOff>104775</xdr:rowOff>
        </xdr:to>
        <xdr:sp macro="" textlink="">
          <xdr:nvSpPr>
            <xdr:cNvPr id="51221" name="Check Box 21" hidden="1">
              <a:extLst>
                <a:ext uri="{63B3BB69-23CF-44E3-9099-C40C66FF867C}">
                  <a14:compatExt spid="_x0000_s51221"/>
                </a:ext>
                <a:ext uri="{FF2B5EF4-FFF2-40B4-BE49-F238E27FC236}">
                  <a16:creationId xmlns:a16="http://schemas.microsoft.com/office/drawing/2014/main" id="{00000000-0008-0000-1F00-000015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3366" mc:Ignorable="a14" a14:legacySpreadsheetColorIndex="61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6º Turno</a:t>
              </a:r>
            </a:p>
          </xdr:txBody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129541</xdr:colOff>
      <xdr:row>21</xdr:row>
      <xdr:rowOff>129540</xdr:rowOff>
    </xdr:from>
    <xdr:to>
      <xdr:col>70</xdr:col>
      <xdr:colOff>149305</xdr:colOff>
      <xdr:row>27</xdr:row>
      <xdr:rowOff>5900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33861" y="3970020"/>
          <a:ext cx="1117044" cy="97364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21</xdr:row>
      <xdr:rowOff>22860</xdr:rowOff>
    </xdr:from>
    <xdr:to>
      <xdr:col>10</xdr:col>
      <xdr:colOff>795</xdr:colOff>
      <xdr:row>28</xdr:row>
      <xdr:rowOff>53542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3870960"/>
          <a:ext cx="1250475" cy="1310842"/>
        </a:xfrm>
        <a:prstGeom prst="rect">
          <a:avLst/>
        </a:prstGeom>
      </xdr:spPr>
    </xdr:pic>
    <xdr:clientData/>
  </xdr:twoCellAnchor>
  <xdr:oneCellAnchor>
    <xdr:from>
      <xdr:col>47</xdr:col>
      <xdr:colOff>167640</xdr:colOff>
      <xdr:row>21</xdr:row>
      <xdr:rowOff>114300</xdr:rowOff>
    </xdr:from>
    <xdr:ext cx="1250475" cy="1310842"/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21140" y="3962400"/>
          <a:ext cx="1250475" cy="1310842"/>
        </a:xfrm>
        <a:prstGeom prst="rect">
          <a:avLst/>
        </a:prstGeom>
      </xdr:spPr>
    </xdr:pic>
    <xdr:clientData/>
  </xdr:oneCellAnchor>
  <xdr:oneCellAnchor>
    <xdr:from>
      <xdr:col>69</xdr:col>
      <xdr:colOff>106977</xdr:colOff>
      <xdr:row>22</xdr:row>
      <xdr:rowOff>53045</xdr:rowOff>
    </xdr:from>
    <xdr:ext cx="1310842" cy="1250475"/>
    <xdr:pic>
      <xdr:nvPicPr>
        <xdr:cNvPr id="4" name="Imagen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2755880" y="4053842"/>
          <a:ext cx="1250475" cy="1310842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111855</xdr:colOff>
      <xdr:row>33</xdr:row>
      <xdr:rowOff>157301</xdr:rowOff>
    </xdr:from>
    <xdr:ext cx="1310842" cy="125047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42038" y="6234004"/>
          <a:ext cx="1250475" cy="1310842"/>
        </a:xfrm>
        <a:prstGeom prst="rect">
          <a:avLst/>
        </a:prstGeom>
      </xdr:spPr>
    </xdr:pic>
    <xdr:clientData/>
  </xdr:oneCellAnchor>
  <xdr:oneCellAnchor>
    <xdr:from>
      <xdr:col>91</xdr:col>
      <xdr:colOff>160812</xdr:colOff>
      <xdr:row>13</xdr:row>
      <xdr:rowOff>122216</xdr:rowOff>
    </xdr:from>
    <xdr:ext cx="1250475" cy="1310842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493276">
          <a:off x="17991612" y="2527959"/>
          <a:ext cx="1250475" cy="1310842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171450</xdr:colOff>
      <xdr:row>58</xdr:row>
      <xdr:rowOff>48336</xdr:rowOff>
    </xdr:from>
    <xdr:to>
      <xdr:col>20</xdr:col>
      <xdr:colOff>28664</xdr:colOff>
      <xdr:row>68</xdr:row>
      <xdr:rowOff>143004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7450" y="11173536"/>
          <a:ext cx="1381214" cy="1999668"/>
        </a:xfrm>
        <a:prstGeom prst="rect">
          <a:avLst/>
        </a:prstGeom>
      </xdr:spPr>
    </xdr:pic>
    <xdr:clientData/>
  </xdr:twoCellAnchor>
  <xdr:twoCellAnchor editAs="oneCell">
    <xdr:from>
      <xdr:col>78</xdr:col>
      <xdr:colOff>95251</xdr:colOff>
      <xdr:row>27</xdr:row>
      <xdr:rowOff>118628</xdr:rowOff>
    </xdr:from>
    <xdr:to>
      <xdr:col>84</xdr:col>
      <xdr:colOff>0</xdr:colOff>
      <xdr:row>32</xdr:row>
      <xdr:rowOff>133945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35411" y="5467868"/>
          <a:ext cx="1002029" cy="929717"/>
        </a:xfrm>
        <a:prstGeom prst="rect">
          <a:avLst/>
        </a:prstGeom>
      </xdr:spPr>
    </xdr:pic>
    <xdr:clientData/>
  </xdr:twoCellAnchor>
  <xdr:twoCellAnchor editAs="oneCell">
    <xdr:from>
      <xdr:col>78</xdr:col>
      <xdr:colOff>133351</xdr:colOff>
      <xdr:row>25</xdr:row>
      <xdr:rowOff>152399</xdr:rowOff>
    </xdr:from>
    <xdr:to>
      <xdr:col>83</xdr:col>
      <xdr:colOff>113341</xdr:colOff>
      <xdr:row>27</xdr:row>
      <xdr:rowOff>123966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273511" y="5135879"/>
          <a:ext cx="894390" cy="337327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10</xdr:row>
      <xdr:rowOff>57150</xdr:rowOff>
    </xdr:from>
    <xdr:to>
      <xdr:col>27</xdr:col>
      <xdr:colOff>3810</xdr:colOff>
      <xdr:row>15</xdr:row>
      <xdr:rowOff>80010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1962150"/>
          <a:ext cx="3718560" cy="1051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114300</xdr:colOff>
      <xdr:row>58</xdr:row>
      <xdr:rowOff>10236</xdr:rowOff>
    </xdr:from>
    <xdr:to>
      <xdr:col>20</xdr:col>
      <xdr:colOff>57150</xdr:colOff>
      <xdr:row>68</xdr:row>
      <xdr:rowOff>104904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0800" y="11135436"/>
          <a:ext cx="1276350" cy="1999668"/>
        </a:xfrm>
        <a:prstGeom prst="rect">
          <a:avLst/>
        </a:prstGeom>
      </xdr:spPr>
    </xdr:pic>
    <xdr:clientData/>
  </xdr:twoCellAnchor>
  <xdr:twoCellAnchor editAs="oneCell">
    <xdr:from>
      <xdr:col>78</xdr:col>
      <xdr:colOff>95251</xdr:colOff>
      <xdr:row>27</xdr:row>
      <xdr:rowOff>118628</xdr:rowOff>
    </xdr:from>
    <xdr:to>
      <xdr:col>83</xdr:col>
      <xdr:colOff>144780</xdr:colOff>
      <xdr:row>32</xdr:row>
      <xdr:rowOff>133945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78931" y="6786128"/>
          <a:ext cx="1002029" cy="929717"/>
        </a:xfrm>
        <a:prstGeom prst="rect">
          <a:avLst/>
        </a:prstGeom>
      </xdr:spPr>
    </xdr:pic>
    <xdr:clientData/>
  </xdr:twoCellAnchor>
  <xdr:twoCellAnchor editAs="oneCell">
    <xdr:from>
      <xdr:col>78</xdr:col>
      <xdr:colOff>133351</xdr:colOff>
      <xdr:row>25</xdr:row>
      <xdr:rowOff>152399</xdr:rowOff>
    </xdr:from>
    <xdr:to>
      <xdr:col>83</xdr:col>
      <xdr:colOff>75241</xdr:colOff>
      <xdr:row>27</xdr:row>
      <xdr:rowOff>123966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17031" y="6454139"/>
          <a:ext cx="894390" cy="337327"/>
        </a:xfrm>
        <a:prstGeom prst="rect">
          <a:avLst/>
        </a:prstGeom>
      </xdr:spPr>
    </xdr:pic>
    <xdr:clientData/>
  </xdr:twoCellAnchor>
  <xdr:twoCellAnchor editAs="oneCell">
    <xdr:from>
      <xdr:col>175</xdr:col>
      <xdr:colOff>0</xdr:colOff>
      <xdr:row>16</xdr:row>
      <xdr:rowOff>38100</xdr:rowOff>
    </xdr:from>
    <xdr:to>
      <xdr:col>177</xdr:col>
      <xdr:colOff>133350</xdr:colOff>
      <xdr:row>18</xdr:row>
      <xdr:rowOff>156020</xdr:rowOff>
    </xdr:to>
    <xdr:pic>
      <xdr:nvPicPr>
        <xdr:cNvPr id="7" name="Imagen 6" descr="sdfsdfsdfsdf&#10;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2500-000007000000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00" y="3162300"/>
          <a:ext cx="514350" cy="498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10</xdr:row>
      <xdr:rowOff>76200</xdr:rowOff>
    </xdr:from>
    <xdr:to>
      <xdr:col>26</xdr:col>
      <xdr:colOff>137160</xdr:colOff>
      <xdr:row>15</xdr:row>
      <xdr:rowOff>99060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81200"/>
          <a:ext cx="3718560" cy="1051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114300</xdr:colOff>
      <xdr:row>58</xdr:row>
      <xdr:rowOff>10236</xdr:rowOff>
    </xdr:from>
    <xdr:to>
      <xdr:col>19</xdr:col>
      <xdr:colOff>171450</xdr:colOff>
      <xdr:row>68</xdr:row>
      <xdr:rowOff>104904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0800" y="11135436"/>
          <a:ext cx="1200150" cy="1999668"/>
        </a:xfrm>
        <a:prstGeom prst="rect">
          <a:avLst/>
        </a:prstGeom>
      </xdr:spPr>
    </xdr:pic>
    <xdr:clientData/>
  </xdr:twoCellAnchor>
  <xdr:twoCellAnchor editAs="oneCell">
    <xdr:from>
      <xdr:col>78</xdr:col>
      <xdr:colOff>95251</xdr:colOff>
      <xdr:row>27</xdr:row>
      <xdr:rowOff>118628</xdr:rowOff>
    </xdr:from>
    <xdr:to>
      <xdr:col>83</xdr:col>
      <xdr:colOff>106680</xdr:colOff>
      <xdr:row>32</xdr:row>
      <xdr:rowOff>133945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59891" y="5140208"/>
          <a:ext cx="963929" cy="929717"/>
        </a:xfrm>
        <a:prstGeom prst="rect">
          <a:avLst/>
        </a:prstGeom>
      </xdr:spPr>
    </xdr:pic>
    <xdr:clientData/>
  </xdr:twoCellAnchor>
  <xdr:twoCellAnchor editAs="oneCell">
    <xdr:from>
      <xdr:col>78</xdr:col>
      <xdr:colOff>133351</xdr:colOff>
      <xdr:row>25</xdr:row>
      <xdr:rowOff>152399</xdr:rowOff>
    </xdr:from>
    <xdr:to>
      <xdr:col>83</xdr:col>
      <xdr:colOff>37141</xdr:colOff>
      <xdr:row>27</xdr:row>
      <xdr:rowOff>123966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97991" y="4808219"/>
          <a:ext cx="856290" cy="337327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10</xdr:row>
      <xdr:rowOff>57150</xdr:rowOff>
    </xdr:from>
    <xdr:to>
      <xdr:col>26</xdr:col>
      <xdr:colOff>137160</xdr:colOff>
      <xdr:row>15</xdr:row>
      <xdr:rowOff>80010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62150"/>
          <a:ext cx="3718560" cy="1051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3.xml"/><Relationship Id="rId13" Type="http://schemas.openxmlformats.org/officeDocument/2006/relationships/ctrlProp" Target="../ctrlProps/ctrlProp28.xml"/><Relationship Id="rId18" Type="http://schemas.openxmlformats.org/officeDocument/2006/relationships/ctrlProp" Target="../ctrlProps/ctrlProp33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2.xml"/><Relationship Id="rId12" Type="http://schemas.openxmlformats.org/officeDocument/2006/relationships/ctrlProp" Target="../ctrlProps/ctrlProp27.xml"/><Relationship Id="rId17" Type="http://schemas.openxmlformats.org/officeDocument/2006/relationships/ctrlProp" Target="../ctrlProps/ctrlProp32.xml"/><Relationship Id="rId2" Type="http://schemas.openxmlformats.org/officeDocument/2006/relationships/drawing" Target="../drawings/drawing10.xml"/><Relationship Id="rId16" Type="http://schemas.openxmlformats.org/officeDocument/2006/relationships/ctrlProp" Target="../ctrlProps/ctrlProp31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21.xml"/><Relationship Id="rId11" Type="http://schemas.openxmlformats.org/officeDocument/2006/relationships/ctrlProp" Target="../ctrlProps/ctrlProp26.xml"/><Relationship Id="rId5" Type="http://schemas.openxmlformats.org/officeDocument/2006/relationships/ctrlProp" Target="../ctrlProps/ctrlProp20.xml"/><Relationship Id="rId15" Type="http://schemas.openxmlformats.org/officeDocument/2006/relationships/ctrlProp" Target="../ctrlProps/ctrlProp30.xml"/><Relationship Id="rId10" Type="http://schemas.openxmlformats.org/officeDocument/2006/relationships/ctrlProp" Target="../ctrlProps/ctrlProp25.xml"/><Relationship Id="rId4" Type="http://schemas.openxmlformats.org/officeDocument/2006/relationships/ctrlProp" Target="../ctrlProps/ctrlProp19.xml"/><Relationship Id="rId9" Type="http://schemas.openxmlformats.org/officeDocument/2006/relationships/ctrlProp" Target="../ctrlProps/ctrlProp24.xml"/><Relationship Id="rId14" Type="http://schemas.openxmlformats.org/officeDocument/2006/relationships/ctrlProp" Target="../ctrlProps/ctrlProp29.x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9.xml"/><Relationship Id="rId13" Type="http://schemas.openxmlformats.org/officeDocument/2006/relationships/ctrlProp" Target="../ctrlProps/ctrlProp44.xml"/><Relationship Id="rId3" Type="http://schemas.openxmlformats.org/officeDocument/2006/relationships/ctrlProp" Target="../ctrlProps/ctrlProp34.xml"/><Relationship Id="rId7" Type="http://schemas.openxmlformats.org/officeDocument/2006/relationships/ctrlProp" Target="../ctrlProps/ctrlProp38.xml"/><Relationship Id="rId12" Type="http://schemas.openxmlformats.org/officeDocument/2006/relationships/ctrlProp" Target="../ctrlProps/ctrlProp4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1.xml"/><Relationship Id="rId6" Type="http://schemas.openxmlformats.org/officeDocument/2006/relationships/ctrlProp" Target="../ctrlProps/ctrlProp37.xml"/><Relationship Id="rId11" Type="http://schemas.openxmlformats.org/officeDocument/2006/relationships/ctrlProp" Target="../ctrlProps/ctrlProp42.xml"/><Relationship Id="rId5" Type="http://schemas.openxmlformats.org/officeDocument/2006/relationships/ctrlProp" Target="../ctrlProps/ctrlProp36.xml"/><Relationship Id="rId10" Type="http://schemas.openxmlformats.org/officeDocument/2006/relationships/ctrlProp" Target="../ctrlProps/ctrlProp41.xml"/><Relationship Id="rId4" Type="http://schemas.openxmlformats.org/officeDocument/2006/relationships/ctrlProp" Target="../ctrlProps/ctrlProp35.xml"/><Relationship Id="rId9" Type="http://schemas.openxmlformats.org/officeDocument/2006/relationships/ctrlProp" Target="../ctrlProps/ctrlProp40.xml"/><Relationship Id="rId14" Type="http://schemas.openxmlformats.org/officeDocument/2006/relationships/ctrlProp" Target="../ctrlProps/ctrlProp45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0.xml"/><Relationship Id="rId13" Type="http://schemas.openxmlformats.org/officeDocument/2006/relationships/ctrlProp" Target="../ctrlProps/ctrlProp55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49.xml"/><Relationship Id="rId12" Type="http://schemas.openxmlformats.org/officeDocument/2006/relationships/ctrlProp" Target="../ctrlProps/ctrlProp54.xml"/><Relationship Id="rId2" Type="http://schemas.openxmlformats.org/officeDocument/2006/relationships/drawing" Target="../drawings/drawing12.xml"/><Relationship Id="rId16" Type="http://schemas.openxmlformats.org/officeDocument/2006/relationships/ctrlProp" Target="../ctrlProps/ctrlProp58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48.xml"/><Relationship Id="rId11" Type="http://schemas.openxmlformats.org/officeDocument/2006/relationships/ctrlProp" Target="../ctrlProps/ctrlProp53.xml"/><Relationship Id="rId5" Type="http://schemas.openxmlformats.org/officeDocument/2006/relationships/ctrlProp" Target="../ctrlProps/ctrlProp47.xml"/><Relationship Id="rId15" Type="http://schemas.openxmlformats.org/officeDocument/2006/relationships/ctrlProp" Target="../ctrlProps/ctrlProp57.xml"/><Relationship Id="rId10" Type="http://schemas.openxmlformats.org/officeDocument/2006/relationships/ctrlProp" Target="../ctrlProps/ctrlProp52.xml"/><Relationship Id="rId4" Type="http://schemas.openxmlformats.org/officeDocument/2006/relationships/ctrlProp" Target="../ctrlProps/ctrlProp46.xml"/><Relationship Id="rId9" Type="http://schemas.openxmlformats.org/officeDocument/2006/relationships/ctrlProp" Target="../ctrlProps/ctrlProp51.xml"/><Relationship Id="rId14" Type="http://schemas.openxmlformats.org/officeDocument/2006/relationships/ctrlProp" Target="../ctrlProps/ctrlProp5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4.xml"/><Relationship Id="rId3" Type="http://schemas.openxmlformats.org/officeDocument/2006/relationships/ctrlProp" Target="../ctrlProps/ctrlProp59.xml"/><Relationship Id="rId7" Type="http://schemas.openxmlformats.org/officeDocument/2006/relationships/ctrlProp" Target="../ctrlProps/ctrlProp63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2.xml"/><Relationship Id="rId6" Type="http://schemas.openxmlformats.org/officeDocument/2006/relationships/ctrlProp" Target="../ctrlProps/ctrlProp62.xml"/><Relationship Id="rId5" Type="http://schemas.openxmlformats.org/officeDocument/2006/relationships/ctrlProp" Target="../ctrlProps/ctrlProp61.xml"/><Relationship Id="rId4" Type="http://schemas.openxmlformats.org/officeDocument/2006/relationships/ctrlProp" Target="../ctrlProps/ctrlProp6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27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P21"/>
  <sheetViews>
    <sheetView workbookViewId="0">
      <selection activeCell="L5" sqref="L5"/>
    </sheetView>
  </sheetViews>
  <sheetFormatPr baseColWidth="10" defaultColWidth="8.85546875" defaultRowHeight="15" x14ac:dyDescent="0.25"/>
  <cols>
    <col min="1" max="1" width="25.28515625" style="1" customWidth="1"/>
    <col min="2" max="6" width="8.85546875" style="1"/>
    <col min="7" max="7" width="11.28515625" style="1" customWidth="1"/>
    <col min="8" max="8" width="13.85546875" style="1" customWidth="1"/>
    <col min="9" max="10" width="11" style="1" customWidth="1"/>
    <col min="11" max="11" width="13.5703125" style="1" customWidth="1"/>
    <col min="12" max="12" width="12.85546875" style="1" customWidth="1"/>
    <col min="13" max="15" width="8.85546875" style="1"/>
    <col min="16" max="16" width="26.140625" style="1" customWidth="1"/>
    <col min="17" max="17" width="8.85546875" style="1"/>
    <col min="18" max="18" width="5.28515625" style="1" customWidth="1"/>
    <col min="19" max="16384" width="8.85546875" style="1"/>
  </cols>
  <sheetData>
    <row r="1" spans="1:16" ht="15.75" thickBot="1" x14ac:dyDescent="0.3">
      <c r="A1" s="480"/>
      <c r="B1" s="480"/>
      <c r="C1" s="480"/>
      <c r="D1" s="49">
        <v>40</v>
      </c>
      <c r="E1" s="480"/>
      <c r="F1" s="480"/>
      <c r="G1" s="50">
        <v>40</v>
      </c>
      <c r="H1" s="51">
        <v>20</v>
      </c>
      <c r="I1" s="52" t="str">
        <f>IF(D1+G1+H1=100,"CORRECTO","INCORRECTO")</f>
        <v>CORRECTO</v>
      </c>
    </row>
    <row r="2" spans="1:16" ht="15.75" thickBot="1" x14ac:dyDescent="0.3">
      <c r="A2" s="25" t="s">
        <v>0</v>
      </c>
      <c r="B2" s="474" t="s">
        <v>1</v>
      </c>
      <c r="C2" s="475"/>
      <c r="D2" s="476"/>
      <c r="E2" s="477" t="s">
        <v>2</v>
      </c>
      <c r="F2" s="478"/>
      <c r="G2" s="479"/>
      <c r="H2" s="32" t="s">
        <v>3</v>
      </c>
      <c r="I2" s="33" t="s">
        <v>4</v>
      </c>
      <c r="J2" s="34" t="s">
        <v>5</v>
      </c>
      <c r="K2" s="31" t="s">
        <v>6</v>
      </c>
      <c r="M2" s="471" t="s">
        <v>7</v>
      </c>
      <c r="N2" s="472"/>
      <c r="O2" s="473"/>
      <c r="P2" s="53" t="s">
        <v>8</v>
      </c>
    </row>
    <row r="3" spans="1:16" x14ac:dyDescent="0.25">
      <c r="A3" s="14" t="s">
        <v>9</v>
      </c>
      <c r="B3" s="11">
        <v>5.8</v>
      </c>
      <c r="C3" s="5">
        <v>7.4</v>
      </c>
      <c r="D3" s="17">
        <v>6</v>
      </c>
      <c r="E3" s="26">
        <v>7</v>
      </c>
      <c r="F3" s="27">
        <v>8</v>
      </c>
      <c r="G3" s="28">
        <v>5</v>
      </c>
      <c r="H3" s="36">
        <v>10</v>
      </c>
      <c r="I3" s="39">
        <f>AVERAGE(B3,C3)</f>
        <v>6.6</v>
      </c>
      <c r="J3" s="40">
        <f>AVERAGE(E3:G3)</f>
        <v>6.666666666666667</v>
      </c>
      <c r="K3" s="41">
        <f>D1*I3/100+G1*J3/100+H1*H3/100</f>
        <v>7.3066666666666666</v>
      </c>
      <c r="L3" s="46" t="str">
        <f t="shared" ref="L3:L12" si="0">IF(K3&lt;5,"INSUFICIENTE",IF(K3&lt;6,"SUFICIENTE",IF(K3&lt;7,"BIEN",IF(K3&lt;9,"NOTABLE","EXCELENTE"))))</f>
        <v>NOTABLE</v>
      </c>
      <c r="M3" s="462" t="str">
        <f t="shared" ref="M3:M12" si="1">IF(OR(E3&lt;4,F3&lt;4,G3&lt;4),"SÍ NECESITA","NO NECESITA")</f>
        <v>NO NECESITA</v>
      </c>
      <c r="N3" s="463"/>
      <c r="O3" s="464"/>
      <c r="P3" s="35" t="str">
        <f t="shared" ref="P3:P12" si="2">IF(OR(B3&lt;4,C3&lt;4,D3&lt;4),"SÍ NECESITA","NO NECESITA")</f>
        <v>NO NECESITA</v>
      </c>
    </row>
    <row r="4" spans="1:16" x14ac:dyDescent="0.25">
      <c r="A4" s="15" t="s">
        <v>10</v>
      </c>
      <c r="B4" s="12">
        <v>5.2</v>
      </c>
      <c r="C4" s="2">
        <v>6.9</v>
      </c>
      <c r="D4" s="18">
        <v>9</v>
      </c>
      <c r="E4" s="20">
        <v>9</v>
      </c>
      <c r="F4" s="3">
        <v>8</v>
      </c>
      <c r="G4" s="21">
        <v>7</v>
      </c>
      <c r="H4" s="37">
        <v>10</v>
      </c>
      <c r="I4" s="42">
        <f>AVERAGE(B4,C4)</f>
        <v>6.0500000000000007</v>
      </c>
      <c r="J4" s="7">
        <f t="shared" ref="J4:J12" si="3">AVERAGE(E4:G4)</f>
        <v>8</v>
      </c>
      <c r="K4" s="43">
        <f>I4*$D$1/100+J4*$G$1/100+$H$4*H1/100</f>
        <v>7.620000000000001</v>
      </c>
      <c r="L4" s="47" t="str">
        <f t="shared" si="0"/>
        <v>NOTABLE</v>
      </c>
      <c r="M4" s="465" t="str">
        <f t="shared" si="1"/>
        <v>NO NECESITA</v>
      </c>
      <c r="N4" s="466"/>
      <c r="O4" s="467"/>
      <c r="P4" s="29" t="str">
        <f t="shared" si="2"/>
        <v>NO NECESITA</v>
      </c>
    </row>
    <row r="5" spans="1:16" x14ac:dyDescent="0.25">
      <c r="A5" s="15" t="s">
        <v>11</v>
      </c>
      <c r="B5" s="12">
        <v>4</v>
      </c>
      <c r="C5" s="2">
        <v>8</v>
      </c>
      <c r="D5" s="18">
        <v>3</v>
      </c>
      <c r="E5" s="20">
        <v>5</v>
      </c>
      <c r="F5" s="3">
        <v>6</v>
      </c>
      <c r="G5" s="21">
        <v>5</v>
      </c>
      <c r="H5" s="37">
        <v>7</v>
      </c>
      <c r="I5" s="42">
        <f t="shared" ref="I5:I12" si="4">AVERAGE(B5,C5,D5)</f>
        <v>5</v>
      </c>
      <c r="J5" s="7">
        <f t="shared" si="3"/>
        <v>5.333333333333333</v>
      </c>
      <c r="K5" s="43">
        <f>I5*D1/100+J5*G1/100+H5*H1/100</f>
        <v>5.5333333333333332</v>
      </c>
      <c r="L5" s="47" t="str">
        <f t="shared" si="0"/>
        <v>SUFICIENTE</v>
      </c>
      <c r="M5" s="465" t="str">
        <f t="shared" si="1"/>
        <v>NO NECESITA</v>
      </c>
      <c r="N5" s="466"/>
      <c r="O5" s="467"/>
      <c r="P5" s="29" t="str">
        <f t="shared" si="2"/>
        <v>SÍ NECESITA</v>
      </c>
    </row>
    <row r="6" spans="1:16" x14ac:dyDescent="0.25">
      <c r="A6" s="15" t="s">
        <v>12</v>
      </c>
      <c r="B6" s="12">
        <v>7</v>
      </c>
      <c r="C6" s="2">
        <v>7</v>
      </c>
      <c r="D6" s="18">
        <v>8</v>
      </c>
      <c r="E6" s="20">
        <v>4</v>
      </c>
      <c r="F6" s="3">
        <v>2</v>
      </c>
      <c r="G6" s="21">
        <v>5</v>
      </c>
      <c r="H6" s="37">
        <v>9</v>
      </c>
      <c r="I6" s="42">
        <f t="shared" si="4"/>
        <v>7.333333333333333</v>
      </c>
      <c r="J6" s="7">
        <f t="shared" si="3"/>
        <v>3.6666666666666665</v>
      </c>
      <c r="K6" s="43">
        <f t="shared" ref="K6:K12" si="5">I6*$D$1/100+J6*$G$1/100+$H$4*H3/100</f>
        <v>5.3999999999999995</v>
      </c>
      <c r="L6" s="47" t="str">
        <f t="shared" si="0"/>
        <v>SUFICIENTE</v>
      </c>
      <c r="M6" s="465" t="str">
        <f t="shared" si="1"/>
        <v>SÍ NECESITA</v>
      </c>
      <c r="N6" s="466"/>
      <c r="O6" s="467"/>
      <c r="P6" s="29" t="str">
        <f t="shared" si="2"/>
        <v>NO NECESITA</v>
      </c>
    </row>
    <row r="7" spans="1:16" x14ac:dyDescent="0.25">
      <c r="A7" s="15" t="s">
        <v>13</v>
      </c>
      <c r="B7" s="12">
        <v>9</v>
      </c>
      <c r="C7" s="2">
        <v>10</v>
      </c>
      <c r="D7" s="18">
        <v>7</v>
      </c>
      <c r="E7" s="20">
        <v>7</v>
      </c>
      <c r="F7" s="3">
        <v>8</v>
      </c>
      <c r="G7" s="21">
        <v>8</v>
      </c>
      <c r="H7" s="37">
        <v>6</v>
      </c>
      <c r="I7" s="42">
        <f t="shared" si="4"/>
        <v>8.6666666666666661</v>
      </c>
      <c r="J7" s="7">
        <f t="shared" si="3"/>
        <v>7.666666666666667</v>
      </c>
      <c r="K7" s="43">
        <f t="shared" si="5"/>
        <v>7.5333333333333332</v>
      </c>
      <c r="L7" s="47" t="str">
        <f t="shared" si="0"/>
        <v>NOTABLE</v>
      </c>
      <c r="M7" s="465" t="str">
        <f t="shared" si="1"/>
        <v>NO NECESITA</v>
      </c>
      <c r="N7" s="466"/>
      <c r="O7" s="467"/>
      <c r="P7" s="29" t="str">
        <f t="shared" si="2"/>
        <v>NO NECESITA</v>
      </c>
    </row>
    <row r="8" spans="1:16" x14ac:dyDescent="0.25">
      <c r="A8" s="15" t="s">
        <v>14</v>
      </c>
      <c r="B8" s="12">
        <v>6</v>
      </c>
      <c r="C8" s="2">
        <v>5</v>
      </c>
      <c r="D8" s="18">
        <v>8</v>
      </c>
      <c r="E8" s="20">
        <v>5</v>
      </c>
      <c r="F8" s="3">
        <v>9</v>
      </c>
      <c r="G8" s="21">
        <v>6</v>
      </c>
      <c r="H8" s="37">
        <v>8</v>
      </c>
      <c r="I8" s="42">
        <f t="shared" si="4"/>
        <v>6.333333333333333</v>
      </c>
      <c r="J8" s="7">
        <f t="shared" si="3"/>
        <v>6.666666666666667</v>
      </c>
      <c r="K8" s="43">
        <f t="shared" si="5"/>
        <v>5.9</v>
      </c>
      <c r="L8" s="47" t="str">
        <f t="shared" si="0"/>
        <v>SUFICIENTE</v>
      </c>
      <c r="M8" s="465" t="str">
        <f t="shared" si="1"/>
        <v>NO NECESITA</v>
      </c>
      <c r="N8" s="466"/>
      <c r="O8" s="467"/>
      <c r="P8" s="29" t="str">
        <f t="shared" si="2"/>
        <v>NO NECESITA</v>
      </c>
    </row>
    <row r="9" spans="1:16" x14ac:dyDescent="0.25">
      <c r="A9" s="15" t="s">
        <v>15</v>
      </c>
      <c r="B9" s="12">
        <v>7</v>
      </c>
      <c r="C9" s="2">
        <v>9</v>
      </c>
      <c r="D9" s="18">
        <v>8</v>
      </c>
      <c r="E9" s="20">
        <v>6</v>
      </c>
      <c r="F9" s="3">
        <v>8</v>
      </c>
      <c r="G9" s="21">
        <v>9</v>
      </c>
      <c r="H9" s="37">
        <v>4</v>
      </c>
      <c r="I9" s="42">
        <f t="shared" si="4"/>
        <v>8</v>
      </c>
      <c r="J9" s="7">
        <f t="shared" si="3"/>
        <v>7.666666666666667</v>
      </c>
      <c r="K9" s="43">
        <f t="shared" si="5"/>
        <v>7.1666666666666679</v>
      </c>
      <c r="L9" s="47" t="str">
        <f t="shared" si="0"/>
        <v>NOTABLE</v>
      </c>
      <c r="M9" s="465" t="str">
        <f t="shared" si="1"/>
        <v>NO NECESITA</v>
      </c>
      <c r="N9" s="466"/>
      <c r="O9" s="467"/>
      <c r="P9" s="29" t="str">
        <f t="shared" si="2"/>
        <v>NO NECESITA</v>
      </c>
    </row>
    <row r="10" spans="1:16" x14ac:dyDescent="0.25">
      <c r="A10" s="15" t="s">
        <v>16</v>
      </c>
      <c r="B10" s="12">
        <v>2</v>
      </c>
      <c r="C10" s="2">
        <v>1</v>
      </c>
      <c r="D10" s="18">
        <v>6</v>
      </c>
      <c r="E10" s="20">
        <v>3</v>
      </c>
      <c r="F10" s="3">
        <v>8</v>
      </c>
      <c r="G10" s="21">
        <v>5</v>
      </c>
      <c r="H10" s="37">
        <v>9</v>
      </c>
      <c r="I10" s="42">
        <f t="shared" si="4"/>
        <v>3</v>
      </c>
      <c r="J10" s="7">
        <f t="shared" si="3"/>
        <v>5.333333333333333</v>
      </c>
      <c r="K10" s="43">
        <f t="shared" si="5"/>
        <v>3.9333333333333331</v>
      </c>
      <c r="L10" s="47" t="str">
        <f t="shared" si="0"/>
        <v>INSUFICIENTE</v>
      </c>
      <c r="M10" s="465" t="str">
        <f t="shared" si="1"/>
        <v>SÍ NECESITA</v>
      </c>
      <c r="N10" s="466"/>
      <c r="O10" s="467"/>
      <c r="P10" s="29" t="str">
        <f t="shared" si="2"/>
        <v>SÍ NECESITA</v>
      </c>
    </row>
    <row r="11" spans="1:16" x14ac:dyDescent="0.25">
      <c r="A11" s="15" t="s">
        <v>17</v>
      </c>
      <c r="B11" s="12">
        <v>6</v>
      </c>
      <c r="C11" s="2">
        <v>6</v>
      </c>
      <c r="D11" s="18">
        <v>4</v>
      </c>
      <c r="E11" s="20">
        <v>5</v>
      </c>
      <c r="F11" s="3">
        <v>2</v>
      </c>
      <c r="G11" s="21">
        <v>1</v>
      </c>
      <c r="H11" s="37">
        <v>10</v>
      </c>
      <c r="I11" s="42">
        <f>AVERAGE(B11,C11,D11)</f>
        <v>5.333333333333333</v>
      </c>
      <c r="J11" s="7">
        <f t="shared" si="3"/>
        <v>2.6666666666666665</v>
      </c>
      <c r="K11" s="43">
        <f t="shared" si="5"/>
        <v>4</v>
      </c>
      <c r="L11" s="47" t="str">
        <f t="shared" si="0"/>
        <v>INSUFICIENTE</v>
      </c>
      <c r="M11" s="465" t="str">
        <f t="shared" si="1"/>
        <v>SÍ NECESITA</v>
      </c>
      <c r="N11" s="466"/>
      <c r="O11" s="467"/>
      <c r="P11" s="29" t="str">
        <f t="shared" si="2"/>
        <v>NO NECESITA</v>
      </c>
    </row>
    <row r="12" spans="1:16" ht="15.75" thickBot="1" x14ac:dyDescent="0.3">
      <c r="A12" s="16" t="s">
        <v>18</v>
      </c>
      <c r="B12" s="13">
        <v>8</v>
      </c>
      <c r="C12" s="8">
        <v>4</v>
      </c>
      <c r="D12" s="19">
        <v>7</v>
      </c>
      <c r="E12" s="22">
        <v>1</v>
      </c>
      <c r="F12" s="9">
        <v>8</v>
      </c>
      <c r="G12" s="23">
        <v>9</v>
      </c>
      <c r="H12" s="38">
        <v>10</v>
      </c>
      <c r="I12" s="44">
        <f t="shared" si="4"/>
        <v>6.333333333333333</v>
      </c>
      <c r="J12" s="10">
        <f t="shared" si="3"/>
        <v>6</v>
      </c>
      <c r="K12" s="45">
        <f t="shared" si="5"/>
        <v>5.3333333333333339</v>
      </c>
      <c r="L12" s="48" t="str">
        <f t="shared" si="0"/>
        <v>SUFICIENTE</v>
      </c>
      <c r="M12" s="468" t="str">
        <f t="shared" si="1"/>
        <v>SÍ NECESITA</v>
      </c>
      <c r="N12" s="469"/>
      <c r="O12" s="470"/>
      <c r="P12" s="30" t="str">
        <f t="shared" si="2"/>
        <v>NO NECESITA</v>
      </c>
    </row>
    <row r="17" spans="6:6" x14ac:dyDescent="0.25">
      <c r="F17" s="6"/>
    </row>
    <row r="18" spans="6:6" x14ac:dyDescent="0.25">
      <c r="F18" s="6"/>
    </row>
    <row r="19" spans="6:6" x14ac:dyDescent="0.25">
      <c r="F19" s="6"/>
    </row>
    <row r="20" spans="6:6" x14ac:dyDescent="0.25">
      <c r="F20" s="6"/>
    </row>
    <row r="21" spans="6:6" x14ac:dyDescent="0.25">
      <c r="F21" s="6"/>
    </row>
  </sheetData>
  <mergeCells count="15">
    <mergeCell ref="M2:O2"/>
    <mergeCell ref="B2:D2"/>
    <mergeCell ref="E2:G2"/>
    <mergeCell ref="A1:C1"/>
    <mergeCell ref="E1:F1"/>
    <mergeCell ref="M3:O3"/>
    <mergeCell ref="M11:O11"/>
    <mergeCell ref="M12:O12"/>
    <mergeCell ref="M5:O5"/>
    <mergeCell ref="M4:O4"/>
    <mergeCell ref="M6:O6"/>
    <mergeCell ref="M7:O7"/>
    <mergeCell ref="M8:O8"/>
    <mergeCell ref="M9:O9"/>
    <mergeCell ref="M10:O10"/>
  </mergeCells>
  <conditionalFormatting sqref="B2:D2">
    <cfRule type="containsText" dxfId="339" priority="17" operator="containsText" text="OK">
      <formula>NOT(ISERROR(SEARCH("OK",B2)))</formula>
    </cfRule>
    <cfRule type="containsText" priority="18" operator="containsText" text="OK">
      <formula>NOT(ISERROR(SEARCH("OK",B2)))</formula>
    </cfRule>
  </conditionalFormatting>
  <conditionalFormatting sqref="I1">
    <cfRule type="beginsWith" dxfId="338" priority="5" operator="beginsWith" text="I">
      <formula>LEFT(I1,LEN("I"))="I"</formula>
    </cfRule>
    <cfRule type="beginsWith" dxfId="337" priority="6" operator="beginsWith" text="C">
      <formula>LEFT(I1,LEN("C"))="C"</formula>
    </cfRule>
    <cfRule type="beginsWith" dxfId="336" priority="15" operator="beginsWith" text="I">
      <formula>LEFT(I1,LEN("I"))="I"</formula>
    </cfRule>
    <cfRule type="beginsWith" dxfId="335" priority="16" operator="beginsWith" text="O">
      <formula>LEFT(I1,LEN("O"))="O"</formula>
    </cfRule>
  </conditionalFormatting>
  <conditionalFormatting sqref="F17">
    <cfRule type="cellIs" priority="14" operator="between">
      <formula>0</formula>
      <formula>4</formula>
    </cfRule>
  </conditionalFormatting>
  <conditionalFormatting sqref="F18">
    <cfRule type="cellIs" priority="12" operator="between">
      <formula>5</formula>
      <formula>5</formula>
    </cfRule>
  </conditionalFormatting>
  <conditionalFormatting sqref="F19">
    <cfRule type="cellIs" priority="11" operator="between">
      <formula>6</formula>
      <formula>6</formula>
    </cfRule>
  </conditionalFormatting>
  <conditionalFormatting sqref="F20">
    <cfRule type="cellIs" priority="10" operator="between">
      <formula>7</formula>
      <formula>8</formula>
    </cfRule>
  </conditionalFormatting>
  <conditionalFormatting sqref="F21">
    <cfRule type="cellIs" priority="9" operator="between">
      <formula>9</formula>
      <formula>10</formula>
    </cfRule>
  </conditionalFormatting>
  <conditionalFormatting sqref="I3:K12">
    <cfRule type="cellIs" dxfId="334" priority="7" operator="between">
      <formula>5</formula>
      <formula>10</formula>
    </cfRule>
    <cfRule type="cellIs" dxfId="333" priority="8" operator="between">
      <formula>0</formula>
      <formula>4.9</formula>
    </cfRule>
  </conditionalFormatting>
  <conditionalFormatting sqref="F6">
    <cfRule type="cellIs" dxfId="332" priority="4" operator="between">
      <formula>1</formula>
      <formula>4.9</formula>
    </cfRule>
  </conditionalFormatting>
  <conditionalFormatting sqref="F11">
    <cfRule type="cellIs" dxfId="331" priority="3" operator="between">
      <formula>1</formula>
      <formula>4.9</formula>
    </cfRule>
  </conditionalFormatting>
  <conditionalFormatting sqref="E3:G12">
    <cfRule type="cellIs" dxfId="330" priority="2" operator="between">
      <formula>1</formula>
      <formula>4.9</formula>
    </cfRule>
  </conditionalFormatting>
  <conditionalFormatting sqref="B3:D12">
    <cfRule type="cellIs" dxfId="329" priority="1" operator="between">
      <formula>0</formula>
      <formula>4.9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BFBC-3843-4362-AAC5-EE177F424BBB}">
  <sheetPr codeName="Hoja3"/>
  <dimension ref="C5:K15"/>
  <sheetViews>
    <sheetView topLeftCell="B1" zoomScale="115" zoomScaleNormal="115" workbookViewId="0">
      <selection activeCell="B25" sqref="B25"/>
    </sheetView>
  </sheetViews>
  <sheetFormatPr baseColWidth="10" defaultColWidth="11.5703125" defaultRowHeight="15" x14ac:dyDescent="0.25"/>
  <cols>
    <col min="1" max="4" width="11.5703125" style="1"/>
    <col min="5" max="5" width="127.85546875" style="1" customWidth="1"/>
    <col min="6" max="16384" width="11.5703125" style="1"/>
  </cols>
  <sheetData>
    <row r="5" spans="3:11" x14ac:dyDescent="0.25">
      <c r="C5" s="58"/>
      <c r="D5" s="59"/>
      <c r="E5" s="54" t="s">
        <v>19</v>
      </c>
      <c r="F5" s="6"/>
      <c r="G5" s="6"/>
      <c r="H5" s="6"/>
      <c r="I5" s="6"/>
      <c r="J5" s="6"/>
      <c r="K5" s="6"/>
    </row>
    <row r="6" spans="3:11" x14ac:dyDescent="0.25">
      <c r="C6" s="60"/>
      <c r="D6" s="61"/>
      <c r="E6" s="55" t="s">
        <v>20</v>
      </c>
      <c r="F6" s="6"/>
      <c r="G6" s="6"/>
      <c r="H6" s="6"/>
      <c r="I6" s="6"/>
      <c r="J6" s="6"/>
      <c r="K6" s="6"/>
    </row>
    <row r="7" spans="3:11" x14ac:dyDescent="0.25">
      <c r="C7" s="60" t="s">
        <v>21</v>
      </c>
      <c r="D7" s="4"/>
      <c r="E7" s="56"/>
    </row>
    <row r="8" spans="3:11" x14ac:dyDescent="0.25">
      <c r="C8" s="60"/>
      <c r="D8" s="61"/>
      <c r="E8" s="56"/>
    </row>
    <row r="9" spans="3:11" x14ac:dyDescent="0.25">
      <c r="C9" s="62"/>
      <c r="D9" s="63"/>
      <c r="E9" s="57" t="s">
        <v>22</v>
      </c>
    </row>
    <row r="13" spans="3:11" x14ac:dyDescent="0.25">
      <c r="E13" s="80" t="s">
        <v>23</v>
      </c>
    </row>
    <row r="14" spans="3:11" x14ac:dyDescent="0.25">
      <c r="E14" s="56" t="s">
        <v>24</v>
      </c>
    </row>
    <row r="15" spans="3:11" x14ac:dyDescent="0.25">
      <c r="E15" s="5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9D46-E268-40BD-B373-37414C644DC0}">
  <sheetPr codeName="Hoja11"/>
  <dimension ref="D1:KG265"/>
  <sheetViews>
    <sheetView topLeftCell="BK64" zoomScale="40" zoomScaleNormal="40" workbookViewId="0">
      <selection activeCell="DN104" sqref="DN104"/>
    </sheetView>
  </sheetViews>
  <sheetFormatPr baseColWidth="10" defaultColWidth="2.7109375" defaultRowHeight="15" x14ac:dyDescent="0.25"/>
  <cols>
    <col min="130" max="130" width="2.7109375" customWidth="1"/>
    <col min="135" max="135" width="3.28515625" customWidth="1"/>
    <col min="142" max="142" width="3.42578125" bestFit="1" customWidth="1"/>
    <col min="144" max="144" width="2.7109375" customWidth="1"/>
  </cols>
  <sheetData>
    <row r="1" spans="7:293" ht="14.45" customHeight="1" x14ac:dyDescent="0.25">
      <c r="AT1" s="72"/>
      <c r="AU1" s="72"/>
      <c r="AV1" s="72"/>
      <c r="AW1" s="72"/>
      <c r="AX1" s="72"/>
      <c r="AY1" s="72"/>
      <c r="AZ1" s="72"/>
    </row>
    <row r="2" spans="7:293" ht="14.45" customHeight="1" x14ac:dyDescent="0.25">
      <c r="J2" s="72"/>
      <c r="K2" s="72"/>
      <c r="L2" s="72"/>
      <c r="M2" s="72"/>
      <c r="N2" s="72"/>
      <c r="O2" s="72"/>
      <c r="P2" s="72"/>
      <c r="AS2" s="72"/>
      <c r="AT2" s="72"/>
      <c r="AU2" s="72"/>
      <c r="AV2" s="72"/>
      <c r="AW2" s="72"/>
      <c r="AX2" s="72"/>
      <c r="AY2" s="72"/>
      <c r="AZ2" s="72"/>
      <c r="BA2" s="72"/>
      <c r="CD2" s="72"/>
      <c r="CE2" s="72"/>
      <c r="CF2" s="72"/>
      <c r="CG2" s="72"/>
      <c r="CH2" s="72"/>
      <c r="CI2" s="72"/>
      <c r="CJ2" s="72"/>
      <c r="GT2" s="64"/>
      <c r="GU2" s="64"/>
    </row>
    <row r="3" spans="7:293" ht="14.45" customHeight="1" x14ac:dyDescent="0.25">
      <c r="I3" s="72"/>
      <c r="J3" s="72"/>
      <c r="K3" s="72"/>
      <c r="L3" s="72"/>
      <c r="M3" s="72"/>
      <c r="N3" s="72"/>
      <c r="O3" s="72"/>
      <c r="P3" s="72"/>
      <c r="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CC3" s="72"/>
      <c r="CD3" s="72"/>
      <c r="CE3" s="72"/>
      <c r="CF3" s="72"/>
      <c r="CG3" s="72"/>
      <c r="CH3" s="72"/>
      <c r="CI3" s="72"/>
      <c r="CJ3" s="72"/>
      <c r="CK3" s="72"/>
      <c r="GT3" s="65"/>
      <c r="GU3" s="64"/>
    </row>
    <row r="4" spans="7:293" ht="14.45" customHeight="1" x14ac:dyDescent="0.25"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GS4" s="65"/>
    </row>
    <row r="5" spans="7:293" ht="14.45" customHeight="1" x14ac:dyDescent="0.25"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AR5" s="72"/>
      <c r="AS5" s="72"/>
      <c r="AT5" s="72"/>
      <c r="AU5" s="72"/>
      <c r="AV5" s="72"/>
      <c r="AW5" s="67"/>
      <c r="AX5" s="67"/>
      <c r="AY5" s="67"/>
      <c r="AZ5" s="67"/>
      <c r="BA5" s="1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DW5" s="78"/>
      <c r="DX5" s="78"/>
      <c r="DY5" s="78"/>
      <c r="DZ5" s="78"/>
      <c r="EA5" s="78"/>
      <c r="EB5" s="78"/>
      <c r="EC5" s="78"/>
      <c r="FF5" s="78"/>
      <c r="FG5" s="78"/>
      <c r="FH5" s="78"/>
      <c r="FI5" s="78"/>
      <c r="FJ5" s="78"/>
      <c r="FK5" s="78"/>
      <c r="FL5" s="78"/>
      <c r="GR5" s="65"/>
    </row>
    <row r="6" spans="7:293" ht="14.45" customHeight="1" x14ac:dyDescent="0.25">
      <c r="H6" s="72"/>
      <c r="I6" s="72"/>
      <c r="J6" s="72"/>
      <c r="K6" s="72"/>
      <c r="L6" s="72"/>
      <c r="M6" s="67"/>
      <c r="N6" s="67"/>
      <c r="O6" s="67"/>
      <c r="P6" s="67"/>
      <c r="Q6" s="1"/>
      <c r="AR6" s="72"/>
      <c r="AS6" s="72"/>
      <c r="AT6" s="72"/>
      <c r="AU6" s="72"/>
      <c r="AV6" s="67"/>
      <c r="AW6" s="67"/>
      <c r="AX6" s="67"/>
      <c r="AY6" s="67"/>
      <c r="AZ6" s="67"/>
      <c r="BA6" s="1"/>
      <c r="CB6" s="72"/>
      <c r="CC6" s="72"/>
      <c r="CD6" s="72"/>
      <c r="CE6" s="72"/>
      <c r="CF6" s="72"/>
      <c r="CG6" s="67"/>
      <c r="CH6" s="67"/>
      <c r="CI6" s="67"/>
      <c r="CJ6" s="67"/>
      <c r="CK6" s="1"/>
      <c r="DW6" s="78"/>
      <c r="DX6" s="78"/>
      <c r="DY6" s="78"/>
      <c r="DZ6" s="78"/>
      <c r="EA6" s="78"/>
      <c r="EB6" s="78"/>
      <c r="EC6" s="78"/>
      <c r="FF6" s="78"/>
      <c r="FG6" s="78"/>
      <c r="FH6" s="78"/>
      <c r="FI6" s="78"/>
      <c r="FJ6" s="78"/>
      <c r="FK6" s="78"/>
      <c r="FL6" s="78"/>
      <c r="GQ6" s="65"/>
    </row>
    <row r="7" spans="7:293" ht="14.45" customHeight="1" x14ac:dyDescent="0.25">
      <c r="H7" s="72"/>
      <c r="I7" s="72"/>
      <c r="J7" s="72"/>
      <c r="K7" s="72"/>
      <c r="L7" s="67"/>
      <c r="M7" s="67"/>
      <c r="N7" s="67"/>
      <c r="O7" s="67"/>
      <c r="P7" s="67"/>
      <c r="Q7" s="1"/>
      <c r="AR7" s="72"/>
      <c r="AS7" s="72"/>
      <c r="AT7" s="67"/>
      <c r="AU7" s="72"/>
      <c r="AV7" s="67"/>
      <c r="AW7" s="74"/>
      <c r="AX7" s="67"/>
      <c r="AY7" s="74"/>
      <c r="AZ7" s="67"/>
      <c r="BA7" s="1"/>
      <c r="CB7" s="72"/>
      <c r="CC7" s="72"/>
      <c r="CD7" s="72"/>
      <c r="CE7" s="72"/>
      <c r="CF7" s="67"/>
      <c r="CG7" s="67"/>
      <c r="CH7" s="67"/>
      <c r="CI7" s="67"/>
      <c r="CJ7" s="67"/>
      <c r="CK7" s="1"/>
      <c r="DW7" s="78"/>
      <c r="DX7" s="24"/>
      <c r="DY7" s="78"/>
      <c r="DZ7" s="24"/>
      <c r="EA7" s="78"/>
      <c r="EB7" s="78"/>
      <c r="EC7" s="78"/>
      <c r="FF7" s="78"/>
      <c r="FG7" s="86"/>
      <c r="FH7" s="78"/>
      <c r="FI7" s="86"/>
      <c r="FJ7" s="78"/>
      <c r="FK7" s="78"/>
      <c r="FL7" s="78"/>
      <c r="GJ7" s="78"/>
      <c r="GK7" s="78"/>
      <c r="GL7" s="78"/>
      <c r="GM7" s="78"/>
      <c r="GN7" s="78"/>
      <c r="GO7" s="78"/>
      <c r="GP7" s="78"/>
    </row>
    <row r="8" spans="7:293" ht="14.45" customHeight="1" x14ac:dyDescent="0.25">
      <c r="H8" s="72"/>
      <c r="I8" s="72"/>
      <c r="J8" s="67"/>
      <c r="K8" s="72"/>
      <c r="L8" s="67"/>
      <c r="M8" s="74"/>
      <c r="N8" s="67"/>
      <c r="O8" s="74"/>
      <c r="P8" s="67"/>
      <c r="Q8" s="1"/>
      <c r="AR8" s="72"/>
      <c r="AS8" s="72"/>
      <c r="AT8" s="67"/>
      <c r="AU8" s="72"/>
      <c r="AV8" s="67"/>
      <c r="AW8" s="67"/>
      <c r="AX8" s="73"/>
      <c r="AY8" s="67"/>
      <c r="AZ8" s="67"/>
      <c r="BA8" s="1"/>
      <c r="CB8" s="72"/>
      <c r="CC8" s="72"/>
      <c r="CD8" s="67"/>
      <c r="CE8" s="72"/>
      <c r="CF8" s="67"/>
      <c r="CG8" s="74"/>
      <c r="CH8" s="67"/>
      <c r="CI8" s="74"/>
      <c r="CJ8" s="67"/>
      <c r="CK8" s="1"/>
      <c r="DW8" s="78"/>
      <c r="DX8" s="24"/>
      <c r="DY8" s="83"/>
      <c r="DZ8" s="24"/>
      <c r="EA8" s="78"/>
      <c r="EB8" s="78"/>
      <c r="EC8" s="78"/>
      <c r="FF8" s="78"/>
      <c r="FG8" s="86"/>
      <c r="FH8" s="83"/>
      <c r="FI8" s="86"/>
      <c r="FJ8" s="78"/>
      <c r="FK8" s="78"/>
      <c r="FL8" s="78"/>
      <c r="GJ8" s="78"/>
      <c r="GK8" s="78"/>
      <c r="GL8" s="78"/>
      <c r="GM8" s="78"/>
      <c r="GN8" s="78"/>
      <c r="GO8" s="78"/>
      <c r="GP8" s="78"/>
    </row>
    <row r="9" spans="7:293" ht="14.45" customHeight="1" x14ac:dyDescent="0.25">
      <c r="H9" s="72"/>
      <c r="I9" s="72"/>
      <c r="J9" s="67"/>
      <c r="K9" s="72"/>
      <c r="L9" s="67"/>
      <c r="M9" s="67"/>
      <c r="N9" s="73"/>
      <c r="O9" s="67"/>
      <c r="P9" s="67"/>
      <c r="Q9" s="1"/>
      <c r="AR9" s="72"/>
      <c r="AS9" s="72"/>
      <c r="AT9" s="1"/>
      <c r="AU9" s="67"/>
      <c r="AV9" s="67"/>
      <c r="AW9" s="67"/>
      <c r="AX9" s="67"/>
      <c r="AY9" s="67"/>
      <c r="AZ9" s="67"/>
      <c r="BA9" s="1"/>
      <c r="CB9" s="72"/>
      <c r="CC9" s="72"/>
      <c r="CD9" s="67"/>
      <c r="CE9" s="72"/>
      <c r="CF9" s="67"/>
      <c r="CG9" s="67"/>
      <c r="CH9" s="73"/>
      <c r="CI9" s="67"/>
      <c r="CJ9" s="67"/>
      <c r="CK9" s="1"/>
      <c r="DW9" s="78"/>
      <c r="DX9" s="78"/>
      <c r="DY9" s="78"/>
      <c r="DZ9" s="78"/>
      <c r="EA9" s="78"/>
      <c r="EB9" s="78"/>
      <c r="EC9" s="78"/>
      <c r="FF9" s="78"/>
      <c r="FG9" s="78"/>
      <c r="FH9" s="78"/>
      <c r="FI9" s="78"/>
      <c r="FJ9" s="78"/>
      <c r="FK9" s="78"/>
      <c r="FL9" s="78"/>
      <c r="GJ9" s="78"/>
      <c r="GK9" s="1"/>
      <c r="GL9" s="78"/>
      <c r="GM9" s="85"/>
      <c r="GN9" s="78"/>
      <c r="GO9" s="78"/>
      <c r="GP9" s="78"/>
    </row>
    <row r="10" spans="7:293" ht="14.45" customHeight="1" x14ac:dyDescent="0.25">
      <c r="H10" s="72"/>
      <c r="I10" s="72"/>
      <c r="J10" s="1"/>
      <c r="K10" s="67"/>
      <c r="L10" s="67"/>
      <c r="M10" s="67"/>
      <c r="N10" s="67"/>
      <c r="O10" s="67"/>
      <c r="P10" s="67"/>
      <c r="Q10" s="1"/>
      <c r="AR10" s="72"/>
      <c r="AS10" s="1"/>
      <c r="AT10" s="1"/>
      <c r="AU10" s="67"/>
      <c r="AV10" s="67"/>
      <c r="AW10" s="64"/>
      <c r="AX10" s="64"/>
      <c r="AY10" s="67"/>
      <c r="AZ10" s="67"/>
      <c r="BA10" s="1"/>
      <c r="CB10" s="72"/>
      <c r="CC10" s="72"/>
      <c r="CD10" s="1"/>
      <c r="CE10" s="67"/>
      <c r="CF10" s="67"/>
      <c r="CG10" s="67"/>
      <c r="CH10" s="67"/>
      <c r="CI10" s="67"/>
      <c r="CJ10" s="67"/>
      <c r="CK10" s="1"/>
      <c r="DW10" s="78"/>
      <c r="DX10" s="78"/>
      <c r="DY10" s="78"/>
      <c r="DZ10" s="78"/>
      <c r="EA10" s="78"/>
      <c r="EB10" s="78"/>
      <c r="EC10" s="78"/>
      <c r="FF10" s="78"/>
      <c r="FG10" s="78"/>
      <c r="FH10" s="78"/>
      <c r="FI10" s="78"/>
      <c r="FJ10" s="78"/>
      <c r="FK10" s="78"/>
      <c r="FL10" s="78"/>
      <c r="GJ10" s="78"/>
      <c r="GK10" s="1"/>
      <c r="GL10" s="137"/>
      <c r="GM10" s="65"/>
      <c r="GN10" s="78"/>
      <c r="GO10" s="78"/>
      <c r="GP10" s="78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</row>
    <row r="11" spans="7:293" ht="14.45" customHeight="1" x14ac:dyDescent="0.25">
      <c r="H11" s="72"/>
      <c r="I11" s="1"/>
      <c r="J11" s="1"/>
      <c r="K11" s="67"/>
      <c r="L11" s="67"/>
      <c r="M11" s="64"/>
      <c r="N11" s="64"/>
      <c r="O11" s="67"/>
      <c r="P11" s="67"/>
      <c r="Q11" s="1"/>
      <c r="AR11" s="1"/>
      <c r="AS11" s="1"/>
      <c r="AT11" s="1"/>
      <c r="AU11" s="67"/>
      <c r="AV11" s="67"/>
      <c r="AW11" s="67"/>
      <c r="AX11" s="67"/>
      <c r="AY11" s="67"/>
      <c r="AZ11" s="1"/>
      <c r="CB11" s="72"/>
      <c r="CC11" s="1"/>
      <c r="CD11" s="1"/>
      <c r="CE11" s="67"/>
      <c r="CF11" s="67"/>
      <c r="CG11" s="64"/>
      <c r="CH11" s="64"/>
      <c r="CI11" s="67"/>
      <c r="CJ11" s="67"/>
      <c r="CK11" s="1"/>
      <c r="DX11" s="78"/>
      <c r="DY11" s="78"/>
      <c r="DZ11" s="78"/>
      <c r="EA11" s="78"/>
      <c r="EB11" s="78"/>
      <c r="FG11" s="78"/>
      <c r="FH11" s="78"/>
      <c r="FI11" s="78"/>
      <c r="FJ11" s="78"/>
      <c r="FK11" s="78"/>
      <c r="GJ11" s="78"/>
      <c r="GK11" s="78"/>
      <c r="GL11" s="87"/>
      <c r="GM11" s="87"/>
      <c r="GN11" s="78"/>
      <c r="GO11" s="78"/>
      <c r="GP11" s="78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</row>
    <row r="12" spans="7:293" ht="14.45" customHeight="1" x14ac:dyDescent="0.25">
      <c r="H12" s="1"/>
      <c r="I12" s="1"/>
      <c r="J12" s="1"/>
      <c r="K12" s="67"/>
      <c r="L12" s="67"/>
      <c r="M12" s="67"/>
      <c r="N12" s="67"/>
      <c r="O12" s="67"/>
      <c r="P12" s="1"/>
      <c r="AS12" s="1"/>
      <c r="AT12" s="1"/>
      <c r="AU12" s="67"/>
      <c r="AV12" s="67"/>
      <c r="AW12" s="1"/>
      <c r="AX12" s="1"/>
      <c r="AY12" s="1"/>
      <c r="CB12" s="1"/>
      <c r="CC12" s="1"/>
      <c r="CD12" s="1"/>
      <c r="CE12" s="67"/>
      <c r="CF12" s="67"/>
      <c r="CG12" s="67"/>
      <c r="CH12" s="67"/>
      <c r="CI12" s="67"/>
      <c r="CJ12" s="1"/>
      <c r="EA12" s="78"/>
      <c r="EB12" s="78"/>
      <c r="FJ12" s="78"/>
      <c r="FK12" s="78"/>
      <c r="GJ12" s="78"/>
      <c r="GK12" s="78"/>
      <c r="GL12" s="78"/>
      <c r="GM12" s="78"/>
      <c r="GN12" s="78"/>
      <c r="GO12" s="78"/>
      <c r="GP12" s="78"/>
      <c r="IB12" s="91"/>
      <c r="IC12" s="91"/>
      <c r="ID12" s="91"/>
      <c r="IE12" s="91"/>
      <c r="IF12" s="91"/>
      <c r="IJ12" s="91"/>
      <c r="IK12" s="91"/>
      <c r="IL12" s="91"/>
      <c r="IM12" s="91"/>
      <c r="IN12" s="9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</row>
    <row r="13" spans="7:293" ht="14.45" customHeight="1" x14ac:dyDescent="0.25">
      <c r="I13" s="1"/>
      <c r="J13" s="1"/>
      <c r="K13" s="67"/>
      <c r="L13" s="67"/>
      <c r="M13" s="1"/>
      <c r="N13" s="1"/>
      <c r="O13" s="1"/>
      <c r="AS13" s="1"/>
      <c r="AT13" s="70"/>
      <c r="AU13" s="67"/>
      <c r="AV13" s="67"/>
      <c r="AW13" s="67"/>
      <c r="AX13" s="70"/>
      <c r="AY13" s="67"/>
      <c r="AZ13" s="1"/>
      <c r="CC13" s="1"/>
      <c r="CD13" s="1"/>
      <c r="CE13" s="67"/>
      <c r="CF13" s="67"/>
      <c r="CG13" s="1"/>
      <c r="CH13" s="1"/>
      <c r="CI13" s="1"/>
      <c r="DO13" s="82"/>
      <c r="EB13" s="78"/>
      <c r="EX13" s="82"/>
      <c r="FK13" s="78"/>
      <c r="GK13" s="78"/>
      <c r="GL13" s="78"/>
      <c r="GM13" s="78"/>
      <c r="GN13" s="78"/>
      <c r="GO13" s="78"/>
      <c r="IA13" s="91"/>
      <c r="IB13" s="90"/>
      <c r="IC13" s="90"/>
      <c r="ID13" s="90"/>
      <c r="IE13" s="90"/>
      <c r="IF13" s="90"/>
      <c r="IG13" s="91"/>
      <c r="II13" s="91"/>
      <c r="IJ13" s="90"/>
      <c r="IK13" s="90"/>
      <c r="IL13" s="90"/>
      <c r="IM13" s="90"/>
      <c r="IN13" s="90"/>
      <c r="IO13" s="9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</row>
    <row r="14" spans="7:293" ht="14.45" customHeight="1" x14ac:dyDescent="0.25">
      <c r="I14" s="1"/>
      <c r="J14" s="70"/>
      <c r="K14" s="67"/>
      <c r="L14" s="67"/>
      <c r="M14" s="67"/>
      <c r="N14" s="70"/>
      <c r="O14" s="67"/>
      <c r="P14" s="1"/>
      <c r="AR14" s="1"/>
      <c r="AS14" s="67"/>
      <c r="AT14" s="70"/>
      <c r="AU14" s="70"/>
      <c r="AV14" s="70"/>
      <c r="AW14" s="70"/>
      <c r="AX14" s="70"/>
      <c r="AY14" s="67"/>
      <c r="AZ14" s="67"/>
      <c r="BA14" s="1"/>
      <c r="CC14" s="1"/>
      <c r="CD14" s="70"/>
      <c r="CE14" s="67"/>
      <c r="CF14" s="67"/>
      <c r="CG14" s="67"/>
      <c r="CH14" s="70"/>
      <c r="CI14" s="67"/>
      <c r="CJ14" s="1"/>
      <c r="DN14" s="82"/>
      <c r="EA14" s="78"/>
      <c r="EB14" s="78"/>
      <c r="EC14" s="78"/>
      <c r="EW14" s="82"/>
      <c r="FJ14" s="78"/>
      <c r="FK14" s="78"/>
      <c r="FL14" s="78"/>
      <c r="GC14" s="82"/>
      <c r="GN14" s="78"/>
      <c r="GO14" s="78"/>
      <c r="HZ14" s="91"/>
      <c r="IA14" s="90"/>
      <c r="IB14" s="90"/>
      <c r="IC14" s="90"/>
      <c r="ID14" s="90"/>
      <c r="IE14" s="90"/>
      <c r="IF14" s="90"/>
      <c r="IG14" s="90"/>
      <c r="IH14" s="91"/>
      <c r="II14" s="90"/>
      <c r="IJ14" s="90"/>
      <c r="IK14" s="90"/>
      <c r="IL14" s="90"/>
      <c r="IM14" s="90"/>
      <c r="IN14" s="90"/>
      <c r="IO14" s="90"/>
      <c r="IP14" s="9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</row>
    <row r="15" spans="7:293" ht="14.45" customHeight="1" x14ac:dyDescent="0.25">
      <c r="H15" s="1"/>
      <c r="I15" s="67"/>
      <c r="J15" s="70"/>
      <c r="K15" s="70"/>
      <c r="L15" s="70"/>
      <c r="M15" s="70"/>
      <c r="N15" s="70"/>
      <c r="O15" s="67"/>
      <c r="P15" s="67"/>
      <c r="Q15" s="1"/>
      <c r="AR15" s="67"/>
      <c r="AS15" s="67"/>
      <c r="AT15" s="70"/>
      <c r="AU15" s="70"/>
      <c r="AV15" s="70"/>
      <c r="AW15" s="70"/>
      <c r="AX15" s="70"/>
      <c r="AY15" s="67"/>
      <c r="AZ15" s="67"/>
      <c r="BA15" s="1"/>
      <c r="BB15" s="1"/>
      <c r="CB15" s="1"/>
      <c r="CC15" s="67"/>
      <c r="CD15" s="70"/>
      <c r="CE15" s="70"/>
      <c r="CF15" s="70"/>
      <c r="CG15" s="70"/>
      <c r="CH15" s="70"/>
      <c r="CI15" s="67"/>
      <c r="CJ15" s="67"/>
      <c r="CK15" s="1"/>
      <c r="DN15" s="82"/>
      <c r="DZ15" s="78"/>
      <c r="EB15" s="78"/>
      <c r="ED15" s="78"/>
      <c r="EW15" s="82"/>
      <c r="FI15" s="78"/>
      <c r="FK15" s="78"/>
      <c r="FM15" s="78"/>
      <c r="GB15" s="82"/>
      <c r="GO15" s="78"/>
      <c r="HY15" s="91"/>
      <c r="HZ15" s="90"/>
      <c r="IA15" s="90"/>
      <c r="IB15" s="90"/>
      <c r="IC15" s="90"/>
      <c r="ID15" s="90"/>
      <c r="IE15" s="90"/>
      <c r="IF15" s="76"/>
      <c r="IG15" s="76"/>
      <c r="IH15" s="76"/>
      <c r="II15" s="76"/>
      <c r="IJ15" s="76"/>
      <c r="IK15" s="90"/>
      <c r="IL15" s="90"/>
      <c r="IM15" s="90"/>
      <c r="IN15" s="90"/>
      <c r="IO15" s="90"/>
      <c r="IP15" s="90"/>
      <c r="IQ15" s="9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</row>
    <row r="16" spans="7:293" ht="14.45" customHeight="1" x14ac:dyDescent="0.25">
      <c r="G16" s="1"/>
      <c r="H16" s="67"/>
      <c r="I16" s="67"/>
      <c r="J16" s="70"/>
      <c r="K16" s="70"/>
      <c r="L16" s="70"/>
      <c r="M16" s="70"/>
      <c r="N16" s="70"/>
      <c r="O16" s="67"/>
      <c r="P16" s="67"/>
      <c r="Q16" s="1"/>
      <c r="R16" s="1"/>
      <c r="AR16" s="67"/>
      <c r="AS16" s="67"/>
      <c r="AT16" s="70"/>
      <c r="AU16" s="70"/>
      <c r="AV16" s="70"/>
      <c r="AW16" s="70"/>
      <c r="AX16" s="70"/>
      <c r="AY16" s="67"/>
      <c r="AZ16" s="67"/>
      <c r="BA16" s="1"/>
      <c r="BB16" s="1"/>
      <c r="CA16" s="1"/>
      <c r="CB16" s="67"/>
      <c r="CC16" s="67"/>
      <c r="CD16" s="70"/>
      <c r="CE16" s="70"/>
      <c r="CF16" s="70"/>
      <c r="CG16" s="70"/>
      <c r="CH16" s="70"/>
      <c r="CI16" s="67"/>
      <c r="CJ16" s="67"/>
      <c r="CK16" s="67"/>
      <c r="CL16" s="1"/>
      <c r="DO16" s="82"/>
      <c r="DY16" s="78"/>
      <c r="EA16" s="78"/>
      <c r="EB16" s="78"/>
      <c r="EC16" s="78"/>
      <c r="EE16" s="78"/>
      <c r="EX16" s="82"/>
      <c r="FH16" s="78"/>
      <c r="FJ16" s="78"/>
      <c r="FK16" s="78"/>
      <c r="FL16" s="78"/>
      <c r="FN16" s="78"/>
      <c r="GB16" s="82"/>
      <c r="GN16" s="78"/>
      <c r="GO16" s="78"/>
      <c r="GP16" s="78"/>
      <c r="HY16" s="91"/>
      <c r="HZ16" s="91"/>
      <c r="IA16" s="90"/>
      <c r="IB16" s="90"/>
      <c r="IC16" s="90"/>
      <c r="ID16" s="90"/>
      <c r="IE16" s="90"/>
      <c r="IF16" s="76"/>
      <c r="IG16" s="93"/>
      <c r="IH16" s="76"/>
      <c r="II16" s="93"/>
      <c r="IJ16" s="76"/>
      <c r="IK16" s="90"/>
      <c r="IL16" s="90"/>
      <c r="IM16" s="90"/>
      <c r="IN16" s="90"/>
      <c r="IO16" s="90"/>
      <c r="IP16" s="91"/>
      <c r="IQ16" s="9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</row>
    <row r="17" spans="6:293" ht="14.45" customHeight="1" x14ac:dyDescent="0.25">
      <c r="G17" s="1"/>
      <c r="H17" s="67"/>
      <c r="I17" s="67"/>
      <c r="J17" s="70"/>
      <c r="K17" s="70"/>
      <c r="L17" s="70"/>
      <c r="M17" s="70"/>
      <c r="N17" s="70"/>
      <c r="O17" s="67"/>
      <c r="P17" s="67"/>
      <c r="Q17" s="1"/>
      <c r="R17" s="1"/>
      <c r="AR17" s="67"/>
      <c r="AS17" s="67"/>
      <c r="AT17" s="70"/>
      <c r="AU17" s="70"/>
      <c r="AV17" s="70"/>
      <c r="AW17" s="70"/>
      <c r="AX17" s="70"/>
      <c r="AY17" s="67"/>
      <c r="AZ17" s="67"/>
      <c r="BA17" s="1"/>
      <c r="BB17" s="1"/>
      <c r="CA17" s="1"/>
      <c r="CB17" s="67"/>
      <c r="CC17" s="67"/>
      <c r="CD17" s="70"/>
      <c r="CE17" s="70"/>
      <c r="CF17" s="70"/>
      <c r="CG17" s="70"/>
      <c r="CH17" s="70"/>
      <c r="CI17" s="67"/>
      <c r="CJ17" s="67"/>
      <c r="CK17" s="67"/>
      <c r="CL17" s="1"/>
      <c r="DP17" s="82"/>
      <c r="DX17" s="78"/>
      <c r="DZ17" s="78"/>
      <c r="EB17" s="78"/>
      <c r="ED17" s="78"/>
      <c r="EF17" s="78"/>
      <c r="EY17" s="82"/>
      <c r="FG17" s="78"/>
      <c r="FI17" s="78"/>
      <c r="FK17" s="78"/>
      <c r="FM17" s="78"/>
      <c r="FO17" s="78"/>
      <c r="GC17" s="82"/>
      <c r="GM17" s="78"/>
      <c r="GO17" s="78"/>
      <c r="GQ17" s="78"/>
      <c r="IA17" s="91"/>
      <c r="IB17" s="90"/>
      <c r="IC17" s="90"/>
      <c r="ID17" s="90"/>
      <c r="IE17" s="90"/>
      <c r="IF17" s="76"/>
      <c r="IG17" s="76"/>
      <c r="IH17" s="76"/>
      <c r="II17" s="76"/>
      <c r="IJ17" s="76"/>
      <c r="IK17" s="90"/>
      <c r="IL17" s="90"/>
      <c r="IM17" s="90"/>
      <c r="IN17" s="90"/>
      <c r="IO17" s="9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</row>
    <row r="18" spans="6:293" ht="14.45" customHeight="1" x14ac:dyDescent="0.25">
      <c r="G18" s="1"/>
      <c r="H18" s="67"/>
      <c r="I18" s="67"/>
      <c r="J18" s="70"/>
      <c r="K18" s="70"/>
      <c r="L18" s="70"/>
      <c r="M18" s="70"/>
      <c r="N18" s="70"/>
      <c r="O18" s="67"/>
      <c r="P18" s="67"/>
      <c r="Q18" s="1"/>
      <c r="R18" s="1"/>
      <c r="AR18" s="67"/>
      <c r="AS18" s="67"/>
      <c r="AT18" s="70"/>
      <c r="AU18" s="70"/>
      <c r="AV18" s="70"/>
      <c r="AW18" s="70"/>
      <c r="AX18" s="70"/>
      <c r="AY18" s="67"/>
      <c r="AZ18" s="67"/>
      <c r="BA18" s="1"/>
      <c r="BB18" s="1"/>
      <c r="CA18" s="1"/>
      <c r="CB18" s="67"/>
      <c r="CC18" s="67"/>
      <c r="CD18" s="70"/>
      <c r="CE18" s="70"/>
      <c r="CF18" s="70"/>
      <c r="CG18" s="70"/>
      <c r="CH18" s="70"/>
      <c r="CI18" s="1"/>
      <c r="CJ18" s="67"/>
      <c r="CK18" s="67"/>
      <c r="CL18" s="67"/>
      <c r="CN18" s="71"/>
      <c r="CP18" s="1"/>
      <c r="DQ18" s="82"/>
      <c r="DW18" s="78"/>
      <c r="EA18" s="78"/>
      <c r="EB18" s="78"/>
      <c r="EC18" s="78"/>
      <c r="EF18" s="78"/>
      <c r="EZ18" s="82"/>
      <c r="FF18" s="78"/>
      <c r="FJ18" s="78"/>
      <c r="FK18" s="78"/>
      <c r="FL18" s="78"/>
      <c r="FP18" s="78"/>
      <c r="GD18" s="82"/>
      <c r="GL18" s="78"/>
      <c r="GN18" s="78"/>
      <c r="GO18" s="78"/>
      <c r="GP18" s="78"/>
      <c r="IB18" s="91"/>
      <c r="IC18" s="90"/>
      <c r="ID18" s="90"/>
      <c r="IE18" s="90"/>
      <c r="IF18" s="90"/>
      <c r="IG18" s="76"/>
      <c r="IH18" s="76"/>
      <c r="II18" s="76"/>
      <c r="IJ18" s="90"/>
      <c r="IK18" s="90"/>
      <c r="IL18" s="90"/>
      <c r="IM18" s="90"/>
      <c r="IN18" s="9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</row>
    <row r="19" spans="6:293" ht="14.45" customHeight="1" x14ac:dyDescent="0.25">
      <c r="G19" s="1"/>
      <c r="H19" s="67"/>
      <c r="I19" s="67"/>
      <c r="J19" s="70"/>
      <c r="K19" s="70"/>
      <c r="L19" s="70"/>
      <c r="M19" s="70"/>
      <c r="N19" s="70"/>
      <c r="O19" s="67"/>
      <c r="P19" s="67"/>
      <c r="Q19" s="1"/>
      <c r="R19" s="1"/>
      <c r="AQ19" s="1"/>
      <c r="AR19" s="67"/>
      <c r="AS19" s="67"/>
      <c r="AT19" s="70"/>
      <c r="AU19" s="70"/>
      <c r="AV19" s="70"/>
      <c r="AW19" s="70"/>
      <c r="AX19" s="70"/>
      <c r="AY19" s="67"/>
      <c r="AZ19" s="67"/>
      <c r="BA19" s="1"/>
      <c r="BB19" s="1"/>
      <c r="CA19" s="1"/>
      <c r="CB19" s="67"/>
      <c r="CC19" s="67"/>
      <c r="CD19" s="70"/>
      <c r="CE19" s="70"/>
      <c r="CF19" s="70"/>
      <c r="CG19" s="70"/>
      <c r="CH19" s="70"/>
      <c r="CI19" s="1"/>
      <c r="CJ19" s="1"/>
      <c r="CK19" s="67"/>
      <c r="CL19" s="67"/>
      <c r="CO19" s="71"/>
      <c r="CP19" s="71"/>
      <c r="CQ19" s="71"/>
      <c r="CR19" s="71"/>
      <c r="CS19" s="71"/>
      <c r="CT19" s="71"/>
      <c r="CU19" s="66"/>
      <c r="DR19" s="82"/>
      <c r="DW19" s="78"/>
      <c r="DZ19" s="78"/>
      <c r="EB19" s="78"/>
      <c r="ED19" s="78"/>
      <c r="EF19" s="78"/>
      <c r="FA19" s="82"/>
      <c r="FF19" s="78"/>
      <c r="FI19" s="78"/>
      <c r="FK19" s="78"/>
      <c r="FM19" s="78"/>
      <c r="FP19" s="78"/>
      <c r="GE19" s="82"/>
      <c r="GK19" s="78"/>
      <c r="GO19" s="78"/>
      <c r="GQ19" s="78"/>
      <c r="IC19" s="91"/>
      <c r="ID19" s="91"/>
      <c r="IE19" s="91"/>
      <c r="IF19" s="91"/>
      <c r="IG19" s="91"/>
      <c r="IH19" s="91"/>
      <c r="II19" s="91"/>
      <c r="IJ19" s="91"/>
      <c r="IK19" s="91"/>
      <c r="IL19" s="91"/>
      <c r="IM19" s="9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</row>
    <row r="20" spans="6:293" ht="14.45" customHeight="1" x14ac:dyDescent="0.25">
      <c r="G20" s="1"/>
      <c r="H20" s="67"/>
      <c r="I20" s="67"/>
      <c r="J20" s="70"/>
      <c r="K20" s="70"/>
      <c r="L20" s="70"/>
      <c r="M20" s="70"/>
      <c r="N20" s="70"/>
      <c r="O20" s="67"/>
      <c r="P20" s="67"/>
      <c r="Q20" s="1"/>
      <c r="R20" s="1"/>
      <c r="AQ20" s="1"/>
      <c r="AR20" s="67"/>
      <c r="AS20" s="67"/>
      <c r="AT20" s="70"/>
      <c r="AU20" s="70"/>
      <c r="AV20" s="70"/>
      <c r="AW20" s="70"/>
      <c r="AX20" s="70"/>
      <c r="AY20" s="67"/>
      <c r="AZ20" s="67"/>
      <c r="BA20" s="1"/>
      <c r="BB20" s="1"/>
      <c r="CA20" s="1"/>
      <c r="CB20" s="67"/>
      <c r="CC20" s="67"/>
      <c r="CD20" s="70"/>
      <c r="CE20" s="70"/>
      <c r="CF20" s="70"/>
      <c r="CG20" s="70"/>
      <c r="CH20" s="70"/>
      <c r="CI20" s="1"/>
      <c r="CJ20" s="1"/>
      <c r="CK20" s="67"/>
      <c r="CL20" s="67"/>
      <c r="CM20" s="67"/>
      <c r="CN20" s="64"/>
      <c r="CO20" s="64"/>
      <c r="CP20" s="64"/>
      <c r="CQ20" s="64"/>
      <c r="CR20" s="64"/>
      <c r="CS20" s="64"/>
      <c r="DS20" s="82"/>
      <c r="DT20" s="81"/>
      <c r="DV20" s="78"/>
      <c r="EA20" s="78"/>
      <c r="EB20" s="78"/>
      <c r="EC20" s="78"/>
      <c r="EF20" s="78"/>
      <c r="FB20" s="82"/>
      <c r="FC20" s="81"/>
      <c r="FE20" s="78"/>
      <c r="FJ20" s="78"/>
      <c r="FK20" s="78"/>
      <c r="FL20" s="78"/>
      <c r="FP20" s="78"/>
      <c r="GF20" s="82"/>
      <c r="GK20" s="78"/>
      <c r="GN20" s="78"/>
      <c r="GO20" s="78"/>
      <c r="GP20" s="78"/>
      <c r="IE20" s="68"/>
      <c r="IF20" s="68"/>
      <c r="IG20" s="68"/>
      <c r="IH20" s="68"/>
      <c r="II20" s="68"/>
      <c r="IJ20" s="68"/>
      <c r="IK20" s="68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</row>
    <row r="21" spans="6:293" ht="14.45" customHeight="1" x14ac:dyDescent="0.25">
      <c r="G21" s="1"/>
      <c r="H21" s="67"/>
      <c r="I21" s="67"/>
      <c r="J21" s="70"/>
      <c r="K21" s="70"/>
      <c r="L21" s="70"/>
      <c r="M21" s="70"/>
      <c r="N21" s="70"/>
      <c r="O21" s="67"/>
      <c r="P21" s="67"/>
      <c r="Q21" s="1"/>
      <c r="R21" s="1"/>
      <c r="AQ21" s="1"/>
      <c r="AR21" s="67"/>
      <c r="AS21" s="67"/>
      <c r="AT21" s="70"/>
      <c r="AU21" s="70"/>
      <c r="AV21" s="70"/>
      <c r="AW21" s="70"/>
      <c r="AX21" s="70"/>
      <c r="AY21" s="67"/>
      <c r="AZ21" s="67"/>
      <c r="BA21" s="1"/>
      <c r="BB21" s="1"/>
      <c r="CA21" s="1"/>
      <c r="CB21" s="67"/>
      <c r="CC21" s="67"/>
      <c r="CD21" s="70"/>
      <c r="CE21" s="70"/>
      <c r="CF21" s="70"/>
      <c r="CG21" s="70"/>
      <c r="CH21" s="70"/>
      <c r="CI21" s="1"/>
      <c r="CJ21" s="1"/>
      <c r="CK21" s="1"/>
      <c r="CL21" s="67"/>
      <c r="CM21" s="64"/>
      <c r="CN21" s="64"/>
      <c r="CP21" s="1"/>
      <c r="DS21" s="81"/>
      <c r="DT21" s="81"/>
      <c r="DV21" s="78"/>
      <c r="DZ21" s="78"/>
      <c r="EB21" s="78"/>
      <c r="ED21" s="78"/>
      <c r="EF21" s="78"/>
      <c r="FB21" s="81"/>
      <c r="FC21" s="81"/>
      <c r="FE21" s="78"/>
      <c r="FI21" s="78"/>
      <c r="FK21" s="78"/>
      <c r="FM21" s="78"/>
      <c r="FO21" s="86"/>
      <c r="FP21" s="86"/>
      <c r="FQ21" s="86"/>
      <c r="GG21" s="82"/>
      <c r="GH21" s="81"/>
      <c r="GJ21" s="78"/>
      <c r="GO21" s="78"/>
      <c r="GQ21" s="78"/>
      <c r="IE21" s="68"/>
      <c r="IF21" s="68"/>
      <c r="IG21" s="68"/>
      <c r="IH21" s="68"/>
      <c r="II21" s="68"/>
      <c r="IJ21" s="68"/>
      <c r="IK21" s="68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</row>
    <row r="22" spans="6:293" ht="14.45" customHeight="1" x14ac:dyDescent="0.25">
      <c r="G22" s="1"/>
      <c r="H22" s="67"/>
      <c r="I22" s="67"/>
      <c r="J22" s="70"/>
      <c r="K22" s="70"/>
      <c r="L22" s="70"/>
      <c r="M22" s="70"/>
      <c r="N22" s="70"/>
      <c r="O22" s="67"/>
      <c r="P22" s="67"/>
      <c r="Q22" s="1"/>
      <c r="R22" s="1"/>
      <c r="AQ22" s="1"/>
      <c r="AR22" s="67"/>
      <c r="AS22" s="67"/>
      <c r="AT22" s="70"/>
      <c r="AU22" s="70"/>
      <c r="AV22" s="70"/>
      <c r="AW22" s="70"/>
      <c r="AX22" s="70"/>
      <c r="AY22" s="67"/>
      <c r="AZ22" s="67"/>
      <c r="BA22" s="1"/>
      <c r="BB22" s="64"/>
      <c r="BE22" s="1"/>
      <c r="BF22" s="1"/>
      <c r="BG22" s="1"/>
      <c r="BH22" s="1"/>
      <c r="BI22" s="1"/>
      <c r="BJ22" s="1"/>
      <c r="BK22" s="69"/>
      <c r="CA22" s="1"/>
      <c r="CB22" s="67"/>
      <c r="CC22" s="67"/>
      <c r="CD22" s="70"/>
      <c r="CE22" s="70"/>
      <c r="CF22" s="70"/>
      <c r="CG22" s="70"/>
      <c r="CH22" s="70"/>
      <c r="CI22" s="1"/>
      <c r="CJ22" s="1"/>
      <c r="CK22" s="1"/>
      <c r="CL22" s="1"/>
      <c r="DU22" s="78"/>
      <c r="EA22" s="78"/>
      <c r="EB22" s="78"/>
      <c r="EC22" s="78"/>
      <c r="FD22" s="78"/>
      <c r="FJ22" s="78"/>
      <c r="FK22" s="78"/>
      <c r="FL22" s="78"/>
      <c r="FP22" s="65"/>
      <c r="GG22" s="81"/>
      <c r="GH22" s="81"/>
      <c r="GJ22" s="78"/>
      <c r="GN22" s="78"/>
      <c r="GO22" s="78"/>
      <c r="GP22" s="78"/>
      <c r="IE22" s="68"/>
      <c r="IF22" s="92"/>
      <c r="IG22" s="68"/>
      <c r="IH22" s="92"/>
      <c r="II22" s="68"/>
      <c r="IJ22" s="68"/>
      <c r="IK22" s="68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</row>
    <row r="23" spans="6:293" ht="14.45" customHeight="1" x14ac:dyDescent="0.25">
      <c r="G23" s="1"/>
      <c r="H23" s="67"/>
      <c r="I23" s="67"/>
      <c r="J23" s="70"/>
      <c r="K23" s="70"/>
      <c r="L23" s="70"/>
      <c r="M23" s="70"/>
      <c r="N23" s="70"/>
      <c r="O23" s="67"/>
      <c r="P23" s="67"/>
      <c r="Q23" s="1"/>
      <c r="R23" s="1"/>
      <c r="AQ23" s="1"/>
      <c r="AR23" s="67"/>
      <c r="AS23" s="67"/>
      <c r="AT23" s="70"/>
      <c r="AU23" s="70"/>
      <c r="AV23" s="70"/>
      <c r="AW23" s="70"/>
      <c r="AX23" s="70"/>
      <c r="AY23" s="67"/>
      <c r="AZ23" s="67"/>
      <c r="BA23" s="64"/>
      <c r="BB23" s="64"/>
      <c r="BC23" s="69"/>
      <c r="BD23" s="69"/>
      <c r="BE23" s="69"/>
      <c r="BF23" s="69"/>
      <c r="BG23" s="69"/>
      <c r="BH23" s="69"/>
      <c r="BI23" s="69"/>
      <c r="BJ23" s="69"/>
      <c r="CA23" s="1"/>
      <c r="CB23" s="67"/>
      <c r="CC23" s="67"/>
      <c r="CD23" s="70"/>
      <c r="CE23" s="70"/>
      <c r="CF23" s="70"/>
      <c r="CG23" s="70"/>
      <c r="CH23" s="70"/>
      <c r="CI23" s="1"/>
      <c r="CJ23" s="1"/>
      <c r="CK23" s="1"/>
      <c r="CL23" s="1"/>
      <c r="DZ23" s="78"/>
      <c r="EB23" s="78"/>
      <c r="ED23" s="78"/>
      <c r="FI23" s="78"/>
      <c r="FK23" s="78"/>
      <c r="FM23" s="78"/>
      <c r="FP23" s="65"/>
      <c r="FR23" s="65"/>
      <c r="GI23" s="78"/>
      <c r="GO23" s="78"/>
      <c r="GQ23" s="78"/>
      <c r="IE23" s="68"/>
      <c r="IF23" s="92"/>
      <c r="IG23" s="124"/>
      <c r="IH23" s="92"/>
      <c r="II23" s="68"/>
      <c r="IJ23" s="68"/>
      <c r="IK23" s="68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</row>
    <row r="24" spans="6:293" ht="14.45" customHeight="1" x14ac:dyDescent="0.25">
      <c r="G24" s="1"/>
      <c r="H24" s="67"/>
      <c r="I24" s="67"/>
      <c r="J24" s="70"/>
      <c r="K24" s="70"/>
      <c r="L24" s="70"/>
      <c r="M24" s="70"/>
      <c r="N24" s="70"/>
      <c r="O24" s="67"/>
      <c r="P24" s="67"/>
      <c r="Q24" s="1"/>
      <c r="R24" s="1"/>
      <c r="AQ24" s="1"/>
      <c r="AR24" s="67"/>
      <c r="AS24" s="67"/>
      <c r="AT24" s="70"/>
      <c r="AU24" s="70"/>
      <c r="AV24" s="70"/>
      <c r="AW24" s="70"/>
      <c r="AX24" s="70"/>
      <c r="AY24" s="1"/>
      <c r="AZ24" s="1"/>
      <c r="BB24" s="64"/>
      <c r="BG24" s="1"/>
      <c r="BH24" s="1"/>
      <c r="BI24" s="1"/>
      <c r="BJ24" s="1"/>
      <c r="CA24" s="1"/>
      <c r="CB24" s="67"/>
      <c r="CC24" s="67"/>
      <c r="CD24" s="70"/>
      <c r="CE24" s="70"/>
      <c r="CF24" s="70"/>
      <c r="CG24" s="70"/>
      <c r="CH24" s="70"/>
      <c r="CI24" s="1"/>
      <c r="CJ24" s="1"/>
      <c r="CK24" s="1"/>
      <c r="CL24" s="1"/>
      <c r="EB24" s="78"/>
      <c r="FK24" s="78"/>
      <c r="FQ24" s="65"/>
      <c r="GN24" s="78"/>
      <c r="GO24" s="78"/>
      <c r="GP24" s="78"/>
      <c r="IE24" s="68"/>
      <c r="IF24" s="65"/>
      <c r="IG24" s="65"/>
      <c r="IH24" s="65"/>
      <c r="II24" s="68"/>
      <c r="IJ24" s="68"/>
      <c r="IK24" s="68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</row>
    <row r="25" spans="6:293" ht="14.45" customHeight="1" x14ac:dyDescent="0.25">
      <c r="F25" s="1"/>
      <c r="G25" s="1"/>
      <c r="H25" s="67"/>
      <c r="I25" s="67"/>
      <c r="J25" s="70"/>
      <c r="K25" s="70"/>
      <c r="L25" s="70"/>
      <c r="M25" s="70"/>
      <c r="N25" s="70"/>
      <c r="O25" s="1"/>
      <c r="P25" s="1"/>
      <c r="Q25" s="1"/>
      <c r="AQ25" s="1"/>
      <c r="AR25" s="67"/>
      <c r="AS25" s="67"/>
      <c r="AT25" s="70"/>
      <c r="AU25" s="70"/>
      <c r="AV25" s="70"/>
      <c r="AW25" s="79"/>
      <c r="AX25" s="79"/>
      <c r="AY25" s="1"/>
      <c r="BZ25" s="1"/>
      <c r="CA25" s="1"/>
      <c r="CB25" s="67"/>
      <c r="CC25" s="67"/>
      <c r="CD25" s="70"/>
      <c r="CE25" s="70"/>
      <c r="CF25" s="70"/>
      <c r="CG25" s="70"/>
      <c r="CH25" s="70"/>
      <c r="CI25" s="1"/>
      <c r="CJ25" s="1"/>
      <c r="CK25" s="1"/>
      <c r="EB25" s="78"/>
      <c r="FK25" s="78"/>
      <c r="GM25" s="78"/>
      <c r="GO25" s="78"/>
      <c r="GQ25" s="78"/>
      <c r="IE25" s="88"/>
      <c r="IF25" s="1"/>
      <c r="IG25" s="1"/>
      <c r="IH25" s="89"/>
      <c r="II25" s="65"/>
      <c r="IJ25" s="68"/>
      <c r="IK25" s="68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3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</row>
    <row r="26" spans="6:293" ht="14.45" customHeight="1" x14ac:dyDescent="0.25">
      <c r="F26" s="1"/>
      <c r="G26" s="1"/>
      <c r="H26" s="67"/>
      <c r="I26" s="67"/>
      <c r="J26" s="70"/>
      <c r="K26" s="70"/>
      <c r="L26" s="70"/>
      <c r="M26" s="79"/>
      <c r="N26" s="79"/>
      <c r="O26" s="1"/>
      <c r="AQ26" s="1"/>
      <c r="AR26" s="67"/>
      <c r="AS26" s="67"/>
      <c r="AT26" s="70"/>
      <c r="AU26" s="79"/>
      <c r="AV26" s="79"/>
      <c r="AW26" s="78"/>
      <c r="AX26" s="78"/>
      <c r="AY26" s="1"/>
      <c r="BZ26" s="1"/>
      <c r="CA26" s="1"/>
      <c r="CB26" s="67"/>
      <c r="CC26" s="67"/>
      <c r="CD26" s="70"/>
      <c r="CE26" s="70"/>
      <c r="CF26" s="70"/>
      <c r="CG26" s="79"/>
      <c r="CH26" s="79"/>
      <c r="CI26" s="1"/>
      <c r="EB26" s="78"/>
      <c r="FK26" s="78"/>
      <c r="GO26" s="78"/>
      <c r="IE26" s="65"/>
      <c r="IF26" s="65"/>
      <c r="IG26" s="65"/>
      <c r="IH26" s="65"/>
      <c r="II26" s="65"/>
      <c r="IJ26" s="68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</row>
    <row r="27" spans="6:293" ht="14.45" customHeight="1" x14ac:dyDescent="0.25">
      <c r="F27" s="1"/>
      <c r="G27" s="1"/>
      <c r="H27" s="67"/>
      <c r="I27" s="67"/>
      <c r="J27" s="70"/>
      <c r="K27" s="79"/>
      <c r="L27" s="79"/>
      <c r="M27" s="78"/>
      <c r="N27" s="78"/>
      <c r="O27" s="1"/>
      <c r="AQ27" s="1"/>
      <c r="AR27" s="1"/>
      <c r="AS27" s="1"/>
      <c r="AT27" s="78"/>
      <c r="AU27" s="78"/>
      <c r="AV27" s="78"/>
      <c r="AW27" s="78"/>
      <c r="AX27" s="78"/>
      <c r="AY27" s="1"/>
      <c r="BZ27" s="1"/>
      <c r="CA27" s="1"/>
      <c r="CB27" s="67"/>
      <c r="CC27" s="67"/>
      <c r="CD27" s="70"/>
      <c r="CE27" s="79"/>
      <c r="CF27" s="79"/>
      <c r="CG27" s="78"/>
      <c r="CH27" s="78"/>
      <c r="CI27" s="1"/>
      <c r="EA27" s="78"/>
      <c r="EB27" s="78"/>
      <c r="EC27" s="78"/>
      <c r="FJ27" s="78"/>
      <c r="FK27" s="78"/>
      <c r="FL27" s="78"/>
      <c r="GO27" s="78"/>
      <c r="IF27" s="65"/>
      <c r="IG27" s="65"/>
      <c r="IH27" s="65"/>
      <c r="II27" s="68"/>
      <c r="IJ27" s="68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88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</row>
    <row r="28" spans="6:293" ht="14.45" customHeight="1" x14ac:dyDescent="0.25">
      <c r="F28" s="1"/>
      <c r="H28" s="1"/>
      <c r="I28" s="1"/>
      <c r="J28" s="78"/>
      <c r="K28" s="78"/>
      <c r="L28" s="78"/>
      <c r="M28" s="78"/>
      <c r="N28" s="78"/>
      <c r="O28" s="1"/>
      <c r="AR28" s="1"/>
      <c r="AS28" s="1"/>
      <c r="AT28" s="67"/>
      <c r="AU28" s="78"/>
      <c r="AV28" s="1"/>
      <c r="AW28" s="78"/>
      <c r="AX28" s="67"/>
      <c r="AY28" s="1"/>
      <c r="BZ28" s="1"/>
      <c r="CB28" s="1"/>
      <c r="CC28" s="1"/>
      <c r="CD28" s="78"/>
      <c r="CE28" s="78"/>
      <c r="CF28" s="78"/>
      <c r="CG28" s="78"/>
      <c r="CH28" s="78"/>
      <c r="CI28" s="1"/>
      <c r="DZ28" s="78"/>
      <c r="ED28" s="78"/>
      <c r="FI28" s="78"/>
      <c r="FM28" s="78"/>
      <c r="GO28" s="78"/>
      <c r="HW28" s="92"/>
      <c r="IF28" s="65"/>
      <c r="IG28" s="65"/>
      <c r="IH28" s="1"/>
      <c r="IJ28" s="68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</row>
    <row r="29" spans="6:293" ht="14.45" customHeight="1" x14ac:dyDescent="0.25">
      <c r="F29" s="1"/>
      <c r="H29" s="1"/>
      <c r="I29" s="1"/>
      <c r="J29" s="67"/>
      <c r="K29" s="78"/>
      <c r="L29" s="1"/>
      <c r="M29" s="78"/>
      <c r="N29" s="67"/>
      <c r="O29" s="1"/>
      <c r="AR29" s="1"/>
      <c r="AS29" s="1"/>
      <c r="AT29" s="78"/>
      <c r="AU29" s="78"/>
      <c r="AV29" s="1"/>
      <c r="AW29" s="78"/>
      <c r="AX29" s="78"/>
      <c r="AY29" s="1"/>
      <c r="BZ29" s="1"/>
      <c r="CB29" s="1"/>
      <c r="CC29" s="1"/>
      <c r="CD29" s="67"/>
      <c r="CE29" s="78"/>
      <c r="CF29" s="1"/>
      <c r="CG29" s="78"/>
      <c r="CH29" s="67"/>
      <c r="CI29" s="1"/>
      <c r="DZ29" s="78"/>
      <c r="ED29" s="78"/>
      <c r="FI29" s="78"/>
      <c r="FM29" s="78"/>
      <c r="GN29" s="78"/>
      <c r="GO29" s="78"/>
      <c r="GP29" s="78"/>
      <c r="HV29" s="92"/>
      <c r="IG29" s="65"/>
      <c r="IH29" s="1"/>
      <c r="II29" s="68"/>
      <c r="IJ29" s="68"/>
      <c r="IK29" s="68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</row>
    <row r="30" spans="6:293" ht="14.45" customHeight="1" x14ac:dyDescent="0.25">
      <c r="F30" s="1"/>
      <c r="H30" s="1"/>
      <c r="I30" s="1"/>
      <c r="J30" s="78"/>
      <c r="K30" s="78"/>
      <c r="L30" s="1"/>
      <c r="M30" s="78"/>
      <c r="N30" s="78"/>
      <c r="O30" s="1"/>
      <c r="AR30" s="1"/>
      <c r="AS30" s="1"/>
      <c r="AT30" s="78"/>
      <c r="AU30" s="67"/>
      <c r="AV30" s="1"/>
      <c r="AW30" s="67"/>
      <c r="AX30" s="78"/>
      <c r="AY30" s="1"/>
      <c r="BZ30" s="1"/>
      <c r="CB30" s="1"/>
      <c r="CC30" s="1"/>
      <c r="CD30" s="78"/>
      <c r="CE30" s="78"/>
      <c r="CF30" s="1"/>
      <c r="CG30" s="78"/>
      <c r="CH30" s="78"/>
      <c r="CI30" s="1"/>
      <c r="DZ30" s="78"/>
      <c r="ED30" s="78"/>
      <c r="FI30" s="78"/>
      <c r="FM30" s="78"/>
      <c r="GQ30" s="78"/>
      <c r="HV30" s="92"/>
      <c r="IH30" s="68"/>
      <c r="IJ30" s="68"/>
      <c r="IL30" s="68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</row>
    <row r="31" spans="6:293" ht="14.45" customHeight="1" x14ac:dyDescent="0.25">
      <c r="F31" s="1"/>
      <c r="H31" s="1"/>
      <c r="I31" s="1"/>
      <c r="J31" s="78"/>
      <c r="K31" s="67"/>
      <c r="L31" s="1"/>
      <c r="M31" s="67"/>
      <c r="N31" s="78"/>
      <c r="O31" s="1"/>
      <c r="AR31" s="1"/>
      <c r="AS31" s="1"/>
      <c r="AT31" s="78"/>
      <c r="AU31" s="78"/>
      <c r="AV31" s="1"/>
      <c r="AW31" s="78"/>
      <c r="AX31" s="67"/>
      <c r="AY31" s="1"/>
      <c r="BZ31" s="1"/>
      <c r="CB31" s="1"/>
      <c r="CC31" s="1"/>
      <c r="CD31" s="78"/>
      <c r="CE31" s="67"/>
      <c r="CF31" s="1"/>
      <c r="CG31" s="67"/>
      <c r="CH31" s="78"/>
      <c r="CI31" s="1"/>
      <c r="DZ31" s="78"/>
      <c r="ED31" s="78"/>
      <c r="FI31" s="78"/>
      <c r="FM31" s="78"/>
      <c r="GQ31" s="78"/>
      <c r="HW31" s="92"/>
      <c r="IG31" s="68"/>
      <c r="II31" s="78"/>
      <c r="IJ31" s="68"/>
      <c r="IK31" s="78"/>
      <c r="IM31" s="68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</row>
    <row r="32" spans="6:293" ht="14.45" customHeight="1" x14ac:dyDescent="0.25">
      <c r="F32" s="1"/>
      <c r="H32" s="1"/>
      <c r="I32" s="1"/>
      <c r="J32" s="78"/>
      <c r="K32" s="78"/>
      <c r="L32" s="1"/>
      <c r="M32" s="78"/>
      <c r="N32" s="67"/>
      <c r="O32" s="1"/>
      <c r="AR32" s="1"/>
      <c r="AS32" s="1"/>
      <c r="AT32" s="67"/>
      <c r="AU32" s="78"/>
      <c r="AV32" s="1"/>
      <c r="AW32" s="67"/>
      <c r="AX32" s="78"/>
      <c r="AY32" s="1"/>
      <c r="BZ32" s="1"/>
      <c r="CB32" s="1"/>
      <c r="CC32" s="1"/>
      <c r="CD32" s="78"/>
      <c r="CE32" s="78"/>
      <c r="CF32" s="1"/>
      <c r="CG32" s="78"/>
      <c r="CH32" s="67"/>
      <c r="CI32" s="1"/>
      <c r="DZ32" s="78"/>
      <c r="ED32" s="78"/>
      <c r="FI32" s="78"/>
      <c r="FM32" s="78"/>
      <c r="GQ32" s="78"/>
      <c r="HX32" s="82"/>
      <c r="IF32" s="68"/>
      <c r="IH32" s="78"/>
      <c r="IJ32" s="68"/>
      <c r="IL32" s="78"/>
      <c r="IN32" s="68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</row>
    <row r="33" spans="4:248" ht="14.45" customHeight="1" x14ac:dyDescent="0.25">
      <c r="F33" s="1"/>
      <c r="H33" s="1"/>
      <c r="I33" s="1"/>
      <c r="J33" s="67"/>
      <c r="K33" s="78"/>
      <c r="L33" s="1"/>
      <c r="M33" s="67"/>
      <c r="N33" s="78"/>
      <c r="O33" s="1"/>
      <c r="AR33" s="1"/>
      <c r="AS33" s="1"/>
      <c r="AT33" s="67"/>
      <c r="AU33" s="67"/>
      <c r="AV33" s="1"/>
      <c r="AW33" s="78"/>
      <c r="AX33" s="67"/>
      <c r="AY33" s="1"/>
      <c r="BZ33" s="1"/>
      <c r="CB33" s="1"/>
      <c r="CC33" s="1"/>
      <c r="CD33" s="67"/>
      <c r="CE33" s="78"/>
      <c r="CF33" s="1"/>
      <c r="CG33" s="67"/>
      <c r="CH33" s="78"/>
      <c r="CI33" s="1"/>
      <c r="DZ33" s="78"/>
      <c r="ED33" s="78"/>
      <c r="FI33" s="78"/>
      <c r="FM33" s="78"/>
      <c r="GQ33" s="78"/>
      <c r="HY33" s="82"/>
      <c r="IE33" s="68"/>
      <c r="II33" s="78"/>
      <c r="IJ33" s="68"/>
      <c r="IK33" s="78"/>
      <c r="IN33" s="68"/>
    </row>
    <row r="34" spans="4:248" ht="14.45" customHeight="1" x14ac:dyDescent="0.25">
      <c r="F34" s="1"/>
      <c r="H34" s="1"/>
      <c r="I34" s="1"/>
      <c r="J34" s="67"/>
      <c r="K34" s="67"/>
      <c r="L34" s="1"/>
      <c r="M34" s="78"/>
      <c r="N34" s="67"/>
      <c r="O34" s="1"/>
      <c r="AR34" s="1"/>
      <c r="AS34" s="1"/>
      <c r="AT34" s="67"/>
      <c r="AU34" s="67"/>
      <c r="AV34" s="1"/>
      <c r="AW34" s="78"/>
      <c r="AX34" s="78"/>
      <c r="AY34" s="1"/>
      <c r="BZ34" s="1"/>
      <c r="CB34" s="1"/>
      <c r="CC34" s="1"/>
      <c r="CD34" s="67"/>
      <c r="CE34" s="67"/>
      <c r="CF34" s="1"/>
      <c r="CG34" s="78"/>
      <c r="CH34" s="67"/>
      <c r="CI34" s="1"/>
      <c r="DZ34" s="78"/>
      <c r="ED34" s="78"/>
      <c r="FI34" s="78"/>
      <c r="FM34" s="78"/>
      <c r="GQ34" s="78"/>
      <c r="HZ34" s="82"/>
      <c r="IE34" s="68"/>
      <c r="IH34" s="78"/>
      <c r="IJ34" s="68"/>
      <c r="IL34" s="78"/>
      <c r="IN34" s="68"/>
    </row>
    <row r="35" spans="4:248" ht="14.45" customHeight="1" x14ac:dyDescent="0.25">
      <c r="F35" s="1"/>
      <c r="H35" s="1"/>
      <c r="I35" s="1"/>
      <c r="J35" s="67"/>
      <c r="K35" s="67"/>
      <c r="L35" s="1"/>
      <c r="M35" s="78"/>
      <c r="N35" s="78"/>
      <c r="O35" s="1"/>
      <c r="AR35" s="1"/>
      <c r="AS35" s="1"/>
      <c r="AT35" s="67"/>
      <c r="AU35" s="67"/>
      <c r="AV35" s="1"/>
      <c r="AW35" s="78"/>
      <c r="AX35" s="78"/>
      <c r="AY35" s="1"/>
      <c r="BZ35" s="1"/>
      <c r="CB35" s="1"/>
      <c r="CC35" s="1"/>
      <c r="CD35" s="67"/>
      <c r="CE35" s="67"/>
      <c r="CF35" s="1"/>
      <c r="CG35" s="78"/>
      <c r="CH35" s="78"/>
      <c r="CI35" s="1"/>
      <c r="DZ35" s="78"/>
      <c r="ED35" s="78"/>
      <c r="FI35" s="78"/>
      <c r="FM35" s="78"/>
      <c r="GQ35" s="78"/>
      <c r="IA35" s="82"/>
      <c r="IB35" s="81"/>
      <c r="ID35" s="68"/>
      <c r="II35" s="78"/>
      <c r="IJ35" s="68"/>
      <c r="IK35" s="78"/>
      <c r="IN35" s="68"/>
    </row>
    <row r="36" spans="4:248" ht="14.45" customHeight="1" x14ac:dyDescent="0.25">
      <c r="F36" s="1"/>
      <c r="H36" s="1"/>
      <c r="I36" s="1"/>
      <c r="J36" s="67"/>
      <c r="K36" s="67"/>
      <c r="L36" s="1"/>
      <c r="M36" s="78"/>
      <c r="N36" s="78"/>
      <c r="O36" s="1"/>
      <c r="AR36" s="1"/>
      <c r="AS36" s="1"/>
      <c r="AT36" s="67"/>
      <c r="AU36" s="67"/>
      <c r="AV36" s="1"/>
      <c r="AW36" s="78"/>
      <c r="AX36" s="77"/>
      <c r="AY36" s="1"/>
      <c r="BZ36" s="1"/>
      <c r="CB36" s="1"/>
      <c r="CC36" s="1"/>
      <c r="CD36" s="67"/>
      <c r="CE36" s="67"/>
      <c r="CF36" s="1"/>
      <c r="CG36" s="78"/>
      <c r="CH36" s="78"/>
      <c r="CI36" s="1"/>
      <c r="DZ36" s="78"/>
      <c r="ED36" s="78"/>
      <c r="FI36" s="78"/>
      <c r="FM36" s="78"/>
      <c r="GQ36" s="78"/>
      <c r="IA36" s="81"/>
      <c r="IB36" s="81"/>
      <c r="ID36" s="68"/>
      <c r="IH36" s="78"/>
      <c r="IJ36" s="68"/>
      <c r="IL36" s="78"/>
      <c r="IN36" s="68"/>
    </row>
    <row r="37" spans="4:248" ht="14.45" customHeight="1" x14ac:dyDescent="0.25">
      <c r="H37" s="1"/>
      <c r="I37" s="1"/>
      <c r="J37" s="67"/>
      <c r="K37" s="67"/>
      <c r="L37" s="1"/>
      <c r="M37" s="78"/>
      <c r="N37" s="77"/>
      <c r="O37" s="1"/>
      <c r="AR37" s="1"/>
      <c r="AS37" s="1"/>
      <c r="AT37" s="67"/>
      <c r="AU37" s="67"/>
      <c r="AV37" s="1"/>
      <c r="AW37" s="67"/>
      <c r="AX37" s="67"/>
      <c r="AY37" s="1"/>
      <c r="CB37" s="1"/>
      <c r="CC37" s="1"/>
      <c r="CD37" s="67"/>
      <c r="CE37" s="67"/>
      <c r="CF37" s="1"/>
      <c r="CG37" s="78"/>
      <c r="CH37" s="77"/>
      <c r="CI37" s="1"/>
      <c r="DZ37" s="78"/>
      <c r="ED37" s="78"/>
      <c r="FI37" s="78"/>
      <c r="FM37" s="78"/>
      <c r="GQ37" s="78"/>
      <c r="IC37" s="68"/>
      <c r="II37" s="78"/>
      <c r="IJ37" s="68"/>
      <c r="IK37" s="78"/>
    </row>
    <row r="38" spans="4:248" ht="14.45" customHeight="1" x14ac:dyDescent="0.25">
      <c r="H38" s="1"/>
      <c r="I38" s="1"/>
      <c r="J38" s="67"/>
      <c r="K38" s="67"/>
      <c r="L38" s="1"/>
      <c r="M38" s="67"/>
      <c r="N38" s="67"/>
      <c r="O38" s="1"/>
      <c r="AR38" s="1"/>
      <c r="AS38" s="1"/>
      <c r="AT38" s="67"/>
      <c r="AU38" s="67"/>
      <c r="AV38" s="1"/>
      <c r="AW38" s="67"/>
      <c r="AX38" s="67"/>
      <c r="AY38" s="67"/>
      <c r="AZ38" s="1"/>
      <c r="CB38" s="1"/>
      <c r="CC38" s="1"/>
      <c r="CD38" s="67"/>
      <c r="CE38" s="67"/>
      <c r="CF38" s="1"/>
      <c r="CG38" s="67"/>
      <c r="CH38" s="67"/>
      <c r="CI38" s="1"/>
      <c r="DZ38" s="78"/>
      <c r="ED38" s="78"/>
      <c r="FI38" s="78"/>
      <c r="FM38" s="78"/>
      <c r="GQ38" s="78"/>
      <c r="IH38" s="78"/>
      <c r="IJ38" s="68"/>
      <c r="IL38" s="78"/>
    </row>
    <row r="39" spans="4:248" ht="14.45" customHeight="1" x14ac:dyDescent="0.25">
      <c r="H39" s="1"/>
      <c r="I39" s="1"/>
      <c r="J39" s="67"/>
      <c r="K39" s="67"/>
      <c r="L39" s="1"/>
      <c r="M39" s="67"/>
      <c r="N39" s="67"/>
      <c r="O39" s="67"/>
      <c r="P39" s="1"/>
      <c r="AR39" s="1"/>
      <c r="AS39" s="1"/>
      <c r="AT39" s="67"/>
      <c r="AU39" s="67"/>
      <c r="AV39" s="67"/>
      <c r="AW39" s="1"/>
      <c r="AX39" s="1"/>
      <c r="AY39" s="1"/>
      <c r="AZ39" s="1"/>
      <c r="CB39" s="1"/>
      <c r="CC39" s="1"/>
      <c r="CD39" s="67"/>
      <c r="CE39" s="67"/>
      <c r="CF39" s="1"/>
      <c r="CG39" s="67"/>
      <c r="CH39" s="67"/>
      <c r="CI39" s="67"/>
      <c r="CJ39" s="1"/>
      <c r="DZ39" s="78"/>
      <c r="EB39" s="78"/>
      <c r="EC39" s="78"/>
      <c r="ED39" s="78"/>
      <c r="FI39" s="78"/>
      <c r="FK39" s="78"/>
      <c r="FL39" s="78"/>
      <c r="FM39" s="78"/>
      <c r="GQ39" s="78"/>
      <c r="IJ39" s="68"/>
    </row>
    <row r="40" spans="4:248" ht="14.45" customHeight="1" x14ac:dyDescent="0.25">
      <c r="H40" s="1"/>
      <c r="I40" s="1"/>
      <c r="J40" s="67"/>
      <c r="K40" s="67"/>
      <c r="L40" s="67"/>
      <c r="M40" s="1"/>
      <c r="N40" s="1"/>
      <c r="O40" s="1"/>
      <c r="P40" s="1"/>
      <c r="CB40" s="1"/>
      <c r="CC40" s="1"/>
      <c r="CD40" s="67"/>
      <c r="CE40" s="67"/>
      <c r="CF40" s="67"/>
      <c r="CG40" s="1"/>
      <c r="CH40" s="1"/>
      <c r="CI40" s="1"/>
      <c r="CJ40" s="1"/>
      <c r="DX40" s="78"/>
      <c r="DY40" s="78"/>
      <c r="DZ40" s="78"/>
      <c r="FG40" s="78"/>
      <c r="FH40" s="78"/>
      <c r="FI40" s="78"/>
      <c r="GQ40" s="78"/>
      <c r="IJ40" s="68"/>
    </row>
    <row r="41" spans="4:248" ht="14.45" customHeight="1" x14ac:dyDescent="0.25">
      <c r="J41" s="1"/>
      <c r="K41" s="1"/>
      <c r="L41" s="1"/>
      <c r="M41" s="1"/>
      <c r="N41" s="1"/>
      <c r="GO41" s="78"/>
      <c r="GP41" s="78"/>
      <c r="GQ41" s="78"/>
      <c r="IJ41" s="68"/>
    </row>
    <row r="42" spans="4:248" ht="14.45" customHeight="1" x14ac:dyDescent="0.25">
      <c r="AP42" s="75"/>
      <c r="AQ42" s="75"/>
      <c r="AR42" s="75"/>
      <c r="AS42" s="75"/>
      <c r="AT42" s="75"/>
      <c r="AX42" s="75"/>
      <c r="AY42" s="75"/>
      <c r="AZ42" s="75"/>
      <c r="BA42" s="75"/>
      <c r="BB42" s="75"/>
      <c r="IH42" s="125"/>
      <c r="II42" s="125"/>
      <c r="IJ42" s="125"/>
      <c r="IK42" s="125"/>
    </row>
    <row r="43" spans="4:248" ht="14.45" customHeight="1" x14ac:dyDescent="0.25">
      <c r="G43" s="75"/>
      <c r="H43" s="75"/>
      <c r="I43" s="75"/>
      <c r="J43" s="75"/>
      <c r="K43" s="75"/>
      <c r="O43" s="75"/>
      <c r="P43" s="75"/>
      <c r="Q43" s="75"/>
      <c r="R43" s="75"/>
      <c r="S43" s="75"/>
      <c r="AO43" s="75"/>
      <c r="AP43" s="64"/>
      <c r="AQ43" s="64"/>
      <c r="AR43" s="64"/>
      <c r="AS43" s="64"/>
      <c r="AT43" s="64"/>
      <c r="AU43" s="75"/>
      <c r="AW43" s="75"/>
      <c r="AX43" s="64"/>
      <c r="AY43" s="64"/>
      <c r="AZ43" s="64"/>
      <c r="BA43" s="64"/>
      <c r="BB43" s="64"/>
      <c r="BC43" s="75"/>
      <c r="CA43" s="75"/>
      <c r="CB43" s="75"/>
      <c r="CC43" s="75"/>
      <c r="CD43" s="75"/>
      <c r="CE43" s="75"/>
      <c r="CI43" s="75"/>
      <c r="CJ43" s="75"/>
      <c r="CK43" s="75"/>
      <c r="CL43" s="75"/>
      <c r="CM43" s="75"/>
      <c r="GT43" s="64"/>
      <c r="GU43" s="64"/>
      <c r="IG43" s="125"/>
      <c r="IH43" s="125"/>
      <c r="IL43" s="125"/>
      <c r="IM43" s="1"/>
    </row>
    <row r="44" spans="4:248" ht="14.45" customHeight="1" x14ac:dyDescent="0.25">
      <c r="F44" s="75"/>
      <c r="G44" s="64"/>
      <c r="H44" s="64"/>
      <c r="I44" s="64"/>
      <c r="J44" s="64"/>
      <c r="K44" s="64"/>
      <c r="L44" s="75"/>
      <c r="N44" s="75"/>
      <c r="O44" s="64"/>
      <c r="P44" s="64"/>
      <c r="Q44" s="64"/>
      <c r="R44" s="64"/>
      <c r="S44" s="64"/>
      <c r="T44" s="75"/>
      <c r="AN44" s="75"/>
      <c r="AO44" s="64"/>
      <c r="AP44" s="64"/>
      <c r="AQ44" s="64"/>
      <c r="AR44" s="64"/>
      <c r="AS44" s="64"/>
      <c r="AT44" s="64"/>
      <c r="AU44" s="64"/>
      <c r="AV44" s="75"/>
      <c r="AW44" s="64"/>
      <c r="AX44" s="64"/>
      <c r="AY44" s="64"/>
      <c r="AZ44" s="64"/>
      <c r="BA44" s="64"/>
      <c r="BB44" s="64"/>
      <c r="BC44" s="64"/>
      <c r="BD44" s="75"/>
      <c r="BZ44" s="75"/>
      <c r="CA44" s="64"/>
      <c r="CB44" s="64"/>
      <c r="CC44" s="64"/>
      <c r="CD44" s="64"/>
      <c r="CE44" s="64"/>
      <c r="CF44" s="75"/>
      <c r="CH44" s="75"/>
      <c r="CI44" s="64"/>
      <c r="CJ44" s="64"/>
      <c r="CK44" s="64"/>
      <c r="CL44" s="64"/>
      <c r="CM44" s="64"/>
      <c r="CN44" s="75"/>
      <c r="GT44" s="65"/>
      <c r="GU44" s="64"/>
      <c r="IG44" s="1"/>
      <c r="IH44" s="125"/>
      <c r="IL44" s="125"/>
      <c r="IM44" s="125"/>
    </row>
    <row r="45" spans="4:248" ht="14.45" customHeight="1" x14ac:dyDescent="0.25">
      <c r="E45" s="75"/>
      <c r="F45" s="64"/>
      <c r="G45" s="64"/>
      <c r="H45" s="64"/>
      <c r="I45" s="64"/>
      <c r="J45" s="64"/>
      <c r="K45" s="64"/>
      <c r="L45" s="64"/>
      <c r="M45" s="75"/>
      <c r="N45" s="64"/>
      <c r="O45" s="64"/>
      <c r="P45" s="64"/>
      <c r="Q45" s="64"/>
      <c r="R45" s="64"/>
      <c r="S45" s="64"/>
      <c r="T45" s="64"/>
      <c r="U45" s="75"/>
      <c r="AM45" s="75"/>
      <c r="AN45" s="64"/>
      <c r="AO45" s="64"/>
      <c r="AP45" s="64"/>
      <c r="AQ45" s="64"/>
      <c r="AR45" s="64"/>
      <c r="AS45" s="64"/>
      <c r="AT45" s="76"/>
      <c r="AU45" s="76"/>
      <c r="AV45" s="76"/>
      <c r="AW45" s="76"/>
      <c r="AX45" s="76"/>
      <c r="AY45" s="64"/>
      <c r="AZ45" s="64"/>
      <c r="BA45" s="64"/>
      <c r="BB45" s="64"/>
      <c r="BC45" s="64"/>
      <c r="BD45" s="64"/>
      <c r="BE45" s="75"/>
      <c r="BY45" s="75"/>
      <c r="BZ45" s="64"/>
      <c r="CA45" s="64"/>
      <c r="CB45" s="64"/>
      <c r="CC45" s="64"/>
      <c r="CD45" s="64"/>
      <c r="CE45" s="64"/>
      <c r="CF45" s="64"/>
      <c r="CG45" s="75"/>
      <c r="CH45" s="64"/>
      <c r="CI45" s="64"/>
      <c r="CJ45" s="64"/>
      <c r="CK45" s="64"/>
      <c r="CL45" s="64"/>
      <c r="CM45" s="64"/>
      <c r="CN45" s="64"/>
      <c r="CO45" s="75"/>
      <c r="GS45" s="65"/>
      <c r="IG45" s="1"/>
      <c r="IH45" s="125"/>
      <c r="IL45" s="76"/>
      <c r="IM45" s="125"/>
    </row>
    <row r="46" spans="4:248" ht="14.45" customHeight="1" x14ac:dyDescent="0.25">
      <c r="D46" s="75"/>
      <c r="E46" s="64"/>
      <c r="F46" s="64"/>
      <c r="G46" s="64"/>
      <c r="H46" s="64"/>
      <c r="I46" s="64"/>
      <c r="J46" s="64"/>
      <c r="K46" s="76"/>
      <c r="L46" s="76"/>
      <c r="M46" s="76"/>
      <c r="N46" s="76"/>
      <c r="O46" s="76"/>
      <c r="P46" s="64"/>
      <c r="Q46" s="64"/>
      <c r="R46" s="64"/>
      <c r="S46" s="64"/>
      <c r="T46" s="64"/>
      <c r="U46" s="64"/>
      <c r="V46" s="75"/>
      <c r="AM46" s="75"/>
      <c r="AN46" s="75"/>
      <c r="AO46" s="64"/>
      <c r="AP46" s="64"/>
      <c r="AQ46" s="64"/>
      <c r="AR46" s="64"/>
      <c r="AS46" s="64"/>
      <c r="AT46" s="76"/>
      <c r="AU46" s="65"/>
      <c r="AV46" s="76"/>
      <c r="AW46" s="65"/>
      <c r="AX46" s="76"/>
      <c r="AY46" s="64"/>
      <c r="AZ46" s="64"/>
      <c r="BA46" s="64"/>
      <c r="BB46" s="64"/>
      <c r="BC46" s="64"/>
      <c r="BD46" s="75"/>
      <c r="BE46" s="75"/>
      <c r="BX46" s="75"/>
      <c r="BY46" s="64"/>
      <c r="BZ46" s="64"/>
      <c r="CA46" s="64"/>
      <c r="CB46" s="64"/>
      <c r="CC46" s="64"/>
      <c r="CD46" s="64"/>
      <c r="CE46" s="76"/>
      <c r="CF46" s="76"/>
      <c r="CG46" s="76"/>
      <c r="CH46" s="76"/>
      <c r="CI46" s="76"/>
      <c r="CJ46" s="64"/>
      <c r="CK46" s="64"/>
      <c r="CL46" s="64"/>
      <c r="CM46" s="64"/>
      <c r="CN46" s="64"/>
      <c r="CO46" s="64"/>
      <c r="CP46" s="75"/>
      <c r="GR46" s="65"/>
      <c r="IG46" s="1"/>
      <c r="IH46" s="125"/>
      <c r="IL46" s="76"/>
      <c r="IM46" s="125"/>
    </row>
    <row r="47" spans="4:248" ht="14.45" customHeight="1" x14ac:dyDescent="0.25">
      <c r="D47" s="75"/>
      <c r="E47" s="75"/>
      <c r="F47" s="64"/>
      <c r="G47" s="64"/>
      <c r="H47" s="64"/>
      <c r="I47" s="64"/>
      <c r="J47" s="64"/>
      <c r="K47" s="76"/>
      <c r="L47" s="65"/>
      <c r="M47" s="76"/>
      <c r="N47" s="65"/>
      <c r="O47" s="76"/>
      <c r="P47" s="64"/>
      <c r="Q47" s="64"/>
      <c r="R47" s="64"/>
      <c r="S47" s="64"/>
      <c r="T47" s="64"/>
      <c r="U47" s="75"/>
      <c r="V47" s="75"/>
      <c r="AO47" s="75"/>
      <c r="AP47" s="64"/>
      <c r="AQ47" s="64"/>
      <c r="AR47" s="64"/>
      <c r="AS47" s="64"/>
      <c r="AT47" s="76"/>
      <c r="AU47" s="76"/>
      <c r="AV47" s="76"/>
      <c r="AW47" s="76"/>
      <c r="AX47" s="76"/>
      <c r="AY47" s="64"/>
      <c r="AZ47" s="64"/>
      <c r="BA47" s="64"/>
      <c r="BB47" s="64"/>
      <c r="BC47" s="75"/>
      <c r="BX47" s="75"/>
      <c r="BY47" s="75"/>
      <c r="BZ47" s="64"/>
      <c r="CA47" s="64"/>
      <c r="CB47" s="64"/>
      <c r="CC47" s="64"/>
      <c r="CD47" s="64"/>
      <c r="CE47" s="76"/>
      <c r="CF47" s="65"/>
      <c r="CG47" s="76"/>
      <c r="CH47" s="65"/>
      <c r="CI47" s="76"/>
      <c r="CJ47" s="64"/>
      <c r="CK47" s="64"/>
      <c r="CL47" s="64"/>
      <c r="CM47" s="64"/>
      <c r="CN47" s="64"/>
      <c r="CO47" s="75"/>
      <c r="CP47" s="75"/>
      <c r="GQ47" s="65"/>
      <c r="IG47" s="125"/>
      <c r="IH47" s="125"/>
      <c r="IL47" s="125"/>
      <c r="IM47" s="125"/>
    </row>
    <row r="48" spans="4:248" ht="14.45" customHeight="1" x14ac:dyDescent="0.25">
      <c r="F48" s="75"/>
      <c r="G48" s="64"/>
      <c r="H48" s="64"/>
      <c r="I48" s="64"/>
      <c r="J48" s="64"/>
      <c r="K48" s="76"/>
      <c r="L48" s="76"/>
      <c r="M48" s="76"/>
      <c r="N48" s="76"/>
      <c r="O48" s="76"/>
      <c r="P48" s="64"/>
      <c r="Q48" s="64"/>
      <c r="R48" s="64"/>
      <c r="S48" s="64"/>
      <c r="T48" s="75"/>
      <c r="AP48" s="75"/>
      <c r="AQ48" s="64"/>
      <c r="AR48" s="64"/>
      <c r="AS48" s="64"/>
      <c r="AT48" s="64"/>
      <c r="AU48" s="76"/>
      <c r="AV48" s="76"/>
      <c r="AW48" s="76"/>
      <c r="AX48" s="64"/>
      <c r="AY48" s="64"/>
      <c r="AZ48" s="64"/>
      <c r="BA48" s="64"/>
      <c r="BB48" s="75"/>
      <c r="BZ48" s="75"/>
      <c r="CA48" s="64"/>
      <c r="CB48" s="64"/>
      <c r="CC48" s="64"/>
      <c r="CD48" s="64"/>
      <c r="CE48" s="76"/>
      <c r="CF48" s="76"/>
      <c r="CG48" s="76"/>
      <c r="CH48" s="76"/>
      <c r="CI48" s="76"/>
      <c r="CJ48" s="64"/>
      <c r="CK48" s="64"/>
      <c r="CL48" s="64"/>
      <c r="CM48" s="64"/>
      <c r="CN48" s="75"/>
      <c r="DW48" s="78"/>
      <c r="DX48" s="78"/>
      <c r="DY48" s="78"/>
      <c r="DZ48" s="78"/>
      <c r="EA48" s="78"/>
      <c r="EB48" s="78"/>
      <c r="EC48" s="78"/>
      <c r="FC48" s="78"/>
      <c r="FD48" s="78"/>
      <c r="FE48" s="78"/>
      <c r="FF48" s="78"/>
      <c r="FG48" s="78"/>
      <c r="FH48" s="78"/>
      <c r="FI48" s="78"/>
      <c r="GJ48" s="78"/>
      <c r="GK48" s="78"/>
      <c r="GL48" s="78"/>
      <c r="GM48" s="78"/>
      <c r="GN48" s="78"/>
      <c r="GO48" s="78"/>
      <c r="GP48" s="78"/>
      <c r="IG48" s="125"/>
      <c r="IH48" s="68"/>
      <c r="IL48" s="125"/>
      <c r="IM48" s="125"/>
    </row>
    <row r="49" spans="7:246" ht="14.45" customHeight="1" x14ac:dyDescent="0.25">
      <c r="G49" s="75"/>
      <c r="H49" s="64"/>
      <c r="I49" s="64"/>
      <c r="J49" s="64"/>
      <c r="K49" s="64"/>
      <c r="L49" s="76"/>
      <c r="M49" s="76"/>
      <c r="N49" s="76"/>
      <c r="O49" s="64"/>
      <c r="P49" s="64"/>
      <c r="Q49" s="64"/>
      <c r="R49" s="64"/>
      <c r="S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CA49" s="75"/>
      <c r="CB49" s="64"/>
      <c r="CC49" s="64"/>
      <c r="CD49" s="64"/>
      <c r="CE49" s="64"/>
      <c r="CF49" s="76"/>
      <c r="CG49" s="76"/>
      <c r="CH49" s="76"/>
      <c r="CI49" s="64"/>
      <c r="CJ49" s="64"/>
      <c r="CK49" s="64"/>
      <c r="CL49" s="64"/>
      <c r="CM49" s="75"/>
      <c r="DW49" s="78"/>
      <c r="DX49" s="78"/>
      <c r="DY49" s="78"/>
      <c r="DZ49" s="78"/>
      <c r="EA49" s="78"/>
      <c r="EB49" s="78"/>
      <c r="EC49" s="78"/>
      <c r="FC49" s="78"/>
      <c r="FD49" s="78"/>
      <c r="FE49" s="78"/>
      <c r="FF49" s="78"/>
      <c r="FG49" s="78"/>
      <c r="FH49" s="78"/>
      <c r="FI49" s="78"/>
      <c r="GJ49" s="78"/>
      <c r="GK49" s="78"/>
      <c r="GL49" s="78"/>
      <c r="GM49" s="78"/>
      <c r="GN49" s="78"/>
      <c r="GO49" s="78"/>
      <c r="GP49" s="78"/>
      <c r="IG49" s="125"/>
      <c r="IH49" s="68"/>
      <c r="IL49" s="68"/>
    </row>
    <row r="50" spans="7:246" ht="14.45" customHeight="1" x14ac:dyDescent="0.25"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CB50" s="75"/>
      <c r="CC50" s="75"/>
      <c r="CD50" s="75"/>
      <c r="CE50" s="75"/>
      <c r="CF50" s="75"/>
      <c r="CG50" s="75"/>
      <c r="CH50" s="75"/>
      <c r="CI50" s="75"/>
      <c r="CJ50" s="75"/>
      <c r="CK50" s="75"/>
      <c r="CL50" s="75"/>
      <c r="DW50" s="78"/>
      <c r="DX50" s="84"/>
      <c r="DY50" s="78"/>
      <c r="DZ50" s="84"/>
      <c r="EA50" s="78"/>
      <c r="EB50" s="78"/>
      <c r="EC50" s="78"/>
      <c r="FC50" s="78"/>
      <c r="FD50" s="72"/>
      <c r="FE50" s="78"/>
      <c r="FF50" s="72"/>
      <c r="FG50" s="78"/>
      <c r="FH50" s="78"/>
      <c r="FI50" s="78"/>
      <c r="GJ50" s="78"/>
      <c r="GK50" s="1"/>
      <c r="GL50" s="78"/>
      <c r="GM50" s="85"/>
      <c r="GN50" s="78"/>
      <c r="GO50" s="78"/>
      <c r="GP50" s="78"/>
      <c r="IG50" s="125"/>
      <c r="IH50" s="125"/>
      <c r="IL50" s="68"/>
    </row>
    <row r="51" spans="7:246" ht="14.45" customHeight="1" x14ac:dyDescent="0.25"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AQ51" s="72"/>
      <c r="AR51" s="72"/>
      <c r="AS51" s="72"/>
      <c r="AT51" s="72"/>
      <c r="AU51" s="72"/>
      <c r="AV51" s="67"/>
      <c r="AW51" s="67"/>
      <c r="AX51" s="67"/>
      <c r="AY51" s="67"/>
      <c r="AZ51" s="1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72"/>
      <c r="DW51" s="78"/>
      <c r="DX51" s="84"/>
      <c r="DY51" s="83"/>
      <c r="DZ51" s="84"/>
      <c r="EA51" s="78"/>
      <c r="EB51" s="78"/>
      <c r="EC51" s="78"/>
      <c r="FC51" s="78"/>
      <c r="FD51" s="72"/>
      <c r="FE51" s="83"/>
      <c r="FF51" s="72"/>
      <c r="FG51" s="78"/>
      <c r="FH51" s="78"/>
      <c r="FI51" s="78"/>
      <c r="GJ51" s="78"/>
      <c r="GK51" s="1"/>
      <c r="GL51" s="137"/>
      <c r="GM51" s="126"/>
      <c r="GN51" s="78"/>
      <c r="GO51" s="78"/>
      <c r="GP51" s="78"/>
      <c r="IG51" s="125"/>
      <c r="IH51" s="125"/>
      <c r="IL51" s="68"/>
    </row>
    <row r="52" spans="7:246" ht="14.45" customHeight="1" x14ac:dyDescent="0.25">
      <c r="H52" s="72"/>
      <c r="I52" s="72"/>
      <c r="J52" s="72"/>
      <c r="K52" s="72"/>
      <c r="L52" s="72"/>
      <c r="M52" s="67"/>
      <c r="N52" s="67"/>
      <c r="O52" s="67"/>
      <c r="P52" s="67"/>
      <c r="Q52" s="1"/>
      <c r="AQ52" s="72"/>
      <c r="AR52" s="72"/>
      <c r="AS52" s="72"/>
      <c r="AT52" s="72"/>
      <c r="AU52" s="67"/>
      <c r="AV52" s="67"/>
      <c r="AW52" s="67"/>
      <c r="AX52" s="67"/>
      <c r="AY52" s="67"/>
      <c r="AZ52" s="1"/>
      <c r="CB52" s="72"/>
      <c r="CC52" s="72"/>
      <c r="CD52" s="72"/>
      <c r="CE52" s="72"/>
      <c r="CF52" s="72"/>
      <c r="CG52" s="67"/>
      <c r="CH52" s="67"/>
      <c r="CI52" s="67"/>
      <c r="CJ52" s="67"/>
      <c r="DW52" s="78"/>
      <c r="DX52" s="78"/>
      <c r="DY52" s="78"/>
      <c r="DZ52" s="78"/>
      <c r="EA52" s="78"/>
      <c r="EB52" s="78"/>
      <c r="EC52" s="78"/>
      <c r="FC52" s="78"/>
      <c r="FD52" s="78"/>
      <c r="FE52" s="78"/>
      <c r="FF52" s="78"/>
      <c r="FG52" s="78"/>
      <c r="FH52" s="78"/>
      <c r="FI52" s="78"/>
      <c r="GJ52" s="78"/>
      <c r="GK52" s="78"/>
      <c r="GL52" s="87"/>
      <c r="GM52" s="87"/>
      <c r="GN52" s="78"/>
      <c r="GO52" s="78"/>
      <c r="GP52" s="78"/>
      <c r="IH52" s="68"/>
      <c r="IL52" s="68"/>
    </row>
    <row r="53" spans="7:246" ht="14.45" customHeight="1" x14ac:dyDescent="0.25">
      <c r="H53" s="72"/>
      <c r="I53" s="72"/>
      <c r="J53" s="72"/>
      <c r="K53" s="72"/>
      <c r="L53" s="67"/>
      <c r="M53" s="67"/>
      <c r="N53" s="67"/>
      <c r="O53" s="67"/>
      <c r="P53" s="67"/>
      <c r="Q53" s="1"/>
      <c r="AQ53" s="72"/>
      <c r="AR53" s="72"/>
      <c r="AS53" s="67"/>
      <c r="AT53" s="72"/>
      <c r="AU53" s="67"/>
      <c r="AV53" s="74"/>
      <c r="AW53" s="67"/>
      <c r="AX53" s="74"/>
      <c r="AY53" s="67"/>
      <c r="AZ53" s="1"/>
      <c r="CB53" s="72"/>
      <c r="CC53" s="72"/>
      <c r="CD53" s="72"/>
      <c r="CE53" s="72"/>
      <c r="CF53" s="67"/>
      <c r="CG53" s="67"/>
      <c r="CH53" s="67"/>
      <c r="CI53" s="67"/>
      <c r="CJ53" s="67"/>
      <c r="DW53" s="78"/>
      <c r="DX53" s="78"/>
      <c r="DY53" s="78"/>
      <c r="DZ53" s="78"/>
      <c r="EA53" s="78"/>
      <c r="EB53" s="78"/>
      <c r="EC53" s="78"/>
      <c r="FC53" s="78"/>
      <c r="FD53" s="78"/>
      <c r="FE53" s="78"/>
      <c r="FF53" s="78"/>
      <c r="FG53" s="78"/>
      <c r="FH53" s="78"/>
      <c r="FI53" s="78"/>
      <c r="GJ53" s="78"/>
      <c r="GK53" s="78"/>
      <c r="GL53" s="78"/>
      <c r="GM53" s="78"/>
      <c r="GN53" s="78"/>
      <c r="GO53" s="78"/>
      <c r="GP53" s="78"/>
      <c r="IH53" s="68"/>
      <c r="IL53" s="68"/>
    </row>
    <row r="54" spans="7:246" ht="14.45" customHeight="1" x14ac:dyDescent="0.25">
      <c r="H54" s="72"/>
      <c r="I54" s="72"/>
      <c r="J54" s="67"/>
      <c r="K54" s="72"/>
      <c r="L54" s="67"/>
      <c r="M54" s="74"/>
      <c r="N54" s="67"/>
      <c r="O54" s="74"/>
      <c r="P54" s="67"/>
      <c r="Q54" s="1"/>
      <c r="AQ54" s="72"/>
      <c r="AR54" s="72"/>
      <c r="AS54" s="67"/>
      <c r="AT54" s="72"/>
      <c r="AU54" s="67"/>
      <c r="AV54" s="67"/>
      <c r="AW54" s="73"/>
      <c r="AX54" s="67"/>
      <c r="AY54" s="67"/>
      <c r="AZ54" s="1"/>
      <c r="CB54" s="72"/>
      <c r="CC54" s="72"/>
      <c r="CD54" s="67"/>
      <c r="CE54" s="72"/>
      <c r="CF54" s="67"/>
      <c r="CG54" s="74"/>
      <c r="CH54" s="67"/>
      <c r="CI54" s="74"/>
      <c r="CJ54" s="67"/>
      <c r="DX54" s="78"/>
      <c r="DY54" s="78"/>
      <c r="DZ54" s="78"/>
      <c r="EA54" s="78"/>
      <c r="EB54" s="78"/>
      <c r="FD54" s="78"/>
      <c r="FE54" s="78"/>
      <c r="FF54" s="78"/>
      <c r="FG54" s="78"/>
      <c r="FH54" s="78"/>
      <c r="GK54" s="78"/>
      <c r="GL54" s="78"/>
      <c r="GM54" s="78"/>
      <c r="GN54" s="78"/>
      <c r="GO54" s="78"/>
      <c r="IH54" s="68"/>
      <c r="IJ54" s="68"/>
      <c r="IK54" s="68"/>
      <c r="IL54" s="68"/>
    </row>
    <row r="55" spans="7:246" ht="14.45" customHeight="1" x14ac:dyDescent="0.25">
      <c r="H55" s="72"/>
      <c r="I55" s="72"/>
      <c r="J55" s="67"/>
      <c r="K55" s="72"/>
      <c r="L55" s="67"/>
      <c r="M55" s="67"/>
      <c r="N55" s="73"/>
      <c r="O55" s="67"/>
      <c r="P55" s="67"/>
      <c r="Q55" s="1"/>
      <c r="AQ55" s="72"/>
      <c r="AR55" s="72"/>
      <c r="AS55" s="1"/>
      <c r="AT55" s="67"/>
      <c r="AU55" s="67"/>
      <c r="AV55" s="67"/>
      <c r="AW55" s="67"/>
      <c r="AX55" s="67"/>
      <c r="AY55" s="67"/>
      <c r="AZ55" s="1"/>
      <c r="CB55" s="72"/>
      <c r="CC55" s="72"/>
      <c r="CD55" s="67"/>
      <c r="CE55" s="72"/>
      <c r="CF55" s="67"/>
      <c r="CG55" s="67"/>
      <c r="CH55" s="73"/>
      <c r="CI55" s="67"/>
      <c r="CJ55" s="67"/>
      <c r="EA55" s="78"/>
      <c r="EB55" s="78"/>
      <c r="FG55" s="78"/>
      <c r="FH55" s="78"/>
      <c r="GN55" s="78"/>
      <c r="GO55" s="78"/>
      <c r="IF55" s="68"/>
      <c r="IG55" s="68"/>
      <c r="IH55" s="68"/>
    </row>
    <row r="56" spans="7:246" ht="14.45" customHeight="1" x14ac:dyDescent="0.25">
      <c r="H56" s="72"/>
      <c r="I56" s="72"/>
      <c r="J56" s="1"/>
      <c r="K56" s="67"/>
      <c r="L56" s="67"/>
      <c r="M56" s="67"/>
      <c r="N56" s="67"/>
      <c r="O56" s="67"/>
      <c r="P56" s="67"/>
      <c r="Q56" s="1"/>
      <c r="AQ56" s="72"/>
      <c r="AR56" s="1"/>
      <c r="AS56" s="1"/>
      <c r="AT56" s="67"/>
      <c r="AU56" s="67"/>
      <c r="AV56" s="64"/>
      <c r="AW56" s="64"/>
      <c r="AX56" s="67"/>
      <c r="AY56" s="67"/>
      <c r="AZ56" s="1"/>
      <c r="CB56" s="72"/>
      <c r="CC56" s="72"/>
      <c r="CE56" s="67"/>
      <c r="CF56" s="67"/>
      <c r="CG56" s="67"/>
      <c r="CH56" s="67"/>
      <c r="CI56" s="67"/>
      <c r="CJ56" s="67"/>
      <c r="EB56" s="78"/>
      <c r="FH56" s="78"/>
      <c r="GO56" s="78"/>
    </row>
    <row r="57" spans="7:246" ht="14.45" customHeight="1" x14ac:dyDescent="0.25">
      <c r="H57" s="72"/>
      <c r="I57" s="1"/>
      <c r="J57" s="1"/>
      <c r="K57" s="67"/>
      <c r="L57" s="67"/>
      <c r="M57" s="64"/>
      <c r="N57" s="64"/>
      <c r="O57" s="67"/>
      <c r="P57" s="67"/>
      <c r="Q57" s="1"/>
      <c r="AQ57" s="1"/>
      <c r="AR57" s="1"/>
      <c r="AS57" s="1"/>
      <c r="AT57" s="67"/>
      <c r="AU57" s="67"/>
      <c r="AV57" s="67"/>
      <c r="AW57" s="67"/>
      <c r="AX57" s="67"/>
      <c r="AY57" s="1"/>
      <c r="CB57" s="72"/>
      <c r="CE57" s="67"/>
      <c r="CF57" s="67"/>
      <c r="CG57" s="64"/>
      <c r="CH57" s="64"/>
      <c r="CI57" s="67"/>
      <c r="CJ57" s="67"/>
      <c r="EA57" s="78"/>
      <c r="EB57" s="78"/>
      <c r="EC57" s="78"/>
      <c r="FG57" s="78"/>
      <c r="FH57" s="78"/>
      <c r="FI57" s="78"/>
      <c r="GN57" s="78"/>
      <c r="GO57" s="78"/>
      <c r="GP57" s="78"/>
    </row>
    <row r="58" spans="7:246" ht="14.45" customHeight="1" x14ac:dyDescent="0.25">
      <c r="H58" s="1"/>
      <c r="I58" s="1"/>
      <c r="J58" s="1"/>
      <c r="K58" s="67"/>
      <c r="L58" s="67"/>
      <c r="M58" s="67"/>
      <c r="N58" s="67"/>
      <c r="O58" s="67"/>
      <c r="P58" s="1"/>
      <c r="AR58" s="1"/>
      <c r="AS58" s="1"/>
      <c r="AT58" s="67"/>
      <c r="AU58" s="67"/>
      <c r="AV58" s="1"/>
      <c r="AW58" s="1"/>
      <c r="AX58" s="1"/>
      <c r="CE58" s="67"/>
      <c r="CF58" s="67"/>
      <c r="CG58" s="67"/>
      <c r="CH58" s="67"/>
      <c r="CI58" s="67"/>
      <c r="DZ58" s="78"/>
      <c r="EB58" s="78"/>
      <c r="ED58" s="78"/>
      <c r="FF58" s="78"/>
      <c r="FH58" s="78"/>
      <c r="FJ58" s="78"/>
      <c r="GM58" s="78"/>
      <c r="GO58" s="78"/>
      <c r="GQ58" s="78"/>
    </row>
    <row r="59" spans="7:246" ht="14.45" customHeight="1" x14ac:dyDescent="0.25">
      <c r="I59" s="1"/>
      <c r="J59" s="1"/>
      <c r="K59" s="67"/>
      <c r="L59" s="67"/>
      <c r="M59" s="1"/>
      <c r="N59" s="1"/>
      <c r="O59" s="1"/>
      <c r="AR59" s="1"/>
      <c r="AS59" s="70"/>
      <c r="AT59" s="67"/>
      <c r="AU59" s="67"/>
      <c r="AV59" s="67"/>
      <c r="AW59" s="70"/>
      <c r="AX59" s="67"/>
      <c r="AY59" s="1"/>
      <c r="CE59" s="67"/>
      <c r="CF59" s="67"/>
      <c r="DP59" s="76"/>
      <c r="DY59" s="78"/>
      <c r="EA59" s="78"/>
      <c r="EB59" s="78"/>
      <c r="EC59" s="78"/>
      <c r="EE59" s="78"/>
      <c r="EV59" s="76"/>
      <c r="FE59" s="78"/>
      <c r="FG59" s="78"/>
      <c r="FH59" s="78"/>
      <c r="FI59" s="78"/>
      <c r="FK59" s="78"/>
      <c r="GC59" s="76"/>
      <c r="GL59" s="78"/>
      <c r="GN59" s="78"/>
      <c r="GO59" s="78"/>
      <c r="GP59" s="78"/>
    </row>
    <row r="60" spans="7:246" ht="14.45" customHeight="1" x14ac:dyDescent="0.25">
      <c r="I60" s="1"/>
      <c r="J60" s="70"/>
      <c r="K60" s="67"/>
      <c r="L60" s="67"/>
      <c r="M60" s="67"/>
      <c r="N60" s="70"/>
      <c r="O60" s="67"/>
      <c r="P60" s="1"/>
      <c r="AQ60" s="1"/>
      <c r="AR60" s="67"/>
      <c r="AS60" s="70"/>
      <c r="AT60" s="70"/>
      <c r="AU60" s="70"/>
      <c r="AV60" s="70"/>
      <c r="AW60" s="70"/>
      <c r="AX60" s="67"/>
      <c r="AY60" s="67"/>
      <c r="AZ60" s="1"/>
      <c r="CD60" s="70"/>
      <c r="CE60" s="67"/>
      <c r="CF60" s="67"/>
      <c r="CG60" s="67"/>
      <c r="CH60" s="70"/>
      <c r="CI60" s="67"/>
      <c r="DI60" s="65"/>
      <c r="DJ60" s="76"/>
      <c r="DK60" s="76"/>
      <c r="DL60" s="76"/>
      <c r="DM60" s="76"/>
      <c r="DN60" s="76"/>
      <c r="DO60" s="76"/>
      <c r="DX60" s="79"/>
      <c r="DZ60" s="78"/>
      <c r="EB60" s="78"/>
      <c r="ED60" s="78"/>
      <c r="EF60" s="78"/>
      <c r="EO60" s="65"/>
      <c r="EP60" s="76"/>
      <c r="EQ60" s="76"/>
      <c r="ER60" s="76"/>
      <c r="ES60" s="76"/>
      <c r="ET60" s="76"/>
      <c r="EU60" s="76"/>
      <c r="FD60" s="79"/>
      <c r="FF60" s="78"/>
      <c r="FH60" s="78"/>
      <c r="FJ60" s="78"/>
      <c r="FL60" s="78"/>
      <c r="FV60" s="65"/>
      <c r="FW60" s="76"/>
      <c r="FX60" s="76"/>
      <c r="FY60" s="76"/>
      <c r="FZ60" s="76"/>
      <c r="GA60" s="76"/>
      <c r="GB60" s="76"/>
      <c r="GK60" s="79"/>
      <c r="GM60" s="78"/>
      <c r="GO60" s="78"/>
      <c r="GQ60" s="78"/>
    </row>
    <row r="61" spans="7:246" ht="14.45" customHeight="1" x14ac:dyDescent="0.25">
      <c r="H61" s="1"/>
      <c r="I61" s="67"/>
      <c r="J61" s="70"/>
      <c r="K61" s="70"/>
      <c r="L61" s="70"/>
      <c r="M61" s="70"/>
      <c r="N61" s="70"/>
      <c r="O61" s="67"/>
      <c r="P61" s="67"/>
      <c r="Q61" s="1"/>
      <c r="AQ61" s="67"/>
      <c r="AR61" s="67"/>
      <c r="AS61" s="70"/>
      <c r="AT61" s="70"/>
      <c r="AU61" s="70"/>
      <c r="AV61" s="70"/>
      <c r="AW61" s="70"/>
      <c r="AX61" s="67"/>
      <c r="AY61" s="67"/>
      <c r="AZ61" s="1"/>
      <c r="BA61" s="1"/>
      <c r="CC61" s="67"/>
      <c r="CD61" s="70"/>
      <c r="CE61" s="70"/>
      <c r="CF61" s="70"/>
      <c r="CG61" s="70"/>
      <c r="CH61" s="70"/>
      <c r="CI61" s="67"/>
      <c r="CJ61" s="67"/>
      <c r="DK61" s="64"/>
      <c r="DL61" s="64"/>
      <c r="DM61" s="64"/>
      <c r="DN61" s="64"/>
      <c r="DO61" s="64"/>
      <c r="DP61" s="64"/>
      <c r="DQ61" s="79"/>
      <c r="DR61" s="79"/>
      <c r="DS61" s="79"/>
      <c r="DT61" s="79"/>
      <c r="DW61" s="79"/>
      <c r="EA61" s="78"/>
      <c r="EB61" s="78"/>
      <c r="EC61" s="78"/>
      <c r="EG61" s="78"/>
      <c r="EQ61" s="64"/>
      <c r="ER61" s="64"/>
      <c r="ES61" s="64"/>
      <c r="ET61" s="64"/>
      <c r="EU61" s="64"/>
      <c r="EV61" s="64"/>
      <c r="EW61" s="79"/>
      <c r="EX61" s="79"/>
      <c r="EY61" s="79"/>
      <c r="EZ61" s="79"/>
      <c r="FC61" s="79"/>
      <c r="FG61" s="78"/>
      <c r="FH61" s="78"/>
      <c r="FI61" s="78"/>
      <c r="FM61" s="78"/>
      <c r="FX61" s="64"/>
      <c r="FY61" s="64"/>
      <c r="FZ61" s="64"/>
      <c r="GA61" s="64"/>
      <c r="GB61" s="64"/>
      <c r="GC61" s="64"/>
      <c r="GD61" s="79"/>
      <c r="GE61" s="79"/>
      <c r="GF61" s="79"/>
      <c r="GG61" s="79"/>
      <c r="GJ61" s="79"/>
      <c r="GN61" s="78"/>
      <c r="GO61" s="78"/>
      <c r="GP61" s="78"/>
    </row>
    <row r="62" spans="7:246" ht="14.45" customHeight="1" x14ac:dyDescent="0.25">
      <c r="H62" s="67"/>
      <c r="I62" s="67"/>
      <c r="J62" s="70"/>
      <c r="K62" s="70"/>
      <c r="L62" s="70"/>
      <c r="M62" s="70"/>
      <c r="N62" s="70"/>
      <c r="O62" s="67"/>
      <c r="P62" s="67"/>
      <c r="Q62" s="1"/>
      <c r="R62" s="1"/>
      <c r="AQ62" s="67"/>
      <c r="AR62" s="67"/>
      <c r="AS62" s="70"/>
      <c r="AT62" s="70"/>
      <c r="AU62" s="70"/>
      <c r="AV62" s="70"/>
      <c r="AW62" s="70"/>
      <c r="AX62" s="67"/>
      <c r="AY62" s="67"/>
      <c r="AZ62" s="1"/>
      <c r="BA62" s="1"/>
      <c r="CB62" s="67"/>
      <c r="CC62" s="67"/>
      <c r="CD62" s="70"/>
      <c r="CE62" s="70"/>
      <c r="CF62" s="70"/>
      <c r="CG62" s="70"/>
      <c r="CH62" s="70"/>
      <c r="CI62" s="67"/>
      <c r="CJ62" s="67"/>
      <c r="CK62" s="67"/>
      <c r="DP62" s="64"/>
      <c r="DQ62" s="64"/>
      <c r="DR62" s="79"/>
      <c r="DU62" s="79"/>
      <c r="DV62" s="79"/>
      <c r="DW62" s="79"/>
      <c r="DZ62" s="78"/>
      <c r="EB62" s="78"/>
      <c r="ED62" s="78"/>
      <c r="EG62" s="78"/>
      <c r="EV62" s="64"/>
      <c r="EW62" s="64"/>
      <c r="EX62" s="79"/>
      <c r="FA62" s="79"/>
      <c r="FB62" s="79"/>
      <c r="FC62" s="79"/>
      <c r="FF62" s="78"/>
      <c r="FH62" s="78"/>
      <c r="FJ62" s="78"/>
      <c r="FM62" s="78"/>
      <c r="GC62" s="64"/>
      <c r="GD62" s="64"/>
      <c r="GE62" s="79"/>
      <c r="GH62" s="79"/>
      <c r="GI62" s="79"/>
      <c r="GJ62" s="79"/>
      <c r="GM62" s="78"/>
      <c r="GO62" s="78"/>
      <c r="GQ62" s="78"/>
    </row>
    <row r="63" spans="7:246" ht="14.45" customHeight="1" x14ac:dyDescent="0.25">
      <c r="H63" s="67"/>
      <c r="I63" s="67"/>
      <c r="J63" s="70"/>
      <c r="K63" s="70"/>
      <c r="L63" s="70"/>
      <c r="M63" s="70"/>
      <c r="N63" s="70"/>
      <c r="O63" s="67"/>
      <c r="P63" s="67"/>
      <c r="Q63" s="1"/>
      <c r="R63" s="1"/>
      <c r="AQ63" s="67"/>
      <c r="AR63" s="67"/>
      <c r="AS63" s="70"/>
      <c r="AT63" s="70"/>
      <c r="AU63" s="70"/>
      <c r="AV63" s="70"/>
      <c r="AW63" s="70"/>
      <c r="AX63" s="67"/>
      <c r="AY63" s="67"/>
      <c r="AZ63" s="1"/>
      <c r="BA63" s="1"/>
      <c r="CB63" s="67"/>
      <c r="CC63" s="67"/>
      <c r="CD63" s="70"/>
      <c r="CE63" s="70"/>
      <c r="CF63" s="70"/>
      <c r="CG63" s="70"/>
      <c r="CH63" s="70"/>
      <c r="CI63" s="67"/>
      <c r="CJ63" s="67"/>
      <c r="CK63" s="67"/>
      <c r="EA63" s="78"/>
      <c r="EB63" s="78"/>
      <c r="EC63" s="78"/>
      <c r="EG63" s="78"/>
      <c r="FG63" s="78"/>
      <c r="FH63" s="78"/>
      <c r="FI63" s="78"/>
      <c r="FM63" s="72"/>
      <c r="GN63" s="78"/>
      <c r="GO63" s="78"/>
      <c r="GP63" s="78"/>
    </row>
    <row r="64" spans="7:246" ht="14.45" customHeight="1" x14ac:dyDescent="0.25">
      <c r="H64" s="67"/>
      <c r="I64" s="67"/>
      <c r="J64" s="70"/>
      <c r="K64" s="70"/>
      <c r="L64" s="70"/>
      <c r="M64" s="70"/>
      <c r="N64" s="70"/>
      <c r="O64" s="67"/>
      <c r="P64" s="67"/>
      <c r="Q64" s="1"/>
      <c r="R64" s="1"/>
      <c r="AQ64" s="67"/>
      <c r="AR64" s="67"/>
      <c r="AS64" s="70"/>
      <c r="AT64" s="70"/>
      <c r="AU64" s="70"/>
      <c r="AV64" s="70"/>
      <c r="AW64" s="70"/>
      <c r="AX64" s="67"/>
      <c r="AY64" s="67"/>
      <c r="AZ64" s="1"/>
      <c r="BA64" s="1"/>
      <c r="CB64" s="67"/>
      <c r="CC64" s="67"/>
      <c r="CD64" s="70"/>
      <c r="CE64" s="70"/>
      <c r="CF64" s="70"/>
      <c r="CG64" s="70"/>
      <c r="CH64" s="70"/>
      <c r="CJ64" s="67"/>
      <c r="CK64" s="67"/>
      <c r="CL64" s="67"/>
      <c r="CN64" s="71"/>
      <c r="DZ64" s="78"/>
      <c r="EB64" s="78"/>
      <c r="ED64" s="78"/>
      <c r="EG64" s="78"/>
      <c r="FF64" s="78"/>
      <c r="FH64" s="78"/>
      <c r="FJ64" s="78"/>
      <c r="FL64" s="72"/>
      <c r="FM64" s="72"/>
      <c r="FN64" s="72"/>
      <c r="GM64" s="78"/>
      <c r="GO64" s="78"/>
      <c r="GQ64" s="78"/>
    </row>
    <row r="65" spans="8:199" ht="14.45" customHeight="1" x14ac:dyDescent="0.25">
      <c r="H65" s="67"/>
      <c r="I65" s="67"/>
      <c r="J65" s="70"/>
      <c r="K65" s="70"/>
      <c r="L65" s="70"/>
      <c r="M65" s="70"/>
      <c r="N65" s="70"/>
      <c r="O65" s="67"/>
      <c r="P65" s="67"/>
      <c r="Q65" s="1"/>
      <c r="R65" s="1"/>
      <c r="AQ65" s="67"/>
      <c r="AR65" s="67"/>
      <c r="AS65" s="70"/>
      <c r="AT65" s="70"/>
      <c r="AU65" s="70"/>
      <c r="AV65" s="70"/>
      <c r="AW65" s="70"/>
      <c r="AX65" s="67"/>
      <c r="AY65" s="67"/>
      <c r="AZ65" s="1"/>
      <c r="BA65" s="1"/>
      <c r="CB65" s="67"/>
      <c r="CC65" s="67"/>
      <c r="CD65" s="70"/>
      <c r="CE65" s="70"/>
      <c r="CF65" s="70"/>
      <c r="CG65" s="70"/>
      <c r="CH65" s="70"/>
      <c r="CK65" s="67"/>
      <c r="CL65" s="67"/>
      <c r="CO65" s="71"/>
      <c r="CP65" s="71"/>
      <c r="CQ65" s="71"/>
      <c r="CR65" s="71"/>
      <c r="CS65" s="71"/>
      <c r="CT65" s="71"/>
      <c r="CU65" s="66"/>
      <c r="EA65" s="78"/>
      <c r="EB65" s="78"/>
      <c r="EC65" s="78"/>
      <c r="FG65" s="78"/>
      <c r="FH65" s="78"/>
      <c r="FI65" s="78"/>
      <c r="FM65" s="85"/>
      <c r="GN65" s="78"/>
      <c r="GO65" s="78"/>
      <c r="GP65" s="78"/>
    </row>
    <row r="66" spans="8:199" ht="14.45" customHeight="1" x14ac:dyDescent="0.25">
      <c r="H66" s="67"/>
      <c r="I66" s="67"/>
      <c r="J66" s="70"/>
      <c r="K66" s="70"/>
      <c r="L66" s="70"/>
      <c r="M66" s="70"/>
      <c r="N66" s="70"/>
      <c r="O66" s="67"/>
      <c r="P66" s="67"/>
      <c r="Q66" s="1"/>
      <c r="R66" s="1"/>
      <c r="AQ66" s="67"/>
      <c r="AR66" s="67"/>
      <c r="AS66" s="70"/>
      <c r="AT66" s="70"/>
      <c r="AU66" s="70"/>
      <c r="AV66" s="70"/>
      <c r="AW66" s="70"/>
      <c r="AX66" s="67"/>
      <c r="AY66" s="67"/>
      <c r="AZ66" s="1"/>
      <c r="BA66" s="1"/>
      <c r="CB66" s="67"/>
      <c r="CC66" s="67"/>
      <c r="CD66" s="70"/>
      <c r="CE66" s="70"/>
      <c r="CF66" s="70"/>
      <c r="CG66" s="70"/>
      <c r="CH66" s="70"/>
      <c r="CK66" s="67"/>
      <c r="CL66" s="67"/>
      <c r="CM66" s="67"/>
      <c r="CN66" s="64"/>
      <c r="CO66" s="64"/>
      <c r="CP66" s="64"/>
      <c r="CQ66" s="64"/>
      <c r="CR66" s="64"/>
      <c r="CS66" s="64"/>
      <c r="DZ66" s="78"/>
      <c r="EB66" s="78"/>
      <c r="ED66" s="78"/>
      <c r="FF66" s="78"/>
      <c r="FH66" s="78"/>
      <c r="FJ66" s="78"/>
      <c r="FM66" s="85"/>
      <c r="FO66" s="85"/>
      <c r="GM66" s="78"/>
      <c r="GO66" s="78"/>
      <c r="GQ66" s="78"/>
    </row>
    <row r="67" spans="8:199" ht="14.45" customHeight="1" x14ac:dyDescent="0.25">
      <c r="H67" s="67"/>
      <c r="I67" s="67"/>
      <c r="J67" s="70"/>
      <c r="K67" s="70"/>
      <c r="L67" s="70"/>
      <c r="M67" s="70"/>
      <c r="N67" s="70"/>
      <c r="O67" s="67"/>
      <c r="P67" s="67"/>
      <c r="Q67" s="1"/>
      <c r="R67" s="1"/>
      <c r="AQ67" s="67"/>
      <c r="AR67" s="67"/>
      <c r="AS67" s="70"/>
      <c r="AT67" s="70"/>
      <c r="AU67" s="70"/>
      <c r="AV67" s="70"/>
      <c r="AW67" s="70"/>
      <c r="AX67" s="67"/>
      <c r="AY67" s="67"/>
      <c r="AZ67" s="1"/>
      <c r="BA67" s="1"/>
      <c r="CB67" s="67"/>
      <c r="CC67" s="67"/>
      <c r="CD67" s="70"/>
      <c r="CE67" s="70"/>
      <c r="CF67" s="70"/>
      <c r="CG67" s="70"/>
      <c r="CH67" s="70"/>
      <c r="CL67" s="67"/>
      <c r="CM67" s="64"/>
      <c r="CN67" s="64"/>
      <c r="CP67" s="1"/>
      <c r="EB67" s="78"/>
      <c r="FH67" s="78"/>
      <c r="FN67" s="85"/>
      <c r="GO67" s="78"/>
    </row>
    <row r="68" spans="8:199" ht="14.45" customHeight="1" x14ac:dyDescent="0.25">
      <c r="H68" s="67"/>
      <c r="I68" s="67"/>
      <c r="J68" s="70"/>
      <c r="K68" s="70"/>
      <c r="L68" s="70"/>
      <c r="M68" s="70"/>
      <c r="N68" s="70"/>
      <c r="O68" s="67"/>
      <c r="P68" s="67"/>
      <c r="Q68" s="1"/>
      <c r="R68" s="1"/>
      <c r="AQ68" s="67"/>
      <c r="AR68" s="67"/>
      <c r="AS68" s="70"/>
      <c r="AT68" s="70"/>
      <c r="AU68" s="70"/>
      <c r="AV68" s="70"/>
      <c r="AW68" s="70"/>
      <c r="AX68" s="67"/>
      <c r="AY68" s="67"/>
      <c r="AZ68" s="1"/>
      <c r="BA68" s="64"/>
      <c r="BD68" s="1"/>
      <c r="BE68" s="1"/>
      <c r="BF68" s="1"/>
      <c r="BG68" s="1"/>
      <c r="BH68" s="1"/>
      <c r="BI68" s="1"/>
      <c r="BJ68" s="69"/>
      <c r="CB68" s="67"/>
      <c r="CC68" s="67"/>
      <c r="CD68" s="70"/>
      <c r="CE68" s="70"/>
      <c r="CF68" s="70"/>
      <c r="CG68" s="70"/>
      <c r="CH68" s="70"/>
      <c r="EB68" s="78"/>
      <c r="FH68" s="78"/>
      <c r="GO68" s="78"/>
    </row>
    <row r="69" spans="8:199" ht="14.45" customHeight="1" x14ac:dyDescent="0.25">
      <c r="H69" s="67"/>
      <c r="I69" s="67"/>
      <c r="J69" s="70"/>
      <c r="K69" s="70"/>
      <c r="L69" s="70"/>
      <c r="M69" s="70"/>
      <c r="N69" s="70"/>
      <c r="O69" s="67"/>
      <c r="P69" s="67"/>
      <c r="Q69" s="1"/>
      <c r="R69" s="1"/>
      <c r="AQ69" s="67"/>
      <c r="AR69" s="67"/>
      <c r="AS69" s="70"/>
      <c r="AT69" s="70"/>
      <c r="AU69" s="70"/>
      <c r="AV69" s="70"/>
      <c r="AW69" s="70"/>
      <c r="AX69" s="67"/>
      <c r="AY69" s="67"/>
      <c r="AZ69" s="64"/>
      <c r="BA69" s="64"/>
      <c r="BB69" s="69"/>
      <c r="BC69" s="69"/>
      <c r="BD69" s="69"/>
      <c r="BE69" s="69"/>
      <c r="BF69" s="69"/>
      <c r="BG69" s="69"/>
      <c r="BH69" s="69"/>
      <c r="BI69" s="69"/>
      <c r="CB69" s="67"/>
      <c r="CC69" s="67"/>
      <c r="CD69" s="70"/>
      <c r="CE69" s="70"/>
      <c r="CF69" s="70"/>
      <c r="CG69" s="70"/>
      <c r="CH69" s="70"/>
      <c r="EB69" s="78"/>
      <c r="FH69" s="78"/>
      <c r="GO69" s="78"/>
    </row>
    <row r="70" spans="8:199" ht="14.45" customHeight="1" x14ac:dyDescent="0.25">
      <c r="H70" s="67"/>
      <c r="I70" s="67"/>
      <c r="J70" s="70"/>
      <c r="K70" s="70"/>
      <c r="L70" s="70"/>
      <c r="M70" s="70"/>
      <c r="N70" s="70"/>
      <c r="O70" s="67"/>
      <c r="P70" s="67"/>
      <c r="Q70" s="1"/>
      <c r="R70" s="1"/>
      <c r="AQ70" s="67"/>
      <c r="AR70" s="67"/>
      <c r="AS70" s="70"/>
      <c r="AT70" s="70"/>
      <c r="AU70" s="70"/>
      <c r="AV70" s="70"/>
      <c r="AW70" s="70"/>
      <c r="AX70" s="1"/>
      <c r="AY70" s="1"/>
      <c r="BA70" s="64"/>
      <c r="BF70" s="1"/>
      <c r="BG70" s="1"/>
      <c r="BH70" s="1"/>
      <c r="BI70" s="1"/>
      <c r="CB70" s="67"/>
      <c r="CC70" s="67"/>
      <c r="CD70" s="70"/>
      <c r="CE70" s="70"/>
      <c r="CF70" s="70"/>
      <c r="CG70" s="70"/>
      <c r="CH70" s="70"/>
      <c r="EA70" s="78"/>
      <c r="EB70" s="78"/>
      <c r="EC70" s="78"/>
      <c r="FG70" s="78"/>
      <c r="FH70" s="78"/>
      <c r="FI70" s="78"/>
      <c r="GN70" s="78"/>
      <c r="GO70" s="78"/>
      <c r="GP70" s="78"/>
    </row>
    <row r="71" spans="8:199" ht="14.45" customHeight="1" x14ac:dyDescent="0.25">
      <c r="H71" s="67"/>
      <c r="I71" s="67"/>
      <c r="J71" s="70"/>
      <c r="K71" s="70"/>
      <c r="L71" s="70"/>
      <c r="M71" s="70"/>
      <c r="N71" s="70"/>
      <c r="O71" s="1"/>
      <c r="P71" s="1"/>
      <c r="Q71" s="1"/>
      <c r="AQ71" s="67"/>
      <c r="AR71" s="67"/>
      <c r="AS71" s="70"/>
      <c r="AT71" s="70"/>
      <c r="AU71" s="70"/>
      <c r="AV71" s="79"/>
      <c r="AW71" s="79"/>
      <c r="AX71" s="1"/>
      <c r="CB71" s="67"/>
      <c r="CC71" s="67"/>
      <c r="CD71" s="70"/>
      <c r="CE71" s="70"/>
      <c r="CF71" s="70"/>
      <c r="CG71" s="70"/>
      <c r="CH71" s="70"/>
      <c r="DZ71" s="78"/>
      <c r="ED71" s="78"/>
      <c r="FF71" s="78"/>
      <c r="FJ71" s="78"/>
      <c r="GQ71" s="78"/>
    </row>
    <row r="72" spans="8:199" ht="14.45" customHeight="1" x14ac:dyDescent="0.25">
      <c r="H72" s="67"/>
      <c r="I72" s="67"/>
      <c r="J72" s="70"/>
      <c r="K72" s="70"/>
      <c r="L72" s="70"/>
      <c r="M72" s="79"/>
      <c r="N72" s="79"/>
      <c r="O72" s="1"/>
      <c r="AQ72" s="67"/>
      <c r="AR72" s="67"/>
      <c r="AS72" s="70"/>
      <c r="AT72" s="79"/>
      <c r="AU72" s="79"/>
      <c r="AV72" s="78"/>
      <c r="AW72" s="78"/>
      <c r="AX72" s="1"/>
      <c r="CB72" s="67"/>
      <c r="CC72" s="67"/>
      <c r="CD72" s="70"/>
      <c r="CE72" s="70"/>
      <c r="CF72" s="70"/>
      <c r="CG72" s="79"/>
      <c r="CH72" s="79"/>
      <c r="DZ72" s="78"/>
      <c r="ED72" s="78"/>
      <c r="FF72" s="78"/>
      <c r="FJ72" s="78"/>
      <c r="GQ72" s="78"/>
    </row>
    <row r="73" spans="8:199" ht="14.45" customHeight="1" x14ac:dyDescent="0.25">
      <c r="H73" s="67"/>
      <c r="I73" s="67"/>
      <c r="J73" s="70"/>
      <c r="K73" s="79"/>
      <c r="L73" s="79"/>
      <c r="M73" s="78"/>
      <c r="N73" s="78"/>
      <c r="O73" s="1"/>
      <c r="AQ73" s="1"/>
      <c r="AR73" s="1"/>
      <c r="AS73" s="78"/>
      <c r="AT73" s="78"/>
      <c r="AU73" s="78"/>
      <c r="AV73" s="78"/>
      <c r="AW73" s="78"/>
      <c r="AX73" s="1"/>
      <c r="CB73" s="67"/>
      <c r="CC73" s="67"/>
      <c r="CD73" s="70"/>
      <c r="CE73" s="79"/>
      <c r="CF73" s="79"/>
      <c r="CG73" s="78"/>
      <c r="CH73" s="78"/>
      <c r="DZ73" s="78"/>
      <c r="ED73" s="78"/>
      <c r="FF73" s="78"/>
      <c r="FJ73" s="78"/>
      <c r="GQ73" s="78"/>
    </row>
    <row r="74" spans="8:199" ht="14.45" customHeight="1" x14ac:dyDescent="0.25">
      <c r="H74" s="1"/>
      <c r="I74" s="1"/>
      <c r="J74" s="78"/>
      <c r="K74" s="78"/>
      <c r="L74" s="78"/>
      <c r="M74" s="78"/>
      <c r="N74" s="78"/>
      <c r="O74" s="1"/>
      <c r="AQ74" s="1"/>
      <c r="AR74" s="1"/>
      <c r="AS74" s="67"/>
      <c r="AT74" s="78"/>
      <c r="AU74" s="1"/>
      <c r="AV74" s="78"/>
      <c r="AW74" s="67"/>
      <c r="AX74" s="1"/>
      <c r="CD74" s="78"/>
      <c r="CE74" s="78"/>
      <c r="CF74" s="78"/>
      <c r="CG74" s="78"/>
      <c r="CH74" s="78"/>
      <c r="DZ74" s="78"/>
      <c r="ED74" s="78"/>
      <c r="FF74" s="78"/>
      <c r="FJ74" s="78"/>
      <c r="GQ74" s="78"/>
    </row>
    <row r="75" spans="8:199" ht="14.45" customHeight="1" x14ac:dyDescent="0.25">
      <c r="H75" s="1"/>
      <c r="I75" s="1"/>
      <c r="J75" s="67"/>
      <c r="K75" s="78"/>
      <c r="L75" s="1"/>
      <c r="M75" s="78"/>
      <c r="N75" s="67"/>
      <c r="O75" s="1"/>
      <c r="AQ75" s="1"/>
      <c r="AR75" s="1"/>
      <c r="AS75" s="78"/>
      <c r="AT75" s="78"/>
      <c r="AU75" s="1"/>
      <c r="AV75" s="78"/>
      <c r="AW75" s="78"/>
      <c r="AX75" s="1"/>
      <c r="CD75" s="67"/>
      <c r="CE75" s="78"/>
      <c r="CG75" s="78"/>
      <c r="CH75" s="67"/>
      <c r="DZ75" s="78"/>
      <c r="ED75" s="78"/>
      <c r="FF75" s="78"/>
      <c r="FJ75" s="78"/>
      <c r="GQ75" s="78"/>
    </row>
    <row r="76" spans="8:199" ht="14.45" customHeight="1" x14ac:dyDescent="0.25">
      <c r="H76" s="1"/>
      <c r="I76" s="1"/>
      <c r="J76" s="78"/>
      <c r="K76" s="78"/>
      <c r="L76" s="1"/>
      <c r="M76" s="78"/>
      <c r="N76" s="78"/>
      <c r="O76" s="1"/>
      <c r="AQ76" s="1"/>
      <c r="AR76" s="1"/>
      <c r="AS76" s="78"/>
      <c r="AT76" s="67"/>
      <c r="AU76" s="1"/>
      <c r="AV76" s="67"/>
      <c r="AW76" s="78"/>
      <c r="AX76" s="1"/>
      <c r="CD76" s="78"/>
      <c r="CE76" s="78"/>
      <c r="CG76" s="78"/>
      <c r="CH76" s="78"/>
      <c r="DZ76" s="78"/>
      <c r="ED76" s="78"/>
      <c r="FF76" s="78"/>
      <c r="FJ76" s="78"/>
      <c r="GQ76" s="78"/>
    </row>
    <row r="77" spans="8:199" ht="14.45" customHeight="1" x14ac:dyDescent="0.25">
      <c r="H77" s="1"/>
      <c r="I77" s="1"/>
      <c r="J77" s="78"/>
      <c r="K77" s="67"/>
      <c r="L77" s="1"/>
      <c r="M77" s="67"/>
      <c r="N77" s="78"/>
      <c r="O77" s="1"/>
      <c r="AQ77" s="1"/>
      <c r="AR77" s="1"/>
      <c r="AS77" s="78"/>
      <c r="AT77" s="78"/>
      <c r="AU77" s="1"/>
      <c r="AV77" s="78"/>
      <c r="AW77" s="67"/>
      <c r="AX77" s="1"/>
      <c r="CD77" s="78"/>
      <c r="CE77" s="67"/>
      <c r="CG77" s="67"/>
      <c r="CH77" s="78"/>
      <c r="DZ77" s="78"/>
      <c r="ED77" s="78"/>
      <c r="FF77" s="78"/>
      <c r="FJ77" s="78"/>
      <c r="GQ77" s="78"/>
    </row>
    <row r="78" spans="8:199" ht="14.45" customHeight="1" x14ac:dyDescent="0.25">
      <c r="H78" s="1"/>
      <c r="I78" s="1"/>
      <c r="J78" s="78"/>
      <c r="K78" s="78"/>
      <c r="L78" s="1"/>
      <c r="M78" s="78"/>
      <c r="N78" s="67"/>
      <c r="O78" s="1"/>
      <c r="AQ78" s="1"/>
      <c r="AR78" s="1"/>
      <c r="AS78" s="67"/>
      <c r="AT78" s="78"/>
      <c r="AU78" s="1"/>
      <c r="AV78" s="67"/>
      <c r="AW78" s="78"/>
      <c r="AX78" s="1"/>
      <c r="CD78" s="78"/>
      <c r="CE78" s="78"/>
      <c r="CG78" s="78"/>
      <c r="CH78" s="67"/>
      <c r="DZ78" s="78"/>
      <c r="ED78" s="78"/>
      <c r="FF78" s="78"/>
      <c r="FJ78" s="78"/>
      <c r="GQ78" s="78"/>
    </row>
    <row r="79" spans="8:199" ht="14.45" customHeight="1" x14ac:dyDescent="0.25">
      <c r="H79" s="1"/>
      <c r="I79" s="1"/>
      <c r="J79" s="67"/>
      <c r="K79" s="78"/>
      <c r="L79" s="1"/>
      <c r="M79" s="67"/>
      <c r="N79" s="78"/>
      <c r="O79" s="1"/>
      <c r="AQ79" s="1"/>
      <c r="AR79" s="1"/>
      <c r="AS79" s="67"/>
      <c r="AT79" s="67"/>
      <c r="AU79" s="1"/>
      <c r="AV79" s="78"/>
      <c r="AW79" s="67"/>
      <c r="AX79" s="1"/>
      <c r="CD79" s="67"/>
      <c r="CE79" s="78"/>
      <c r="CG79" s="67"/>
      <c r="CH79" s="78"/>
      <c r="DZ79" s="78"/>
      <c r="ED79" s="78"/>
      <c r="FF79" s="78"/>
      <c r="FJ79" s="78"/>
      <c r="GQ79" s="78"/>
    </row>
    <row r="80" spans="8:199" ht="14.45" customHeight="1" x14ac:dyDescent="0.25">
      <c r="H80" s="1"/>
      <c r="I80" s="1"/>
      <c r="J80" s="67"/>
      <c r="K80" s="67"/>
      <c r="L80" s="1"/>
      <c r="M80" s="78"/>
      <c r="N80" s="67"/>
      <c r="O80" s="1"/>
      <c r="AQ80" s="1"/>
      <c r="AR80" s="1"/>
      <c r="AS80" s="67"/>
      <c r="AT80" s="67"/>
      <c r="AU80" s="1"/>
      <c r="AV80" s="78"/>
      <c r="AW80" s="78"/>
      <c r="AX80" s="1"/>
      <c r="CD80" s="67"/>
      <c r="CE80" s="67"/>
      <c r="CG80" s="78"/>
      <c r="CH80" s="67"/>
      <c r="DZ80" s="78"/>
      <c r="ED80" s="78"/>
      <c r="FF80" s="78"/>
      <c r="FJ80" s="78"/>
      <c r="GQ80" s="78"/>
    </row>
    <row r="81" spans="7:199" ht="14.45" customHeight="1" x14ac:dyDescent="0.25">
      <c r="H81" s="1"/>
      <c r="I81" s="1"/>
      <c r="J81" s="67"/>
      <c r="K81" s="67"/>
      <c r="L81" s="1"/>
      <c r="M81" s="78"/>
      <c r="N81" s="78"/>
      <c r="O81" s="1"/>
      <c r="AQ81" s="1"/>
      <c r="AR81" s="1"/>
      <c r="AS81" s="67"/>
      <c r="AT81" s="67"/>
      <c r="AU81" s="1"/>
      <c r="AV81" s="78"/>
      <c r="AW81" s="78"/>
      <c r="AX81" s="1"/>
      <c r="CD81" s="67"/>
      <c r="CE81" s="67"/>
      <c r="CG81" s="78"/>
      <c r="CH81" s="78"/>
      <c r="DZ81" s="78"/>
      <c r="ED81" s="78"/>
      <c r="FF81" s="78"/>
      <c r="FJ81" s="78"/>
      <c r="GQ81" s="78"/>
    </row>
    <row r="82" spans="7:199" ht="14.45" customHeight="1" x14ac:dyDescent="0.25">
      <c r="H82" s="1"/>
      <c r="I82" s="1"/>
      <c r="J82" s="67"/>
      <c r="K82" s="67"/>
      <c r="L82" s="1"/>
      <c r="M82" s="78"/>
      <c r="N82" s="78"/>
      <c r="O82" s="1"/>
      <c r="AQ82" s="1"/>
      <c r="AR82" s="1"/>
      <c r="AS82" s="67"/>
      <c r="AT82" s="67"/>
      <c r="AU82" s="1"/>
      <c r="AV82" s="78"/>
      <c r="AW82" s="77"/>
      <c r="AX82" s="1"/>
      <c r="CD82" s="67"/>
      <c r="CE82" s="67"/>
      <c r="CG82" s="78"/>
      <c r="CH82" s="78"/>
      <c r="DZ82" s="78"/>
      <c r="EB82" s="78"/>
      <c r="EC82" s="78"/>
      <c r="ED82" s="78"/>
      <c r="FF82" s="78"/>
      <c r="FH82" s="78"/>
      <c r="FI82" s="78"/>
      <c r="FJ82" s="78"/>
      <c r="GO82" s="78"/>
      <c r="GP82" s="78"/>
      <c r="GQ82" s="78"/>
    </row>
    <row r="83" spans="7:199" ht="14.45" customHeight="1" x14ac:dyDescent="0.25">
      <c r="H83" s="1"/>
      <c r="I83" s="1"/>
      <c r="J83" s="67"/>
      <c r="K83" s="67"/>
      <c r="L83" s="1"/>
      <c r="M83" s="78"/>
      <c r="N83" s="77"/>
      <c r="O83" s="1"/>
      <c r="AQ83" s="1"/>
      <c r="AR83" s="1"/>
      <c r="AS83" s="67"/>
      <c r="AT83" s="67"/>
      <c r="AU83" s="1"/>
      <c r="AV83" s="67"/>
      <c r="AW83" s="67"/>
      <c r="AX83" s="1"/>
      <c r="CD83" s="67"/>
      <c r="CE83" s="67"/>
      <c r="CG83" s="78"/>
      <c r="CH83" s="77"/>
      <c r="DX83" s="78"/>
      <c r="DY83" s="78"/>
      <c r="DZ83" s="78"/>
      <c r="FD83" s="78"/>
      <c r="FE83" s="78"/>
      <c r="FF83" s="78"/>
    </row>
    <row r="84" spans="7:199" ht="14.45" customHeight="1" x14ac:dyDescent="0.25">
      <c r="H84" s="1"/>
      <c r="I84" s="1"/>
      <c r="J84" s="67"/>
      <c r="K84" s="67"/>
      <c r="L84" s="1"/>
      <c r="M84" s="67"/>
      <c r="N84" s="67"/>
      <c r="O84" s="1"/>
      <c r="AQ84" s="1"/>
      <c r="AR84" s="1"/>
      <c r="AS84" s="67"/>
      <c r="AT84" s="67"/>
      <c r="AU84" s="1"/>
      <c r="AV84" s="67"/>
      <c r="AW84" s="67"/>
      <c r="AX84" s="67"/>
      <c r="AY84" s="1"/>
      <c r="CD84" s="67"/>
      <c r="CE84" s="67"/>
      <c r="CG84" s="67"/>
      <c r="CH84" s="67"/>
    </row>
    <row r="85" spans="7:199" ht="14.45" customHeight="1" x14ac:dyDescent="0.25">
      <c r="H85" s="1"/>
      <c r="I85" s="1"/>
      <c r="J85" s="67"/>
      <c r="K85" s="67"/>
      <c r="L85" s="1"/>
      <c r="M85" s="67"/>
      <c r="N85" s="67"/>
      <c r="O85" s="67"/>
      <c r="P85" s="1"/>
      <c r="AQ85" s="1"/>
      <c r="AR85" s="1"/>
      <c r="AS85" s="67"/>
      <c r="AT85" s="67"/>
      <c r="AU85" s="67"/>
      <c r="AV85" s="1"/>
      <c r="AW85" s="1"/>
      <c r="AX85" s="1"/>
      <c r="AY85" s="1"/>
      <c r="CD85" s="67"/>
      <c r="CE85" s="67"/>
      <c r="CG85" s="67"/>
      <c r="CH85" s="67"/>
      <c r="CI85" s="67"/>
    </row>
    <row r="86" spans="7:199" ht="14.45" customHeight="1" x14ac:dyDescent="0.25">
      <c r="H86" s="1"/>
      <c r="I86" s="1"/>
      <c r="J86" s="67"/>
      <c r="K86" s="67"/>
      <c r="L86" s="67"/>
      <c r="M86" s="1"/>
      <c r="N86" s="1"/>
      <c r="O86" s="1"/>
      <c r="P86" s="1"/>
      <c r="CD86" s="67"/>
      <c r="CE86" s="67"/>
      <c r="CF86" s="67"/>
    </row>
    <row r="91" spans="7:199" ht="14.45" customHeight="1" x14ac:dyDescent="0.25">
      <c r="AR91" s="72"/>
      <c r="AS91" s="72"/>
      <c r="AT91" s="72"/>
      <c r="AU91" s="72"/>
      <c r="AV91" s="72"/>
      <c r="AW91" s="72"/>
      <c r="AX91" s="72"/>
      <c r="CC91" s="72"/>
      <c r="CD91" s="72"/>
      <c r="CE91" s="72"/>
      <c r="CF91" s="72"/>
      <c r="CG91" s="72"/>
      <c r="CH91" s="72"/>
      <c r="CI91" s="72"/>
    </row>
    <row r="92" spans="7:199" ht="14.45" customHeight="1" x14ac:dyDescent="0.25">
      <c r="AQ92" s="72"/>
      <c r="AR92" s="72"/>
      <c r="AS92" s="72"/>
      <c r="AT92" s="72"/>
      <c r="AU92" s="72"/>
      <c r="AV92" s="72"/>
      <c r="AW92" s="72"/>
      <c r="AX92" s="72"/>
      <c r="AY92" s="72"/>
      <c r="CB92" s="72"/>
      <c r="CC92" s="72"/>
      <c r="CD92" s="72"/>
      <c r="CE92" s="72"/>
      <c r="CF92" s="72"/>
      <c r="CG92" s="72"/>
      <c r="CH92" s="72"/>
      <c r="CI92" s="72"/>
      <c r="CJ92" s="72"/>
    </row>
    <row r="93" spans="7:199" ht="14.45" customHeight="1" x14ac:dyDescent="0.25">
      <c r="I93" s="72"/>
      <c r="J93" s="72"/>
      <c r="K93" s="72"/>
      <c r="L93" s="72"/>
      <c r="M93" s="72"/>
      <c r="N93" s="72"/>
      <c r="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CA93" s="72"/>
      <c r="CB93" s="72"/>
      <c r="CC93" s="72"/>
      <c r="CD93" s="72"/>
      <c r="CE93" s="72"/>
      <c r="CF93" s="72"/>
      <c r="CG93" s="72"/>
      <c r="CH93" s="72"/>
      <c r="CI93" s="72"/>
      <c r="CJ93" s="72"/>
      <c r="CK93" s="72"/>
    </row>
    <row r="94" spans="7:199" ht="14.45" customHeight="1" x14ac:dyDescent="0.25">
      <c r="H94" s="72"/>
      <c r="I94" s="72"/>
      <c r="J94" s="72"/>
      <c r="K94" s="72"/>
      <c r="L94" s="72"/>
      <c r="M94" s="72"/>
      <c r="N94" s="72"/>
      <c r="O94" s="72"/>
      <c r="P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CA94" s="72"/>
      <c r="CB94" s="72"/>
      <c r="CC94" s="72"/>
      <c r="CD94" s="72"/>
      <c r="CE94" s="72"/>
      <c r="CF94" s="72"/>
      <c r="CG94" s="72"/>
      <c r="CH94" s="72"/>
      <c r="CI94" s="72"/>
      <c r="CJ94" s="72"/>
      <c r="CK94" s="72"/>
    </row>
    <row r="95" spans="7:199" ht="14.45" customHeight="1" x14ac:dyDescent="0.25"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AP95" s="72"/>
      <c r="AQ95" s="72"/>
      <c r="AR95" s="72"/>
      <c r="AS95" s="72"/>
      <c r="AT95" s="72"/>
      <c r="AU95" s="67"/>
      <c r="AV95" s="67"/>
      <c r="AW95" s="67"/>
      <c r="AX95" s="67"/>
      <c r="AY95" s="1"/>
      <c r="CA95" s="72"/>
      <c r="CB95" s="72"/>
      <c r="CC95" s="72"/>
      <c r="CD95" s="72"/>
      <c r="CE95" s="72"/>
      <c r="CF95" s="67"/>
      <c r="CG95" s="67"/>
      <c r="CH95" s="67"/>
      <c r="CI95" s="67"/>
      <c r="CJ95" s="1"/>
    </row>
    <row r="96" spans="7:199" ht="14.45" customHeight="1" x14ac:dyDescent="0.25"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AP96" s="72"/>
      <c r="AQ96" s="72"/>
      <c r="AR96" s="72"/>
      <c r="AS96" s="72"/>
      <c r="AT96" s="67"/>
      <c r="AU96" s="67"/>
      <c r="AV96" s="67"/>
      <c r="AW96" s="67"/>
      <c r="AX96" s="67"/>
      <c r="AY96" s="1"/>
      <c r="CA96" s="72"/>
      <c r="CB96" s="72"/>
      <c r="CC96" s="72"/>
      <c r="CD96" s="72"/>
      <c r="CE96" s="67"/>
      <c r="CF96" s="67"/>
      <c r="CG96" s="67"/>
      <c r="CH96" s="67"/>
      <c r="CI96" s="67"/>
      <c r="CJ96" s="1"/>
    </row>
    <row r="97" spans="6:235" ht="14.45" customHeight="1" x14ac:dyDescent="0.25">
      <c r="G97" s="72"/>
      <c r="H97" s="72"/>
      <c r="I97" s="72"/>
      <c r="J97" s="72"/>
      <c r="K97" s="72"/>
      <c r="L97" s="67"/>
      <c r="M97" s="67"/>
      <c r="N97" s="67"/>
      <c r="O97" s="67"/>
      <c r="P97" s="1"/>
      <c r="AP97" s="72"/>
      <c r="AQ97" s="72"/>
      <c r="AR97" s="67"/>
      <c r="AS97" s="72"/>
      <c r="AT97" s="67"/>
      <c r="AU97" s="74"/>
      <c r="AV97" s="67"/>
      <c r="AW97" s="74"/>
      <c r="AX97" s="67"/>
      <c r="AY97" s="1"/>
      <c r="CA97" s="72"/>
      <c r="CB97" s="72"/>
      <c r="CC97" s="67"/>
      <c r="CD97" s="72"/>
      <c r="CE97" s="67"/>
      <c r="CF97" s="74"/>
      <c r="CG97" s="67"/>
      <c r="CH97" s="74"/>
      <c r="CI97" s="67"/>
      <c r="CJ97" s="1"/>
    </row>
    <row r="98" spans="6:235" ht="14.45" customHeight="1" x14ac:dyDescent="0.25">
      <c r="G98" s="72"/>
      <c r="H98" s="72"/>
      <c r="I98" s="72"/>
      <c r="J98" s="72"/>
      <c r="K98" s="67"/>
      <c r="L98" s="67"/>
      <c r="M98" s="67"/>
      <c r="N98" s="67"/>
      <c r="O98" s="67"/>
      <c r="P98" s="1"/>
      <c r="AP98" s="72"/>
      <c r="AQ98" s="72"/>
      <c r="AR98" s="67"/>
      <c r="AS98" s="72"/>
      <c r="AT98" s="67"/>
      <c r="AU98" s="67"/>
      <c r="AV98" s="73"/>
      <c r="AW98" s="67"/>
      <c r="AX98" s="67"/>
      <c r="AY98" s="1"/>
      <c r="CA98" s="72"/>
      <c r="CB98" s="72"/>
      <c r="CC98" s="67"/>
      <c r="CD98" s="72"/>
      <c r="CE98" s="67"/>
      <c r="CF98" s="67"/>
      <c r="CG98" s="73"/>
      <c r="CH98" s="67"/>
      <c r="CI98" s="67"/>
      <c r="CJ98" s="1"/>
    </row>
    <row r="99" spans="6:235" ht="14.45" customHeight="1" x14ac:dyDescent="0.25">
      <c r="G99" s="72"/>
      <c r="H99" s="72"/>
      <c r="I99" s="67"/>
      <c r="J99" s="72"/>
      <c r="K99" s="67"/>
      <c r="L99" s="74"/>
      <c r="M99" s="67"/>
      <c r="N99" s="74"/>
      <c r="O99" s="67"/>
      <c r="P99" s="1"/>
      <c r="AP99" s="72"/>
      <c r="AQ99" s="72"/>
      <c r="AR99" s="1"/>
      <c r="AS99" s="67"/>
      <c r="AT99" s="67"/>
      <c r="AU99" s="67"/>
      <c r="AV99" s="67"/>
      <c r="AW99" s="67"/>
      <c r="AX99" s="67"/>
      <c r="AY99" s="1"/>
      <c r="CA99" s="72"/>
      <c r="CB99" s="72"/>
      <c r="CC99" s="1"/>
      <c r="CD99" s="67"/>
      <c r="CE99" s="67"/>
      <c r="CF99" s="67"/>
      <c r="CG99" s="67"/>
      <c r="CH99" s="67"/>
      <c r="CI99" s="67"/>
      <c r="CJ99" s="1"/>
    </row>
    <row r="100" spans="6:235" ht="14.45" customHeight="1" x14ac:dyDescent="0.25">
      <c r="G100" s="72"/>
      <c r="H100" s="72"/>
      <c r="I100" s="67"/>
      <c r="J100" s="72"/>
      <c r="K100" s="67"/>
      <c r="L100" s="67"/>
      <c r="M100" s="73"/>
      <c r="N100" s="67"/>
      <c r="O100" s="67"/>
      <c r="P100" s="1"/>
      <c r="AP100" s="72"/>
      <c r="AQ100" s="1"/>
      <c r="AR100" s="1"/>
      <c r="AS100" s="67"/>
      <c r="AT100" s="67"/>
      <c r="AU100" s="64"/>
      <c r="AV100" s="64"/>
      <c r="AW100" s="67"/>
      <c r="AX100" s="67"/>
      <c r="AY100" s="1"/>
      <c r="CA100" s="72"/>
      <c r="CB100" s="1"/>
      <c r="CC100" s="1"/>
      <c r="CD100" s="67"/>
      <c r="CE100" s="67"/>
      <c r="CF100" s="64"/>
      <c r="CG100" s="64"/>
      <c r="CH100" s="67"/>
      <c r="CI100" s="67"/>
      <c r="CJ100" s="1"/>
      <c r="GU100" s="69"/>
      <c r="GV100" s="69"/>
      <c r="GW100" s="69"/>
      <c r="GX100" s="69"/>
      <c r="GY100" s="69"/>
      <c r="GZ100" s="69"/>
      <c r="HA100" s="69"/>
      <c r="HB100" s="69"/>
      <c r="HC100" s="69"/>
      <c r="HD100" s="69"/>
      <c r="HE100" s="69"/>
      <c r="HF100" s="69"/>
      <c r="HG100" s="69"/>
      <c r="HH100" s="69"/>
      <c r="HI100" s="69"/>
      <c r="HJ100" s="69"/>
      <c r="HK100" s="69"/>
      <c r="HL100" s="69"/>
      <c r="HM100" s="69"/>
      <c r="HN100" s="69"/>
      <c r="HO100" s="69"/>
      <c r="HP100" s="69"/>
      <c r="HQ100" s="69"/>
      <c r="HR100" s="69"/>
      <c r="HS100" s="69"/>
      <c r="HT100" s="69"/>
      <c r="HU100" s="69"/>
      <c r="HV100" s="69"/>
      <c r="HW100" s="69"/>
      <c r="HX100" s="69"/>
      <c r="HY100" s="69"/>
      <c r="HZ100" s="69"/>
      <c r="IA100" s="69"/>
    </row>
    <row r="101" spans="6:235" ht="14.45" customHeight="1" x14ac:dyDescent="0.25">
      <c r="G101" s="72"/>
      <c r="H101" s="72"/>
      <c r="I101" s="1"/>
      <c r="J101" s="67"/>
      <c r="K101" s="67"/>
      <c r="L101" s="67"/>
      <c r="M101" s="67"/>
      <c r="N101" s="67"/>
      <c r="O101" s="67"/>
      <c r="P101" s="1"/>
      <c r="AP101" s="1"/>
      <c r="AQ101" s="1"/>
      <c r="AR101" s="1"/>
      <c r="AS101" s="67"/>
      <c r="AT101" s="67"/>
      <c r="AU101" s="67"/>
      <c r="AV101" s="67"/>
      <c r="AW101" s="67"/>
      <c r="AX101" s="1"/>
      <c r="CA101" s="1"/>
      <c r="CB101" s="1"/>
      <c r="CC101" s="1"/>
      <c r="CD101" s="67"/>
      <c r="CE101" s="67"/>
      <c r="CF101" s="67"/>
      <c r="CG101" s="67"/>
      <c r="CH101" s="67"/>
      <c r="CI101" s="1"/>
      <c r="GU101" s="69"/>
      <c r="GV101" s="69"/>
      <c r="GW101" s="69"/>
      <c r="GX101" s="69"/>
      <c r="GY101" s="69"/>
      <c r="GZ101" s="69"/>
      <c r="HA101" s="69"/>
      <c r="HB101" s="69"/>
      <c r="HC101" s="69"/>
      <c r="HD101" s="69"/>
      <c r="HE101" s="69"/>
      <c r="HF101" s="69"/>
      <c r="HG101" s="69"/>
      <c r="HH101" s="69"/>
      <c r="HI101" s="69"/>
      <c r="HJ101" s="69"/>
      <c r="HK101" s="178"/>
      <c r="HL101" s="69"/>
      <c r="HM101" s="69"/>
      <c r="HN101" s="69"/>
      <c r="HO101" s="69"/>
      <c r="HP101" s="69"/>
      <c r="HQ101" s="69"/>
      <c r="HR101" s="69"/>
      <c r="HS101" s="69"/>
      <c r="HT101" s="69"/>
      <c r="HU101" s="69"/>
      <c r="HV101" s="69"/>
      <c r="HW101" s="69"/>
      <c r="HX101" s="69"/>
      <c r="HY101" s="69"/>
      <c r="HZ101" s="69"/>
      <c r="IA101" s="69"/>
    </row>
    <row r="102" spans="6:235" ht="14.45" customHeight="1" x14ac:dyDescent="0.25">
      <c r="G102" s="72"/>
      <c r="H102" s="1"/>
      <c r="I102" s="1"/>
      <c r="J102" s="67"/>
      <c r="K102" s="67"/>
      <c r="L102" s="64"/>
      <c r="M102" s="64"/>
      <c r="N102" s="67"/>
      <c r="O102" s="67"/>
      <c r="P102" s="1"/>
      <c r="AQ102" s="1"/>
      <c r="AR102" s="1"/>
      <c r="AS102" s="67"/>
      <c r="AT102" s="67"/>
      <c r="AU102" s="1"/>
      <c r="AV102" s="1"/>
      <c r="AW102" s="1"/>
      <c r="CB102" s="1"/>
      <c r="CC102" s="1"/>
      <c r="CD102" s="67"/>
      <c r="CE102" s="67"/>
      <c r="CF102" s="1"/>
      <c r="CG102" s="1"/>
      <c r="CH102" s="1"/>
      <c r="EE102" s="94"/>
      <c r="EF102" s="94"/>
      <c r="EG102" s="408"/>
      <c r="EH102" s="408"/>
      <c r="EI102" s="408"/>
      <c r="EJ102" s="408"/>
      <c r="EK102" s="194"/>
      <c r="EL102" s="194"/>
      <c r="EM102" s="194"/>
      <c r="EN102" s="408"/>
      <c r="EO102" s="408"/>
      <c r="GU102" s="69"/>
      <c r="GV102" s="69"/>
      <c r="GW102" s="69"/>
      <c r="GX102" s="69"/>
      <c r="GY102" s="69"/>
      <c r="GZ102" s="69"/>
      <c r="HA102" s="69"/>
      <c r="HB102" s="69"/>
      <c r="HC102" s="69"/>
      <c r="HD102" s="69"/>
      <c r="HE102" s="69"/>
      <c r="HF102" s="69"/>
      <c r="HG102" s="69"/>
      <c r="HH102" s="69"/>
      <c r="HI102" s="69"/>
      <c r="HJ102" s="178"/>
      <c r="HK102" s="178"/>
      <c r="HL102" s="178"/>
      <c r="HM102" s="69"/>
      <c r="HN102" s="69"/>
      <c r="HO102" s="69"/>
      <c r="HP102" s="69"/>
      <c r="HQ102" s="69"/>
      <c r="HR102" s="69"/>
      <c r="HS102" s="69"/>
      <c r="HT102" s="69"/>
      <c r="HU102" s="69"/>
      <c r="HV102" s="69"/>
      <c r="HW102" s="69"/>
      <c r="HX102" s="69"/>
      <c r="HY102" s="69"/>
      <c r="HZ102" s="69"/>
      <c r="IA102" s="69"/>
    </row>
    <row r="103" spans="6:235" ht="14.45" customHeight="1" x14ac:dyDescent="0.25">
      <c r="G103" s="1"/>
      <c r="H103" s="1"/>
      <c r="I103" s="1"/>
      <c r="J103" s="67"/>
      <c r="K103" s="67"/>
      <c r="L103" s="67"/>
      <c r="M103" s="67"/>
      <c r="N103" s="67"/>
      <c r="O103" s="1"/>
      <c r="AQ103" s="1"/>
      <c r="AR103" s="70"/>
      <c r="AS103" s="67"/>
      <c r="AT103" s="67"/>
      <c r="AU103" s="67"/>
      <c r="AV103" s="70"/>
      <c r="AW103" s="67"/>
      <c r="AX103" s="1"/>
      <c r="CB103" s="1"/>
      <c r="CC103" s="70"/>
      <c r="CD103" s="67"/>
      <c r="CE103" s="67"/>
      <c r="CF103" s="67"/>
      <c r="CG103" s="70"/>
      <c r="CH103" s="67"/>
      <c r="CI103" s="1"/>
      <c r="EE103" s="94"/>
      <c r="EF103" s="94"/>
      <c r="EG103" s="94"/>
      <c r="EH103" s="94"/>
      <c r="EI103" s="94"/>
      <c r="EJ103" s="92"/>
      <c r="EK103" s="407"/>
      <c r="EL103" s="407"/>
      <c r="EM103" s="194"/>
      <c r="EN103" s="194"/>
      <c r="EO103" s="408"/>
      <c r="GU103" s="69"/>
      <c r="GV103" s="69"/>
      <c r="GW103" s="69"/>
      <c r="GX103" s="69"/>
      <c r="GY103" s="69"/>
      <c r="GZ103" s="69"/>
      <c r="HA103" s="69"/>
      <c r="HB103" s="69"/>
      <c r="HC103" s="69"/>
      <c r="HD103" s="69"/>
      <c r="HE103" s="69"/>
      <c r="HF103" s="69"/>
      <c r="HG103" s="69"/>
      <c r="HH103" s="69"/>
      <c r="HI103" s="178"/>
      <c r="HJ103" s="178"/>
      <c r="HK103" s="178"/>
      <c r="HL103" s="178"/>
      <c r="HM103" s="178"/>
      <c r="HN103" s="69"/>
      <c r="HO103" s="69"/>
      <c r="HP103" s="69"/>
      <c r="HQ103" s="69"/>
      <c r="HR103" s="69"/>
      <c r="HS103" s="69"/>
      <c r="HT103" s="69"/>
      <c r="HU103" s="69"/>
      <c r="HV103" s="69"/>
      <c r="HW103" s="69"/>
      <c r="HX103" s="69"/>
      <c r="HY103" s="69"/>
      <c r="HZ103" s="69"/>
      <c r="IA103" s="69"/>
    </row>
    <row r="104" spans="6:235" ht="14.45" customHeight="1" x14ac:dyDescent="0.25">
      <c r="H104" s="1"/>
      <c r="I104" s="1"/>
      <c r="J104" s="67"/>
      <c r="K104" s="67"/>
      <c r="L104" s="1"/>
      <c r="M104" s="1"/>
      <c r="N104" s="1"/>
      <c r="AP104" s="1"/>
      <c r="AQ104" s="67"/>
      <c r="AR104" s="70"/>
      <c r="AS104" s="70"/>
      <c r="AT104" s="70"/>
      <c r="AU104" s="70"/>
      <c r="AV104" s="70"/>
      <c r="AW104" s="67"/>
      <c r="AX104" s="67"/>
      <c r="AY104" s="1"/>
      <c r="CA104" s="1"/>
      <c r="CB104" s="67"/>
      <c r="CC104" s="70"/>
      <c r="CD104" s="70"/>
      <c r="CE104" s="70"/>
      <c r="CF104" s="70"/>
      <c r="CG104" s="70"/>
      <c r="CH104" s="67"/>
      <c r="CI104" s="67"/>
      <c r="CJ104" s="1"/>
      <c r="EE104" s="94"/>
      <c r="EF104" s="94"/>
      <c r="EG104" s="94"/>
      <c r="EH104" s="94"/>
      <c r="EI104" s="94"/>
      <c r="EJ104" s="92"/>
      <c r="EK104" s="1"/>
      <c r="EL104" s="65"/>
      <c r="EM104" s="166"/>
      <c r="EN104" s="166"/>
      <c r="EO104" s="408"/>
      <c r="GU104" s="69"/>
      <c r="GV104" s="69"/>
      <c r="GW104" s="69"/>
      <c r="GX104" s="69"/>
      <c r="GY104" s="69"/>
      <c r="GZ104" s="69"/>
      <c r="HA104" s="69"/>
      <c r="HB104" s="69"/>
      <c r="HC104" s="69"/>
      <c r="HD104" s="69"/>
      <c r="HE104" s="69"/>
      <c r="HF104" s="69"/>
      <c r="HG104" s="69"/>
      <c r="HH104" s="178"/>
      <c r="HI104" s="178"/>
      <c r="HJ104" s="178"/>
      <c r="HK104" s="178"/>
      <c r="HL104" s="178"/>
      <c r="HM104" s="178"/>
      <c r="HN104" s="178"/>
      <c r="HO104" s="69"/>
      <c r="HP104" s="69"/>
      <c r="HQ104" s="69"/>
      <c r="HR104" s="69"/>
      <c r="HS104" s="69"/>
      <c r="HT104" s="69"/>
      <c r="HU104" s="69"/>
      <c r="HV104" s="69"/>
      <c r="HW104" s="69"/>
      <c r="HX104" s="69"/>
      <c r="HY104" s="69"/>
      <c r="HZ104" s="69"/>
      <c r="IA104" s="69"/>
    </row>
    <row r="105" spans="6:235" ht="14.45" customHeight="1" x14ac:dyDescent="0.25">
      <c r="H105" s="1"/>
      <c r="I105" s="70"/>
      <c r="J105" s="67"/>
      <c r="K105" s="67"/>
      <c r="L105" s="67"/>
      <c r="M105" s="70"/>
      <c r="N105" s="67"/>
      <c r="O105" s="1"/>
      <c r="AO105" s="1"/>
      <c r="AP105" s="67"/>
      <c r="AQ105" s="67"/>
      <c r="AR105" s="70"/>
      <c r="AS105" s="70"/>
      <c r="AT105" s="70"/>
      <c r="AU105" s="70"/>
      <c r="AV105" s="70"/>
      <c r="AW105" s="67"/>
      <c r="AX105" s="67"/>
      <c r="AY105" s="1"/>
      <c r="AZ105" s="1"/>
      <c r="BZ105" s="1"/>
      <c r="CA105" s="67"/>
      <c r="CB105" s="67"/>
      <c r="CC105" s="70"/>
      <c r="CD105" s="70"/>
      <c r="CE105" s="70"/>
      <c r="CF105" s="70"/>
      <c r="CG105" s="70"/>
      <c r="CH105" s="67"/>
      <c r="CI105" s="67"/>
      <c r="CJ105" s="67"/>
      <c r="CK105" s="1"/>
      <c r="EE105" s="94"/>
      <c r="EF105" s="94"/>
      <c r="EG105" s="94"/>
      <c r="EH105" s="94"/>
      <c r="EI105" s="94"/>
      <c r="EJ105" s="92"/>
      <c r="EK105" s="1"/>
      <c r="EL105" s="1"/>
      <c r="EM105" s="166"/>
      <c r="EN105" s="166"/>
      <c r="EO105" s="408"/>
      <c r="GU105" s="69"/>
      <c r="GV105" s="69"/>
      <c r="GW105" s="69"/>
      <c r="GX105" s="69"/>
      <c r="GY105" s="69"/>
      <c r="GZ105" s="69"/>
      <c r="HA105" s="69"/>
      <c r="HB105" s="69"/>
      <c r="HC105" s="69"/>
      <c r="HD105" s="69"/>
      <c r="HE105" s="69"/>
      <c r="HF105" s="69"/>
      <c r="HG105" s="69"/>
      <c r="HH105" s="178"/>
      <c r="HI105" s="178"/>
      <c r="HJ105" s="178"/>
      <c r="HK105" s="178"/>
      <c r="HL105" s="178"/>
      <c r="HM105" s="178"/>
      <c r="HN105" s="178"/>
      <c r="HO105" s="69"/>
      <c r="HP105" s="69"/>
      <c r="HQ105" s="69"/>
      <c r="HR105" s="69"/>
      <c r="HS105" s="69"/>
      <c r="HT105" s="69"/>
      <c r="HU105" s="69"/>
      <c r="HV105" s="69"/>
      <c r="HW105" s="69"/>
      <c r="HX105" s="69"/>
      <c r="HY105" s="69"/>
      <c r="HZ105" s="69"/>
      <c r="IA105" s="69"/>
    </row>
    <row r="106" spans="6:235" ht="14.45" customHeight="1" x14ac:dyDescent="0.25">
      <c r="G106" s="1"/>
      <c r="H106" s="67"/>
      <c r="I106" s="70"/>
      <c r="J106" s="70"/>
      <c r="K106" s="70"/>
      <c r="L106" s="70"/>
      <c r="M106" s="70"/>
      <c r="N106" s="67"/>
      <c r="O106" s="67"/>
      <c r="P106" s="1"/>
      <c r="AO106" s="1"/>
      <c r="AP106" s="67"/>
      <c r="AQ106" s="67"/>
      <c r="AR106" s="70"/>
      <c r="AS106" s="70"/>
      <c r="AT106" s="70"/>
      <c r="AU106" s="70"/>
      <c r="AV106" s="70"/>
      <c r="AW106" s="67"/>
      <c r="AX106" s="67"/>
      <c r="AY106" s="1"/>
      <c r="AZ106" s="1"/>
      <c r="BZ106" s="1"/>
      <c r="CA106" s="67"/>
      <c r="CB106" s="67"/>
      <c r="CC106" s="70"/>
      <c r="CD106" s="70"/>
      <c r="CE106" s="70"/>
      <c r="CF106" s="70"/>
      <c r="CG106" s="70"/>
      <c r="CH106" s="67"/>
      <c r="CI106" s="67"/>
      <c r="CJ106" s="67"/>
      <c r="CK106" s="1"/>
      <c r="EE106" s="94"/>
      <c r="EF106" s="94"/>
      <c r="EG106" s="94"/>
      <c r="EH106" s="94"/>
      <c r="EI106" s="92"/>
      <c r="EJ106" s="92"/>
      <c r="EK106" s="92"/>
      <c r="EL106" s="1"/>
      <c r="EM106" s="105"/>
      <c r="EN106" s="166"/>
      <c r="EO106" s="408"/>
      <c r="GU106" s="69"/>
      <c r="GV106" s="69"/>
      <c r="GW106" s="69"/>
      <c r="GX106" s="69"/>
      <c r="GY106" s="69"/>
      <c r="GZ106" s="69"/>
      <c r="HA106" s="69"/>
      <c r="HB106" s="69"/>
      <c r="HC106" s="69"/>
      <c r="HD106" s="69"/>
      <c r="HE106" s="69"/>
      <c r="HF106" s="69"/>
      <c r="HG106" s="178"/>
      <c r="HH106" s="178"/>
      <c r="HI106" s="178"/>
      <c r="HJ106" s="178"/>
      <c r="HK106" s="178"/>
      <c r="HL106" s="178"/>
      <c r="HM106" s="178"/>
      <c r="HN106" s="178"/>
      <c r="HO106" s="178"/>
      <c r="HP106" s="69"/>
      <c r="HQ106" s="69"/>
      <c r="HR106" s="69"/>
      <c r="HS106" s="69"/>
      <c r="HT106" s="69"/>
      <c r="HU106" s="69"/>
      <c r="HV106" s="69"/>
      <c r="HW106" s="69"/>
      <c r="HX106" s="69"/>
      <c r="HY106" s="69"/>
      <c r="HZ106" s="69"/>
      <c r="IA106" s="69"/>
    </row>
    <row r="107" spans="6:235" ht="14.45" customHeight="1" x14ac:dyDescent="0.25">
      <c r="F107" s="1"/>
      <c r="G107" s="67"/>
      <c r="H107" s="67"/>
      <c r="I107" s="70"/>
      <c r="J107" s="70"/>
      <c r="K107" s="70"/>
      <c r="L107" s="70"/>
      <c r="M107" s="70"/>
      <c r="N107" s="67"/>
      <c r="O107" s="67"/>
      <c r="P107" s="1"/>
      <c r="Q107" s="1"/>
      <c r="AO107" s="1"/>
      <c r="AP107" s="67"/>
      <c r="AQ107" s="67"/>
      <c r="AR107" s="70"/>
      <c r="AS107" s="70"/>
      <c r="AT107" s="70"/>
      <c r="AU107" s="70"/>
      <c r="AV107" s="70"/>
      <c r="AW107" s="67"/>
      <c r="AX107" s="67"/>
      <c r="AY107" s="1"/>
      <c r="AZ107" s="1"/>
      <c r="BZ107" s="1"/>
      <c r="CA107" s="67"/>
      <c r="CB107" s="67"/>
      <c r="CC107" s="70"/>
      <c r="CD107" s="70"/>
      <c r="CE107" s="70"/>
      <c r="CF107" s="70"/>
      <c r="CG107" s="70"/>
      <c r="CH107" s="1"/>
      <c r="CI107" s="67"/>
      <c r="CJ107" s="67"/>
      <c r="CK107" s="67"/>
      <c r="CM107" s="71"/>
      <c r="CO107" s="1"/>
      <c r="EE107" s="94"/>
      <c r="EF107" s="94"/>
      <c r="EG107" s="94"/>
      <c r="EH107" s="94"/>
      <c r="EI107" s="92"/>
      <c r="EJ107" s="92"/>
      <c r="EK107" s="194"/>
      <c r="EL107" s="194"/>
      <c r="EM107" s="407"/>
      <c r="EN107" s="408"/>
      <c r="EO107" s="408"/>
      <c r="GU107" s="69"/>
      <c r="GV107" s="69"/>
      <c r="GW107" s="69"/>
      <c r="GX107" s="69"/>
      <c r="GY107" s="69"/>
      <c r="GZ107" s="69"/>
      <c r="HA107" s="69"/>
      <c r="HB107" s="69"/>
      <c r="HC107" s="69"/>
      <c r="HD107" s="69"/>
      <c r="HE107" s="69"/>
      <c r="HF107" s="69"/>
      <c r="HG107" s="178"/>
      <c r="HH107" s="178"/>
      <c r="HI107" s="178"/>
      <c r="HJ107" s="178"/>
      <c r="HK107" s="178"/>
      <c r="HL107" s="178"/>
      <c r="HM107" s="178"/>
      <c r="HN107" s="178"/>
      <c r="HO107" s="178"/>
      <c r="HP107" s="69"/>
      <c r="HQ107" s="69"/>
      <c r="HR107" s="69"/>
      <c r="HS107" s="69"/>
      <c r="HT107" s="69"/>
      <c r="HU107" s="69"/>
      <c r="HV107" s="69"/>
      <c r="HW107" s="69"/>
      <c r="HX107" s="69"/>
      <c r="HY107" s="69"/>
      <c r="HZ107" s="69"/>
      <c r="IA107" s="69"/>
    </row>
    <row r="108" spans="6:235" ht="14.45" customHeight="1" x14ac:dyDescent="0.25">
      <c r="F108" s="1"/>
      <c r="G108" s="67"/>
      <c r="H108" s="67"/>
      <c r="I108" s="70"/>
      <c r="J108" s="70"/>
      <c r="K108" s="70"/>
      <c r="L108" s="70"/>
      <c r="M108" s="70"/>
      <c r="N108" s="67"/>
      <c r="O108" s="67"/>
      <c r="P108" s="1"/>
      <c r="Q108" s="1"/>
      <c r="AO108" s="1"/>
      <c r="AP108" s="67"/>
      <c r="AQ108" s="67"/>
      <c r="AR108" s="70"/>
      <c r="AS108" s="70"/>
      <c r="AT108" s="70"/>
      <c r="AU108" s="70"/>
      <c r="AV108" s="70"/>
      <c r="AW108" s="67"/>
      <c r="AX108" s="67"/>
      <c r="AY108" s="1"/>
      <c r="AZ108" s="1"/>
      <c r="BZ108" s="1"/>
      <c r="CA108" s="67"/>
      <c r="CB108" s="67"/>
      <c r="CC108" s="70"/>
      <c r="CD108" s="70"/>
      <c r="CE108" s="70"/>
      <c r="CF108" s="70"/>
      <c r="CG108" s="70"/>
      <c r="CH108" s="1"/>
      <c r="CI108" s="1"/>
      <c r="CJ108" s="67"/>
      <c r="CK108" s="67"/>
      <c r="CN108" s="71"/>
      <c r="CO108" s="71"/>
      <c r="CP108" s="71"/>
      <c r="CQ108" s="71"/>
      <c r="CR108" s="71"/>
      <c r="CS108" s="71"/>
      <c r="CT108" s="66"/>
      <c r="EE108" s="94"/>
      <c r="EF108" s="94"/>
      <c r="EG108" s="94"/>
      <c r="EH108" s="92"/>
      <c r="EI108" s="161"/>
      <c r="EJ108" s="161"/>
      <c r="EK108" s="409"/>
      <c r="EL108" s="194"/>
      <c r="EM108" s="194"/>
      <c r="EN108" s="408"/>
      <c r="EO108" s="408"/>
      <c r="GU108" s="69"/>
      <c r="GV108" s="69"/>
      <c r="GW108" s="69"/>
      <c r="GX108" s="69"/>
      <c r="GY108" s="69"/>
      <c r="GZ108" s="69"/>
      <c r="HA108" s="69"/>
      <c r="HB108" s="69"/>
      <c r="HC108" s="69"/>
      <c r="HD108" s="69"/>
      <c r="HE108" s="69"/>
      <c r="HF108" s="178"/>
      <c r="HG108" s="178"/>
      <c r="HH108" s="178"/>
      <c r="HI108" s="178"/>
      <c r="HJ108" s="178"/>
      <c r="HK108" s="178"/>
      <c r="HL108" s="178"/>
      <c r="HM108" s="178"/>
      <c r="HN108" s="178"/>
      <c r="HO108" s="178"/>
      <c r="HP108" s="178"/>
      <c r="HQ108" s="69"/>
      <c r="HR108" s="69"/>
      <c r="HS108" s="69"/>
      <c r="HT108" s="69"/>
      <c r="HU108" s="69"/>
      <c r="HV108" s="69"/>
      <c r="HW108" s="69"/>
      <c r="HX108" s="69"/>
      <c r="HY108" s="69"/>
      <c r="HZ108" s="69"/>
      <c r="IA108" s="69"/>
    </row>
    <row r="109" spans="6:235" ht="14.45" customHeight="1" x14ac:dyDescent="0.25">
      <c r="F109" s="1"/>
      <c r="G109" s="67"/>
      <c r="H109" s="67"/>
      <c r="I109" s="70"/>
      <c r="J109" s="70"/>
      <c r="K109" s="70"/>
      <c r="L109" s="70"/>
      <c r="M109" s="70"/>
      <c r="N109" s="67"/>
      <c r="O109" s="67"/>
      <c r="P109" s="1"/>
      <c r="Q109" s="1"/>
      <c r="AO109" s="1"/>
      <c r="AP109" s="67"/>
      <c r="AQ109" s="67"/>
      <c r="AR109" s="70"/>
      <c r="AS109" s="70"/>
      <c r="AT109" s="70"/>
      <c r="AU109" s="70"/>
      <c r="AV109" s="70"/>
      <c r="AW109" s="67"/>
      <c r="AX109" s="67"/>
      <c r="AY109" s="1"/>
      <c r="AZ109" s="1"/>
      <c r="BZ109" s="1"/>
      <c r="CA109" s="67"/>
      <c r="CB109" s="67"/>
      <c r="CC109" s="70"/>
      <c r="CD109" s="70"/>
      <c r="CE109" s="70"/>
      <c r="CF109" s="70"/>
      <c r="CG109" s="70"/>
      <c r="CH109" s="1"/>
      <c r="CI109" s="1"/>
      <c r="CJ109" s="67"/>
      <c r="CK109" s="67"/>
      <c r="CL109" s="67"/>
      <c r="CM109" s="64"/>
      <c r="CN109" s="64"/>
      <c r="CO109" s="64"/>
      <c r="CP109" s="64"/>
      <c r="CQ109" s="64"/>
      <c r="CR109" s="64"/>
      <c r="EE109" s="94"/>
      <c r="EF109" s="94"/>
      <c r="EG109" s="92"/>
      <c r="EH109" s="161"/>
      <c r="EI109" s="161"/>
      <c r="EJ109" s="161"/>
      <c r="EK109" s="409"/>
      <c r="EL109" s="194"/>
      <c r="EM109" s="194"/>
      <c r="EN109" s="408"/>
      <c r="EO109" s="408"/>
      <c r="GU109" s="69"/>
      <c r="GV109" s="69"/>
      <c r="GW109" s="69"/>
      <c r="GX109" s="69"/>
      <c r="GY109" s="69"/>
      <c r="GZ109" s="69"/>
      <c r="HA109" s="69"/>
      <c r="HB109" s="69"/>
      <c r="HC109" s="69"/>
      <c r="HD109" s="69"/>
      <c r="HE109" s="69"/>
      <c r="HF109" s="178"/>
      <c r="HG109" s="178"/>
      <c r="HH109" s="178"/>
      <c r="HI109" s="178"/>
      <c r="HJ109" s="178"/>
      <c r="HK109" s="178"/>
      <c r="HL109" s="178"/>
      <c r="HM109" s="178"/>
      <c r="HN109" s="178"/>
      <c r="HO109" s="178"/>
      <c r="HP109" s="178"/>
      <c r="HQ109" s="69"/>
      <c r="HR109" s="69"/>
      <c r="HS109" s="69"/>
      <c r="HT109" s="69"/>
      <c r="HU109" s="69"/>
      <c r="HV109" s="69"/>
      <c r="HW109" s="69"/>
      <c r="HX109" s="69"/>
      <c r="HY109" s="69"/>
      <c r="HZ109" s="69"/>
      <c r="IA109" s="69"/>
    </row>
    <row r="110" spans="6:235" ht="14.45" customHeight="1" x14ac:dyDescent="0.25">
      <c r="F110" s="1"/>
      <c r="G110" s="67"/>
      <c r="H110" s="67"/>
      <c r="I110" s="70"/>
      <c r="J110" s="70"/>
      <c r="K110" s="70"/>
      <c r="L110" s="70"/>
      <c r="M110" s="70"/>
      <c r="N110" s="67"/>
      <c r="O110" s="67"/>
      <c r="P110" s="1"/>
      <c r="Q110" s="1"/>
      <c r="AO110" s="1"/>
      <c r="AP110" s="67"/>
      <c r="AQ110" s="67"/>
      <c r="AR110" s="70"/>
      <c r="AS110" s="70"/>
      <c r="AT110" s="70"/>
      <c r="AU110" s="70"/>
      <c r="AV110" s="70"/>
      <c r="AW110" s="67"/>
      <c r="AX110" s="67"/>
      <c r="AY110" s="1"/>
      <c r="AZ110" s="1"/>
      <c r="BZ110" s="1"/>
      <c r="CA110" s="67"/>
      <c r="CB110" s="67"/>
      <c r="CC110" s="70"/>
      <c r="CD110" s="70"/>
      <c r="CE110" s="70"/>
      <c r="CF110" s="70"/>
      <c r="CG110" s="70"/>
      <c r="CH110" s="1"/>
      <c r="CI110" s="1"/>
      <c r="CJ110" s="1"/>
      <c r="CK110" s="67"/>
      <c r="CL110" s="64"/>
      <c r="CM110" s="64"/>
      <c r="CO110" s="1"/>
      <c r="EE110" s="94"/>
      <c r="EF110" s="94"/>
      <c r="EG110" s="161"/>
      <c r="EH110" s="161"/>
      <c r="EI110" s="161"/>
      <c r="EJ110" s="234"/>
      <c r="EK110" s="92"/>
      <c r="EL110" s="92"/>
      <c r="EM110" s="408"/>
      <c r="EN110" s="408"/>
      <c r="EO110" s="408"/>
      <c r="GU110" s="69"/>
      <c r="GV110" s="69"/>
      <c r="GW110" s="69"/>
      <c r="GX110" s="69"/>
      <c r="GY110" s="69"/>
      <c r="GZ110" s="69"/>
      <c r="HA110" s="69"/>
      <c r="HB110" s="69"/>
      <c r="HC110" s="69"/>
      <c r="HD110" s="69"/>
      <c r="HE110" s="178"/>
      <c r="HF110" s="178"/>
      <c r="HG110" s="178"/>
      <c r="HH110" s="178"/>
      <c r="HI110" s="178"/>
      <c r="HJ110" s="178"/>
      <c r="HK110" s="178"/>
      <c r="HL110" s="178"/>
      <c r="HM110" s="178"/>
      <c r="HN110" s="178"/>
      <c r="HO110" s="178"/>
      <c r="HP110" s="178"/>
      <c r="HQ110" s="178"/>
      <c r="HR110" s="69"/>
      <c r="HS110" s="69"/>
      <c r="HT110" s="69"/>
      <c r="HU110" s="69"/>
      <c r="HV110" s="69"/>
      <c r="HW110" s="69"/>
      <c r="HX110" s="69"/>
      <c r="HY110" s="69"/>
      <c r="HZ110" s="69"/>
      <c r="IA110" s="69"/>
    </row>
    <row r="111" spans="6:235" ht="14.45" customHeight="1" x14ac:dyDescent="0.25">
      <c r="F111" s="1"/>
      <c r="G111" s="67"/>
      <c r="H111" s="67"/>
      <c r="I111" s="70"/>
      <c r="J111" s="70"/>
      <c r="K111" s="70"/>
      <c r="L111" s="70"/>
      <c r="M111" s="70"/>
      <c r="N111" s="67"/>
      <c r="O111" s="67"/>
      <c r="P111" s="1"/>
      <c r="Q111" s="1"/>
      <c r="AO111" s="1"/>
      <c r="AP111" s="67"/>
      <c r="AQ111" s="67"/>
      <c r="AR111" s="70"/>
      <c r="AS111" s="70"/>
      <c r="AT111" s="70"/>
      <c r="AU111" s="70"/>
      <c r="AV111" s="70"/>
      <c r="AW111" s="67"/>
      <c r="AX111" s="67"/>
      <c r="AY111" s="1"/>
      <c r="AZ111" s="1"/>
      <c r="BZ111" s="1"/>
      <c r="CA111" s="67"/>
      <c r="CB111" s="67"/>
      <c r="CC111" s="70"/>
      <c r="CD111" s="70"/>
      <c r="CE111" s="70"/>
      <c r="CF111" s="70"/>
      <c r="CG111" s="70"/>
      <c r="CH111" s="1"/>
      <c r="CI111" s="1"/>
      <c r="CJ111" s="1"/>
      <c r="CK111" s="1"/>
      <c r="EE111" s="94"/>
      <c r="EF111" s="94"/>
      <c r="EG111" s="93"/>
      <c r="EH111" s="93"/>
      <c r="EI111" s="93"/>
      <c r="EJ111" s="234"/>
      <c r="EK111" s="92"/>
      <c r="EL111" s="92"/>
      <c r="EM111" s="408"/>
      <c r="EN111" s="408"/>
      <c r="EO111" s="408"/>
      <c r="GU111" s="69"/>
      <c r="GV111" s="69"/>
      <c r="GW111" s="69"/>
      <c r="GX111" s="69"/>
      <c r="GY111" s="69"/>
      <c r="GZ111" s="69"/>
      <c r="HA111" s="69"/>
      <c r="HB111" s="69"/>
      <c r="HC111" s="69"/>
      <c r="HD111" s="69"/>
      <c r="HE111" s="178"/>
      <c r="HF111" s="178"/>
      <c r="HG111" s="178"/>
      <c r="HH111" s="178"/>
      <c r="HI111" s="178"/>
      <c r="HJ111" s="178"/>
      <c r="HK111" s="178"/>
      <c r="HL111" s="178"/>
      <c r="HM111" s="178"/>
      <c r="HN111" s="178"/>
      <c r="HO111" s="178"/>
      <c r="HP111" s="178"/>
      <c r="HQ111" s="178"/>
      <c r="HR111" s="69"/>
      <c r="HS111" s="69"/>
      <c r="HT111" s="69"/>
      <c r="HU111" s="69"/>
      <c r="HV111" s="69"/>
      <c r="HW111" s="69"/>
      <c r="HX111" s="69"/>
      <c r="HY111" s="69"/>
      <c r="HZ111" s="69"/>
      <c r="IA111" s="69"/>
    </row>
    <row r="112" spans="6:235" ht="14.45" customHeight="1" x14ac:dyDescent="0.25">
      <c r="F112" s="1"/>
      <c r="G112" s="67"/>
      <c r="H112" s="67"/>
      <c r="I112" s="70"/>
      <c r="J112" s="70"/>
      <c r="K112" s="70"/>
      <c r="L112" s="70"/>
      <c r="M112" s="70"/>
      <c r="N112" s="67"/>
      <c r="O112" s="67"/>
      <c r="P112" s="1"/>
      <c r="Q112" s="1"/>
      <c r="AO112" s="1"/>
      <c r="AP112" s="67"/>
      <c r="AQ112" s="67"/>
      <c r="AR112" s="70"/>
      <c r="AS112" s="70"/>
      <c r="AT112" s="70"/>
      <c r="AU112" s="70"/>
      <c r="AV112" s="70"/>
      <c r="AW112" s="67"/>
      <c r="AX112" s="67"/>
      <c r="AY112" s="1"/>
      <c r="AZ112" s="64"/>
      <c r="BC112" s="1"/>
      <c r="BD112" s="1"/>
      <c r="BE112" s="1"/>
      <c r="BF112" s="1"/>
      <c r="BG112" s="1"/>
      <c r="BH112" s="1"/>
      <c r="BI112" s="69"/>
      <c r="BZ112" s="1"/>
      <c r="CA112" s="67"/>
      <c r="CB112" s="67"/>
      <c r="CC112" s="70"/>
      <c r="CD112" s="70"/>
      <c r="CE112" s="70"/>
      <c r="CF112" s="70"/>
      <c r="CG112" s="70"/>
      <c r="CH112" s="1"/>
      <c r="CI112" s="1"/>
      <c r="CJ112" s="1"/>
      <c r="CK112" s="1"/>
      <c r="EE112" s="94"/>
      <c r="EF112" s="127"/>
      <c r="EG112" s="127"/>
      <c r="EH112" s="234"/>
      <c r="EI112" s="234"/>
      <c r="EJ112" s="92"/>
      <c r="EK112" s="92"/>
      <c r="EL112" s="94"/>
      <c r="EM112" s="408"/>
      <c r="EN112" s="408"/>
      <c r="EO112" s="408"/>
      <c r="GU112" s="69"/>
      <c r="GV112" s="69"/>
      <c r="GW112" s="69"/>
      <c r="GX112" s="69"/>
      <c r="GY112" s="69"/>
      <c r="GZ112" s="69"/>
      <c r="HA112" s="69"/>
      <c r="HB112" s="69"/>
      <c r="HC112" s="69"/>
      <c r="HD112" s="178"/>
      <c r="HE112" s="178"/>
      <c r="HF112" s="178"/>
      <c r="HG112" s="178"/>
      <c r="HH112" s="178"/>
      <c r="HI112" s="178"/>
      <c r="HJ112" s="178"/>
      <c r="HK112" s="178"/>
      <c r="HL112" s="178"/>
      <c r="HM112" s="178"/>
      <c r="HN112" s="178"/>
      <c r="HO112" s="178"/>
      <c r="HP112" s="178"/>
      <c r="HQ112" s="178"/>
      <c r="HR112" s="178"/>
      <c r="HS112" s="69"/>
      <c r="HT112" s="69"/>
      <c r="HU112" s="69"/>
      <c r="HV112" s="69"/>
      <c r="HW112" s="69"/>
      <c r="HX112" s="69"/>
      <c r="HY112" s="69"/>
      <c r="HZ112" s="69"/>
      <c r="IA112" s="69"/>
    </row>
    <row r="113" spans="5:235" ht="14.45" customHeight="1" x14ac:dyDescent="0.25">
      <c r="F113" s="1"/>
      <c r="G113" s="67"/>
      <c r="H113" s="67"/>
      <c r="I113" s="70"/>
      <c r="J113" s="70"/>
      <c r="K113" s="70"/>
      <c r="L113" s="70"/>
      <c r="M113" s="70"/>
      <c r="N113" s="67"/>
      <c r="O113" s="67"/>
      <c r="P113" s="1"/>
      <c r="Q113" s="1"/>
      <c r="AO113" s="1"/>
      <c r="AP113" s="67"/>
      <c r="AQ113" s="67"/>
      <c r="AR113" s="70"/>
      <c r="AS113" s="70"/>
      <c r="AT113" s="70"/>
      <c r="AU113" s="70"/>
      <c r="AV113" s="70"/>
      <c r="AW113" s="67"/>
      <c r="AX113" s="67"/>
      <c r="AY113" s="64"/>
      <c r="AZ113" s="64"/>
      <c r="BA113" s="69"/>
      <c r="BB113" s="69"/>
      <c r="BC113" s="69"/>
      <c r="BD113" s="69"/>
      <c r="BE113" s="69"/>
      <c r="BF113" s="69"/>
      <c r="BG113" s="69"/>
      <c r="BH113" s="69"/>
      <c r="BZ113" s="1"/>
      <c r="CA113" s="67"/>
      <c r="CB113" s="67"/>
      <c r="CC113" s="70"/>
      <c r="CD113" s="70"/>
      <c r="CE113" s="70"/>
      <c r="CF113" s="70"/>
      <c r="CG113" s="70"/>
      <c r="CH113" s="1"/>
      <c r="CI113" s="1"/>
      <c r="CJ113" s="1"/>
      <c r="CK113" s="1"/>
      <c r="EE113" s="94"/>
      <c r="EF113" s="234"/>
      <c r="EG113" s="234"/>
      <c r="EH113" s="409"/>
      <c r="EI113" s="105"/>
      <c r="EJ113" s="105"/>
      <c r="EK113" s="408"/>
      <c r="EL113" s="408"/>
      <c r="EM113" s="408"/>
      <c r="EN113" s="408"/>
      <c r="EO113" s="408"/>
      <c r="GU113" s="69"/>
      <c r="GV113" s="69"/>
      <c r="GW113" s="69"/>
      <c r="GX113" s="69"/>
      <c r="GY113" s="69"/>
      <c r="GZ113" s="69"/>
      <c r="HA113" s="69"/>
      <c r="HB113" s="69"/>
      <c r="HC113" s="69"/>
      <c r="HD113" s="178"/>
      <c r="HE113" s="178"/>
      <c r="HF113" s="178"/>
      <c r="HG113" s="178"/>
      <c r="HH113" s="178"/>
      <c r="HI113" s="178"/>
      <c r="HJ113" s="178"/>
      <c r="HK113" s="178"/>
      <c r="HL113" s="178"/>
      <c r="HM113" s="178"/>
      <c r="HN113" s="178"/>
      <c r="HO113" s="178"/>
      <c r="HP113" s="178"/>
      <c r="HQ113" s="178"/>
      <c r="HR113" s="178"/>
      <c r="HS113" s="69"/>
      <c r="HT113" s="69"/>
      <c r="HU113" s="69"/>
      <c r="HV113" s="69"/>
      <c r="HW113" s="69"/>
      <c r="HX113" s="69"/>
      <c r="HY113" s="69"/>
      <c r="HZ113" s="69"/>
      <c r="IA113" s="69"/>
    </row>
    <row r="114" spans="5:235" ht="14.45" customHeight="1" x14ac:dyDescent="0.25">
      <c r="F114" s="1"/>
      <c r="G114" s="67"/>
      <c r="H114" s="67"/>
      <c r="I114" s="70"/>
      <c r="J114" s="70"/>
      <c r="K114" s="70"/>
      <c r="L114" s="70"/>
      <c r="M114" s="70"/>
      <c r="N114" s="67"/>
      <c r="O114" s="67"/>
      <c r="P114" s="1"/>
      <c r="Q114" s="1"/>
      <c r="AO114" s="1"/>
      <c r="AP114" s="67"/>
      <c r="AQ114" s="67"/>
      <c r="AR114" s="70"/>
      <c r="AS114" s="70"/>
      <c r="AT114" s="70"/>
      <c r="AU114" s="70"/>
      <c r="AV114" s="70"/>
      <c r="AW114" s="1"/>
      <c r="AX114" s="1"/>
      <c r="AZ114" s="64"/>
      <c r="BE114" s="1"/>
      <c r="BF114" s="1"/>
      <c r="BG114" s="1"/>
      <c r="BH114" s="1"/>
      <c r="BZ114" s="1"/>
      <c r="CA114" s="67"/>
      <c r="CB114" s="67"/>
      <c r="CC114" s="70"/>
      <c r="CD114" s="70"/>
      <c r="CE114" s="70"/>
      <c r="CF114" s="70"/>
      <c r="CG114" s="70"/>
      <c r="CH114" s="1"/>
      <c r="CI114" s="1"/>
      <c r="CJ114" s="1"/>
      <c r="EE114" s="138"/>
      <c r="EF114" s="138"/>
      <c r="EG114" s="234"/>
      <c r="EH114" s="139"/>
      <c r="EI114" s="139"/>
      <c r="EJ114" s="105"/>
      <c r="EK114" s="139"/>
      <c r="EL114" s="139"/>
      <c r="EM114" s="139"/>
      <c r="EN114" s="139"/>
      <c r="EO114" s="139"/>
      <c r="GU114" s="69"/>
      <c r="GV114" s="69"/>
      <c r="GW114" s="69"/>
      <c r="GX114" s="69"/>
      <c r="GY114" s="69"/>
      <c r="GZ114" s="69"/>
      <c r="HA114" s="69"/>
      <c r="HB114" s="69"/>
      <c r="HC114" s="178"/>
      <c r="HD114" s="178"/>
      <c r="HE114" s="178"/>
      <c r="HF114" s="178"/>
      <c r="HG114" s="178"/>
      <c r="HH114" s="178"/>
      <c r="HI114" s="178"/>
      <c r="HJ114" s="178"/>
      <c r="HK114" s="178"/>
      <c r="HL114" s="178"/>
      <c r="HM114" s="178"/>
      <c r="HN114" s="178"/>
      <c r="HO114" s="178"/>
      <c r="HP114" s="178"/>
      <c r="HQ114" s="178"/>
      <c r="HR114" s="178"/>
      <c r="HS114" s="178"/>
      <c r="HT114" s="69"/>
      <c r="HU114" s="69"/>
      <c r="HV114" s="69"/>
      <c r="HW114" s="69"/>
      <c r="HX114" s="69"/>
      <c r="HY114" s="69"/>
      <c r="HZ114" s="69"/>
      <c r="IA114" s="69"/>
    </row>
    <row r="115" spans="5:235" ht="14.45" customHeight="1" x14ac:dyDescent="0.25">
      <c r="F115" s="1"/>
      <c r="G115" s="67"/>
      <c r="H115" s="67"/>
      <c r="I115" s="70"/>
      <c r="J115" s="70"/>
      <c r="K115" s="70"/>
      <c r="L115" s="70"/>
      <c r="M115" s="70"/>
      <c r="N115" s="67"/>
      <c r="O115" s="67"/>
      <c r="P115" s="1"/>
      <c r="Q115" s="1"/>
      <c r="AO115" s="1"/>
      <c r="AP115" s="67"/>
      <c r="AQ115" s="67"/>
      <c r="AR115" s="70"/>
      <c r="AS115" s="70"/>
      <c r="AT115" s="70"/>
      <c r="AU115" s="65"/>
      <c r="AV115" s="65"/>
      <c r="AW115" s="1"/>
      <c r="BZ115" s="1"/>
      <c r="CA115" s="67"/>
      <c r="CB115" s="67"/>
      <c r="CC115" s="70"/>
      <c r="CD115" s="70"/>
      <c r="CE115" s="70"/>
      <c r="CF115" s="65"/>
      <c r="CG115" s="65"/>
      <c r="CH115" s="1"/>
      <c r="GU115" s="69"/>
      <c r="GV115" s="69"/>
      <c r="GW115" s="69"/>
      <c r="GX115" s="69"/>
      <c r="GY115" s="69"/>
      <c r="GZ115" s="69"/>
      <c r="HA115" s="69"/>
      <c r="HB115" s="69"/>
      <c r="HC115" s="178"/>
      <c r="HD115" s="178"/>
      <c r="HE115" s="178"/>
      <c r="HF115" s="178"/>
      <c r="HG115" s="178"/>
      <c r="HH115" s="178"/>
      <c r="HI115" s="178"/>
      <c r="HJ115" s="178"/>
      <c r="HK115" s="178"/>
      <c r="HL115" s="178"/>
      <c r="HM115" s="178"/>
      <c r="HN115" s="178"/>
      <c r="HO115" s="178"/>
      <c r="HP115" s="178"/>
      <c r="HQ115" s="178"/>
      <c r="HR115" s="178"/>
      <c r="HS115" s="178"/>
      <c r="HT115" s="69"/>
      <c r="HU115" s="69"/>
      <c r="HV115" s="69"/>
      <c r="HW115" s="69"/>
      <c r="HX115" s="69"/>
      <c r="HY115" s="69"/>
      <c r="HZ115" s="69"/>
      <c r="IA115" s="69"/>
    </row>
    <row r="116" spans="5:235" ht="14.45" customHeight="1" x14ac:dyDescent="0.25">
      <c r="E116" s="1"/>
      <c r="F116" s="1"/>
      <c r="G116" s="67"/>
      <c r="H116" s="67"/>
      <c r="I116" s="70"/>
      <c r="J116" s="70"/>
      <c r="K116" s="70"/>
      <c r="L116" s="70"/>
      <c r="M116" s="70"/>
      <c r="N116" s="1"/>
      <c r="O116" s="1"/>
      <c r="P116" s="1"/>
      <c r="AO116" s="1"/>
      <c r="AP116" s="67"/>
      <c r="AQ116" s="67"/>
      <c r="AR116" s="70"/>
      <c r="AS116" s="65"/>
      <c r="AT116" s="65"/>
      <c r="AU116" s="65"/>
      <c r="AV116" s="65"/>
      <c r="AW116" s="1"/>
      <c r="BZ116" s="1"/>
      <c r="CA116" s="67"/>
      <c r="CB116" s="67"/>
      <c r="CC116" s="70"/>
      <c r="CD116" s="65"/>
      <c r="CE116" s="65"/>
      <c r="CF116" s="65"/>
      <c r="CG116" s="65"/>
      <c r="CH116" s="1"/>
      <c r="GU116" s="69"/>
      <c r="GV116" s="69"/>
      <c r="GW116" s="69"/>
      <c r="GX116" s="69"/>
      <c r="GY116" s="69"/>
      <c r="GZ116" s="69"/>
      <c r="HA116" s="69"/>
      <c r="HB116" s="178"/>
      <c r="HC116" s="178"/>
      <c r="HD116" s="178"/>
      <c r="HE116" s="178"/>
      <c r="HF116" s="178"/>
      <c r="HG116" s="178"/>
      <c r="HH116" s="178"/>
      <c r="HI116" s="178"/>
      <c r="HJ116" s="178"/>
      <c r="HK116" s="178"/>
      <c r="HL116" s="178"/>
      <c r="HM116" s="178"/>
      <c r="HN116" s="178"/>
      <c r="HO116" s="178"/>
      <c r="HP116" s="178"/>
      <c r="HQ116" s="178"/>
      <c r="HR116" s="178"/>
      <c r="HS116" s="178"/>
      <c r="HT116" s="178"/>
      <c r="HU116" s="69"/>
      <c r="HV116" s="69"/>
      <c r="HW116" s="69"/>
      <c r="HX116" s="69"/>
      <c r="HY116" s="69"/>
      <c r="HZ116" s="69"/>
      <c r="IA116" s="69"/>
    </row>
    <row r="117" spans="5:235" ht="14.45" customHeight="1" x14ac:dyDescent="0.25">
      <c r="E117" s="1"/>
      <c r="F117" s="1"/>
      <c r="G117" s="67"/>
      <c r="H117" s="67"/>
      <c r="I117" s="70"/>
      <c r="J117" s="70"/>
      <c r="K117" s="70"/>
      <c r="L117" s="65"/>
      <c r="M117" s="65"/>
      <c r="N117" s="1"/>
      <c r="AP117" s="1"/>
      <c r="AQ117" s="1"/>
      <c r="AR117" s="65"/>
      <c r="AS117" s="65"/>
      <c r="AT117" s="65"/>
      <c r="AU117" s="65"/>
      <c r="AV117" s="65"/>
      <c r="AW117" s="1"/>
      <c r="CA117" s="1"/>
      <c r="CB117" s="1"/>
      <c r="CC117" s="65"/>
      <c r="CD117" s="65"/>
      <c r="CE117" s="65"/>
      <c r="CF117" s="65"/>
      <c r="CG117" s="65"/>
      <c r="CH117" s="1"/>
      <c r="GU117" s="69"/>
      <c r="GV117" s="69"/>
      <c r="GW117" s="69"/>
      <c r="GX117" s="69"/>
      <c r="GY117" s="69"/>
      <c r="GZ117" s="69"/>
      <c r="HA117" s="69"/>
      <c r="HB117" s="178"/>
      <c r="HC117" s="178"/>
      <c r="HD117" s="178"/>
      <c r="HE117" s="178"/>
      <c r="HF117" s="178"/>
      <c r="HG117" s="178"/>
      <c r="HH117" s="178"/>
      <c r="HI117" s="178"/>
      <c r="HJ117" s="178"/>
      <c r="HK117" s="178"/>
      <c r="HL117" s="178"/>
      <c r="HM117" s="178"/>
      <c r="HN117" s="178"/>
      <c r="HO117" s="178"/>
      <c r="HP117" s="178"/>
      <c r="HQ117" s="178"/>
      <c r="HR117" s="178"/>
      <c r="HS117" s="178"/>
      <c r="HT117" s="178"/>
      <c r="HU117" s="69"/>
      <c r="HV117" s="69"/>
      <c r="HW117" s="69"/>
      <c r="HX117" s="69"/>
      <c r="HY117" s="69"/>
      <c r="HZ117" s="69"/>
      <c r="IA117" s="69"/>
    </row>
    <row r="118" spans="5:235" ht="14.45" customHeight="1" x14ac:dyDescent="0.25">
      <c r="E118" s="1"/>
      <c r="F118" s="1"/>
      <c r="G118" s="67"/>
      <c r="H118" s="67"/>
      <c r="I118" s="70"/>
      <c r="J118" s="65"/>
      <c r="K118" s="65"/>
      <c r="L118" s="65"/>
      <c r="M118" s="65"/>
      <c r="N118" s="1"/>
      <c r="AP118" s="1"/>
      <c r="AQ118" s="1"/>
      <c r="AR118" s="65"/>
      <c r="AS118" s="65"/>
      <c r="AT118" s="1"/>
      <c r="AU118" s="65"/>
      <c r="AV118" s="65"/>
      <c r="AW118" s="1"/>
      <c r="CA118" s="1"/>
      <c r="CB118" s="1"/>
      <c r="CC118" s="65"/>
      <c r="CD118" s="65"/>
      <c r="CE118" s="1"/>
      <c r="CF118" s="65"/>
      <c r="CG118" s="65"/>
      <c r="CH118" s="1"/>
      <c r="GU118" s="69"/>
      <c r="GV118" s="69"/>
      <c r="GW118" s="69"/>
      <c r="GX118" s="69"/>
      <c r="GY118" s="69"/>
      <c r="GZ118" s="69"/>
      <c r="HA118" s="178"/>
      <c r="HB118" s="178"/>
      <c r="HC118" s="178"/>
      <c r="HD118" s="178"/>
      <c r="HE118" s="178"/>
      <c r="HF118" s="178"/>
      <c r="HG118" s="178"/>
      <c r="HH118" s="178"/>
      <c r="HI118" s="178"/>
      <c r="HJ118" s="178"/>
      <c r="HK118" s="178"/>
      <c r="HL118" s="178"/>
      <c r="HM118" s="178"/>
      <c r="HN118" s="178"/>
      <c r="HO118" s="178"/>
      <c r="HP118" s="178"/>
      <c r="HQ118" s="178"/>
      <c r="HR118" s="178"/>
      <c r="HS118" s="178"/>
      <c r="HT118" s="178"/>
      <c r="HU118" s="178"/>
      <c r="HV118" s="69"/>
      <c r="HW118" s="69"/>
      <c r="HX118" s="69"/>
      <c r="HY118" s="69"/>
      <c r="HZ118" s="69"/>
      <c r="IA118" s="69"/>
    </row>
    <row r="119" spans="5:235" ht="14.45" customHeight="1" x14ac:dyDescent="0.25">
      <c r="E119" s="1"/>
      <c r="G119" s="1"/>
      <c r="H119" s="1"/>
      <c r="I119" s="65"/>
      <c r="J119" s="65"/>
      <c r="K119" s="65"/>
      <c r="L119" s="65"/>
      <c r="M119" s="65"/>
      <c r="N119" s="1"/>
      <c r="AP119" s="1"/>
      <c r="AQ119" s="1"/>
      <c r="AR119" s="65"/>
      <c r="AS119" s="65"/>
      <c r="AT119" s="1"/>
      <c r="AU119" s="65"/>
      <c r="AV119" s="65"/>
      <c r="AW119" s="1"/>
      <c r="CA119" s="1"/>
      <c r="CB119" s="1"/>
      <c r="CC119" s="65"/>
      <c r="CD119" s="65"/>
      <c r="CE119" s="1"/>
      <c r="CF119" s="65"/>
      <c r="CG119" s="65"/>
      <c r="CH119" s="1"/>
      <c r="GU119" s="69"/>
      <c r="GV119" s="69"/>
      <c r="GW119" s="69"/>
      <c r="GX119" s="69"/>
      <c r="GY119" s="69"/>
      <c r="GZ119" s="69"/>
      <c r="HA119" s="178"/>
      <c r="HB119" s="178"/>
      <c r="HC119" s="178"/>
      <c r="HD119" s="178"/>
      <c r="HE119" s="178"/>
      <c r="HF119" s="178"/>
      <c r="HG119" s="178"/>
      <c r="HH119" s="178"/>
      <c r="HI119" s="178"/>
      <c r="HJ119" s="178"/>
      <c r="HK119" s="178"/>
      <c r="HL119" s="178"/>
      <c r="HM119" s="178"/>
      <c r="HN119" s="178"/>
      <c r="HO119" s="178"/>
      <c r="HP119" s="178"/>
      <c r="HQ119" s="178"/>
      <c r="HR119" s="178"/>
      <c r="HS119" s="178"/>
      <c r="HT119" s="178"/>
      <c r="HU119" s="178"/>
      <c r="HV119" s="69"/>
      <c r="HW119" s="69"/>
      <c r="HX119" s="69"/>
      <c r="HY119" s="69"/>
      <c r="HZ119" s="69"/>
      <c r="IA119" s="69"/>
    </row>
    <row r="120" spans="5:235" ht="14.45" customHeight="1" x14ac:dyDescent="0.25">
      <c r="E120" s="1"/>
      <c r="G120" s="1"/>
      <c r="H120" s="1"/>
      <c r="I120" s="65"/>
      <c r="J120" s="65"/>
      <c r="K120" s="1"/>
      <c r="L120" s="65"/>
      <c r="M120" s="65"/>
      <c r="N120" s="1"/>
      <c r="AP120" s="1"/>
      <c r="AQ120" s="1"/>
      <c r="AR120" s="65"/>
      <c r="AS120" s="65"/>
      <c r="AT120" s="1"/>
      <c r="AU120" s="65"/>
      <c r="AV120" s="65"/>
      <c r="AW120" s="1"/>
      <c r="CA120" s="1"/>
      <c r="CB120" s="1"/>
      <c r="CC120" s="65"/>
      <c r="CD120" s="65"/>
      <c r="CE120" s="1"/>
      <c r="CF120" s="65"/>
      <c r="CG120" s="65"/>
      <c r="CH120" s="1"/>
      <c r="GU120" s="69"/>
      <c r="GV120" s="69"/>
      <c r="GW120" s="69"/>
      <c r="GX120" s="69"/>
      <c r="GY120" s="69"/>
      <c r="GZ120" s="178"/>
      <c r="HA120" s="178"/>
      <c r="HB120" s="178"/>
      <c r="HC120" s="178"/>
      <c r="HD120" s="178"/>
      <c r="HE120" s="178"/>
      <c r="HF120" s="178"/>
      <c r="HG120" s="178"/>
      <c r="HH120" s="178"/>
      <c r="HI120" s="178"/>
      <c r="HJ120" s="178"/>
      <c r="HK120" s="178"/>
      <c r="HL120" s="178"/>
      <c r="HM120" s="178"/>
      <c r="HN120" s="178"/>
      <c r="HO120" s="178"/>
      <c r="HP120" s="178"/>
      <c r="HQ120" s="178"/>
      <c r="HR120" s="178"/>
      <c r="HS120" s="178"/>
      <c r="HT120" s="178"/>
      <c r="HU120" s="178"/>
      <c r="HV120" s="178"/>
      <c r="HW120" s="69"/>
      <c r="HX120" s="69"/>
      <c r="HY120" s="69"/>
      <c r="HZ120" s="69"/>
      <c r="IA120" s="69"/>
    </row>
    <row r="121" spans="5:235" ht="14.45" customHeight="1" x14ac:dyDescent="0.25">
      <c r="E121" s="1"/>
      <c r="G121" s="1"/>
      <c r="H121" s="1"/>
      <c r="I121" s="65"/>
      <c r="J121" s="65"/>
      <c r="K121" s="1"/>
      <c r="L121" s="65"/>
      <c r="M121" s="65"/>
      <c r="N121" s="1"/>
      <c r="AP121" s="1"/>
      <c r="AQ121" s="1"/>
      <c r="AR121" s="65"/>
      <c r="AS121" s="65"/>
      <c r="AT121" s="1"/>
      <c r="AU121" s="65"/>
      <c r="AV121" s="65"/>
      <c r="AW121" s="1"/>
      <c r="CA121" s="1"/>
      <c r="CB121" s="1"/>
      <c r="CC121" s="65"/>
      <c r="CD121" s="65"/>
      <c r="CE121" s="1"/>
      <c r="CF121" s="65"/>
      <c r="CG121" s="65"/>
      <c r="CH121" s="1"/>
      <c r="GU121" s="69"/>
      <c r="GV121" s="69"/>
      <c r="GW121" s="69"/>
      <c r="GX121" s="69"/>
      <c r="GY121" s="69"/>
      <c r="GZ121" s="178"/>
      <c r="HA121" s="178"/>
      <c r="HB121" s="178"/>
      <c r="HC121" s="178"/>
      <c r="HD121" s="178"/>
      <c r="HE121" s="178"/>
      <c r="HF121" s="178"/>
      <c r="HG121" s="178"/>
      <c r="HH121" s="178"/>
      <c r="HI121" s="178"/>
      <c r="HJ121" s="178"/>
      <c r="HK121" s="178"/>
      <c r="HL121" s="178"/>
      <c r="HM121" s="178"/>
      <c r="HN121" s="178"/>
      <c r="HO121" s="178"/>
      <c r="HP121" s="178"/>
      <c r="HQ121" s="178"/>
      <c r="HR121" s="178"/>
      <c r="HS121" s="178"/>
      <c r="HT121" s="178"/>
      <c r="HU121" s="178"/>
      <c r="HV121" s="178"/>
      <c r="HW121" s="69"/>
      <c r="HX121" s="69"/>
      <c r="HY121" s="69"/>
      <c r="HZ121" s="69"/>
      <c r="IA121" s="69"/>
    </row>
    <row r="122" spans="5:235" ht="14.45" customHeight="1" x14ac:dyDescent="0.25">
      <c r="E122" s="1"/>
      <c r="G122" s="1"/>
      <c r="H122" s="1"/>
      <c r="I122" s="65"/>
      <c r="J122" s="65"/>
      <c r="K122" s="1"/>
      <c r="L122" s="65"/>
      <c r="M122" s="65"/>
      <c r="N122" s="1"/>
      <c r="AP122" s="1"/>
      <c r="AQ122" s="1"/>
      <c r="AR122" s="65"/>
      <c r="AS122" s="65"/>
      <c r="AT122" s="1"/>
      <c r="AU122" s="65"/>
      <c r="AV122" s="65"/>
      <c r="AW122" s="1"/>
      <c r="CA122" s="1"/>
      <c r="CB122" s="1"/>
      <c r="CC122" s="65"/>
      <c r="CD122" s="65"/>
      <c r="CE122" s="1"/>
      <c r="CF122" s="65"/>
      <c r="CG122" s="65"/>
      <c r="CH122" s="1"/>
      <c r="GU122" s="69"/>
      <c r="GV122" s="69"/>
      <c r="GW122" s="69"/>
      <c r="GX122" s="69"/>
      <c r="GY122" s="178"/>
      <c r="GZ122" s="178"/>
      <c r="HA122" s="178"/>
      <c r="HB122" s="178"/>
      <c r="HC122" s="178"/>
      <c r="HD122" s="178"/>
      <c r="HE122" s="178"/>
      <c r="HF122" s="178"/>
      <c r="HG122" s="178"/>
      <c r="HH122" s="178"/>
      <c r="HI122" s="178"/>
      <c r="HJ122" s="178"/>
      <c r="HK122" s="178"/>
      <c r="HL122" s="178"/>
      <c r="HM122" s="178"/>
      <c r="HN122" s="178"/>
      <c r="HO122" s="178"/>
      <c r="HP122" s="178"/>
      <c r="HQ122" s="178"/>
      <c r="HR122" s="178"/>
      <c r="HS122" s="178"/>
      <c r="HT122" s="178"/>
      <c r="HU122" s="178"/>
      <c r="HV122" s="178"/>
      <c r="HW122" s="178"/>
      <c r="HX122" s="69"/>
      <c r="HY122" s="69"/>
      <c r="HZ122" s="69"/>
      <c r="IA122" s="69"/>
    </row>
    <row r="123" spans="5:235" ht="14.45" customHeight="1" x14ac:dyDescent="0.25">
      <c r="E123" s="1"/>
      <c r="G123" s="1"/>
      <c r="H123" s="1"/>
      <c r="I123" s="65"/>
      <c r="J123" s="65"/>
      <c r="K123" s="1"/>
      <c r="L123" s="65"/>
      <c r="M123" s="65"/>
      <c r="N123" s="1"/>
      <c r="AP123" s="1"/>
      <c r="AQ123" s="1"/>
      <c r="AR123" s="65"/>
      <c r="AS123" s="65"/>
      <c r="AT123" s="1"/>
      <c r="AU123" s="65"/>
      <c r="AV123" s="65"/>
      <c r="AW123" s="1"/>
      <c r="CA123" s="1"/>
      <c r="CB123" s="1"/>
      <c r="CC123" s="65"/>
      <c r="CD123" s="65"/>
      <c r="CE123" s="1"/>
      <c r="CF123" s="65"/>
      <c r="CG123" s="65"/>
      <c r="CH123" s="1"/>
      <c r="GU123" s="69"/>
      <c r="GV123" s="69"/>
      <c r="GW123" s="69"/>
      <c r="GX123" s="69"/>
      <c r="GY123" s="178"/>
      <c r="GZ123" s="178"/>
      <c r="HA123" s="178"/>
      <c r="HB123" s="178"/>
      <c r="HC123" s="178"/>
      <c r="HD123" s="178"/>
      <c r="HE123" s="178"/>
      <c r="HF123" s="178"/>
      <c r="HG123" s="178"/>
      <c r="HH123" s="178"/>
      <c r="HI123" s="178"/>
      <c r="HJ123" s="178"/>
      <c r="HK123" s="178"/>
      <c r="HL123" s="178"/>
      <c r="HM123" s="178"/>
      <c r="HN123" s="178"/>
      <c r="HO123" s="178"/>
      <c r="HP123" s="178"/>
      <c r="HQ123" s="178"/>
      <c r="HR123" s="178"/>
      <c r="HS123" s="178"/>
      <c r="HT123" s="178"/>
      <c r="HU123" s="178"/>
      <c r="HV123" s="178"/>
      <c r="HW123" s="178"/>
      <c r="HX123" s="69"/>
      <c r="HY123" s="69"/>
      <c r="HZ123" s="69"/>
      <c r="IA123" s="69"/>
    </row>
    <row r="124" spans="5:235" ht="14.45" customHeight="1" x14ac:dyDescent="0.25">
      <c r="E124" s="1"/>
      <c r="G124" s="1"/>
      <c r="H124" s="1"/>
      <c r="I124" s="65"/>
      <c r="J124" s="65"/>
      <c r="K124" s="1"/>
      <c r="L124" s="65"/>
      <c r="M124" s="65"/>
      <c r="N124" s="1"/>
      <c r="AP124" s="1"/>
      <c r="AQ124" s="1"/>
      <c r="AR124" s="65"/>
      <c r="AS124" s="65"/>
      <c r="AT124" s="1"/>
      <c r="AU124" s="65"/>
      <c r="AV124" s="65"/>
      <c r="AW124" s="1"/>
      <c r="CA124" s="1"/>
      <c r="CB124" s="1"/>
      <c r="CC124" s="65"/>
      <c r="CD124" s="65"/>
      <c r="CE124" s="1"/>
      <c r="CF124" s="65"/>
      <c r="CG124" s="65"/>
      <c r="CH124" s="1"/>
      <c r="GU124" s="69"/>
      <c r="GV124" s="69"/>
      <c r="GW124" s="69"/>
      <c r="GX124" s="69"/>
      <c r="GY124" s="69"/>
      <c r="GZ124" s="69"/>
      <c r="HA124" s="69"/>
      <c r="HB124" s="69"/>
      <c r="HC124" s="69"/>
      <c r="HD124" s="69"/>
      <c r="HE124" s="69"/>
      <c r="HF124" s="69"/>
      <c r="HG124" s="69"/>
      <c r="HH124" s="69"/>
      <c r="HI124" s="69"/>
      <c r="HJ124" s="69"/>
      <c r="HK124" s="69"/>
      <c r="HL124" s="69"/>
      <c r="HM124" s="69"/>
      <c r="HN124" s="69"/>
      <c r="HO124" s="69"/>
      <c r="HP124" s="69"/>
      <c r="HQ124" s="69"/>
      <c r="HR124" s="69"/>
      <c r="HS124" s="69"/>
      <c r="HT124" s="69"/>
      <c r="HU124" s="69"/>
      <c r="HV124" s="69"/>
      <c r="HW124" s="69"/>
      <c r="HX124" s="69"/>
      <c r="HY124" s="69"/>
      <c r="HZ124" s="69"/>
      <c r="IA124" s="69"/>
    </row>
    <row r="125" spans="5:235" ht="14.45" customHeight="1" x14ac:dyDescent="0.25">
      <c r="E125" s="1"/>
      <c r="G125" s="1"/>
      <c r="H125" s="1"/>
      <c r="I125" s="65"/>
      <c r="J125" s="65"/>
      <c r="K125" s="1"/>
      <c r="L125" s="65"/>
      <c r="M125" s="65"/>
      <c r="N125" s="1"/>
      <c r="AP125" s="1"/>
      <c r="AQ125" s="1"/>
      <c r="AR125" s="65"/>
      <c r="AS125" s="65"/>
      <c r="AT125" s="1"/>
      <c r="AU125" s="65"/>
      <c r="AV125" s="65"/>
      <c r="AW125" s="1"/>
      <c r="CA125" s="1"/>
      <c r="CB125" s="1"/>
      <c r="CC125" s="65"/>
      <c r="CD125" s="65"/>
      <c r="CE125" s="1"/>
      <c r="CF125" s="65"/>
      <c r="CG125" s="65"/>
      <c r="CH125" s="1"/>
      <c r="GU125" s="69"/>
      <c r="GV125" s="69"/>
      <c r="GW125" s="69"/>
      <c r="GX125" s="69"/>
      <c r="GY125" s="69"/>
      <c r="GZ125" s="69"/>
      <c r="HA125" s="69"/>
      <c r="HB125" s="69"/>
      <c r="HC125" s="69"/>
      <c r="HD125" s="69"/>
      <c r="HE125" s="69"/>
      <c r="HF125" s="69"/>
      <c r="HG125" s="69"/>
      <c r="HH125" s="69"/>
      <c r="HI125" s="69"/>
      <c r="HJ125" s="69"/>
      <c r="HK125" s="69"/>
      <c r="HL125" s="69"/>
      <c r="HM125" s="69"/>
      <c r="HN125" s="69"/>
      <c r="HO125" s="69"/>
      <c r="HP125" s="69"/>
      <c r="HQ125" s="69"/>
      <c r="HR125" s="69"/>
      <c r="HS125" s="69"/>
      <c r="HT125" s="69"/>
      <c r="HU125" s="69"/>
      <c r="HV125" s="69"/>
      <c r="HW125" s="69"/>
      <c r="HX125" s="69"/>
      <c r="HY125" s="69"/>
      <c r="HZ125" s="69"/>
      <c r="IA125" s="69"/>
    </row>
    <row r="126" spans="5:235" ht="14.45" customHeight="1" x14ac:dyDescent="0.25">
      <c r="E126" s="1"/>
      <c r="G126" s="1"/>
      <c r="H126" s="1"/>
      <c r="I126" s="65"/>
      <c r="J126" s="65"/>
      <c r="K126" s="1"/>
      <c r="L126" s="65"/>
      <c r="M126" s="65"/>
      <c r="N126" s="1"/>
      <c r="AP126" s="1"/>
      <c r="AQ126" s="1"/>
      <c r="AR126" s="65"/>
      <c r="AS126" s="65"/>
      <c r="AT126" s="1"/>
      <c r="AU126" s="64"/>
      <c r="AV126" s="64"/>
      <c r="AW126" s="1"/>
      <c r="CA126" s="1"/>
      <c r="CB126" s="1"/>
      <c r="CC126" s="65"/>
      <c r="CD126" s="65"/>
      <c r="CE126" s="1"/>
      <c r="CF126" s="64"/>
      <c r="CG126" s="64"/>
      <c r="CH126" s="1"/>
      <c r="GU126" s="69"/>
      <c r="GV126" s="69"/>
      <c r="GW126" s="69"/>
      <c r="GX126" s="69"/>
      <c r="GY126" s="69"/>
      <c r="GZ126" s="69"/>
      <c r="HA126" s="69"/>
      <c r="HB126" s="69"/>
      <c r="HC126" s="69"/>
      <c r="HD126" s="69"/>
      <c r="HE126" s="69"/>
      <c r="HF126" s="69"/>
      <c r="HG126" s="69"/>
      <c r="HH126" s="69"/>
      <c r="HI126" s="69"/>
      <c r="HJ126" s="69"/>
      <c r="HK126" s="69"/>
      <c r="HL126" s="69"/>
      <c r="HM126" s="69"/>
      <c r="HN126" s="69"/>
      <c r="HO126" s="69"/>
      <c r="HP126" s="69"/>
      <c r="HQ126" s="69"/>
      <c r="HR126" s="69"/>
      <c r="HS126" s="69"/>
      <c r="HT126" s="69"/>
      <c r="HU126" s="69"/>
      <c r="HV126" s="69"/>
      <c r="HW126" s="69"/>
      <c r="HX126" s="69"/>
      <c r="HY126" s="69"/>
      <c r="HZ126" s="69"/>
      <c r="IA126" s="69"/>
    </row>
    <row r="127" spans="5:235" ht="14.45" customHeight="1" x14ac:dyDescent="0.25">
      <c r="E127" s="1"/>
      <c r="G127" s="1"/>
      <c r="H127" s="1"/>
      <c r="I127" s="65"/>
      <c r="J127" s="65"/>
      <c r="K127" s="1"/>
      <c r="L127" s="65"/>
      <c r="M127" s="65"/>
      <c r="N127" s="1"/>
      <c r="AP127" s="1"/>
      <c r="AQ127" s="1"/>
      <c r="AR127" s="64"/>
      <c r="AS127" s="64"/>
      <c r="AT127" s="1"/>
      <c r="AU127" s="64"/>
      <c r="AV127" s="64"/>
      <c r="AW127" s="1"/>
      <c r="CA127" s="1"/>
      <c r="CB127" s="1"/>
      <c r="CC127" s="64"/>
      <c r="CD127" s="64"/>
      <c r="CE127" s="1"/>
      <c r="CF127" s="64"/>
      <c r="CG127" s="64"/>
      <c r="CH127" s="1"/>
      <c r="GU127" s="69"/>
      <c r="GV127" s="69"/>
      <c r="GW127" s="69"/>
      <c r="GX127" s="69"/>
      <c r="GY127" s="69"/>
      <c r="GZ127" s="69"/>
      <c r="HA127" s="69"/>
      <c r="HB127" s="69"/>
      <c r="HC127" s="69"/>
      <c r="HD127" s="69"/>
      <c r="HE127" s="69"/>
      <c r="HF127" s="69"/>
      <c r="HG127" s="69"/>
      <c r="HH127" s="69"/>
      <c r="HI127" s="69"/>
      <c r="HJ127" s="69"/>
      <c r="HK127" s="69"/>
      <c r="HL127" s="69"/>
      <c r="HM127" s="69"/>
      <c r="HN127" s="69"/>
      <c r="HO127" s="69"/>
      <c r="HP127" s="69"/>
      <c r="HQ127" s="69"/>
      <c r="HR127" s="69"/>
      <c r="HS127" s="69"/>
      <c r="HT127" s="69"/>
      <c r="HU127" s="69"/>
      <c r="HV127" s="69"/>
      <c r="HW127" s="69"/>
      <c r="HX127" s="69"/>
      <c r="HY127" s="69"/>
      <c r="HZ127" s="69"/>
      <c r="IA127" s="69"/>
    </row>
    <row r="128" spans="5:235" ht="14.45" customHeight="1" x14ac:dyDescent="0.25">
      <c r="G128" s="1"/>
      <c r="H128" s="1"/>
      <c r="I128" s="65"/>
      <c r="J128" s="65"/>
      <c r="K128" s="1"/>
      <c r="L128" s="64"/>
      <c r="M128" s="64"/>
      <c r="N128" s="1"/>
      <c r="AP128" s="1"/>
      <c r="AQ128" s="1"/>
      <c r="AR128" s="64"/>
      <c r="AS128" s="64"/>
      <c r="AT128" s="1"/>
      <c r="AU128" s="64"/>
      <c r="AV128" s="64"/>
      <c r="AW128" s="64"/>
      <c r="AX128" s="1"/>
      <c r="CA128" s="1"/>
      <c r="CB128" s="1"/>
      <c r="CC128" s="64"/>
      <c r="CD128" s="64"/>
      <c r="CE128" s="1"/>
      <c r="CF128" s="64"/>
      <c r="CG128" s="64"/>
      <c r="CH128" s="64"/>
      <c r="CI128" s="1"/>
      <c r="GU128" s="69"/>
      <c r="GV128" s="69"/>
      <c r="GW128" s="69"/>
      <c r="GX128" s="69"/>
      <c r="GY128" s="69"/>
      <c r="GZ128" s="69"/>
      <c r="HA128" s="69"/>
      <c r="HB128" s="69"/>
      <c r="HC128" s="69"/>
      <c r="HD128" s="69"/>
      <c r="HE128" s="69"/>
      <c r="HF128" s="69"/>
      <c r="HG128" s="69"/>
      <c r="HH128" s="69"/>
      <c r="HI128" s="69"/>
      <c r="HJ128" s="69"/>
      <c r="HK128" s="69"/>
      <c r="HL128" s="69"/>
      <c r="HM128" s="69"/>
      <c r="HN128" s="69"/>
      <c r="HO128" s="69"/>
      <c r="HP128" s="69"/>
      <c r="HQ128" s="69"/>
      <c r="HR128" s="69"/>
      <c r="HS128" s="69"/>
      <c r="HT128" s="69"/>
      <c r="HU128" s="69"/>
      <c r="HV128" s="69"/>
      <c r="HW128" s="69"/>
      <c r="HX128" s="69"/>
      <c r="HY128" s="69"/>
      <c r="HZ128" s="69"/>
      <c r="IA128" s="69"/>
    </row>
    <row r="129" spans="6:235" ht="14.45" customHeight="1" x14ac:dyDescent="0.25">
      <c r="G129" s="1"/>
      <c r="H129" s="1"/>
      <c r="I129" s="64"/>
      <c r="J129" s="64"/>
      <c r="K129" s="1"/>
      <c r="L129" s="64"/>
      <c r="M129" s="64"/>
      <c r="N129" s="1"/>
      <c r="AP129" s="1"/>
      <c r="AQ129" s="1"/>
      <c r="AR129" s="64"/>
      <c r="AS129" s="64"/>
      <c r="AT129" s="64"/>
      <c r="AU129" s="1"/>
      <c r="AV129" s="1"/>
      <c r="AW129" s="1"/>
      <c r="AX129" s="1"/>
      <c r="CA129" s="1"/>
      <c r="CB129" s="1"/>
      <c r="CC129" s="64"/>
      <c r="CD129" s="64"/>
      <c r="CE129" s="64"/>
      <c r="CF129" s="1"/>
      <c r="CG129" s="1"/>
      <c r="CH129" s="1"/>
      <c r="CI129" s="1"/>
      <c r="GU129" s="69"/>
      <c r="GV129" s="69"/>
      <c r="GW129" s="69"/>
      <c r="GX129" s="69"/>
      <c r="GY129" s="69"/>
      <c r="GZ129" s="69"/>
      <c r="HA129" s="69"/>
      <c r="HB129" s="69"/>
      <c r="HC129" s="69"/>
      <c r="HD129" s="69"/>
      <c r="HE129" s="69"/>
      <c r="HF129" s="69"/>
      <c r="HG129" s="69"/>
      <c r="HH129" s="69"/>
      <c r="HI129" s="69"/>
      <c r="HJ129" s="69"/>
      <c r="HK129" s="69"/>
      <c r="HL129" s="69"/>
      <c r="HM129" s="69"/>
      <c r="HN129" s="69"/>
      <c r="HO129" s="69"/>
      <c r="HP129" s="69"/>
      <c r="HQ129" s="69"/>
      <c r="HR129" s="69"/>
      <c r="HS129" s="69"/>
      <c r="HT129" s="69"/>
      <c r="HU129" s="69"/>
      <c r="HV129" s="69"/>
      <c r="HW129" s="69"/>
      <c r="HX129" s="69"/>
      <c r="HY129" s="69"/>
      <c r="HZ129" s="69"/>
      <c r="IA129" s="69"/>
    </row>
    <row r="130" spans="6:235" ht="14.45" customHeight="1" x14ac:dyDescent="0.25">
      <c r="G130" s="1"/>
      <c r="H130" s="1"/>
      <c r="I130" s="64"/>
      <c r="J130" s="64"/>
      <c r="K130" s="1"/>
      <c r="L130" s="64"/>
      <c r="M130" s="64"/>
      <c r="N130" s="64"/>
      <c r="O130" s="1"/>
      <c r="GU130" s="69"/>
      <c r="GV130" s="69"/>
      <c r="GW130" s="69"/>
      <c r="GX130" s="69"/>
      <c r="GY130" s="69"/>
      <c r="GZ130" s="69"/>
      <c r="HA130" s="69"/>
      <c r="HB130" s="69"/>
      <c r="HC130" s="69"/>
      <c r="HD130" s="69"/>
      <c r="HE130" s="69"/>
      <c r="HF130" s="69"/>
      <c r="HG130" s="69"/>
      <c r="HH130" s="69"/>
      <c r="HI130" s="69"/>
      <c r="HJ130" s="69"/>
      <c r="HK130" s="69"/>
      <c r="HL130" s="69"/>
      <c r="HM130" s="69"/>
      <c r="HN130" s="69"/>
      <c r="HO130" s="69"/>
      <c r="HP130" s="69"/>
      <c r="HQ130" s="69"/>
      <c r="HR130" s="69"/>
      <c r="HS130" s="69"/>
      <c r="HT130" s="69"/>
      <c r="HU130" s="69"/>
      <c r="HV130" s="69"/>
      <c r="HW130" s="69"/>
      <c r="HX130" s="69"/>
      <c r="HY130" s="69"/>
      <c r="HZ130" s="69"/>
      <c r="IA130" s="69"/>
    </row>
    <row r="131" spans="6:235" ht="14.45" customHeight="1" x14ac:dyDescent="0.25">
      <c r="G131" s="1"/>
      <c r="H131" s="1"/>
      <c r="I131" s="64"/>
      <c r="J131" s="64"/>
      <c r="K131" s="64"/>
      <c r="L131" s="1"/>
      <c r="M131" s="1"/>
      <c r="N131" s="1"/>
      <c r="O131" s="1"/>
      <c r="GU131" s="69"/>
      <c r="GV131" s="69"/>
      <c r="GW131" s="69"/>
      <c r="GX131" s="69"/>
      <c r="GY131" s="69"/>
      <c r="GZ131" s="69"/>
      <c r="HA131" s="69"/>
      <c r="HB131" s="69"/>
      <c r="HC131" s="69"/>
      <c r="HD131" s="69"/>
      <c r="HE131" s="69"/>
      <c r="HF131" s="69"/>
      <c r="HG131" s="69"/>
      <c r="HH131" s="69"/>
      <c r="HI131" s="69"/>
      <c r="HJ131" s="69"/>
      <c r="HK131" s="69"/>
      <c r="HL131" s="69"/>
      <c r="HM131" s="69"/>
      <c r="HN131" s="69"/>
      <c r="HO131" s="69"/>
      <c r="HP131" s="69"/>
      <c r="HQ131" s="69"/>
      <c r="HR131" s="69"/>
      <c r="HS131" s="69"/>
      <c r="HT131" s="69"/>
      <c r="HU131" s="69"/>
      <c r="HV131" s="69"/>
      <c r="HW131" s="69"/>
      <c r="HX131" s="69"/>
      <c r="HY131" s="69"/>
      <c r="HZ131" s="69"/>
      <c r="IA131" s="69"/>
    </row>
    <row r="132" spans="6:235" ht="14.45" customHeight="1" x14ac:dyDescent="0.25">
      <c r="EV132" s="72"/>
      <c r="EW132" s="72"/>
      <c r="EX132" s="72"/>
      <c r="EY132" s="72"/>
      <c r="EZ132" s="72"/>
      <c r="FA132" s="72"/>
      <c r="FB132" s="72"/>
      <c r="GU132" s="69"/>
      <c r="GV132" s="69"/>
      <c r="GW132" s="69"/>
      <c r="GX132" s="69"/>
      <c r="GY132" s="69"/>
      <c r="GZ132" s="69"/>
      <c r="HA132" s="69"/>
      <c r="HB132" s="69"/>
      <c r="HC132" s="69"/>
      <c r="HD132" s="69"/>
      <c r="HE132" s="69"/>
      <c r="HF132" s="69"/>
      <c r="HG132" s="69"/>
      <c r="HH132" s="69"/>
      <c r="HI132" s="69"/>
      <c r="HJ132" s="69"/>
      <c r="HK132" s="69"/>
      <c r="HL132" s="69"/>
      <c r="HM132" s="69"/>
      <c r="HN132" s="69"/>
      <c r="HO132" s="69"/>
      <c r="HP132" s="69"/>
      <c r="HQ132" s="69"/>
      <c r="HR132" s="69"/>
      <c r="HS132" s="69"/>
      <c r="HT132" s="69"/>
      <c r="HU132" s="69"/>
      <c r="HV132" s="69"/>
      <c r="HW132" s="69"/>
      <c r="HX132" s="69"/>
      <c r="HY132" s="69"/>
      <c r="HZ132" s="69"/>
      <c r="IA132" s="69"/>
    </row>
    <row r="133" spans="6:235" ht="14.45" customHeight="1" x14ac:dyDescent="0.25">
      <c r="AQ133" s="72"/>
      <c r="AR133" s="72"/>
      <c r="AS133" s="72"/>
      <c r="AT133" s="72"/>
      <c r="AU133" s="72"/>
      <c r="AV133" s="72"/>
      <c r="AW133" s="72"/>
      <c r="CB133" s="72"/>
      <c r="CC133" s="72"/>
      <c r="CD133" s="72"/>
      <c r="CE133" s="72"/>
      <c r="CF133" s="72"/>
      <c r="CG133" s="72"/>
      <c r="CH133" s="72"/>
      <c r="EU133" s="72"/>
      <c r="EV133" s="72"/>
      <c r="EW133" s="72"/>
      <c r="EX133" s="72"/>
      <c r="EY133" s="72"/>
      <c r="EZ133" s="72"/>
      <c r="FA133" s="72"/>
      <c r="FB133" s="72"/>
      <c r="FC133" s="72"/>
      <c r="GU133" s="69"/>
      <c r="GV133" s="69"/>
      <c r="GW133" s="69"/>
      <c r="GX133" s="69"/>
      <c r="GY133" s="69"/>
      <c r="GZ133" s="69"/>
      <c r="HA133" s="69"/>
      <c r="HB133" s="69"/>
      <c r="HC133" s="69"/>
      <c r="HD133" s="69"/>
      <c r="HE133" s="69"/>
      <c r="HF133" s="69"/>
      <c r="HG133" s="69"/>
      <c r="HH133" s="69"/>
      <c r="HI133" s="69"/>
      <c r="HJ133" s="69"/>
      <c r="HK133" s="69"/>
      <c r="HL133" s="69"/>
      <c r="HM133" s="69"/>
      <c r="HN133" s="69"/>
      <c r="HO133" s="69"/>
      <c r="HP133" s="69"/>
      <c r="HQ133" s="69"/>
      <c r="HR133" s="69"/>
      <c r="HS133" s="69"/>
      <c r="HT133" s="69"/>
      <c r="HU133" s="69"/>
      <c r="HV133" s="69"/>
      <c r="HW133" s="69"/>
      <c r="HX133" s="69"/>
      <c r="HY133" s="69"/>
      <c r="HZ133" s="69"/>
      <c r="IA133" s="69"/>
    </row>
    <row r="134" spans="6:235" ht="14.45" customHeight="1" x14ac:dyDescent="0.25">
      <c r="AP134" s="72"/>
      <c r="AQ134" s="72"/>
      <c r="AR134" s="72"/>
      <c r="AS134" s="72"/>
      <c r="AT134" s="72"/>
      <c r="AU134" s="72"/>
      <c r="AV134" s="72"/>
      <c r="AW134" s="72"/>
      <c r="AX134" s="72"/>
      <c r="BA134" s="1"/>
      <c r="BB134" s="1"/>
      <c r="BC134" s="1"/>
      <c r="BD134" s="1"/>
      <c r="BE134" s="1"/>
      <c r="CA134" s="72"/>
      <c r="CB134" s="72"/>
      <c r="CC134" s="72"/>
      <c r="CD134" s="72"/>
      <c r="CE134" s="72"/>
      <c r="CF134" s="72"/>
      <c r="CG134" s="72"/>
      <c r="CH134" s="72"/>
      <c r="CI134" s="72"/>
      <c r="ET134" s="72"/>
      <c r="EU134" s="72"/>
      <c r="EV134" s="72"/>
      <c r="EW134" s="72"/>
      <c r="EX134" s="72"/>
      <c r="EY134" s="72"/>
      <c r="EZ134" s="72"/>
      <c r="FA134" s="72"/>
      <c r="FB134" s="72"/>
      <c r="FC134" s="72"/>
      <c r="FD134" s="72"/>
      <c r="GU134" s="69"/>
      <c r="GV134" s="69"/>
      <c r="GW134" s="69"/>
      <c r="GX134" s="69"/>
      <c r="GY134" s="69"/>
      <c r="GZ134" s="69"/>
      <c r="HA134" s="69"/>
      <c r="HB134" s="69"/>
      <c r="HC134" s="69"/>
      <c r="HD134" s="69"/>
      <c r="HE134" s="69"/>
      <c r="HF134" s="69"/>
      <c r="HG134" s="69"/>
      <c r="HH134" s="69"/>
      <c r="HI134" s="69"/>
      <c r="HJ134" s="69"/>
      <c r="HK134" s="69"/>
      <c r="HL134" s="69"/>
      <c r="HM134" s="69"/>
      <c r="HN134" s="69"/>
      <c r="HO134" s="69"/>
      <c r="HP134" s="69"/>
      <c r="HQ134" s="69"/>
      <c r="HR134" s="69"/>
      <c r="HS134" s="69"/>
      <c r="HT134" s="69"/>
      <c r="HU134" s="69"/>
      <c r="HV134" s="69"/>
      <c r="HW134" s="69"/>
      <c r="HX134" s="69"/>
      <c r="HY134" s="69"/>
      <c r="HZ134" s="69"/>
      <c r="IA134" s="69"/>
    </row>
    <row r="135" spans="6:235" ht="14.45" customHeight="1" x14ac:dyDescent="0.25">
      <c r="H135" s="72"/>
      <c r="I135" s="72"/>
      <c r="J135" s="72"/>
      <c r="K135" s="72"/>
      <c r="L135" s="72"/>
      <c r="M135" s="72"/>
      <c r="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BZ135" s="72"/>
      <c r="CA135" s="72"/>
      <c r="CB135" s="72"/>
      <c r="CC135" s="72"/>
      <c r="CD135" s="72"/>
      <c r="CE135" s="72"/>
      <c r="CF135" s="72"/>
      <c r="CG135" s="72"/>
      <c r="CH135" s="72"/>
      <c r="CI135" s="72"/>
      <c r="CJ135" s="72"/>
      <c r="ET135" s="72"/>
      <c r="EU135" s="72"/>
      <c r="EV135" s="72"/>
      <c r="EW135" s="72"/>
      <c r="EX135" s="72"/>
      <c r="EY135" s="72"/>
      <c r="EZ135" s="72"/>
      <c r="FA135" s="72"/>
      <c r="FB135" s="72"/>
      <c r="FC135" s="72"/>
      <c r="FD135" s="72"/>
    </row>
    <row r="136" spans="6:235" ht="14.45" customHeight="1" x14ac:dyDescent="0.25">
      <c r="G136" s="72"/>
      <c r="H136" s="72"/>
      <c r="I136" s="72"/>
      <c r="J136" s="72"/>
      <c r="K136" s="72"/>
      <c r="L136" s="72"/>
      <c r="M136" s="72"/>
      <c r="N136" s="72"/>
      <c r="O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BZ136" s="72"/>
      <c r="CA136" s="72"/>
      <c r="CB136" s="72"/>
      <c r="CC136" s="72"/>
      <c r="CD136" s="72"/>
      <c r="CE136" s="72"/>
      <c r="CF136" s="72"/>
      <c r="CG136" s="72"/>
      <c r="CH136" s="72"/>
      <c r="CI136" s="72"/>
      <c r="CJ136" s="72"/>
      <c r="ET136" s="72"/>
      <c r="EU136" s="72"/>
      <c r="EV136" s="72"/>
      <c r="EW136" s="72"/>
      <c r="EX136" s="72"/>
      <c r="EY136" s="67"/>
      <c r="EZ136" s="67"/>
      <c r="FA136" s="67"/>
      <c r="FB136" s="67"/>
      <c r="FC136" s="1"/>
    </row>
    <row r="137" spans="6:235" ht="14.45" customHeight="1" x14ac:dyDescent="0.25"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AO137" s="72"/>
      <c r="AP137" s="72"/>
      <c r="AQ137" s="72"/>
      <c r="AR137" s="72"/>
      <c r="AS137" s="72"/>
      <c r="AT137" s="67"/>
      <c r="AU137" s="67"/>
      <c r="AV137" s="67"/>
      <c r="AW137" s="67"/>
      <c r="AX137" s="1"/>
      <c r="BZ137" s="72"/>
      <c r="CA137" s="72"/>
      <c r="CB137" s="72"/>
      <c r="CC137" s="72"/>
      <c r="CD137" s="72"/>
      <c r="CE137" s="67"/>
      <c r="CF137" s="67"/>
      <c r="CG137" s="67"/>
      <c r="CH137" s="67"/>
      <c r="CI137" s="1"/>
      <c r="ET137" s="72"/>
      <c r="EU137" s="72"/>
      <c r="EV137" s="72"/>
      <c r="EW137" s="72"/>
      <c r="EX137" s="67"/>
      <c r="EY137" s="67"/>
      <c r="EZ137" s="67"/>
      <c r="FA137" s="67"/>
      <c r="FB137" s="67"/>
      <c r="FC137" s="1"/>
    </row>
    <row r="138" spans="6:235" ht="14.45" customHeight="1" x14ac:dyDescent="0.25"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AO138" s="72"/>
      <c r="AP138" s="72"/>
      <c r="AQ138" s="72"/>
      <c r="AR138" s="72"/>
      <c r="AS138" s="67"/>
      <c r="AT138" s="67"/>
      <c r="AU138" s="67"/>
      <c r="AV138" s="67"/>
      <c r="AW138" s="67"/>
      <c r="AX138" s="1"/>
      <c r="BZ138" s="72"/>
      <c r="CA138" s="72"/>
      <c r="CB138" s="72"/>
      <c r="CC138" s="72"/>
      <c r="CD138" s="67"/>
      <c r="CE138" s="67"/>
      <c r="CF138" s="67"/>
      <c r="CG138" s="67"/>
      <c r="CH138" s="67"/>
      <c r="CI138" s="1"/>
      <c r="ET138" s="72"/>
      <c r="EU138" s="72"/>
      <c r="EV138" s="67"/>
      <c r="EW138" s="72"/>
      <c r="EX138" s="67"/>
      <c r="EY138" s="74"/>
      <c r="EZ138" s="67"/>
      <c r="FA138" s="74"/>
      <c r="FB138" s="67"/>
      <c r="FC138" s="1"/>
    </row>
    <row r="139" spans="6:235" ht="14.45" customHeight="1" x14ac:dyDescent="0.25">
      <c r="F139" s="72"/>
      <c r="G139" s="72"/>
      <c r="H139" s="72"/>
      <c r="I139" s="72"/>
      <c r="J139" s="72"/>
      <c r="K139" s="67"/>
      <c r="L139" s="67"/>
      <c r="M139" s="67"/>
      <c r="N139" s="67"/>
      <c r="O139" s="1"/>
      <c r="AO139" s="72"/>
      <c r="AP139" s="72"/>
      <c r="AQ139" s="67"/>
      <c r="AR139" s="72"/>
      <c r="AS139" s="67"/>
      <c r="AT139" s="74"/>
      <c r="AU139" s="67"/>
      <c r="AV139" s="74"/>
      <c r="AW139" s="67"/>
      <c r="AX139" s="1"/>
      <c r="BZ139" s="72"/>
      <c r="CA139" s="72"/>
      <c r="CB139" s="67"/>
      <c r="CC139" s="72"/>
      <c r="CD139" s="67"/>
      <c r="CE139" s="74"/>
      <c r="CF139" s="67"/>
      <c r="CG139" s="74"/>
      <c r="CH139" s="67"/>
      <c r="CI139" s="1"/>
      <c r="ET139" s="72"/>
      <c r="EU139" s="72"/>
      <c r="EV139" s="67"/>
      <c r="EW139" s="72"/>
      <c r="EX139" s="67"/>
      <c r="EY139" s="67"/>
      <c r="EZ139" s="73"/>
      <c r="FA139" s="67"/>
      <c r="FB139" s="67"/>
      <c r="FC139" s="1"/>
    </row>
    <row r="140" spans="6:235" ht="14.45" customHeight="1" x14ac:dyDescent="0.25">
      <c r="F140" s="72"/>
      <c r="G140" s="72"/>
      <c r="H140" s="72"/>
      <c r="I140" s="72"/>
      <c r="J140" s="67"/>
      <c r="K140" s="67"/>
      <c r="L140" s="67"/>
      <c r="M140" s="67"/>
      <c r="N140" s="67"/>
      <c r="O140" s="1"/>
      <c r="AO140" s="72"/>
      <c r="AP140" s="72"/>
      <c r="AQ140" s="67"/>
      <c r="AR140" s="72"/>
      <c r="AS140" s="67"/>
      <c r="AT140" s="67"/>
      <c r="AU140" s="73"/>
      <c r="AV140" s="67"/>
      <c r="AW140" s="67"/>
      <c r="AX140" s="1"/>
      <c r="BZ140" s="72"/>
      <c r="CA140" s="72"/>
      <c r="CB140" s="67"/>
      <c r="CC140" s="72"/>
      <c r="CD140" s="67"/>
      <c r="CE140" s="67"/>
      <c r="CF140" s="73"/>
      <c r="CG140" s="67"/>
      <c r="CH140" s="67"/>
      <c r="CI140" s="1"/>
      <c r="ET140" s="72"/>
      <c r="EU140" s="72"/>
      <c r="EV140" s="1"/>
      <c r="EW140" s="67"/>
      <c r="EX140" s="67"/>
      <c r="EY140" s="67"/>
      <c r="EZ140" s="67"/>
      <c r="FA140" s="67"/>
      <c r="FB140" s="67"/>
      <c r="FC140" s="1"/>
    </row>
    <row r="141" spans="6:235" ht="14.45" customHeight="1" x14ac:dyDescent="0.25">
      <c r="F141" s="72"/>
      <c r="G141" s="72"/>
      <c r="H141" s="67"/>
      <c r="I141" s="72"/>
      <c r="J141" s="67"/>
      <c r="K141" s="74"/>
      <c r="L141" s="67"/>
      <c r="M141" s="74"/>
      <c r="N141" s="67"/>
      <c r="O141" s="1"/>
      <c r="AO141" s="72"/>
      <c r="AP141" s="72"/>
      <c r="AQ141" s="1"/>
      <c r="AR141" s="67"/>
      <c r="AS141" s="67"/>
      <c r="AT141" s="67"/>
      <c r="AU141" s="67"/>
      <c r="AV141" s="67"/>
      <c r="AW141" s="67"/>
      <c r="AX141" s="1"/>
      <c r="BZ141" s="72"/>
      <c r="CA141" s="72"/>
      <c r="CB141" s="1"/>
      <c r="CC141" s="67"/>
      <c r="CD141" s="67"/>
      <c r="CE141" s="67"/>
      <c r="CF141" s="67"/>
      <c r="CG141" s="67"/>
      <c r="CH141" s="67"/>
      <c r="CI141" s="1"/>
      <c r="ET141" s="72"/>
      <c r="EU141" s="1"/>
      <c r="EV141" s="1"/>
      <c r="EW141" s="67"/>
      <c r="EX141" s="67"/>
      <c r="EY141" s="64"/>
      <c r="EZ141" s="64"/>
      <c r="FA141" s="67"/>
      <c r="FB141" s="67"/>
      <c r="FC141" s="1"/>
    </row>
    <row r="142" spans="6:235" ht="14.45" customHeight="1" x14ac:dyDescent="0.25">
      <c r="F142" s="72"/>
      <c r="G142" s="72"/>
      <c r="H142" s="67"/>
      <c r="I142" s="72"/>
      <c r="J142" s="67"/>
      <c r="K142" s="67"/>
      <c r="L142" s="73"/>
      <c r="M142" s="67"/>
      <c r="N142" s="67"/>
      <c r="O142" s="1"/>
      <c r="AO142" s="72"/>
      <c r="AP142" s="1"/>
      <c r="AQ142" s="1"/>
      <c r="AR142" s="67"/>
      <c r="AS142" s="67"/>
      <c r="AT142" s="64"/>
      <c r="AU142" s="64"/>
      <c r="AV142" s="67"/>
      <c r="AW142" s="67"/>
      <c r="AX142" s="1"/>
      <c r="BZ142" s="72"/>
      <c r="CA142" s="1"/>
      <c r="CB142" s="1"/>
      <c r="CC142" s="67"/>
      <c r="CD142" s="67"/>
      <c r="CE142" s="64"/>
      <c r="CF142" s="64"/>
      <c r="CG142" s="67"/>
      <c r="CH142" s="67"/>
      <c r="CI142" s="1"/>
      <c r="ET142" s="1"/>
      <c r="EU142" s="1"/>
      <c r="EV142" s="1"/>
      <c r="EW142" s="67"/>
      <c r="EX142" s="67"/>
      <c r="EY142" s="67"/>
      <c r="EZ142" s="67"/>
      <c r="FA142" s="67"/>
      <c r="FB142" s="1"/>
    </row>
    <row r="143" spans="6:235" ht="14.45" customHeight="1" x14ac:dyDescent="0.25">
      <c r="F143" s="72"/>
      <c r="G143" s="72"/>
      <c r="H143" s="1"/>
      <c r="I143" s="67"/>
      <c r="J143" s="67"/>
      <c r="K143" s="67"/>
      <c r="L143" s="67"/>
      <c r="M143" s="67"/>
      <c r="N143" s="67"/>
      <c r="O143" s="1"/>
      <c r="AO143" s="1"/>
      <c r="AP143" s="1"/>
      <c r="AQ143" s="1"/>
      <c r="AR143" s="67"/>
      <c r="AS143" s="67"/>
      <c r="AT143" s="67"/>
      <c r="AU143" s="67"/>
      <c r="AV143" s="67"/>
      <c r="AW143" s="1"/>
      <c r="BZ143" s="1"/>
      <c r="CA143" s="1"/>
      <c r="CB143" s="1"/>
      <c r="CC143" s="67"/>
      <c r="CD143" s="67"/>
      <c r="CE143" s="67"/>
      <c r="CF143" s="67"/>
      <c r="CG143" s="67"/>
      <c r="CH143" s="1"/>
      <c r="EU143" s="1"/>
      <c r="EV143" s="1"/>
      <c r="EW143" s="67"/>
      <c r="EX143" s="67"/>
      <c r="EY143" s="1"/>
      <c r="EZ143" s="1"/>
      <c r="FA143" s="1"/>
    </row>
    <row r="144" spans="6:235" ht="14.45" customHeight="1" x14ac:dyDescent="0.25">
      <c r="F144" s="72"/>
      <c r="G144" s="1"/>
      <c r="H144" s="1"/>
      <c r="I144" s="67"/>
      <c r="J144" s="67"/>
      <c r="K144" s="64"/>
      <c r="L144" s="64"/>
      <c r="M144" s="67"/>
      <c r="N144" s="67"/>
      <c r="O144" s="1"/>
      <c r="AP144" s="1"/>
      <c r="AQ144" s="1"/>
      <c r="AR144" s="67"/>
      <c r="AS144" s="67"/>
      <c r="AT144" s="1"/>
      <c r="AU144" s="1"/>
      <c r="AV144" s="1"/>
      <c r="CA144" s="1"/>
      <c r="CB144" s="1"/>
      <c r="CC144" s="67"/>
      <c r="CD144" s="67"/>
      <c r="CE144" s="1"/>
      <c r="CF144" s="1"/>
      <c r="CG144" s="1"/>
      <c r="EU144" s="1"/>
      <c r="EV144" s="66"/>
      <c r="EW144" s="67"/>
      <c r="EX144" s="67"/>
      <c r="EY144" s="67"/>
      <c r="EZ144" s="66"/>
      <c r="FA144" s="68"/>
      <c r="FB144" s="1"/>
      <c r="FC144" s="156"/>
      <c r="FD144" s="156"/>
      <c r="FE144" s="156"/>
      <c r="FF144" s="156"/>
      <c r="FG144" s="156"/>
      <c r="FH144" s="156"/>
      <c r="FI144" s="156"/>
      <c r="FJ144" s="156"/>
      <c r="FK144" s="156"/>
      <c r="FL144" s="156"/>
      <c r="FM144" s="156"/>
    </row>
    <row r="145" spans="5:180" ht="14.45" customHeight="1" x14ac:dyDescent="0.25">
      <c r="F145" s="1"/>
      <c r="G145" s="1"/>
      <c r="H145" s="1"/>
      <c r="I145" s="67"/>
      <c r="J145" s="67"/>
      <c r="K145" s="67"/>
      <c r="L145" s="67"/>
      <c r="M145" s="67"/>
      <c r="N145" s="1"/>
      <c r="AP145" s="1"/>
      <c r="AQ145" s="66"/>
      <c r="AR145" s="67"/>
      <c r="AS145" s="67"/>
      <c r="AT145" s="67"/>
      <c r="AU145" s="66"/>
      <c r="AV145" s="68"/>
      <c r="AW145" s="1"/>
      <c r="CA145" s="1"/>
      <c r="CB145" s="66"/>
      <c r="CC145" s="67"/>
      <c r="CD145" s="67"/>
      <c r="CE145" s="67"/>
      <c r="CF145" s="66"/>
      <c r="CG145" s="70"/>
      <c r="CH145" s="1"/>
      <c r="ET145" s="1"/>
      <c r="EU145" s="68"/>
      <c r="EV145" s="66"/>
      <c r="EW145" s="68"/>
      <c r="EX145" s="66"/>
      <c r="EY145" s="68"/>
      <c r="EZ145" s="66"/>
      <c r="FA145" s="68"/>
      <c r="FB145" s="68"/>
      <c r="FC145" s="156"/>
      <c r="FD145" s="156"/>
      <c r="FE145" s="156"/>
      <c r="FF145" s="156"/>
      <c r="FG145" s="156"/>
      <c r="FH145" s="156"/>
      <c r="FI145" s="156"/>
      <c r="FJ145" s="156"/>
      <c r="FK145" s="156"/>
      <c r="FL145" s="156"/>
      <c r="FM145" s="156"/>
    </row>
    <row r="146" spans="5:180" ht="14.45" customHeight="1" x14ac:dyDescent="0.25">
      <c r="G146" s="1"/>
      <c r="H146" s="1"/>
      <c r="I146" s="67"/>
      <c r="J146" s="67"/>
      <c r="K146" s="1"/>
      <c r="L146" s="1"/>
      <c r="M146" s="1"/>
      <c r="AO146" s="1"/>
      <c r="AP146" s="68"/>
      <c r="AQ146" s="66"/>
      <c r="AR146" s="68"/>
      <c r="AS146" s="66"/>
      <c r="AT146" s="68"/>
      <c r="AU146" s="66"/>
      <c r="AV146" s="68"/>
      <c r="AW146" s="68"/>
      <c r="AX146" s="1"/>
      <c r="BZ146" s="1"/>
      <c r="CA146" s="68"/>
      <c r="CB146" s="66"/>
      <c r="CC146" s="68"/>
      <c r="CD146" s="66"/>
      <c r="CE146" s="68"/>
      <c r="CF146" s="66"/>
      <c r="CG146" s="70"/>
      <c r="CH146" s="70"/>
      <c r="CI146" s="1"/>
      <c r="ES146" s="1"/>
      <c r="ET146" s="68"/>
      <c r="EU146" s="68"/>
      <c r="EV146" s="66"/>
      <c r="EW146" s="66"/>
      <c r="EX146" s="68"/>
      <c r="EY146" s="66"/>
      <c r="EZ146" s="66"/>
      <c r="FA146" s="68"/>
      <c r="FB146" s="68"/>
      <c r="FC146" s="156"/>
      <c r="FD146" s="156"/>
      <c r="FE146" s="156"/>
      <c r="FF146" s="156"/>
      <c r="FG146" s="156"/>
      <c r="FH146" s="156"/>
      <c r="FI146" s="156"/>
      <c r="FJ146" s="156"/>
      <c r="FK146" s="156"/>
      <c r="FL146" s="156"/>
      <c r="FM146" s="156"/>
    </row>
    <row r="147" spans="5:180" ht="14.45" customHeight="1" x14ac:dyDescent="0.25">
      <c r="G147" s="1"/>
      <c r="H147" s="66"/>
      <c r="I147" s="67"/>
      <c r="J147" s="67"/>
      <c r="K147" s="67"/>
      <c r="L147" s="66"/>
      <c r="M147" s="68"/>
      <c r="N147" s="1"/>
      <c r="AN147" s="1"/>
      <c r="AO147" s="68"/>
      <c r="AP147" s="68"/>
      <c r="AQ147" s="66"/>
      <c r="AR147" s="66"/>
      <c r="AS147" s="68"/>
      <c r="AT147" s="66"/>
      <c r="AU147" s="66"/>
      <c r="AV147" s="68"/>
      <c r="AW147" s="68"/>
      <c r="AX147" s="1"/>
      <c r="AY147" s="1"/>
      <c r="BY147" s="1"/>
      <c r="BZ147" s="68"/>
      <c r="CA147" s="68"/>
      <c r="CB147" s="66"/>
      <c r="CC147" s="66"/>
      <c r="CD147" s="68"/>
      <c r="CE147" s="66"/>
      <c r="CF147" s="66"/>
      <c r="CG147" s="70"/>
      <c r="CH147" s="70"/>
      <c r="CI147" s="70"/>
      <c r="CJ147" s="1"/>
      <c r="ES147" s="1"/>
      <c r="ET147" s="68"/>
      <c r="EU147" s="68"/>
      <c r="EV147" s="66"/>
      <c r="EW147" s="66"/>
      <c r="EX147" s="68"/>
      <c r="EY147" s="66"/>
      <c r="EZ147" s="66"/>
      <c r="FA147" s="68"/>
      <c r="FB147" s="68"/>
      <c r="FC147" s="156"/>
      <c r="FD147" s="156"/>
      <c r="FE147" s="156"/>
      <c r="FF147" s="156"/>
      <c r="FG147" s="156"/>
      <c r="FH147" s="156"/>
      <c r="FI147" s="156"/>
      <c r="FJ147" s="156"/>
      <c r="FK147" s="156"/>
      <c r="FL147" s="156"/>
      <c r="FM147" s="156"/>
    </row>
    <row r="148" spans="5:180" ht="14.45" customHeight="1" x14ac:dyDescent="0.25">
      <c r="F148" s="1"/>
      <c r="G148" s="68"/>
      <c r="H148" s="66"/>
      <c r="I148" s="68"/>
      <c r="J148" s="66"/>
      <c r="K148" s="68"/>
      <c r="L148" s="66"/>
      <c r="M148" s="68"/>
      <c r="N148" s="68"/>
      <c r="O148" s="1"/>
      <c r="AN148" s="1"/>
      <c r="AO148" s="68"/>
      <c r="AP148" s="68"/>
      <c r="AQ148" s="66"/>
      <c r="AR148" s="66"/>
      <c r="AS148" s="68"/>
      <c r="AT148" s="66"/>
      <c r="AU148" s="66"/>
      <c r="AV148" s="68"/>
      <c r="AW148" s="68"/>
      <c r="AX148" s="1"/>
      <c r="AY148" s="1"/>
      <c r="BY148" s="1"/>
      <c r="BZ148" s="68"/>
      <c r="CA148" s="68"/>
      <c r="CB148" s="66"/>
      <c r="CC148" s="66"/>
      <c r="CD148" s="68"/>
      <c r="CE148" s="66"/>
      <c r="CF148" s="66"/>
      <c r="CG148" s="70"/>
      <c r="CH148" s="70"/>
      <c r="CI148" s="70"/>
      <c r="CJ148" s="1"/>
      <c r="ES148" s="1"/>
      <c r="ET148" s="68"/>
      <c r="EU148" s="68"/>
      <c r="EV148" s="66"/>
      <c r="EW148" s="66"/>
      <c r="EX148" s="68"/>
      <c r="EY148" s="66"/>
      <c r="EZ148" s="66"/>
      <c r="FA148" s="68"/>
      <c r="FB148" s="68"/>
      <c r="FC148" s="156"/>
      <c r="FD148" s="156"/>
      <c r="FE148" s="156"/>
      <c r="FF148" s="156"/>
      <c r="FG148" s="156"/>
      <c r="FH148" s="156"/>
      <c r="FI148" s="156"/>
      <c r="FJ148" s="156"/>
      <c r="FK148" s="156"/>
      <c r="FL148" s="156"/>
      <c r="FM148" s="156"/>
    </row>
    <row r="149" spans="5:180" ht="14.45" customHeight="1" x14ac:dyDescent="0.25">
      <c r="E149" s="1"/>
      <c r="F149" s="68"/>
      <c r="G149" s="68"/>
      <c r="H149" s="66"/>
      <c r="I149" s="66"/>
      <c r="J149" s="68"/>
      <c r="K149" s="66"/>
      <c r="L149" s="66"/>
      <c r="M149" s="68"/>
      <c r="N149" s="68"/>
      <c r="O149" s="1"/>
      <c r="P149" s="1"/>
      <c r="AN149" s="1"/>
      <c r="AO149" s="68"/>
      <c r="AP149" s="68"/>
      <c r="AQ149" s="66"/>
      <c r="AR149" s="66"/>
      <c r="AS149" s="68"/>
      <c r="AT149" s="66"/>
      <c r="AU149" s="66"/>
      <c r="AV149" s="68"/>
      <c r="AW149" s="68"/>
      <c r="AX149" s="1"/>
      <c r="AY149" s="1"/>
      <c r="BY149" s="1"/>
      <c r="BZ149" s="68"/>
      <c r="CA149" s="68"/>
      <c r="CB149" s="66"/>
      <c r="CC149" s="66"/>
      <c r="CD149" s="68"/>
      <c r="CE149" s="66"/>
      <c r="CF149" s="66"/>
      <c r="CG149" s="1"/>
      <c r="CH149" s="70"/>
      <c r="CI149" s="70"/>
      <c r="CJ149" s="70"/>
      <c r="CL149" s="71"/>
      <c r="CN149" s="1"/>
      <c r="ES149" s="1"/>
      <c r="ET149" s="68"/>
      <c r="EU149" s="68"/>
      <c r="EV149" s="66"/>
      <c r="EW149" s="66"/>
      <c r="EX149" s="68"/>
      <c r="EY149" s="66"/>
      <c r="EZ149" s="66"/>
      <c r="FA149" s="68"/>
      <c r="FB149" s="68"/>
      <c r="FC149" s="68"/>
      <c r="FD149" s="156"/>
      <c r="FE149" s="156"/>
      <c r="FF149" s="156"/>
      <c r="FG149" s="156"/>
      <c r="FH149" s="156"/>
      <c r="FI149" s="156"/>
      <c r="FJ149" s="156"/>
      <c r="FK149" s="156"/>
      <c r="FL149" s="156"/>
      <c r="FM149" s="156"/>
    </row>
    <row r="150" spans="5:180" ht="14.45" customHeight="1" x14ac:dyDescent="0.25">
      <c r="E150" s="1"/>
      <c r="F150" s="68"/>
      <c r="G150" s="68"/>
      <c r="H150" s="66"/>
      <c r="I150" s="66"/>
      <c r="J150" s="68"/>
      <c r="K150" s="66"/>
      <c r="L150" s="66"/>
      <c r="M150" s="68"/>
      <c r="N150" s="68"/>
      <c r="O150" s="1"/>
      <c r="P150" s="1"/>
      <c r="AN150" s="1"/>
      <c r="AO150" s="68"/>
      <c r="AP150" s="68"/>
      <c r="AQ150" s="66"/>
      <c r="AR150" s="66"/>
      <c r="AS150" s="68"/>
      <c r="AT150" s="66"/>
      <c r="AU150" s="66"/>
      <c r="AV150" s="68"/>
      <c r="AW150" s="68"/>
      <c r="AX150" s="1"/>
      <c r="AY150" s="1"/>
      <c r="BY150" s="1"/>
      <c r="BZ150" s="68"/>
      <c r="CA150" s="68"/>
      <c r="CB150" s="66"/>
      <c r="CC150" s="66"/>
      <c r="CD150" s="68"/>
      <c r="CE150" s="66"/>
      <c r="CF150" s="66"/>
      <c r="CG150" s="1"/>
      <c r="CH150" s="1"/>
      <c r="CI150" s="70"/>
      <c r="CJ150" s="70"/>
      <c r="CM150" s="71"/>
      <c r="CN150" s="71"/>
      <c r="CO150" s="71"/>
      <c r="CP150" s="71"/>
      <c r="CQ150" s="71"/>
      <c r="CR150" s="71"/>
      <c r="CS150" s="66"/>
      <c r="ES150" s="1"/>
      <c r="ET150" s="68"/>
      <c r="EU150" s="68"/>
      <c r="EV150" s="66"/>
      <c r="EW150" s="66"/>
      <c r="EX150" s="68"/>
      <c r="EY150" s="66"/>
      <c r="EZ150" s="66"/>
      <c r="FA150" s="1"/>
      <c r="FB150" s="68"/>
      <c r="FC150" s="68"/>
      <c r="FD150" s="156"/>
      <c r="FE150" s="156"/>
      <c r="FF150" s="156"/>
      <c r="FG150" s="156"/>
      <c r="FH150" s="156"/>
      <c r="FI150" s="158"/>
      <c r="FJ150" s="158"/>
      <c r="FK150" s="158"/>
      <c r="FL150" s="158"/>
      <c r="FM150" s="158"/>
    </row>
    <row r="151" spans="5:180" ht="14.45" customHeight="1" x14ac:dyDescent="0.25">
      <c r="E151" s="1"/>
      <c r="F151" s="68"/>
      <c r="G151" s="68"/>
      <c r="H151" s="66"/>
      <c r="I151" s="66"/>
      <c r="J151" s="68"/>
      <c r="K151" s="66"/>
      <c r="L151" s="66"/>
      <c r="M151" s="68"/>
      <c r="N151" s="68"/>
      <c r="O151" s="1"/>
      <c r="P151" s="1"/>
      <c r="AN151" s="1"/>
      <c r="AO151" s="68"/>
      <c r="AP151" s="68"/>
      <c r="AQ151" s="66"/>
      <c r="AR151" s="66"/>
      <c r="AS151" s="68"/>
      <c r="AT151" s="66"/>
      <c r="AU151" s="66"/>
      <c r="AV151" s="68"/>
      <c r="AW151" s="68"/>
      <c r="AX151" s="1"/>
      <c r="AY151" s="1"/>
      <c r="BY151" s="1"/>
      <c r="BZ151" s="68"/>
      <c r="CA151" s="68"/>
      <c r="CB151" s="66"/>
      <c r="CC151" s="66"/>
      <c r="CD151" s="68"/>
      <c r="CE151" s="66"/>
      <c r="CF151" s="66"/>
      <c r="CG151" s="1"/>
      <c r="CH151" s="1"/>
      <c r="CI151" s="70"/>
      <c r="CJ151" s="67"/>
      <c r="CK151" s="67"/>
      <c r="CL151" s="64"/>
      <c r="CM151" s="64"/>
      <c r="CN151" s="64"/>
      <c r="CO151" s="64"/>
      <c r="CP151" s="64"/>
      <c r="CQ151" s="64"/>
      <c r="ER151" s="1"/>
      <c r="ES151" s="68"/>
      <c r="ET151" s="68"/>
      <c r="EU151" s="68"/>
      <c r="EV151" s="66"/>
      <c r="EW151" s="66"/>
      <c r="EX151" s="68"/>
      <c r="EY151" s="66"/>
      <c r="EZ151" s="66"/>
      <c r="FA151" s="1"/>
      <c r="FB151" s="68"/>
      <c r="FC151" s="68"/>
      <c r="FD151" s="68"/>
      <c r="FE151" s="156"/>
      <c r="FF151" s="156"/>
      <c r="FG151" s="156"/>
      <c r="FH151" s="157"/>
      <c r="FI151" s="156"/>
      <c r="FJ151" s="156"/>
      <c r="FK151" s="156"/>
      <c r="FL151" s="156"/>
      <c r="FM151" s="156"/>
      <c r="FN151" s="156"/>
      <c r="FO151" s="156"/>
      <c r="FP151" s="156"/>
      <c r="FQ151" s="156"/>
      <c r="FR151" s="156"/>
      <c r="FS151" s="156"/>
      <c r="FT151" s="156"/>
      <c r="FU151" s="156"/>
      <c r="FV151" s="156"/>
      <c r="FW151" s="156"/>
      <c r="FX151" s="159"/>
    </row>
    <row r="152" spans="5:180" ht="14.45" customHeight="1" x14ac:dyDescent="0.25">
      <c r="E152" s="1"/>
      <c r="F152" s="68"/>
      <c r="G152" s="68"/>
      <c r="H152" s="66"/>
      <c r="I152" s="66"/>
      <c r="J152" s="68"/>
      <c r="K152" s="66"/>
      <c r="L152" s="66"/>
      <c r="M152" s="68"/>
      <c r="N152" s="68"/>
      <c r="O152" s="1"/>
      <c r="P152" s="1"/>
      <c r="AN152" s="1"/>
      <c r="AO152" s="68"/>
      <c r="AP152" s="68"/>
      <c r="AQ152" s="66"/>
      <c r="AR152" s="66"/>
      <c r="AS152" s="68"/>
      <c r="AT152" s="66"/>
      <c r="AU152" s="66"/>
      <c r="AV152" s="68"/>
      <c r="AW152" s="68"/>
      <c r="BY152" s="1"/>
      <c r="BZ152" s="68"/>
      <c r="CA152" s="68"/>
      <c r="CB152" s="66"/>
      <c r="CC152" s="66"/>
      <c r="CD152" s="68"/>
      <c r="CE152" s="66"/>
      <c r="CF152" s="66"/>
      <c r="CG152" s="1"/>
      <c r="CH152" s="1"/>
      <c r="CI152" s="1"/>
      <c r="CJ152" s="67"/>
      <c r="CK152" s="64"/>
      <c r="CL152" s="64"/>
      <c r="CN152" s="1"/>
      <c r="EP152" s="67"/>
      <c r="EQ152" s="67"/>
      <c r="ER152" s="68"/>
      <c r="ES152" s="68"/>
      <c r="ET152" s="68"/>
      <c r="EU152" s="68"/>
      <c r="EV152" s="66"/>
      <c r="EW152" s="66"/>
      <c r="EX152" s="68"/>
      <c r="EY152" s="66"/>
      <c r="EZ152" s="66"/>
      <c r="FA152" s="1"/>
      <c r="FB152" s="1"/>
      <c r="FC152" s="68"/>
      <c r="FD152" s="68"/>
      <c r="FE152" s="68"/>
      <c r="FF152" s="67"/>
      <c r="FG152" s="67"/>
      <c r="FH152" s="64"/>
      <c r="FI152" s="156"/>
      <c r="FJ152" s="156"/>
      <c r="FK152" s="156"/>
      <c r="FL152" s="156"/>
      <c r="FM152" s="156"/>
      <c r="FN152" s="156"/>
      <c r="FO152" s="156"/>
      <c r="FP152" s="156"/>
      <c r="FQ152" s="156"/>
      <c r="FR152" s="156"/>
      <c r="FS152" s="156"/>
      <c r="FT152" s="156"/>
      <c r="FU152" s="156"/>
      <c r="FV152" s="156"/>
      <c r="FW152" s="156"/>
      <c r="FX152" s="159"/>
    </row>
    <row r="153" spans="5:180" ht="14.45" customHeight="1" x14ac:dyDescent="0.25">
      <c r="E153" s="1"/>
      <c r="F153" s="68"/>
      <c r="G153" s="68"/>
      <c r="H153" s="66"/>
      <c r="I153" s="66"/>
      <c r="J153" s="68"/>
      <c r="K153" s="66"/>
      <c r="L153" s="66"/>
      <c r="M153" s="68"/>
      <c r="N153" s="68"/>
      <c r="O153" s="1"/>
      <c r="P153" s="1"/>
      <c r="AN153" s="1"/>
      <c r="AO153" s="68"/>
      <c r="AP153" s="68"/>
      <c r="AQ153" s="66"/>
      <c r="AR153" s="66"/>
      <c r="AS153" s="68"/>
      <c r="AT153" s="66"/>
      <c r="AU153" s="66"/>
      <c r="AV153" s="68"/>
      <c r="AW153" s="68"/>
      <c r="AX153" s="1"/>
      <c r="AY153" s="1"/>
      <c r="BY153" s="1"/>
      <c r="BZ153" s="68"/>
      <c r="CA153" s="68"/>
      <c r="CB153" s="66"/>
      <c r="CC153" s="66"/>
      <c r="CD153" s="68"/>
      <c r="CE153" s="66"/>
      <c r="CF153" s="66"/>
      <c r="CG153" s="1"/>
      <c r="CH153" s="1"/>
      <c r="CI153" s="1"/>
      <c r="CJ153" s="1"/>
      <c r="EO153" s="67"/>
      <c r="EP153" s="67"/>
      <c r="EQ153" s="67"/>
      <c r="ER153" s="68"/>
      <c r="ES153" s="68"/>
      <c r="ET153" s="68"/>
      <c r="EU153" s="156"/>
      <c r="EV153" s="66"/>
      <c r="EW153" s="66"/>
      <c r="EX153" s="68"/>
      <c r="EY153" s="66"/>
      <c r="EZ153" s="66"/>
      <c r="FA153" s="1"/>
      <c r="FB153" s="1"/>
      <c r="FC153" s="1"/>
      <c r="FD153" s="68"/>
      <c r="FE153" s="68"/>
      <c r="FF153" s="67"/>
      <c r="FG153" s="64"/>
      <c r="FH153" s="64"/>
      <c r="FI153" s="159"/>
      <c r="FJ153" s="159"/>
      <c r="FK153" s="159"/>
      <c r="FL153" s="159"/>
      <c r="FM153" s="159"/>
      <c r="FN153" s="159"/>
      <c r="FO153" s="159"/>
      <c r="FP153" s="159"/>
      <c r="FQ153" s="159"/>
      <c r="FR153" s="159"/>
      <c r="FS153" s="159"/>
      <c r="FT153" s="159"/>
      <c r="FU153" s="159"/>
      <c r="FV153" s="159"/>
      <c r="FW153" s="159"/>
      <c r="FX153" s="156"/>
    </row>
    <row r="154" spans="5:180" ht="14.45" customHeight="1" x14ac:dyDescent="0.25">
      <c r="E154" s="1"/>
      <c r="F154" s="68"/>
      <c r="G154" s="68"/>
      <c r="H154" s="66"/>
      <c r="I154" s="66"/>
      <c r="J154" s="68"/>
      <c r="K154" s="66"/>
      <c r="L154" s="66"/>
      <c r="M154" s="68"/>
      <c r="N154" s="68"/>
      <c r="O154" s="1"/>
      <c r="P154" s="1"/>
      <c r="AN154" s="1"/>
      <c r="AO154" s="68"/>
      <c r="AP154" s="68"/>
      <c r="AQ154" s="66"/>
      <c r="AR154" s="66"/>
      <c r="AS154" s="68"/>
      <c r="AT154" s="66"/>
      <c r="AU154" s="66"/>
      <c r="AV154" s="67"/>
      <c r="AW154" s="67"/>
      <c r="AX154" s="1"/>
      <c r="AY154" s="64"/>
      <c r="BB154" s="1"/>
      <c r="BC154" s="1"/>
      <c r="BD154" s="1"/>
      <c r="BE154" s="1"/>
      <c r="BF154" s="1"/>
      <c r="BG154" s="1"/>
      <c r="BH154" s="69"/>
      <c r="BY154" s="1"/>
      <c r="BZ154" s="68"/>
      <c r="CA154" s="68"/>
      <c r="CB154" s="66"/>
      <c r="CC154" s="66"/>
      <c r="CD154" s="68"/>
      <c r="CE154" s="66"/>
      <c r="CF154" s="66"/>
      <c r="CG154" s="1"/>
      <c r="CH154" s="1"/>
      <c r="CI154" s="1"/>
      <c r="CJ154" s="1"/>
      <c r="ES154" s="156"/>
      <c r="ET154" s="156"/>
      <c r="EU154" s="156"/>
      <c r="EV154" s="64"/>
      <c r="EW154" s="64"/>
      <c r="EX154" s="64"/>
      <c r="EY154" s="64"/>
      <c r="EZ154" s="64"/>
      <c r="FA154" s="1"/>
      <c r="FB154" s="1"/>
      <c r="FC154" s="1"/>
      <c r="FD154" s="1"/>
      <c r="FF154" s="67"/>
      <c r="FG154" s="67"/>
      <c r="FH154" s="64"/>
      <c r="FI154" s="156"/>
      <c r="FJ154" s="156"/>
      <c r="FK154" s="156"/>
      <c r="FL154" s="156"/>
      <c r="FM154" s="156"/>
      <c r="FN154" s="156"/>
      <c r="FO154" s="156"/>
      <c r="FP154" s="156"/>
      <c r="FQ154" s="156"/>
      <c r="FR154" s="156"/>
      <c r="FS154" s="156"/>
      <c r="FT154" s="156"/>
      <c r="FU154" s="156"/>
      <c r="FV154" s="156"/>
      <c r="FW154" s="156"/>
      <c r="FX154" s="156"/>
    </row>
    <row r="155" spans="5:180" ht="14.45" customHeight="1" x14ac:dyDescent="0.25">
      <c r="E155" s="1"/>
      <c r="F155" s="68"/>
      <c r="G155" s="68"/>
      <c r="H155" s="66"/>
      <c r="I155" s="66"/>
      <c r="J155" s="68"/>
      <c r="K155" s="66"/>
      <c r="L155" s="66"/>
      <c r="M155" s="68"/>
      <c r="N155" s="68"/>
      <c r="O155" s="1"/>
      <c r="P155" s="1"/>
      <c r="AN155" s="1"/>
      <c r="AO155" s="68"/>
      <c r="AP155" s="68"/>
      <c r="AQ155" s="64"/>
      <c r="AR155" s="64"/>
      <c r="AS155" s="64"/>
      <c r="AT155" s="64"/>
      <c r="AU155" s="64"/>
      <c r="AV155" s="67"/>
      <c r="AW155" s="67"/>
      <c r="AX155" s="64"/>
      <c r="AY155" s="64"/>
      <c r="AZ155" s="69"/>
      <c r="BA155" s="69"/>
      <c r="BB155" s="69"/>
      <c r="BC155" s="69"/>
      <c r="BD155" s="69"/>
      <c r="BE155" s="69"/>
      <c r="BF155" s="69"/>
      <c r="BG155" s="69"/>
      <c r="BY155" s="1"/>
      <c r="BZ155" s="68"/>
      <c r="CA155" s="68"/>
      <c r="CB155" s="64"/>
      <c r="CC155" s="64"/>
      <c r="CD155" s="64"/>
      <c r="CE155" s="64"/>
      <c r="CF155" s="64"/>
      <c r="CG155" s="1"/>
      <c r="CH155" s="1"/>
      <c r="CI155" s="1"/>
      <c r="CJ155" s="1"/>
      <c r="ES155" s="156"/>
      <c r="ET155" s="156"/>
      <c r="EU155" s="156"/>
      <c r="EV155" s="66"/>
      <c r="EW155" s="66"/>
      <c r="EX155" s="66"/>
      <c r="EY155" s="66"/>
      <c r="EZ155" s="66"/>
      <c r="FA155" s="1"/>
      <c r="FB155" s="1"/>
      <c r="FC155" s="1"/>
    </row>
    <row r="156" spans="5:180" ht="14.45" customHeight="1" x14ac:dyDescent="0.25">
      <c r="E156" s="1"/>
      <c r="F156" s="68"/>
      <c r="G156" s="68"/>
      <c r="H156" s="66"/>
      <c r="I156" s="66"/>
      <c r="J156" s="68"/>
      <c r="K156" s="66"/>
      <c r="L156" s="66"/>
      <c r="M156" s="67"/>
      <c r="N156" s="67"/>
      <c r="O156" s="1"/>
      <c r="P156" s="1"/>
      <c r="AN156" s="1"/>
      <c r="AO156" s="67"/>
      <c r="AP156" s="67"/>
      <c r="AQ156" s="66"/>
      <c r="AR156" s="66"/>
      <c r="AS156" s="66"/>
      <c r="AT156" s="66"/>
      <c r="AU156" s="66"/>
      <c r="AV156" s="1"/>
      <c r="AW156" s="1"/>
      <c r="AY156" s="64"/>
      <c r="BD156" s="1"/>
      <c r="BE156" s="1"/>
      <c r="BF156" s="1"/>
      <c r="BG156" s="1"/>
      <c r="BY156" s="1"/>
      <c r="BZ156" s="67"/>
      <c r="CA156" s="67"/>
      <c r="CB156" s="66"/>
      <c r="CC156" s="66"/>
      <c r="CD156" s="66"/>
      <c r="CE156" s="66"/>
      <c r="CF156" s="66"/>
      <c r="CG156" s="1"/>
      <c r="CH156" s="1"/>
      <c r="CI156" s="1"/>
      <c r="ES156" s="156"/>
      <c r="ET156" s="156"/>
      <c r="EU156" s="156"/>
      <c r="EV156" s="66"/>
      <c r="EW156" s="66"/>
      <c r="EX156" s="66"/>
      <c r="EY156" s="79"/>
      <c r="EZ156" s="79"/>
      <c r="FA156" s="1"/>
    </row>
    <row r="157" spans="5:180" ht="14.45" customHeight="1" x14ac:dyDescent="0.25">
      <c r="E157" s="1"/>
      <c r="F157" s="68"/>
      <c r="G157" s="68"/>
      <c r="H157" s="64"/>
      <c r="I157" s="64"/>
      <c r="J157" s="64"/>
      <c r="K157" s="64"/>
      <c r="L157" s="64"/>
      <c r="M157" s="67"/>
      <c r="N157" s="67"/>
      <c r="O157" s="1"/>
      <c r="P157" s="1"/>
      <c r="AN157" s="1"/>
      <c r="AO157" s="67"/>
      <c r="AP157" s="67"/>
      <c r="AQ157" s="66"/>
      <c r="AR157" s="66"/>
      <c r="AS157" s="66"/>
      <c r="AT157" s="79"/>
      <c r="AU157" s="79"/>
      <c r="AV157" s="1"/>
      <c r="BY157" s="1"/>
      <c r="BZ157" s="67"/>
      <c r="CA157" s="67"/>
      <c r="CB157" s="66"/>
      <c r="CC157" s="66"/>
      <c r="CD157" s="66"/>
      <c r="CE157" s="79"/>
      <c r="CF157" s="79"/>
      <c r="CG157" s="1"/>
      <c r="ES157" s="156"/>
      <c r="ET157" s="156"/>
      <c r="EU157" s="156"/>
      <c r="EV157" s="66"/>
      <c r="EW157" s="79"/>
      <c r="EX157" s="79"/>
      <c r="EY157" s="78"/>
      <c r="EZ157" s="78"/>
      <c r="FA157" s="1"/>
    </row>
    <row r="158" spans="5:180" ht="14.45" customHeight="1" x14ac:dyDescent="0.25">
      <c r="E158" s="1"/>
      <c r="F158" s="67"/>
      <c r="G158" s="67"/>
      <c r="H158" s="66"/>
      <c r="I158" s="66"/>
      <c r="J158" s="66"/>
      <c r="K158" s="66"/>
      <c r="L158" s="66"/>
      <c r="M158" s="1"/>
      <c r="N158" s="1"/>
      <c r="O158" s="1"/>
      <c r="AN158" s="1"/>
      <c r="AO158" s="67"/>
      <c r="AP158" s="67"/>
      <c r="AQ158" s="66"/>
      <c r="AR158" s="79"/>
      <c r="AS158" s="79"/>
      <c r="AT158" s="78"/>
      <c r="AU158" s="78"/>
      <c r="AV158" s="1"/>
      <c r="BY158" s="1"/>
      <c r="BZ158" s="67"/>
      <c r="CA158" s="67"/>
      <c r="CB158" s="66"/>
      <c r="CC158" s="79"/>
      <c r="CD158" s="79"/>
      <c r="CE158" s="78"/>
      <c r="CF158" s="78"/>
      <c r="CG158" s="1"/>
      <c r="EV158" s="78"/>
      <c r="EW158" s="78"/>
      <c r="EX158" s="78"/>
      <c r="EY158" s="78"/>
      <c r="EZ158" s="78"/>
    </row>
    <row r="159" spans="5:180" ht="14.45" customHeight="1" x14ac:dyDescent="0.25">
      <c r="E159" s="1"/>
      <c r="F159" s="67"/>
      <c r="G159" s="67"/>
      <c r="H159" s="66"/>
      <c r="I159" s="66"/>
      <c r="J159" s="66"/>
      <c r="K159" s="79"/>
      <c r="L159" s="79"/>
      <c r="M159" s="1"/>
      <c r="AO159" s="1"/>
      <c r="AP159" s="1"/>
      <c r="AQ159" s="78"/>
      <c r="AR159" s="78"/>
      <c r="AS159" s="78"/>
      <c r="AT159" s="78"/>
      <c r="AU159" s="78"/>
      <c r="AV159" s="1"/>
      <c r="BZ159" s="1"/>
      <c r="CA159" s="1"/>
      <c r="CB159" s="78"/>
      <c r="CC159" s="78"/>
      <c r="CD159" s="78"/>
      <c r="CE159" s="78"/>
      <c r="CF159" s="78"/>
      <c r="CG159" s="1"/>
      <c r="EV159" s="78"/>
      <c r="EW159" s="67"/>
      <c r="EY159" s="78"/>
      <c r="EZ159" s="78"/>
      <c r="FA159" s="67"/>
    </row>
    <row r="160" spans="5:180" ht="14.45" customHeight="1" x14ac:dyDescent="0.25">
      <c r="E160" s="1"/>
      <c r="F160" s="67"/>
      <c r="G160" s="67"/>
      <c r="H160" s="66"/>
      <c r="I160" s="79"/>
      <c r="J160" s="79"/>
      <c r="K160" s="78"/>
      <c r="L160" s="78"/>
      <c r="M160" s="1"/>
      <c r="AO160" s="1"/>
      <c r="AP160" s="1"/>
      <c r="AQ160" s="67"/>
      <c r="AR160" s="78"/>
      <c r="AS160" s="1"/>
      <c r="AT160" s="78"/>
      <c r="AU160" s="67"/>
      <c r="AV160" s="1"/>
      <c r="BZ160" s="1"/>
      <c r="CA160" s="1"/>
      <c r="CB160" s="67"/>
      <c r="CC160" s="78"/>
      <c r="CD160" s="1"/>
      <c r="CE160" s="78"/>
      <c r="CF160" s="67"/>
      <c r="CG160" s="1"/>
      <c r="EV160" s="78"/>
      <c r="EW160" s="78"/>
      <c r="EZ160" s="78"/>
      <c r="FA160" s="78"/>
    </row>
    <row r="161" spans="6:159" ht="14.45" customHeight="1" x14ac:dyDescent="0.25">
      <c r="F161" s="1"/>
      <c r="G161" s="1"/>
      <c r="H161" s="78"/>
      <c r="I161" s="78"/>
      <c r="J161" s="78"/>
      <c r="K161" s="78"/>
      <c r="L161" s="78"/>
      <c r="M161" s="1"/>
      <c r="AO161" s="1"/>
      <c r="AP161" s="1"/>
      <c r="AQ161" s="78"/>
      <c r="AR161" s="78"/>
      <c r="AS161" s="1"/>
      <c r="AT161" s="78"/>
      <c r="AU161" s="78"/>
      <c r="AV161" s="1"/>
      <c r="BZ161" s="1"/>
      <c r="CA161" s="1"/>
      <c r="CB161" s="78"/>
      <c r="CC161" s="78"/>
      <c r="CD161" s="1"/>
      <c r="CE161" s="78"/>
      <c r="CF161" s="78"/>
      <c r="CG161" s="1"/>
      <c r="EV161" s="67"/>
      <c r="EW161" s="78"/>
      <c r="EZ161" s="67"/>
      <c r="FA161" s="78"/>
    </row>
    <row r="162" spans="6:159" ht="14.45" customHeight="1" x14ac:dyDescent="0.25">
      <c r="F162" s="1"/>
      <c r="G162" s="1"/>
      <c r="H162" s="67"/>
      <c r="I162" s="78"/>
      <c r="J162" s="1"/>
      <c r="K162" s="78"/>
      <c r="L162" s="67"/>
      <c r="M162" s="1"/>
      <c r="AO162" s="1"/>
      <c r="AP162" s="1"/>
      <c r="AQ162" s="78"/>
      <c r="AR162" s="67"/>
      <c r="AS162" s="1"/>
      <c r="AT162" s="67"/>
      <c r="AU162" s="78"/>
      <c r="AV162" s="1"/>
      <c r="BZ162" s="1"/>
      <c r="CA162" s="1"/>
      <c r="CB162" s="78"/>
      <c r="CC162" s="67"/>
      <c r="CD162" s="1"/>
      <c r="CE162" s="67"/>
      <c r="CF162" s="78"/>
      <c r="CG162" s="1"/>
      <c r="EV162" s="78"/>
      <c r="EW162" s="78"/>
      <c r="EZ162" s="78"/>
      <c r="FA162" s="67"/>
    </row>
    <row r="163" spans="6:159" ht="14.45" customHeight="1" x14ac:dyDescent="0.25">
      <c r="F163" s="1"/>
      <c r="G163" s="1"/>
      <c r="H163" s="78"/>
      <c r="I163" s="78"/>
      <c r="J163" s="1"/>
      <c r="K163" s="78"/>
      <c r="L163" s="78"/>
      <c r="M163" s="1"/>
      <c r="AO163" s="1"/>
      <c r="AP163" s="1"/>
      <c r="AQ163" s="78"/>
      <c r="AR163" s="78"/>
      <c r="AS163" s="1"/>
      <c r="AT163" s="78"/>
      <c r="AU163" s="67"/>
      <c r="AV163" s="1"/>
      <c r="BZ163" s="1"/>
      <c r="CA163" s="1"/>
      <c r="CB163" s="78"/>
      <c r="CC163" s="78"/>
      <c r="CD163" s="1"/>
      <c r="CE163" s="78"/>
      <c r="CF163" s="67"/>
      <c r="CG163" s="1"/>
      <c r="EV163" s="78"/>
      <c r="EW163" s="67"/>
      <c r="EZ163" s="67"/>
      <c r="FA163" s="78"/>
    </row>
    <row r="164" spans="6:159" ht="14.45" customHeight="1" x14ac:dyDescent="0.25">
      <c r="F164" s="1"/>
      <c r="G164" s="1"/>
      <c r="H164" s="78"/>
      <c r="I164" s="67"/>
      <c r="J164" s="1"/>
      <c r="K164" s="67"/>
      <c r="L164" s="78"/>
      <c r="M164" s="1"/>
      <c r="AO164" s="1"/>
      <c r="AP164" s="1"/>
      <c r="AQ164" s="67"/>
      <c r="AR164" s="78"/>
      <c r="AS164" s="1"/>
      <c r="AT164" s="67"/>
      <c r="AU164" s="78"/>
      <c r="AV164" s="1"/>
      <c r="BZ164" s="1"/>
      <c r="CA164" s="1"/>
      <c r="CB164" s="67"/>
      <c r="CC164" s="78"/>
      <c r="CD164" s="1"/>
      <c r="CE164" s="67"/>
      <c r="CF164" s="78"/>
      <c r="CG164" s="1"/>
      <c r="EV164" s="67"/>
      <c r="EW164" s="67"/>
      <c r="FA164" s="78"/>
      <c r="FB164" s="67"/>
    </row>
    <row r="165" spans="6:159" ht="14.45" customHeight="1" x14ac:dyDescent="0.25">
      <c r="F165" s="1"/>
      <c r="G165" s="1"/>
      <c r="H165" s="78"/>
      <c r="I165" s="78"/>
      <c r="J165" s="1"/>
      <c r="K165" s="78"/>
      <c r="L165" s="67"/>
      <c r="M165" s="1"/>
      <c r="AO165" s="1"/>
      <c r="AP165" s="1"/>
      <c r="AQ165" s="67"/>
      <c r="AR165" s="67"/>
      <c r="AS165" s="1"/>
      <c r="AT165" s="78"/>
      <c r="AU165" s="67"/>
      <c r="AV165" s="1"/>
      <c r="BZ165" s="1"/>
      <c r="CA165" s="1"/>
      <c r="CB165" s="67"/>
      <c r="CC165" s="67"/>
      <c r="CD165" s="1"/>
      <c r="CE165" s="78"/>
      <c r="CF165" s="67"/>
      <c r="CG165" s="1"/>
      <c r="EV165" s="67"/>
      <c r="EW165" s="67"/>
      <c r="FA165" s="78"/>
      <c r="FB165" s="78"/>
    </row>
    <row r="166" spans="6:159" ht="14.45" customHeight="1" x14ac:dyDescent="0.25">
      <c r="F166" s="1"/>
      <c r="G166" s="1"/>
      <c r="H166" s="67"/>
      <c r="I166" s="78"/>
      <c r="J166" s="1"/>
      <c r="K166" s="67"/>
      <c r="L166" s="78"/>
      <c r="M166" s="1"/>
      <c r="AO166" s="1"/>
      <c r="AP166" s="1"/>
      <c r="AQ166" s="67"/>
      <c r="AR166" s="67"/>
      <c r="AS166" s="1"/>
      <c r="AT166" s="78"/>
      <c r="AU166" s="78"/>
      <c r="AV166" s="1"/>
      <c r="BZ166" s="1"/>
      <c r="CA166" s="1"/>
      <c r="CB166" s="67"/>
      <c r="CC166" s="67"/>
      <c r="CD166" s="1"/>
      <c r="CE166" s="78"/>
      <c r="CF166" s="78"/>
      <c r="CG166" s="1"/>
      <c r="EV166" s="67"/>
      <c r="EW166" s="67"/>
      <c r="FA166" s="78"/>
      <c r="FB166" s="78"/>
    </row>
    <row r="167" spans="6:159" ht="14.45" customHeight="1" x14ac:dyDescent="0.25">
      <c r="F167" s="1"/>
      <c r="G167" s="1"/>
      <c r="H167" s="67"/>
      <c r="I167" s="67"/>
      <c r="J167" s="1"/>
      <c r="K167" s="78"/>
      <c r="L167" s="67"/>
      <c r="M167" s="1"/>
      <c r="AO167" s="1"/>
      <c r="AP167" s="1"/>
      <c r="AQ167" s="67"/>
      <c r="AR167" s="67"/>
      <c r="AS167" s="1"/>
      <c r="AT167" s="78"/>
      <c r="AU167" s="78"/>
      <c r="AV167" s="1"/>
      <c r="BZ167" s="1"/>
      <c r="CA167" s="1"/>
      <c r="CB167" s="67"/>
      <c r="CC167" s="67"/>
      <c r="CD167" s="1"/>
      <c r="CE167" s="78"/>
      <c r="CF167" s="78"/>
      <c r="CG167" s="1"/>
      <c r="EV167" s="67"/>
      <c r="EW167" s="67"/>
      <c r="FA167" s="78"/>
      <c r="FB167" s="67"/>
    </row>
    <row r="168" spans="6:159" ht="14.45" customHeight="1" x14ac:dyDescent="0.25">
      <c r="F168" s="1"/>
      <c r="G168" s="1"/>
      <c r="H168" s="67"/>
      <c r="I168" s="67"/>
      <c r="J168" s="1"/>
      <c r="K168" s="78"/>
      <c r="L168" s="78"/>
      <c r="M168" s="1"/>
      <c r="AO168" s="1"/>
      <c r="AP168" s="1"/>
      <c r="AQ168" s="67"/>
      <c r="AR168" s="67"/>
      <c r="AS168" s="1"/>
      <c r="AT168" s="78"/>
      <c r="AU168" s="77"/>
      <c r="AV168" s="1"/>
      <c r="BZ168" s="1"/>
      <c r="CA168" s="1"/>
      <c r="CB168" s="67"/>
      <c r="CC168" s="67"/>
      <c r="CD168" s="1"/>
      <c r="CE168" s="78"/>
      <c r="CF168" s="77"/>
      <c r="CG168" s="1"/>
      <c r="EV168" s="67"/>
      <c r="EW168" s="67"/>
      <c r="FA168" s="67"/>
      <c r="FB168" s="67"/>
    </row>
    <row r="169" spans="6:159" ht="14.45" customHeight="1" x14ac:dyDescent="0.25">
      <c r="F169" s="1"/>
      <c r="G169" s="1"/>
      <c r="H169" s="67"/>
      <c r="I169" s="67"/>
      <c r="J169" s="1"/>
      <c r="K169" s="78"/>
      <c r="L169" s="78"/>
      <c r="M169" s="1"/>
      <c r="AO169" s="1"/>
      <c r="AP169" s="1"/>
      <c r="AQ169" s="67"/>
      <c r="AR169" s="67"/>
      <c r="AS169" s="1"/>
      <c r="AT169" s="67"/>
      <c r="AU169" s="67"/>
      <c r="AV169" s="1"/>
      <c r="BZ169" s="1"/>
      <c r="CA169" s="1"/>
      <c r="CB169" s="67"/>
      <c r="CC169" s="67"/>
      <c r="CD169" s="1"/>
      <c r="CE169" s="67"/>
      <c r="CF169" s="67"/>
      <c r="CG169" s="1"/>
      <c r="EV169" s="155"/>
      <c r="EW169" s="155"/>
      <c r="FA169" s="67"/>
      <c r="FB169" s="67"/>
      <c r="FC169" s="67"/>
    </row>
    <row r="170" spans="6:159" ht="14.45" customHeight="1" x14ac:dyDescent="0.25">
      <c r="F170" s="1"/>
      <c r="G170" s="1"/>
      <c r="H170" s="67"/>
      <c r="I170" s="67"/>
      <c r="J170" s="1"/>
      <c r="K170" s="78"/>
      <c r="L170" s="77"/>
      <c r="M170" s="1"/>
      <c r="AO170" s="1"/>
      <c r="AP170" s="1"/>
      <c r="AQ170" s="67"/>
      <c r="AR170" s="67"/>
      <c r="AS170" s="1"/>
      <c r="AT170" s="67"/>
      <c r="AU170" s="67"/>
      <c r="AV170" s="67"/>
      <c r="AW170" s="1"/>
      <c r="BZ170" s="1"/>
      <c r="CA170" s="1"/>
      <c r="CB170" s="67"/>
      <c r="CC170" s="67"/>
      <c r="CD170" s="1"/>
      <c r="CE170" s="67"/>
      <c r="CF170" s="67"/>
      <c r="CG170" s="67"/>
      <c r="CH170" s="1"/>
      <c r="EV170" s="67"/>
      <c r="EW170" s="67"/>
    </row>
    <row r="171" spans="6:159" ht="14.45" customHeight="1" x14ac:dyDescent="0.25">
      <c r="F171" s="1"/>
      <c r="G171" s="1"/>
      <c r="H171" s="67"/>
      <c r="I171" s="67"/>
      <c r="J171" s="1"/>
      <c r="K171" s="67"/>
      <c r="L171" s="67"/>
      <c r="M171" s="1"/>
      <c r="AO171" s="1"/>
      <c r="AP171" s="1"/>
      <c r="AQ171" s="67"/>
      <c r="AR171" s="67"/>
      <c r="AS171" s="67"/>
      <c r="AT171" s="1"/>
      <c r="AU171" s="1"/>
      <c r="AV171" s="1"/>
      <c r="AW171" s="1"/>
      <c r="BZ171" s="1"/>
      <c r="CA171" s="1"/>
      <c r="CB171" s="67"/>
      <c r="CC171" s="67"/>
      <c r="CD171" s="67"/>
      <c r="CE171" s="1"/>
      <c r="CF171" s="1"/>
      <c r="CG171" s="1"/>
      <c r="CH171" s="1"/>
    </row>
    <row r="172" spans="6:159" ht="14.45" customHeight="1" x14ac:dyDescent="0.25">
      <c r="F172" s="1"/>
      <c r="G172" s="1"/>
      <c r="H172" s="67"/>
      <c r="I172" s="67"/>
      <c r="J172" s="1"/>
      <c r="K172" s="67"/>
      <c r="L172" s="67"/>
      <c r="M172" s="67"/>
      <c r="N172" s="1"/>
      <c r="AQ172" s="1"/>
      <c r="AR172" s="1"/>
      <c r="AS172" s="1"/>
      <c r="AT172" s="1"/>
      <c r="AU172" s="1"/>
      <c r="CF172" s="1"/>
    </row>
    <row r="173" spans="6:159" ht="14.45" customHeight="1" x14ac:dyDescent="0.25">
      <c r="F173" s="1"/>
      <c r="G173" s="1"/>
      <c r="H173" s="67"/>
      <c r="I173" s="67"/>
      <c r="J173" s="67"/>
      <c r="K173" s="1"/>
      <c r="L173" s="1"/>
      <c r="M173" s="1"/>
      <c r="N173" s="1"/>
    </row>
    <row r="174" spans="6:159" ht="14.45" customHeight="1" x14ac:dyDescent="0.25">
      <c r="H174" s="1"/>
      <c r="I174" s="1"/>
      <c r="J174" s="1"/>
      <c r="K174" s="1"/>
      <c r="L174" s="1"/>
    </row>
    <row r="175" spans="6:159" ht="14.45" customHeight="1" x14ac:dyDescent="0.25"/>
    <row r="176" spans="6:159" ht="14.45" customHeight="1" x14ac:dyDescent="0.25"/>
    <row r="177" spans="5:112" ht="14.45" customHeight="1" x14ac:dyDescent="0.25"/>
    <row r="178" spans="5:112" ht="14.45" customHeight="1" x14ac:dyDescent="0.25">
      <c r="AO178" s="75"/>
      <c r="AP178" s="75"/>
      <c r="AQ178" s="75"/>
      <c r="AR178" s="75"/>
      <c r="AS178" s="75"/>
      <c r="AW178" s="75"/>
      <c r="AX178" s="75"/>
      <c r="AY178" s="75"/>
      <c r="AZ178" s="75"/>
      <c r="BA178" s="75"/>
    </row>
    <row r="179" spans="5:112" ht="14.45" customHeight="1" x14ac:dyDescent="0.25">
      <c r="H179" s="75"/>
      <c r="I179" s="75"/>
      <c r="J179" s="75"/>
      <c r="K179" s="75"/>
      <c r="L179" s="75"/>
      <c r="P179" s="75"/>
      <c r="Q179" s="75"/>
      <c r="R179" s="75"/>
      <c r="S179" s="75"/>
      <c r="T179" s="75"/>
      <c r="AN179" s="75"/>
      <c r="AO179" s="64"/>
      <c r="AP179" s="64"/>
      <c r="AQ179" s="64"/>
      <c r="AR179" s="64"/>
      <c r="AS179" s="64"/>
      <c r="AT179" s="75"/>
      <c r="AV179" s="75"/>
      <c r="AW179" s="64"/>
      <c r="AX179" s="64"/>
      <c r="AY179" s="64"/>
      <c r="AZ179" s="64"/>
      <c r="BA179" s="64"/>
      <c r="BB179" s="75"/>
      <c r="BX179" s="75"/>
      <c r="BY179" s="75"/>
      <c r="BZ179" s="75"/>
      <c r="CA179" s="75"/>
      <c r="CB179" s="75"/>
      <c r="CF179" s="75"/>
      <c r="CG179" s="75"/>
      <c r="CH179" s="75"/>
      <c r="CI179" s="75"/>
      <c r="CJ179" s="75"/>
    </row>
    <row r="180" spans="5:112" ht="14.45" customHeight="1" x14ac:dyDescent="0.25">
      <c r="G180" s="75"/>
      <c r="H180" s="64"/>
      <c r="I180" s="64"/>
      <c r="J180" s="64"/>
      <c r="K180" s="64"/>
      <c r="L180" s="64"/>
      <c r="M180" s="75"/>
      <c r="O180" s="75"/>
      <c r="P180" s="64"/>
      <c r="Q180" s="64"/>
      <c r="R180" s="64"/>
      <c r="S180" s="64"/>
      <c r="T180" s="64"/>
      <c r="U180" s="75"/>
      <c r="AM180" s="75"/>
      <c r="AN180" s="64"/>
      <c r="AO180" s="64"/>
      <c r="AP180" s="64"/>
      <c r="AQ180" s="64"/>
      <c r="AR180" s="64"/>
      <c r="AS180" s="64"/>
      <c r="AT180" s="64"/>
      <c r="AU180" s="75"/>
      <c r="AV180" s="64"/>
      <c r="AW180" s="64"/>
      <c r="AX180" s="64"/>
      <c r="AY180" s="64"/>
      <c r="AZ180" s="64"/>
      <c r="BA180" s="64"/>
      <c r="BB180" s="64"/>
      <c r="BC180" s="75"/>
      <c r="BW180" s="75"/>
      <c r="BX180" s="64"/>
      <c r="BY180" s="64"/>
      <c r="BZ180" s="64"/>
      <c r="CA180" s="64"/>
      <c r="CB180" s="64"/>
      <c r="CC180" s="75"/>
      <c r="CE180" s="75"/>
      <c r="CF180" s="64"/>
      <c r="CG180" s="64"/>
      <c r="CH180" s="64"/>
      <c r="CI180" s="64"/>
      <c r="CJ180" s="64"/>
      <c r="CK180" s="75"/>
    </row>
    <row r="181" spans="5:112" ht="14.45" customHeight="1" x14ac:dyDescent="0.25">
      <c r="F181" s="75"/>
      <c r="G181" s="64"/>
      <c r="H181" s="64"/>
      <c r="I181" s="64"/>
      <c r="J181" s="64"/>
      <c r="K181" s="64"/>
      <c r="L181" s="64"/>
      <c r="M181" s="64"/>
      <c r="N181" s="75"/>
      <c r="O181" s="64"/>
      <c r="P181" s="64"/>
      <c r="Q181" s="64"/>
      <c r="R181" s="64"/>
      <c r="S181" s="64"/>
      <c r="T181" s="64"/>
      <c r="U181" s="64"/>
      <c r="V181" s="75"/>
      <c r="AL181" s="75"/>
      <c r="AM181" s="64"/>
      <c r="AN181" s="64"/>
      <c r="AO181" s="64"/>
      <c r="AP181" s="64"/>
      <c r="AQ181" s="64"/>
      <c r="AR181" s="64"/>
      <c r="AS181" s="76"/>
      <c r="AT181" s="76"/>
      <c r="AU181" s="76"/>
      <c r="AV181" s="76"/>
      <c r="AW181" s="76"/>
      <c r="AX181" s="64"/>
      <c r="AY181" s="64"/>
      <c r="AZ181" s="64"/>
      <c r="BA181" s="64"/>
      <c r="BB181" s="64"/>
      <c r="BC181" s="64"/>
      <c r="BD181" s="75"/>
      <c r="BV181" s="75"/>
      <c r="BW181" s="64"/>
      <c r="BX181" s="64"/>
      <c r="BY181" s="64"/>
      <c r="BZ181" s="64"/>
      <c r="CA181" s="64"/>
      <c r="CB181" s="64"/>
      <c r="CC181" s="64"/>
      <c r="CD181" s="75"/>
      <c r="CE181" s="64"/>
      <c r="CF181" s="64"/>
      <c r="CG181" s="64"/>
      <c r="CH181" s="64"/>
      <c r="CI181" s="64"/>
      <c r="CJ181" s="64"/>
      <c r="CK181" s="64"/>
      <c r="CL181" s="75"/>
    </row>
    <row r="182" spans="5:112" ht="14.45" customHeight="1" x14ac:dyDescent="0.25">
      <c r="E182" s="75"/>
      <c r="F182" s="64"/>
      <c r="G182" s="64"/>
      <c r="H182" s="64"/>
      <c r="I182" s="64"/>
      <c r="J182" s="64"/>
      <c r="K182" s="64"/>
      <c r="L182" s="76"/>
      <c r="M182" s="76"/>
      <c r="N182" s="76"/>
      <c r="O182" s="76"/>
      <c r="P182" s="76"/>
      <c r="Q182" s="64"/>
      <c r="R182" s="64"/>
      <c r="S182" s="64"/>
      <c r="T182" s="64"/>
      <c r="U182" s="64"/>
      <c r="V182" s="64"/>
      <c r="W182" s="75"/>
      <c r="AL182" s="75"/>
      <c r="AM182" s="75"/>
      <c r="AN182" s="64"/>
      <c r="AO182" s="64"/>
      <c r="AP182" s="64"/>
      <c r="AQ182" s="64"/>
      <c r="AR182" s="64"/>
      <c r="AS182" s="76"/>
      <c r="AT182" s="65"/>
      <c r="AU182" s="76"/>
      <c r="AV182" s="65"/>
      <c r="AW182" s="76"/>
      <c r="AX182" s="64"/>
      <c r="AY182" s="64"/>
      <c r="AZ182" s="64"/>
      <c r="BA182" s="64"/>
      <c r="BB182" s="64"/>
      <c r="BC182" s="75"/>
      <c r="BD182" s="75"/>
      <c r="BU182" s="75"/>
      <c r="BV182" s="64"/>
      <c r="BW182" s="64"/>
      <c r="BX182" s="64"/>
      <c r="BY182" s="64"/>
      <c r="BZ182" s="64"/>
      <c r="CA182" s="64"/>
      <c r="CB182" s="76"/>
      <c r="CC182" s="76"/>
      <c r="CD182" s="76"/>
      <c r="CE182" s="76"/>
      <c r="CF182" s="76"/>
      <c r="CG182" s="64"/>
      <c r="CH182" s="64"/>
      <c r="CI182" s="64"/>
      <c r="CJ182" s="64"/>
      <c r="CK182" s="64"/>
      <c r="CL182" s="64"/>
      <c r="CM182" s="75"/>
    </row>
    <row r="183" spans="5:112" ht="14.45" customHeight="1" x14ac:dyDescent="0.25">
      <c r="E183" s="75"/>
      <c r="F183" s="75"/>
      <c r="G183" s="64"/>
      <c r="H183" s="64"/>
      <c r="I183" s="64"/>
      <c r="J183" s="64"/>
      <c r="K183" s="64"/>
      <c r="L183" s="76"/>
      <c r="M183" s="65"/>
      <c r="N183" s="76"/>
      <c r="O183" s="65"/>
      <c r="P183" s="76"/>
      <c r="Q183" s="64"/>
      <c r="R183" s="64"/>
      <c r="S183" s="64"/>
      <c r="T183" s="64"/>
      <c r="U183" s="64"/>
      <c r="V183" s="75"/>
      <c r="W183" s="75"/>
      <c r="AN183" s="75"/>
      <c r="AO183" s="64"/>
      <c r="AP183" s="64"/>
      <c r="AQ183" s="64"/>
      <c r="AR183" s="64"/>
      <c r="AS183" s="76"/>
      <c r="AT183" s="76"/>
      <c r="AU183" s="76"/>
      <c r="AV183" s="76"/>
      <c r="AW183" s="76"/>
      <c r="AX183" s="64"/>
      <c r="AY183" s="64"/>
      <c r="AZ183" s="64"/>
      <c r="BA183" s="64"/>
      <c r="BB183" s="75"/>
      <c r="BU183" s="75"/>
      <c r="BV183" s="75"/>
      <c r="BW183" s="64"/>
      <c r="BX183" s="64"/>
      <c r="BY183" s="64"/>
      <c r="BZ183" s="64"/>
      <c r="CA183" s="64"/>
      <c r="CB183" s="76"/>
      <c r="CC183" s="65"/>
      <c r="CD183" s="76"/>
      <c r="CE183" s="65"/>
      <c r="CF183" s="76"/>
      <c r="CG183" s="64"/>
      <c r="CH183" s="64"/>
      <c r="CI183" s="64"/>
      <c r="CJ183" s="64"/>
      <c r="CK183" s="64"/>
      <c r="CL183" s="75"/>
      <c r="CM183" s="75"/>
      <c r="CT183" s="147"/>
      <c r="CU183" s="147"/>
      <c r="CV183" s="147"/>
      <c r="CW183" s="147"/>
      <c r="CX183" s="147"/>
      <c r="CY183" s="147"/>
      <c r="CZ183" s="147"/>
      <c r="DA183" s="147"/>
      <c r="DB183" s="147"/>
      <c r="DC183" s="147"/>
      <c r="DD183" s="147"/>
      <c r="DE183" s="147"/>
      <c r="DF183" s="147"/>
      <c r="DG183" s="147"/>
      <c r="DH183" s="147"/>
    </row>
    <row r="184" spans="5:112" ht="14.45" customHeight="1" x14ac:dyDescent="0.25">
      <c r="G184" s="75"/>
      <c r="H184" s="64"/>
      <c r="I184" s="64"/>
      <c r="J184" s="64"/>
      <c r="K184" s="64"/>
      <c r="L184" s="76"/>
      <c r="M184" s="76"/>
      <c r="N184" s="76"/>
      <c r="O184" s="76"/>
      <c r="P184" s="76"/>
      <c r="Q184" s="64"/>
      <c r="R184" s="64"/>
      <c r="S184" s="64"/>
      <c r="T184" s="64"/>
      <c r="U184" s="75"/>
      <c r="AO184" s="75"/>
      <c r="AP184" s="64"/>
      <c r="AQ184" s="64"/>
      <c r="AR184" s="64"/>
      <c r="AS184" s="64"/>
      <c r="AT184" s="76"/>
      <c r="AU184" s="76"/>
      <c r="AV184" s="76"/>
      <c r="AW184" s="64"/>
      <c r="AX184" s="64"/>
      <c r="AY184" s="64"/>
      <c r="AZ184" s="64"/>
      <c r="BA184" s="75"/>
      <c r="BW184" s="75"/>
      <c r="BX184" s="64"/>
      <c r="BY184" s="64"/>
      <c r="BZ184" s="64"/>
      <c r="CA184" s="64"/>
      <c r="CB184" s="76"/>
      <c r="CC184" s="76"/>
      <c r="CD184" s="76"/>
      <c r="CE184" s="76"/>
      <c r="CF184" s="76"/>
      <c r="CG184" s="64"/>
      <c r="CH184" s="64"/>
      <c r="CI184" s="64"/>
      <c r="CJ184" s="64"/>
      <c r="CK184" s="75"/>
      <c r="CT184" s="147"/>
      <c r="CU184" s="147"/>
      <c r="CV184" s="147"/>
      <c r="CW184" s="147"/>
      <c r="CX184" s="147"/>
      <c r="CY184" s="147"/>
      <c r="CZ184" s="286"/>
      <c r="DA184" s="286"/>
      <c r="DB184" s="286"/>
      <c r="DC184" s="286"/>
      <c r="DD184" s="286"/>
      <c r="DE184" s="147"/>
      <c r="DF184" s="147"/>
      <c r="DG184" s="147"/>
      <c r="DH184" s="147"/>
    </row>
    <row r="185" spans="5:112" ht="14.45" customHeight="1" x14ac:dyDescent="0.25">
      <c r="H185" s="75"/>
      <c r="I185" s="64"/>
      <c r="J185" s="64"/>
      <c r="K185" s="64"/>
      <c r="L185" s="64"/>
      <c r="M185" s="76"/>
      <c r="N185" s="76"/>
      <c r="O185" s="76"/>
      <c r="P185" s="64"/>
      <c r="Q185" s="64"/>
      <c r="R185" s="64"/>
      <c r="S185" s="64"/>
      <c r="T185" s="75"/>
      <c r="AP185" s="75"/>
      <c r="AQ185" s="75"/>
      <c r="AR185" s="75"/>
      <c r="AS185" s="75"/>
      <c r="AT185" s="75"/>
      <c r="AU185" s="75"/>
      <c r="AV185" s="75"/>
      <c r="AW185" s="75"/>
      <c r="AX185" s="75"/>
      <c r="AY185" s="75"/>
      <c r="AZ185" s="75"/>
      <c r="BX185" s="75"/>
      <c r="BY185" s="64"/>
      <c r="BZ185" s="64"/>
      <c r="CA185" s="64"/>
      <c r="CB185" s="64"/>
      <c r="CC185" s="76"/>
      <c r="CD185" s="76"/>
      <c r="CE185" s="76"/>
      <c r="CF185" s="64"/>
      <c r="CG185" s="64"/>
      <c r="CH185" s="64"/>
      <c r="CI185" s="64"/>
      <c r="CJ185" s="75"/>
      <c r="CT185" s="147"/>
      <c r="CU185" s="147"/>
      <c r="CV185" s="147"/>
      <c r="CW185" s="147"/>
      <c r="CX185" s="286"/>
      <c r="CY185" s="286"/>
      <c r="CZ185" s="286"/>
      <c r="DA185" s="286"/>
      <c r="DB185" s="286"/>
      <c r="DC185" s="286"/>
      <c r="DD185" s="286"/>
      <c r="DE185" s="286"/>
      <c r="DF185" s="286"/>
      <c r="DG185" s="147"/>
      <c r="DH185" s="147"/>
    </row>
    <row r="186" spans="5:112" ht="14.45" customHeight="1" x14ac:dyDescent="0.25"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Y186" s="75"/>
      <c r="BZ186" s="75"/>
      <c r="CA186" s="75"/>
      <c r="CB186" s="75"/>
      <c r="CC186" s="75"/>
      <c r="CD186" s="75"/>
      <c r="CE186" s="75"/>
      <c r="CF186" s="75"/>
      <c r="CG186" s="75"/>
      <c r="CH186" s="75"/>
      <c r="CI186" s="75"/>
      <c r="CT186" s="147"/>
      <c r="CU186" s="147"/>
      <c r="CV186" s="147"/>
      <c r="CW186" s="147"/>
      <c r="CX186" s="286"/>
      <c r="CY186" s="286"/>
      <c r="CZ186" s="286"/>
      <c r="DA186" s="286"/>
      <c r="DB186" s="286"/>
      <c r="DC186" s="286"/>
      <c r="DD186" s="286"/>
      <c r="DE186" s="286"/>
      <c r="DF186" s="286"/>
      <c r="DG186" s="286"/>
      <c r="DH186" s="147"/>
    </row>
    <row r="187" spans="5:112" ht="14.45" customHeight="1" x14ac:dyDescent="0.25"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AP187" s="72"/>
      <c r="AQ187" s="72"/>
      <c r="AR187" s="72"/>
      <c r="AS187" s="72"/>
      <c r="AT187" s="72"/>
      <c r="AU187" s="67"/>
      <c r="AV187" s="67"/>
      <c r="AW187" s="67"/>
      <c r="AX187" s="67"/>
      <c r="BY187" s="72"/>
      <c r="BZ187" s="72"/>
      <c r="CA187" s="72"/>
      <c r="CB187" s="72"/>
      <c r="CC187" s="72"/>
      <c r="CD187" s="72"/>
      <c r="CE187" s="72"/>
      <c r="CF187" s="72"/>
      <c r="CG187" s="72"/>
      <c r="CH187" s="72"/>
      <c r="CI187" s="72"/>
      <c r="CT187" s="147"/>
      <c r="CU187" s="147"/>
      <c r="CV187" s="147"/>
      <c r="CW187" s="286"/>
      <c r="CX187" s="286"/>
      <c r="CY187" s="286"/>
      <c r="CZ187" s="286"/>
      <c r="DA187" s="286"/>
      <c r="DB187" s="286"/>
      <c r="DC187" s="286"/>
      <c r="DD187" s="286"/>
      <c r="DE187" s="286"/>
      <c r="DF187" s="286"/>
      <c r="DG187" s="286"/>
      <c r="DH187" s="147"/>
    </row>
    <row r="188" spans="5:112" ht="14.45" customHeight="1" x14ac:dyDescent="0.25">
      <c r="I188" s="72"/>
      <c r="J188" s="72"/>
      <c r="K188" s="72"/>
      <c r="L188" s="72"/>
      <c r="M188" s="72"/>
      <c r="N188" s="67"/>
      <c r="O188" s="67"/>
      <c r="P188" s="67"/>
      <c r="Q188" s="67"/>
      <c r="R188" s="1"/>
      <c r="AP188" s="72"/>
      <c r="AQ188" s="72"/>
      <c r="AR188" s="72"/>
      <c r="AS188" s="72"/>
      <c r="AT188" s="67"/>
      <c r="AU188" s="67"/>
      <c r="AV188" s="67"/>
      <c r="AW188" s="67"/>
      <c r="AX188" s="67"/>
      <c r="BY188" s="72"/>
      <c r="BZ188" s="72"/>
      <c r="CA188" s="72"/>
      <c r="CB188" s="72"/>
      <c r="CC188" s="72"/>
      <c r="CD188" s="67"/>
      <c r="CE188" s="67"/>
      <c r="CF188" s="67"/>
      <c r="CG188" s="67"/>
      <c r="CH188" s="1"/>
      <c r="CT188" s="147"/>
      <c r="CU188" s="147"/>
      <c r="CV188" s="147"/>
      <c r="CW188" s="286"/>
      <c r="CX188" s="286"/>
      <c r="CY188" s="286"/>
      <c r="CZ188" s="286"/>
      <c r="DA188" s="286"/>
      <c r="DB188" s="67"/>
      <c r="DC188" s="67"/>
      <c r="DD188" s="67"/>
      <c r="DE188" s="67"/>
      <c r="DF188" s="147"/>
      <c r="DG188" s="147"/>
      <c r="DH188" s="147"/>
    </row>
    <row r="189" spans="5:112" ht="14.45" customHeight="1" x14ac:dyDescent="0.25">
      <c r="I189" s="72"/>
      <c r="J189" s="72"/>
      <c r="K189" s="72"/>
      <c r="L189" s="72"/>
      <c r="M189" s="67"/>
      <c r="N189" s="67"/>
      <c r="O189" s="67"/>
      <c r="P189" s="67"/>
      <c r="Q189" s="67"/>
      <c r="R189" s="1"/>
      <c r="AP189" s="72"/>
      <c r="AQ189" s="72"/>
      <c r="AR189" s="67"/>
      <c r="AS189" s="72"/>
      <c r="AT189" s="67"/>
      <c r="AU189" s="74"/>
      <c r="AV189" s="67"/>
      <c r="AW189" s="74"/>
      <c r="AX189" s="67"/>
      <c r="BY189" s="72"/>
      <c r="BZ189" s="72"/>
      <c r="CA189" s="72"/>
      <c r="CB189" s="72"/>
      <c r="CC189" s="67"/>
      <c r="CD189" s="67"/>
      <c r="CE189" s="67"/>
      <c r="CF189" s="67"/>
      <c r="CG189" s="67"/>
      <c r="CH189" s="1"/>
      <c r="CT189" s="147"/>
      <c r="CU189" s="147"/>
      <c r="CV189" s="147"/>
      <c r="CW189" s="286"/>
      <c r="CX189" s="286"/>
      <c r="CY189" s="286"/>
      <c r="CZ189" s="286"/>
      <c r="DA189" s="67"/>
      <c r="DB189" s="67"/>
      <c r="DC189" s="67"/>
      <c r="DD189" s="67"/>
      <c r="DE189" s="67"/>
      <c r="DF189" s="147"/>
      <c r="DG189" s="147"/>
      <c r="DH189" s="147"/>
    </row>
    <row r="190" spans="5:112" ht="14.45" customHeight="1" x14ac:dyDescent="0.25">
      <c r="I190" s="72"/>
      <c r="J190" s="72"/>
      <c r="K190" s="67"/>
      <c r="L190" s="72"/>
      <c r="M190" s="67"/>
      <c r="N190" s="74"/>
      <c r="O190" s="67"/>
      <c r="P190" s="74"/>
      <c r="Q190" s="67"/>
      <c r="R190" s="1"/>
      <c r="AP190" s="72"/>
      <c r="AQ190" s="72"/>
      <c r="AR190" s="67"/>
      <c r="AS190" s="72"/>
      <c r="AT190" s="67"/>
      <c r="AU190" s="67"/>
      <c r="AV190" s="73"/>
      <c r="AW190" s="67"/>
      <c r="AX190" s="67"/>
      <c r="BY190" s="72"/>
      <c r="BZ190" s="72"/>
      <c r="CA190" s="67"/>
      <c r="CB190" s="72"/>
      <c r="CC190" s="67"/>
      <c r="CD190" s="74"/>
      <c r="CE190" s="67"/>
      <c r="CF190" s="74"/>
      <c r="CG190" s="67"/>
      <c r="CH190" s="1"/>
      <c r="CT190" s="147"/>
      <c r="CU190" s="147"/>
      <c r="CV190" s="147"/>
      <c r="CW190" s="286"/>
      <c r="CX190" s="286"/>
      <c r="CY190" s="67"/>
      <c r="CZ190" s="286"/>
      <c r="DA190" s="67"/>
      <c r="DB190" s="285"/>
      <c r="DC190" s="67"/>
      <c r="DD190" s="285"/>
      <c r="DE190" s="67"/>
      <c r="DF190" s="147"/>
      <c r="DG190" s="147"/>
      <c r="DH190" s="147"/>
    </row>
    <row r="191" spans="5:112" ht="14.45" customHeight="1" x14ac:dyDescent="0.25">
      <c r="I191" s="72"/>
      <c r="J191" s="72"/>
      <c r="K191" s="67"/>
      <c r="L191" s="72"/>
      <c r="M191" s="67"/>
      <c r="N191" s="67"/>
      <c r="O191" s="73"/>
      <c r="P191" s="67"/>
      <c r="Q191" s="67"/>
      <c r="R191" s="1"/>
      <c r="AP191" s="72"/>
      <c r="AQ191" s="72"/>
      <c r="AR191" s="1"/>
      <c r="AS191" s="67"/>
      <c r="AT191" s="67"/>
      <c r="AU191" s="67"/>
      <c r="AV191" s="67"/>
      <c r="AW191" s="67"/>
      <c r="AX191" s="67"/>
      <c r="BY191" s="72"/>
      <c r="BZ191" s="72"/>
      <c r="CA191" s="67"/>
      <c r="CB191" s="72"/>
      <c r="CC191" s="67"/>
      <c r="CD191" s="67"/>
      <c r="CE191" s="73"/>
      <c r="CF191" s="67"/>
      <c r="CG191" s="67"/>
      <c r="CH191" s="1"/>
      <c r="CT191" s="147"/>
      <c r="CU191" s="147"/>
      <c r="CV191" s="147"/>
      <c r="CW191" s="147"/>
      <c r="CX191" s="286"/>
      <c r="CY191" s="67"/>
      <c r="CZ191" s="286"/>
      <c r="DA191" s="67"/>
      <c r="DB191" s="67"/>
      <c r="DC191" s="73"/>
      <c r="DD191" s="67"/>
      <c r="DE191" s="67"/>
      <c r="DF191" s="147"/>
      <c r="DG191" s="147"/>
      <c r="DH191" s="147"/>
    </row>
    <row r="192" spans="5:112" ht="14.45" customHeight="1" x14ac:dyDescent="0.25">
      <c r="I192" s="72"/>
      <c r="J192" s="72"/>
      <c r="K192" s="1"/>
      <c r="L192" s="67"/>
      <c r="M192" s="67"/>
      <c r="N192" s="67"/>
      <c r="O192" s="67"/>
      <c r="P192" s="67"/>
      <c r="Q192" s="67"/>
      <c r="R192" s="1"/>
      <c r="AP192" s="72"/>
      <c r="AQ192" s="1"/>
      <c r="AR192" s="1"/>
      <c r="AS192" s="67"/>
      <c r="AT192" s="67"/>
      <c r="AU192" s="64"/>
      <c r="AV192" s="64"/>
      <c r="AW192" s="67"/>
      <c r="AX192" s="67"/>
      <c r="BY192" s="72"/>
      <c r="BZ192" s="72"/>
      <c r="CA192" s="1"/>
      <c r="CB192" s="67"/>
      <c r="CC192" s="67"/>
      <c r="CD192" s="67"/>
      <c r="CE192" s="67"/>
      <c r="CF192" s="67"/>
      <c r="CG192" s="67"/>
      <c r="CH192" s="1"/>
      <c r="CT192" s="147"/>
      <c r="CU192" s="286"/>
      <c r="CV192" s="286"/>
      <c r="CW192" s="286"/>
      <c r="CX192" s="286"/>
      <c r="CY192" s="286"/>
      <c r="CZ192" s="67"/>
      <c r="DA192" s="67"/>
      <c r="DB192" s="67"/>
      <c r="DC192" s="67"/>
      <c r="DD192" s="67"/>
      <c r="DE192" s="67"/>
      <c r="DF192" s="147"/>
      <c r="DG192" s="147"/>
      <c r="DH192" s="147"/>
    </row>
    <row r="193" spans="9:125" ht="14.45" customHeight="1" x14ac:dyDescent="0.25">
      <c r="I193" s="72"/>
      <c r="J193" s="1"/>
      <c r="K193" s="1"/>
      <c r="L193" s="67"/>
      <c r="M193" s="67"/>
      <c r="N193" s="64"/>
      <c r="O193" s="64"/>
      <c r="P193" s="67"/>
      <c r="Q193" s="67"/>
      <c r="R193" s="1"/>
      <c r="AP193" s="1"/>
      <c r="AQ193" s="1"/>
      <c r="AR193" s="1"/>
      <c r="AS193" s="67"/>
      <c r="AT193" s="67"/>
      <c r="AU193" s="67"/>
      <c r="AV193" s="67"/>
      <c r="AW193" s="67"/>
      <c r="AX193" s="1"/>
      <c r="AY193" s="1"/>
      <c r="AZ193" s="1"/>
      <c r="BY193" s="72"/>
      <c r="BZ193" s="1"/>
      <c r="CA193" s="1"/>
      <c r="CB193" s="67"/>
      <c r="CC193" s="67"/>
      <c r="CD193" s="64"/>
      <c r="CE193" s="64"/>
      <c r="CF193" s="67"/>
      <c r="CG193" s="67"/>
      <c r="CH193" s="1"/>
      <c r="CT193" s="147"/>
      <c r="CU193" s="286"/>
      <c r="CV193" s="286"/>
      <c r="CW193" s="286"/>
      <c r="CX193" s="286"/>
      <c r="CY193" s="286"/>
      <c r="CZ193" s="67"/>
      <c r="DA193" s="67"/>
      <c r="DB193" s="126"/>
      <c r="DC193" s="126"/>
      <c r="DD193" s="67"/>
      <c r="DE193" s="67"/>
      <c r="DF193" s="147"/>
      <c r="DG193" s="147"/>
      <c r="DH193" s="147"/>
    </row>
    <row r="194" spans="9:125" ht="14.45" customHeight="1" x14ac:dyDescent="0.25">
      <c r="I194" s="1"/>
      <c r="J194" s="1"/>
      <c r="K194" s="1"/>
      <c r="L194" s="67"/>
      <c r="M194" s="67"/>
      <c r="N194" s="67"/>
      <c r="O194" s="67"/>
      <c r="P194" s="67"/>
      <c r="Q194" s="1"/>
      <c r="AQ194" s="1"/>
      <c r="AR194" s="1"/>
      <c r="AS194" s="67"/>
      <c r="AT194" s="67"/>
      <c r="AU194" s="1"/>
      <c r="AV194" s="1"/>
      <c r="AW194" s="1"/>
      <c r="AY194" s="1"/>
      <c r="AZ194" s="1"/>
      <c r="BY194" s="1"/>
      <c r="BZ194" s="1"/>
      <c r="CA194" s="1"/>
      <c r="CB194" s="67"/>
      <c r="CC194" s="67"/>
      <c r="CD194" s="67"/>
      <c r="CE194" s="67"/>
      <c r="CF194" s="67"/>
      <c r="CG194" s="1"/>
      <c r="CH194" s="1"/>
      <c r="CT194" s="147"/>
      <c r="CU194" s="147"/>
      <c r="CV194" s="147"/>
      <c r="CW194" s="147"/>
      <c r="CX194" s="147"/>
      <c r="CY194" s="147"/>
      <c r="CZ194" s="67"/>
      <c r="DA194" s="67"/>
      <c r="DB194" s="67"/>
      <c r="DC194" s="67"/>
      <c r="DD194" s="67"/>
      <c r="DE194" s="147"/>
      <c r="DF194" s="147"/>
      <c r="DG194" s="147"/>
      <c r="DH194" s="147"/>
    </row>
    <row r="195" spans="9:125" ht="14.45" customHeight="1" x14ac:dyDescent="0.25">
      <c r="J195" s="1"/>
      <c r="K195" s="1"/>
      <c r="L195" s="67"/>
      <c r="M195" s="67"/>
      <c r="N195" s="1"/>
      <c r="O195" s="1"/>
      <c r="P195" s="1"/>
      <c r="AQ195" s="1"/>
      <c r="AR195" s="66"/>
      <c r="AS195" s="67"/>
      <c r="AT195" s="67"/>
      <c r="AU195" s="67"/>
      <c r="AV195" s="66"/>
      <c r="AW195" s="68"/>
      <c r="AX195" s="1"/>
      <c r="AY195" s="1"/>
      <c r="AZ195" s="1"/>
      <c r="BZ195" s="1"/>
      <c r="CA195" s="1"/>
      <c r="CB195" s="67"/>
      <c r="CC195" s="67"/>
      <c r="CD195" s="1"/>
      <c r="CE195" s="1"/>
      <c r="CF195" s="1"/>
      <c r="CH195" s="1"/>
      <c r="CT195" s="147"/>
      <c r="CU195" s="147"/>
      <c r="CV195" s="147"/>
      <c r="CW195" s="147"/>
      <c r="CX195" s="147"/>
      <c r="CY195" s="147"/>
      <c r="CZ195" s="67"/>
      <c r="DA195" s="67"/>
      <c r="DB195" s="286"/>
      <c r="DC195" s="286"/>
      <c r="DD195" s="147"/>
      <c r="DE195" s="147"/>
      <c r="DF195" s="147"/>
      <c r="DG195" s="147"/>
      <c r="DH195" s="147"/>
    </row>
    <row r="196" spans="9:125" ht="14.45" customHeight="1" x14ac:dyDescent="0.25">
      <c r="J196" s="1"/>
      <c r="K196" s="66"/>
      <c r="L196" s="67"/>
      <c r="M196" s="67"/>
      <c r="N196" s="67"/>
      <c r="O196" s="66"/>
      <c r="P196" s="68"/>
      <c r="Q196" s="1"/>
      <c r="AP196" s="1"/>
      <c r="AQ196" s="68"/>
      <c r="AR196" s="66"/>
      <c r="AS196" s="68"/>
      <c r="AT196" s="66"/>
      <c r="AU196" s="68"/>
      <c r="AV196" s="66"/>
      <c r="AW196" s="68"/>
      <c r="AX196" s="68"/>
      <c r="AY196" s="1"/>
      <c r="AZ196" s="1"/>
      <c r="BZ196" s="1"/>
      <c r="CA196" s="66"/>
      <c r="CB196" s="67"/>
      <c r="CC196" s="67"/>
      <c r="CD196" s="67"/>
      <c r="CE196" s="66"/>
      <c r="CF196" s="70"/>
      <c r="CG196" s="1"/>
      <c r="CH196" s="1"/>
      <c r="CT196" s="147"/>
      <c r="CU196" s="147"/>
      <c r="CV196" s="147"/>
      <c r="CW196" s="147"/>
      <c r="CX196" s="147"/>
      <c r="CY196" s="82"/>
      <c r="CZ196" s="67"/>
      <c r="DA196" s="67"/>
      <c r="DB196" s="67"/>
      <c r="DC196" s="82"/>
      <c r="DD196" s="82"/>
      <c r="DE196" s="147"/>
      <c r="DF196" s="147"/>
      <c r="DG196" s="147"/>
      <c r="DH196" s="147"/>
    </row>
    <row r="197" spans="9:125" ht="14.45" customHeight="1" x14ac:dyDescent="0.25">
      <c r="I197" s="1"/>
      <c r="J197" s="68"/>
      <c r="K197" s="66"/>
      <c r="L197" s="68"/>
      <c r="M197" s="66"/>
      <c r="N197" s="68"/>
      <c r="O197" s="66"/>
      <c r="P197" s="68"/>
      <c r="Q197" s="68"/>
      <c r="R197" s="1"/>
      <c r="AP197" s="68"/>
      <c r="AQ197" s="68"/>
      <c r="AR197" s="66"/>
      <c r="AS197" s="66"/>
      <c r="AT197" s="68"/>
      <c r="AU197" s="66"/>
      <c r="AV197" s="66"/>
      <c r="AW197" s="68"/>
      <c r="AX197" s="68"/>
      <c r="AY197" s="1"/>
      <c r="AZ197" s="1"/>
      <c r="BY197" s="1"/>
      <c r="BZ197" s="68"/>
      <c r="CA197" s="66"/>
      <c r="CB197" s="68"/>
      <c r="CC197" s="66"/>
      <c r="CD197" s="68"/>
      <c r="CE197" s="66"/>
      <c r="CF197" s="70"/>
      <c r="CG197" s="70"/>
      <c r="CH197" s="1"/>
      <c r="CT197" s="147"/>
      <c r="CU197" s="147"/>
      <c r="CV197" s="147"/>
      <c r="CW197" s="147"/>
      <c r="CX197" s="82"/>
      <c r="CY197" s="82"/>
      <c r="CZ197" s="82"/>
      <c r="DA197" s="82"/>
      <c r="DB197" s="82"/>
      <c r="DC197" s="82"/>
      <c r="DD197" s="82"/>
      <c r="DE197" s="82"/>
      <c r="DF197" s="147"/>
      <c r="DG197" s="147"/>
      <c r="DH197" s="147"/>
    </row>
    <row r="198" spans="9:125" ht="14.45" customHeight="1" x14ac:dyDescent="0.25">
      <c r="I198" s="68"/>
      <c r="J198" s="68"/>
      <c r="K198" s="66"/>
      <c r="L198" s="66"/>
      <c r="M198" s="68"/>
      <c r="N198" s="66"/>
      <c r="O198" s="66"/>
      <c r="P198" s="68"/>
      <c r="Q198" s="68"/>
      <c r="R198" s="1"/>
      <c r="S198" s="1"/>
      <c r="AP198" s="68"/>
      <c r="AQ198" s="68"/>
      <c r="AR198" s="66"/>
      <c r="AS198" s="66"/>
      <c r="AT198" s="68"/>
      <c r="AU198" s="66"/>
      <c r="AV198" s="66"/>
      <c r="AW198" s="68"/>
      <c r="AX198" s="68"/>
      <c r="AY198" s="1"/>
      <c r="AZ198" s="1"/>
      <c r="BY198" s="68"/>
      <c r="BZ198" s="68"/>
      <c r="CA198" s="66"/>
      <c r="CB198" s="66"/>
      <c r="CC198" s="68"/>
      <c r="CD198" s="66"/>
      <c r="CE198" s="66"/>
      <c r="CF198" s="70"/>
      <c r="CG198" s="70"/>
      <c r="CH198" s="70"/>
      <c r="CI198" s="1"/>
      <c r="CT198" s="147"/>
      <c r="CU198" s="147"/>
      <c r="CV198" s="147"/>
      <c r="CW198" s="82"/>
      <c r="CX198" s="82"/>
      <c r="CY198" s="82"/>
      <c r="CZ198" s="82"/>
      <c r="DA198" s="82"/>
      <c r="DB198" s="127"/>
      <c r="DC198" s="127"/>
      <c r="DD198" s="82"/>
      <c r="DE198" s="82"/>
      <c r="DF198" s="147"/>
      <c r="DG198" s="147"/>
      <c r="DH198" s="147"/>
    </row>
    <row r="199" spans="9:125" ht="14.45" customHeight="1" x14ac:dyDescent="0.25">
      <c r="I199" s="68"/>
      <c r="J199" s="68"/>
      <c r="K199" s="66"/>
      <c r="L199" s="66"/>
      <c r="M199" s="68"/>
      <c r="N199" s="66"/>
      <c r="O199" s="66"/>
      <c r="P199" s="68"/>
      <c r="Q199" s="68"/>
      <c r="R199" s="1"/>
      <c r="S199" s="1"/>
      <c r="AP199" s="68"/>
      <c r="AQ199" s="68"/>
      <c r="AR199" s="66"/>
      <c r="AS199" s="66"/>
      <c r="AT199" s="68"/>
      <c r="AU199" s="66"/>
      <c r="AV199" s="66"/>
      <c r="AW199" s="68"/>
      <c r="AX199" s="68"/>
      <c r="AY199" s="1"/>
      <c r="AZ199" s="1"/>
      <c r="BY199" s="68"/>
      <c r="BZ199" s="68"/>
      <c r="CA199" s="66"/>
      <c r="CB199" s="66"/>
      <c r="CC199" s="68"/>
      <c r="CD199" s="66"/>
      <c r="CE199" s="66"/>
      <c r="CF199" s="70"/>
      <c r="CG199" s="70"/>
      <c r="CH199" s="70"/>
      <c r="CI199" s="1"/>
      <c r="CT199" s="147"/>
      <c r="CU199" s="147"/>
      <c r="CV199" s="147"/>
      <c r="CW199" s="82"/>
      <c r="CX199" s="82"/>
      <c r="CY199" s="82"/>
      <c r="CZ199" s="82"/>
      <c r="DA199" s="82"/>
      <c r="DB199" s="82"/>
      <c r="DC199" s="82"/>
      <c r="DD199" s="82"/>
      <c r="DE199" s="82"/>
      <c r="DF199" s="147"/>
      <c r="DG199" s="147"/>
      <c r="DH199" s="147"/>
      <c r="DU199" s="163"/>
    </row>
    <row r="200" spans="9:125" ht="14.45" customHeight="1" x14ac:dyDescent="0.25">
      <c r="I200" s="68"/>
      <c r="J200" s="68"/>
      <c r="K200" s="66"/>
      <c r="L200" s="66"/>
      <c r="M200" s="68"/>
      <c r="N200" s="66"/>
      <c r="O200" s="66"/>
      <c r="P200" s="68"/>
      <c r="Q200" s="68"/>
      <c r="R200" s="1"/>
      <c r="S200" s="1"/>
      <c r="AP200" s="68"/>
      <c r="AQ200" s="68"/>
      <c r="AR200" s="66"/>
      <c r="AS200" s="66"/>
      <c r="AT200" s="68"/>
      <c r="AU200" s="66"/>
      <c r="AV200" s="66"/>
      <c r="AW200" s="68"/>
      <c r="AX200" s="68"/>
      <c r="AY200" s="1"/>
      <c r="AZ200" s="1"/>
      <c r="BY200" s="68"/>
      <c r="BZ200" s="68"/>
      <c r="CA200" s="66"/>
      <c r="CB200" s="66"/>
      <c r="CC200" s="68"/>
      <c r="CD200" s="66"/>
      <c r="CE200" s="66"/>
      <c r="CF200" s="1"/>
      <c r="CG200" s="70"/>
      <c r="CH200" s="70"/>
      <c r="CI200" s="70"/>
      <c r="CK200" s="71"/>
      <c r="CM200" s="1"/>
      <c r="CT200" s="147"/>
      <c r="CU200" s="147"/>
      <c r="CV200" s="147"/>
      <c r="CW200" s="82"/>
      <c r="CX200" s="82"/>
      <c r="CY200" s="82"/>
      <c r="CZ200" s="82"/>
      <c r="DA200" s="82"/>
      <c r="DB200" s="82"/>
      <c r="DC200" s="127"/>
      <c r="DD200" s="82"/>
      <c r="DE200" s="82"/>
      <c r="DF200" s="147"/>
      <c r="DG200" s="147"/>
      <c r="DH200" s="147"/>
    </row>
    <row r="201" spans="9:125" ht="14.45" customHeight="1" x14ac:dyDescent="0.25">
      <c r="I201" s="68"/>
      <c r="J201" s="68"/>
      <c r="K201" s="66"/>
      <c r="L201" s="66"/>
      <c r="M201" s="68"/>
      <c r="N201" s="66"/>
      <c r="O201" s="66"/>
      <c r="P201" s="68"/>
      <c r="Q201" s="68"/>
      <c r="R201" s="1"/>
      <c r="S201" s="1"/>
      <c r="AP201" s="68"/>
      <c r="AQ201" s="68"/>
      <c r="AR201" s="66"/>
      <c r="AS201" s="66"/>
      <c r="AT201" s="68"/>
      <c r="AU201" s="66"/>
      <c r="AV201" s="66"/>
      <c r="AW201" s="68"/>
      <c r="AX201" s="68"/>
      <c r="AY201" s="1"/>
      <c r="AZ201" s="1"/>
      <c r="BY201" s="68"/>
      <c r="BZ201" s="68"/>
      <c r="CA201" s="66"/>
      <c r="CB201" s="66"/>
      <c r="CC201" s="68"/>
      <c r="CD201" s="66"/>
      <c r="CE201" s="66"/>
      <c r="CF201" s="1"/>
      <c r="CG201" s="1"/>
      <c r="CH201" s="70"/>
      <c r="CI201" s="70"/>
      <c r="CL201" s="71"/>
      <c r="CM201" s="71"/>
      <c r="CN201" s="71"/>
      <c r="CO201" s="71"/>
      <c r="CP201" s="71"/>
      <c r="CQ201" s="71"/>
      <c r="CR201" s="66"/>
      <c r="CT201" s="147"/>
      <c r="CU201" s="147"/>
      <c r="CV201" s="147"/>
      <c r="CW201" s="82"/>
      <c r="CX201" s="82"/>
      <c r="CY201" s="82"/>
      <c r="CZ201" s="82"/>
      <c r="DA201" s="82"/>
      <c r="DB201" s="82"/>
      <c r="DC201" s="82"/>
      <c r="DD201" s="82"/>
      <c r="DE201" s="82"/>
      <c r="DF201" s="147"/>
      <c r="DG201" s="147"/>
      <c r="DH201" s="147"/>
    </row>
    <row r="202" spans="9:125" ht="14.45" customHeight="1" x14ac:dyDescent="0.25">
      <c r="I202" s="68"/>
      <c r="J202" s="68"/>
      <c r="K202" s="66"/>
      <c r="L202" s="66"/>
      <c r="M202" s="68"/>
      <c r="N202" s="66"/>
      <c r="O202" s="66"/>
      <c r="P202" s="68"/>
      <c r="Q202" s="68"/>
      <c r="R202" s="1"/>
      <c r="S202" s="1"/>
      <c r="AP202" s="68"/>
      <c r="AQ202" s="68"/>
      <c r="AR202" s="66"/>
      <c r="AS202" s="66"/>
      <c r="AT202" s="68"/>
      <c r="AU202" s="66"/>
      <c r="AV202" s="66"/>
      <c r="AW202" s="68"/>
      <c r="AX202" s="68"/>
      <c r="AY202" s="1"/>
      <c r="AZ202" s="1"/>
      <c r="BY202" s="68"/>
      <c r="BZ202" s="68"/>
      <c r="CA202" s="66"/>
      <c r="CB202" s="66"/>
      <c r="CC202" s="68"/>
      <c r="CD202" s="66"/>
      <c r="CE202" s="66"/>
      <c r="CF202" s="1"/>
      <c r="CG202" s="1"/>
      <c r="CH202" s="70"/>
      <c r="CI202" s="67"/>
      <c r="CJ202" s="67"/>
      <c r="CK202" s="64"/>
      <c r="CL202" s="64"/>
      <c r="CM202" s="64"/>
      <c r="CN202" s="64"/>
      <c r="CO202" s="64"/>
      <c r="CP202" s="64"/>
      <c r="CT202" s="147"/>
      <c r="CU202" s="147"/>
      <c r="CV202" s="147"/>
      <c r="CW202" s="82"/>
      <c r="CX202" s="82"/>
      <c r="CY202" s="128"/>
      <c r="CZ202" s="128"/>
      <c r="DA202" s="128"/>
      <c r="DB202" s="128"/>
      <c r="DC202" s="128"/>
      <c r="DD202" s="67"/>
      <c r="DE202" s="67"/>
      <c r="DF202" s="147"/>
      <c r="DG202" s="147"/>
      <c r="DH202" s="147"/>
    </row>
    <row r="203" spans="9:125" ht="14.45" customHeight="1" x14ac:dyDescent="0.25">
      <c r="I203" s="68"/>
      <c r="J203" s="68"/>
      <c r="K203" s="66"/>
      <c r="L203" s="66"/>
      <c r="M203" s="68"/>
      <c r="N203" s="66"/>
      <c r="O203" s="66"/>
      <c r="P203" s="68"/>
      <c r="Q203" s="68"/>
      <c r="R203" s="1"/>
      <c r="S203" s="1"/>
      <c r="AP203" s="68"/>
      <c r="AQ203" s="68"/>
      <c r="AR203" s="66"/>
      <c r="AS203" s="66"/>
      <c r="AT203" s="68"/>
      <c r="AU203" s="66"/>
      <c r="AV203" s="66"/>
      <c r="AW203" s="68"/>
      <c r="AX203" s="68"/>
      <c r="AY203" s="1"/>
      <c r="AZ203" s="1"/>
      <c r="BY203" s="68"/>
      <c r="BZ203" s="68"/>
      <c r="CA203" s="66"/>
      <c r="CB203" s="66"/>
      <c r="CC203" s="68"/>
      <c r="CD203" s="66"/>
      <c r="CE203" s="66"/>
      <c r="CF203" s="1"/>
      <c r="CG203" s="1"/>
      <c r="CH203" s="1"/>
      <c r="CI203" s="67"/>
      <c r="CJ203" s="64"/>
      <c r="CK203" s="64"/>
      <c r="CM203" s="1"/>
      <c r="CT203" s="147"/>
      <c r="CU203" s="147"/>
      <c r="CV203" s="147"/>
      <c r="CW203" s="67"/>
      <c r="CX203" s="67"/>
      <c r="CY203" s="82"/>
      <c r="CZ203" s="128"/>
      <c r="DA203" s="128"/>
      <c r="DB203" s="128"/>
      <c r="DC203" s="127"/>
      <c r="DD203" s="67"/>
      <c r="DE203" s="67"/>
      <c r="DF203" s="147"/>
      <c r="DG203" s="147"/>
      <c r="DH203" s="147"/>
    </row>
    <row r="204" spans="9:125" ht="14.45" customHeight="1" x14ac:dyDescent="0.25">
      <c r="I204" s="68"/>
      <c r="J204" s="68"/>
      <c r="K204" s="66"/>
      <c r="L204" s="66"/>
      <c r="M204" s="68"/>
      <c r="N204" s="66"/>
      <c r="O204" s="66"/>
      <c r="P204" s="68"/>
      <c r="Q204" s="68"/>
      <c r="R204" s="1"/>
      <c r="S204" s="1"/>
      <c r="AP204" s="68"/>
      <c r="AQ204" s="68"/>
      <c r="AR204" s="66"/>
      <c r="AS204" s="66"/>
      <c r="AT204" s="68"/>
      <c r="AU204" s="66"/>
      <c r="AV204" s="66"/>
      <c r="AW204" s="67"/>
      <c r="AX204" s="67"/>
      <c r="AY204" s="1"/>
      <c r="AZ204" s="64"/>
      <c r="BC204" s="1"/>
      <c r="BD204" s="1"/>
      <c r="BE204" s="1"/>
      <c r="BF204" s="1"/>
      <c r="BG204" s="1"/>
      <c r="BH204" s="1"/>
      <c r="BI204" s="69"/>
      <c r="BY204" s="68"/>
      <c r="BZ204" s="68"/>
      <c r="CA204" s="66"/>
      <c r="CB204" s="66"/>
      <c r="CC204" s="68"/>
      <c r="CD204" s="66"/>
      <c r="CE204" s="66"/>
      <c r="CF204" s="1"/>
      <c r="CG204" s="1"/>
      <c r="CH204" s="1"/>
      <c r="CI204" s="1"/>
      <c r="CT204" s="147"/>
      <c r="CU204" s="147"/>
      <c r="CV204" s="147"/>
      <c r="CW204" s="67"/>
      <c r="CX204" s="67"/>
      <c r="CY204" s="128"/>
      <c r="CZ204" s="128"/>
      <c r="DA204" s="128"/>
      <c r="DB204" s="128"/>
      <c r="DC204" s="128"/>
      <c r="DD204" s="67"/>
      <c r="DE204" s="67"/>
      <c r="DF204" s="147"/>
      <c r="DG204" s="147"/>
      <c r="DH204" s="147"/>
    </row>
    <row r="205" spans="9:125" ht="14.45" customHeight="1" x14ac:dyDescent="0.25">
      <c r="I205" s="68"/>
      <c r="J205" s="68"/>
      <c r="K205" s="66"/>
      <c r="L205" s="66"/>
      <c r="M205" s="68"/>
      <c r="N205" s="66"/>
      <c r="O205" s="66"/>
      <c r="P205" s="67"/>
      <c r="Q205" s="67"/>
      <c r="R205" s="1"/>
      <c r="S205" s="1"/>
      <c r="AP205" s="68"/>
      <c r="AQ205" s="68"/>
      <c r="AR205" s="64"/>
      <c r="AS205" s="64"/>
      <c r="AT205" s="64"/>
      <c r="AU205" s="64"/>
      <c r="AV205" s="64"/>
      <c r="AW205" s="67"/>
      <c r="AX205" s="67"/>
      <c r="AY205" s="64"/>
      <c r="AZ205" s="64"/>
      <c r="BA205" s="69"/>
      <c r="BB205" s="69"/>
      <c r="BC205" s="69"/>
      <c r="BD205" s="69"/>
      <c r="BE205" s="69"/>
      <c r="BF205" s="69"/>
      <c r="BG205" s="69"/>
      <c r="BH205" s="69"/>
      <c r="BY205" s="68"/>
      <c r="BZ205" s="68"/>
      <c r="CA205" s="66"/>
      <c r="CB205" s="66"/>
      <c r="CC205" s="68"/>
      <c r="CD205" s="66"/>
      <c r="CE205" s="66"/>
      <c r="CF205" s="1"/>
      <c r="CG205" s="1"/>
      <c r="CH205" s="1"/>
      <c r="CI205" s="1"/>
      <c r="CT205" s="147"/>
      <c r="CU205" s="147"/>
      <c r="CV205" s="147"/>
      <c r="CW205" s="67"/>
      <c r="CX205" s="67"/>
      <c r="CY205" s="128"/>
      <c r="CZ205" s="128"/>
      <c r="DA205" s="128"/>
      <c r="DB205" s="128"/>
      <c r="DC205" s="128"/>
      <c r="DD205" s="67"/>
      <c r="DE205" s="67"/>
      <c r="DF205" s="147"/>
      <c r="DG205" s="147"/>
      <c r="DH205" s="147"/>
    </row>
    <row r="206" spans="9:125" ht="14.45" customHeight="1" x14ac:dyDescent="0.25">
      <c r="I206" s="68"/>
      <c r="J206" s="68"/>
      <c r="K206" s="64"/>
      <c r="L206" s="64"/>
      <c r="M206" s="64"/>
      <c r="N206" s="64"/>
      <c r="O206" s="64"/>
      <c r="P206" s="67"/>
      <c r="Q206" s="67"/>
      <c r="R206" s="1"/>
      <c r="S206" s="1"/>
      <c r="AP206" s="67"/>
      <c r="AQ206" s="67"/>
      <c r="AR206" s="66"/>
      <c r="AS206" s="66"/>
      <c r="AT206" s="66"/>
      <c r="AU206" s="66"/>
      <c r="AV206" s="66"/>
      <c r="AW206" s="1"/>
      <c r="AX206" s="1"/>
      <c r="AZ206" s="64"/>
      <c r="BE206" s="1"/>
      <c r="BF206" s="1"/>
      <c r="BG206" s="1"/>
      <c r="BH206" s="1"/>
      <c r="BY206" s="68"/>
      <c r="BZ206" s="68"/>
      <c r="CA206" s="64"/>
      <c r="CB206" s="64"/>
      <c r="CC206" s="64"/>
      <c r="CD206" s="64"/>
      <c r="CE206" s="64"/>
      <c r="CF206" s="1"/>
      <c r="CG206" s="1"/>
      <c r="CH206" s="1"/>
      <c r="CI206" s="1"/>
      <c r="CT206" s="281"/>
      <c r="CU206" s="281"/>
      <c r="CV206" s="281"/>
      <c r="CW206" s="67"/>
      <c r="CX206" s="67"/>
      <c r="CY206" s="128"/>
      <c r="CZ206" s="128"/>
      <c r="DA206" s="128"/>
      <c r="DB206" s="128"/>
      <c r="DC206" s="128"/>
      <c r="DD206" s="67"/>
      <c r="DE206" s="67"/>
      <c r="DF206" s="281"/>
      <c r="DG206" s="281"/>
      <c r="DH206" s="281"/>
    </row>
    <row r="207" spans="9:125" ht="14.45" customHeight="1" x14ac:dyDescent="0.25">
      <c r="I207" s="67"/>
      <c r="J207" s="67"/>
      <c r="K207" s="66"/>
      <c r="L207" s="66"/>
      <c r="M207" s="66"/>
      <c r="N207" s="66"/>
      <c r="O207" s="66"/>
      <c r="P207" s="1"/>
      <c r="Q207" s="1"/>
      <c r="R207" s="1"/>
      <c r="AP207" s="67"/>
      <c r="AQ207" s="67"/>
      <c r="AR207" s="66"/>
      <c r="AS207" s="66"/>
      <c r="AT207" s="66"/>
      <c r="AU207" s="65"/>
      <c r="AV207" s="65"/>
      <c r="AW207" s="1"/>
      <c r="BY207" s="67"/>
      <c r="BZ207" s="67"/>
      <c r="CA207" s="66"/>
      <c r="CB207" s="66"/>
      <c r="CC207" s="66"/>
      <c r="CD207" s="66"/>
      <c r="CE207" s="66"/>
      <c r="CF207" s="1"/>
      <c r="CG207" s="1"/>
      <c r="CH207" s="1"/>
      <c r="CT207" s="281"/>
      <c r="CU207" s="281"/>
      <c r="CV207" s="281"/>
      <c r="CW207" s="67"/>
      <c r="CX207" s="67"/>
      <c r="CY207" s="129"/>
      <c r="CZ207" s="129"/>
      <c r="DA207" s="129"/>
      <c r="DB207" s="129"/>
      <c r="DC207" s="129"/>
      <c r="DD207" s="67"/>
      <c r="DE207" s="281"/>
      <c r="DF207" s="281"/>
      <c r="DG207" s="281"/>
      <c r="DH207" s="281"/>
    </row>
    <row r="208" spans="9:125" ht="14.45" customHeight="1" x14ac:dyDescent="0.25">
      <c r="I208" s="67"/>
      <c r="J208" s="67"/>
      <c r="K208" s="66"/>
      <c r="L208" s="66"/>
      <c r="M208" s="66"/>
      <c r="N208" s="65"/>
      <c r="O208" s="65"/>
      <c r="P208" s="1"/>
      <c r="AP208" s="67"/>
      <c r="AQ208" s="67"/>
      <c r="AR208" s="66"/>
      <c r="AS208" s="65"/>
      <c r="AT208" s="65"/>
      <c r="AU208" s="65"/>
      <c r="AV208" s="65"/>
      <c r="AW208" s="1"/>
      <c r="BY208" s="67"/>
      <c r="BZ208" s="67"/>
      <c r="CA208" s="66"/>
      <c r="CB208" s="66"/>
      <c r="CC208" s="66"/>
      <c r="CD208" s="65"/>
      <c r="CE208" s="65"/>
      <c r="CF208" s="1"/>
      <c r="CT208" s="163"/>
      <c r="CU208" s="163"/>
      <c r="CV208" s="163"/>
      <c r="CW208" s="163"/>
      <c r="CX208" s="67"/>
      <c r="CY208" s="67"/>
      <c r="CZ208" s="129"/>
      <c r="DA208" s="129"/>
      <c r="DB208" s="129"/>
      <c r="DC208" s="129"/>
      <c r="DD208" s="67"/>
      <c r="DE208" s="163"/>
      <c r="DF208" s="163"/>
      <c r="DG208" s="163"/>
      <c r="DH208" s="163"/>
      <c r="DI208" s="1"/>
      <c r="DJ208" s="1"/>
      <c r="DK208" s="1"/>
      <c r="DL208" s="1"/>
      <c r="DM208" s="1"/>
      <c r="DN208" s="1"/>
      <c r="DO208" s="1"/>
    </row>
    <row r="209" spans="9:119" ht="14.45" customHeight="1" x14ac:dyDescent="0.25">
      <c r="I209" s="67"/>
      <c r="J209" s="67"/>
      <c r="K209" s="66"/>
      <c r="L209" s="65"/>
      <c r="M209" s="65"/>
      <c r="N209" s="65"/>
      <c r="O209" s="65"/>
      <c r="P209" s="1"/>
      <c r="AP209" s="1"/>
      <c r="AQ209" s="1"/>
      <c r="AR209" s="65"/>
      <c r="AS209" s="65"/>
      <c r="AT209" s="65"/>
      <c r="AU209" s="65"/>
      <c r="AV209" s="65"/>
      <c r="AW209" s="1"/>
      <c r="BY209" s="67"/>
      <c r="BZ209" s="67"/>
      <c r="CA209" s="66"/>
      <c r="CB209" s="65"/>
      <c r="CC209" s="65"/>
      <c r="CD209" s="65"/>
      <c r="CE209" s="65"/>
      <c r="CF209" s="1"/>
      <c r="CT209" s="163"/>
      <c r="CU209" s="163"/>
      <c r="CV209" s="163"/>
      <c r="CW209" s="163"/>
      <c r="CX209" s="163"/>
      <c r="CY209" s="67"/>
      <c r="CZ209" s="129"/>
      <c r="DA209" s="129"/>
      <c r="DB209" s="129"/>
      <c r="DC209" s="129"/>
      <c r="DD209" s="163"/>
      <c r="DE209" s="163"/>
      <c r="DF209" s="163"/>
      <c r="DG209" s="163"/>
      <c r="DH209" s="163"/>
      <c r="DI209" s="1"/>
      <c r="DJ209" s="1"/>
      <c r="DK209" s="1"/>
      <c r="DL209" s="1"/>
      <c r="DM209" s="1"/>
      <c r="DN209" s="1"/>
      <c r="DO209" s="1"/>
    </row>
    <row r="210" spans="9:119" ht="14.45" customHeight="1" x14ac:dyDescent="0.25">
      <c r="I210" s="1"/>
      <c r="J210" s="1"/>
      <c r="K210" s="65"/>
      <c r="L210" s="65"/>
      <c r="M210" s="65"/>
      <c r="N210" s="65"/>
      <c r="O210" s="65"/>
      <c r="P210" s="1"/>
      <c r="AP210" s="1"/>
      <c r="AQ210" s="1"/>
      <c r="AR210" s="65"/>
      <c r="AS210" s="65"/>
      <c r="AT210" s="1"/>
      <c r="AU210" s="65"/>
      <c r="AV210" s="65"/>
      <c r="AW210" s="1"/>
      <c r="BY210" s="1"/>
      <c r="BZ210" s="1"/>
      <c r="CA210" s="65"/>
      <c r="CB210" s="65"/>
      <c r="CC210" s="65"/>
      <c r="CD210" s="65"/>
      <c r="CE210" s="65"/>
      <c r="CF210" s="1"/>
      <c r="CT210" s="163"/>
      <c r="CU210" s="163"/>
      <c r="CV210" s="163"/>
      <c r="CW210" s="163"/>
      <c r="CX210" s="163"/>
      <c r="CY210" s="129"/>
      <c r="CZ210" s="129"/>
      <c r="DA210" s="129"/>
      <c r="DB210" s="129"/>
      <c r="DC210" s="129"/>
      <c r="DD210" s="163"/>
      <c r="DE210" s="163"/>
      <c r="DF210" s="163"/>
      <c r="DG210" s="163"/>
      <c r="DH210" s="163"/>
      <c r="DI210" s="1"/>
      <c r="DJ210" s="1"/>
      <c r="DK210" s="1"/>
      <c r="DL210" s="1"/>
      <c r="DM210" s="1"/>
      <c r="DN210" s="1"/>
      <c r="DO210" s="1"/>
    </row>
    <row r="211" spans="9:119" ht="14.45" customHeight="1" x14ac:dyDescent="0.25">
      <c r="I211" s="1"/>
      <c r="J211" s="1"/>
      <c r="K211" s="65"/>
      <c r="L211" s="65"/>
      <c r="M211" s="1"/>
      <c r="N211" s="65"/>
      <c r="O211" s="65"/>
      <c r="P211" s="1"/>
      <c r="AP211" s="1"/>
      <c r="AQ211" s="1"/>
      <c r="AR211" s="65"/>
      <c r="AS211" s="65"/>
      <c r="AT211" s="1"/>
      <c r="AU211" s="65"/>
      <c r="AV211" s="65"/>
      <c r="AW211" s="1"/>
      <c r="BY211" s="1"/>
      <c r="BZ211" s="1"/>
      <c r="CA211" s="65"/>
      <c r="CB211" s="65"/>
      <c r="CC211" s="1"/>
      <c r="CD211" s="65"/>
      <c r="CE211" s="65"/>
      <c r="CF211" s="1"/>
      <c r="CT211" s="163"/>
      <c r="CU211" s="163"/>
      <c r="CV211" s="163"/>
      <c r="CW211" s="163"/>
      <c r="CX211" s="163"/>
      <c r="CY211" s="129"/>
      <c r="CZ211" s="129"/>
      <c r="DA211" s="163"/>
      <c r="DB211" s="129"/>
      <c r="DC211" s="129"/>
      <c r="DD211" s="163"/>
      <c r="DE211" s="163"/>
      <c r="DF211" s="163"/>
      <c r="DG211" s="163"/>
      <c r="DH211" s="163"/>
      <c r="DI211" s="1"/>
      <c r="DJ211" s="1"/>
      <c r="DK211" s="1"/>
      <c r="DL211" s="1"/>
      <c r="DM211" s="1"/>
      <c r="DN211" s="1"/>
      <c r="DO211" s="1"/>
    </row>
    <row r="212" spans="9:119" ht="14.45" customHeight="1" x14ac:dyDescent="0.25">
      <c r="I212" s="1"/>
      <c r="J212" s="1"/>
      <c r="K212" s="65"/>
      <c r="L212" s="65"/>
      <c r="M212" s="1"/>
      <c r="N212" s="65"/>
      <c r="O212" s="65"/>
      <c r="P212" s="1"/>
      <c r="AP212" s="1"/>
      <c r="AQ212" s="1"/>
      <c r="AR212" s="65"/>
      <c r="AS212" s="65"/>
      <c r="AT212" s="1"/>
      <c r="AU212" s="65"/>
      <c r="AV212" s="65"/>
      <c r="AW212" s="1"/>
      <c r="BY212" s="1"/>
      <c r="BZ212" s="1"/>
      <c r="CA212" s="65"/>
      <c r="CB212" s="65"/>
      <c r="CC212" s="1"/>
      <c r="CD212" s="65"/>
      <c r="CE212" s="65"/>
      <c r="CF212" s="1"/>
      <c r="CT212" s="163"/>
      <c r="CU212" s="163"/>
      <c r="CV212" s="163"/>
      <c r="CW212" s="163"/>
      <c r="CX212" s="163"/>
      <c r="CY212" s="129"/>
      <c r="CZ212" s="129"/>
      <c r="DA212" s="163"/>
      <c r="DB212" s="129"/>
      <c r="DC212" s="129"/>
      <c r="DD212" s="163"/>
      <c r="DE212" s="163"/>
      <c r="DF212" s="163"/>
      <c r="DG212" s="163"/>
      <c r="DH212" s="163"/>
      <c r="DI212" s="1"/>
      <c r="DJ212" s="1"/>
      <c r="DK212" s="1"/>
      <c r="DL212" s="1"/>
      <c r="DM212" s="1"/>
      <c r="DN212" s="1"/>
      <c r="DO212" s="1"/>
    </row>
    <row r="213" spans="9:119" ht="14.45" customHeight="1" x14ac:dyDescent="0.25">
      <c r="I213" s="1"/>
      <c r="J213" s="1"/>
      <c r="K213" s="65"/>
      <c r="L213" s="65"/>
      <c r="M213" s="1"/>
      <c r="N213" s="65"/>
      <c r="O213" s="65"/>
      <c r="P213" s="1"/>
      <c r="AP213" s="1"/>
      <c r="AQ213" s="1"/>
      <c r="AR213" s="65"/>
      <c r="AS213" s="65"/>
      <c r="AT213" s="1"/>
      <c r="AU213" s="65"/>
      <c r="AV213" s="65"/>
      <c r="AW213" s="1"/>
      <c r="BY213" s="1"/>
      <c r="BZ213" s="1"/>
      <c r="CA213" s="65"/>
      <c r="CB213" s="65"/>
      <c r="CC213" s="1"/>
      <c r="CD213" s="65"/>
      <c r="CE213" s="65"/>
      <c r="CF213" s="1"/>
      <c r="CT213" s="163"/>
      <c r="CU213" s="163"/>
      <c r="CV213" s="163"/>
      <c r="CW213" s="163"/>
      <c r="CX213" s="163"/>
      <c r="CY213" s="129"/>
      <c r="CZ213" s="129"/>
      <c r="DA213" s="163"/>
      <c r="DB213" s="129"/>
      <c r="DC213" s="129"/>
      <c r="DD213" s="163"/>
      <c r="DE213" s="163"/>
      <c r="DF213" s="163"/>
      <c r="DG213" s="163"/>
      <c r="DH213" s="163"/>
      <c r="DI213" s="1"/>
      <c r="DJ213" s="1"/>
      <c r="DK213" s="1"/>
      <c r="DL213" s="1"/>
      <c r="DM213" s="1"/>
      <c r="DN213" s="1"/>
      <c r="DO213" s="1"/>
    </row>
    <row r="214" spans="9:119" ht="14.45" customHeight="1" x14ac:dyDescent="0.25">
      <c r="I214" s="1"/>
      <c r="J214" s="1"/>
      <c r="K214" s="65"/>
      <c r="L214" s="65"/>
      <c r="M214" s="1"/>
      <c r="N214" s="65"/>
      <c r="O214" s="65"/>
      <c r="P214" s="1"/>
      <c r="AP214" s="1"/>
      <c r="AQ214" s="1"/>
      <c r="AR214" s="65"/>
      <c r="AS214" s="65"/>
      <c r="AT214" s="1"/>
      <c r="AU214" s="65"/>
      <c r="AV214" s="65"/>
      <c r="AW214" s="1"/>
      <c r="BY214" s="1"/>
      <c r="BZ214" s="1"/>
      <c r="CA214" s="65"/>
      <c r="CB214" s="65"/>
      <c r="CC214" s="1"/>
      <c r="CD214" s="65"/>
      <c r="CE214" s="65"/>
      <c r="CF214" s="1"/>
      <c r="CT214" s="163"/>
      <c r="CU214" s="163"/>
      <c r="CV214" s="163"/>
      <c r="CW214" s="163"/>
      <c r="CX214" s="163"/>
      <c r="CY214" s="129"/>
      <c r="CZ214" s="129"/>
      <c r="DA214" s="163"/>
      <c r="DB214" s="129"/>
      <c r="DC214" s="129"/>
      <c r="DD214" s="163"/>
      <c r="DE214" s="163"/>
      <c r="DF214" s="163"/>
      <c r="DG214" s="163"/>
      <c r="DH214" s="163"/>
    </row>
    <row r="215" spans="9:119" ht="14.45" customHeight="1" x14ac:dyDescent="0.25">
      <c r="I215" s="1"/>
      <c r="J215" s="1"/>
      <c r="K215" s="65"/>
      <c r="L215" s="65"/>
      <c r="M215" s="1"/>
      <c r="N215" s="65"/>
      <c r="O215" s="65"/>
      <c r="P215" s="1"/>
      <c r="AP215" s="1"/>
      <c r="AQ215" s="1"/>
      <c r="AR215" s="65"/>
      <c r="AS215" s="65"/>
      <c r="AT215" s="1"/>
      <c r="AU215" s="65"/>
      <c r="AV215" s="65"/>
      <c r="AW215" s="1"/>
      <c r="BY215" s="1"/>
      <c r="BZ215" s="1"/>
      <c r="CA215" s="65"/>
      <c r="CB215" s="65"/>
      <c r="CC215" s="1"/>
      <c r="CD215" s="65"/>
      <c r="CE215" s="65"/>
      <c r="CF215" s="1"/>
      <c r="CT215" s="163"/>
      <c r="CU215" s="163"/>
      <c r="CV215" s="163"/>
      <c r="CW215" s="163"/>
      <c r="CX215" s="163"/>
      <c r="CY215" s="129"/>
      <c r="CZ215" s="129"/>
      <c r="DA215" s="163"/>
      <c r="DB215" s="129"/>
      <c r="DC215" s="129"/>
      <c r="DD215" s="163"/>
      <c r="DE215" s="163"/>
      <c r="DF215" s="163"/>
      <c r="DG215" s="163"/>
      <c r="DH215" s="163"/>
    </row>
    <row r="216" spans="9:119" ht="14.45" customHeight="1" x14ac:dyDescent="0.25">
      <c r="I216" s="1"/>
      <c r="J216" s="1"/>
      <c r="K216" s="65"/>
      <c r="L216" s="65"/>
      <c r="M216" s="1"/>
      <c r="N216" s="65"/>
      <c r="O216" s="65"/>
      <c r="P216" s="1"/>
      <c r="AP216" s="1"/>
      <c r="AQ216" s="1"/>
      <c r="AR216" s="65"/>
      <c r="AS216" s="65"/>
      <c r="AT216" s="1"/>
      <c r="AU216" s="65"/>
      <c r="AV216" s="65"/>
      <c r="AW216" s="1"/>
      <c r="BY216" s="1"/>
      <c r="BZ216" s="1"/>
      <c r="CA216" s="65"/>
      <c r="CB216" s="65"/>
      <c r="CC216" s="1"/>
      <c r="CD216" s="65"/>
      <c r="CE216" s="65"/>
      <c r="CF216" s="1"/>
      <c r="CT216" s="163"/>
      <c r="CU216" s="163"/>
      <c r="CV216" s="163"/>
      <c r="CW216" s="163"/>
      <c r="CX216" s="163"/>
      <c r="CY216" s="130"/>
      <c r="CZ216" s="130"/>
      <c r="DA216" s="163"/>
      <c r="DB216" s="130"/>
      <c r="DC216" s="130"/>
      <c r="DD216" s="163"/>
      <c r="DE216" s="163"/>
      <c r="DF216" s="163"/>
      <c r="DG216" s="163"/>
      <c r="DH216" s="163"/>
    </row>
    <row r="217" spans="9:119" ht="14.45" customHeight="1" x14ac:dyDescent="0.25">
      <c r="I217" s="1"/>
      <c r="J217" s="1"/>
      <c r="K217" s="65"/>
      <c r="L217" s="65"/>
      <c r="M217" s="1"/>
      <c r="N217" s="65"/>
      <c r="O217" s="65"/>
      <c r="P217" s="1"/>
      <c r="AP217" s="1"/>
      <c r="AQ217" s="1"/>
      <c r="AR217" s="65"/>
      <c r="AS217" s="65"/>
      <c r="AT217" s="1"/>
      <c r="AU217" s="65"/>
      <c r="AV217" s="65"/>
      <c r="AW217" s="1"/>
      <c r="BY217" s="1"/>
      <c r="BZ217" s="1"/>
      <c r="CA217" s="65"/>
      <c r="CB217" s="65"/>
      <c r="CC217" s="1"/>
      <c r="CD217" s="65"/>
      <c r="CE217" s="65"/>
      <c r="CF217" s="1"/>
      <c r="CT217" s="163"/>
      <c r="CU217" s="163"/>
      <c r="CV217" s="163"/>
      <c r="CW217" s="163"/>
      <c r="CX217" s="163"/>
      <c r="CY217" s="130"/>
      <c r="CZ217" s="130"/>
      <c r="DA217" s="163"/>
      <c r="DB217" s="130"/>
      <c r="DC217" s="130"/>
      <c r="DD217" s="163"/>
      <c r="DE217" s="163"/>
      <c r="DF217" s="163"/>
      <c r="DG217" s="163"/>
      <c r="DH217" s="163"/>
    </row>
    <row r="218" spans="9:119" ht="14.45" customHeight="1" x14ac:dyDescent="0.25">
      <c r="I218" s="1"/>
      <c r="J218" s="1"/>
      <c r="K218" s="65"/>
      <c r="L218" s="65"/>
      <c r="M218" s="1"/>
      <c r="N218" s="65"/>
      <c r="O218" s="65"/>
      <c r="P218" s="1"/>
      <c r="AP218" s="1"/>
      <c r="AQ218" s="1"/>
      <c r="AR218" s="65"/>
      <c r="AS218" s="65"/>
      <c r="AT218" s="1"/>
      <c r="AU218" s="64"/>
      <c r="AV218" s="64"/>
      <c r="AW218" s="1"/>
      <c r="BY218" s="1"/>
      <c r="BZ218" s="1"/>
      <c r="CA218" s="65"/>
      <c r="CB218" s="65"/>
      <c r="CC218" s="1"/>
      <c r="CD218" s="65"/>
      <c r="CE218" s="65"/>
      <c r="CF218" s="1"/>
      <c r="CT218" s="163"/>
      <c r="CU218" s="163"/>
      <c r="CV218" s="163"/>
      <c r="CW218" s="163"/>
      <c r="CX218" s="163"/>
      <c r="CY218" s="130"/>
      <c r="CZ218" s="130"/>
      <c r="DA218" s="163"/>
      <c r="DB218" s="130"/>
      <c r="DC218" s="130"/>
      <c r="DD218" s="163"/>
      <c r="DE218" s="163"/>
      <c r="DF218" s="163"/>
      <c r="DG218" s="163"/>
      <c r="DH218" s="163"/>
    </row>
    <row r="219" spans="9:119" ht="14.45" customHeight="1" x14ac:dyDescent="0.25">
      <c r="I219" s="1"/>
      <c r="J219" s="1"/>
      <c r="K219" s="65"/>
      <c r="L219" s="65"/>
      <c r="M219" s="1"/>
      <c r="N219" s="64"/>
      <c r="O219" s="64"/>
      <c r="P219" s="1"/>
      <c r="AP219" s="1"/>
      <c r="AQ219" s="1"/>
      <c r="AR219" s="64"/>
      <c r="AS219" s="64"/>
      <c r="AT219" s="1"/>
      <c r="AU219" s="64"/>
      <c r="AV219" s="64"/>
      <c r="AW219" s="1"/>
      <c r="BY219" s="1"/>
      <c r="BZ219" s="1"/>
      <c r="CA219" s="65"/>
      <c r="CB219" s="65"/>
      <c r="CC219" s="1"/>
      <c r="CD219" s="64"/>
      <c r="CE219" s="64"/>
      <c r="CF219" s="1"/>
      <c r="CT219" s="163"/>
      <c r="CU219" s="163"/>
      <c r="CV219" s="163"/>
      <c r="CW219" s="163"/>
      <c r="CX219" s="163"/>
      <c r="CY219" s="130"/>
      <c r="CZ219" s="130"/>
      <c r="DA219" s="163"/>
      <c r="DB219" s="65"/>
      <c r="DC219" s="65"/>
      <c r="DD219" s="163"/>
      <c r="DE219" s="163"/>
      <c r="DF219" s="163"/>
      <c r="DG219" s="163"/>
      <c r="DH219" s="163"/>
    </row>
    <row r="220" spans="9:119" ht="14.45" customHeight="1" x14ac:dyDescent="0.25">
      <c r="I220" s="1"/>
      <c r="J220" s="1"/>
      <c r="K220" s="64"/>
      <c r="L220" s="64"/>
      <c r="M220" s="1"/>
      <c r="N220" s="64"/>
      <c r="O220" s="64"/>
      <c r="P220" s="1"/>
      <c r="AP220" s="1"/>
      <c r="AQ220" s="1"/>
      <c r="AR220" s="64"/>
      <c r="AS220" s="64"/>
      <c r="AT220" s="1"/>
      <c r="AU220" s="64"/>
      <c r="AV220" s="64"/>
      <c r="AW220" s="64"/>
      <c r="AX220" s="1"/>
      <c r="BY220" s="1"/>
      <c r="BZ220" s="1"/>
      <c r="CA220" s="64"/>
      <c r="CB220" s="64"/>
      <c r="CC220" s="1"/>
      <c r="CD220" s="64"/>
      <c r="CE220" s="64"/>
      <c r="CF220" s="1"/>
      <c r="CT220" s="163"/>
      <c r="CU220" s="163"/>
      <c r="CV220" s="163"/>
      <c r="CW220" s="163"/>
      <c r="CX220" s="163"/>
      <c r="CY220" s="65"/>
      <c r="CZ220" s="65"/>
      <c r="DA220" s="163"/>
      <c r="DB220" s="65"/>
      <c r="DC220" s="95"/>
      <c r="DD220" s="163"/>
      <c r="DE220" s="163"/>
      <c r="DF220" s="163"/>
      <c r="DG220" s="163"/>
      <c r="DH220" s="163"/>
    </row>
    <row r="221" spans="9:119" ht="14.45" customHeight="1" x14ac:dyDescent="0.25">
      <c r="I221" s="1"/>
      <c r="J221" s="1"/>
      <c r="K221" s="64"/>
      <c r="L221" s="64"/>
      <c r="M221" s="1"/>
      <c r="N221" s="64"/>
      <c r="O221" s="64"/>
      <c r="P221" s="64"/>
      <c r="Q221" s="1"/>
      <c r="AP221" s="1"/>
      <c r="AQ221" s="1"/>
      <c r="AR221" s="64"/>
      <c r="AS221" s="64"/>
      <c r="AT221" s="64"/>
      <c r="AU221" s="1"/>
      <c r="AV221" s="1"/>
      <c r="AW221" s="1"/>
      <c r="AX221" s="1"/>
      <c r="BY221" s="1"/>
      <c r="BZ221" s="1"/>
      <c r="CA221" s="64"/>
      <c r="CB221" s="64"/>
      <c r="CC221" s="1"/>
      <c r="CD221" s="64"/>
      <c r="CE221" s="64"/>
      <c r="CF221" s="64"/>
      <c r="CG221" s="1"/>
      <c r="CT221" s="163"/>
      <c r="CU221" s="163"/>
      <c r="CV221" s="163"/>
      <c r="CW221" s="163"/>
      <c r="CX221" s="163"/>
      <c r="CY221" s="65"/>
      <c r="CZ221" s="95"/>
      <c r="DA221" s="163"/>
      <c r="DB221" s="65"/>
      <c r="DC221" s="65"/>
      <c r="DD221" s="65"/>
      <c r="DE221" s="163"/>
      <c r="DF221" s="163"/>
      <c r="DG221" s="163"/>
      <c r="DH221" s="163"/>
    </row>
    <row r="222" spans="9:119" ht="14.45" customHeight="1" x14ac:dyDescent="0.25">
      <c r="I222" s="1"/>
      <c r="J222" s="1"/>
      <c r="K222" s="64"/>
      <c r="L222" s="64"/>
      <c r="M222" s="64"/>
      <c r="N222" s="1"/>
      <c r="O222" s="1"/>
      <c r="P222" s="1"/>
      <c r="Q222" s="1"/>
      <c r="BY222" s="1"/>
      <c r="BZ222" s="1"/>
      <c r="CA222" s="64"/>
      <c r="CB222" s="64"/>
      <c r="CC222" s="64"/>
      <c r="CD222" s="1"/>
      <c r="CE222" s="1"/>
      <c r="CF222" s="1"/>
      <c r="CG222" s="1"/>
      <c r="CT222" s="163"/>
      <c r="CU222" s="163"/>
      <c r="CV222" s="163"/>
      <c r="CW222" s="163"/>
      <c r="CX222" s="163"/>
      <c r="CY222" s="65"/>
      <c r="CZ222" s="65"/>
      <c r="DA222" s="65"/>
      <c r="DB222" s="163"/>
      <c r="DC222" s="163"/>
      <c r="DD222" s="163"/>
      <c r="DE222" s="163"/>
      <c r="DF222" s="163"/>
      <c r="DG222" s="163"/>
      <c r="DH222" s="163"/>
    </row>
    <row r="223" spans="9:119" ht="14.45" customHeight="1" x14ac:dyDescent="0.25">
      <c r="CT223" s="163"/>
      <c r="CU223" s="163"/>
      <c r="CV223" s="163"/>
      <c r="CW223" s="163"/>
      <c r="CX223" s="163"/>
      <c r="CY223" s="163"/>
      <c r="CZ223" s="163"/>
      <c r="DA223" s="163"/>
      <c r="DB223" s="163"/>
      <c r="DC223" s="163"/>
      <c r="DD223" s="163"/>
      <c r="DE223" s="163"/>
      <c r="DF223" s="163"/>
      <c r="DG223" s="163"/>
      <c r="DH223" s="163"/>
    </row>
    <row r="224" spans="9:119" ht="14.45" customHeight="1" x14ac:dyDescent="0.25"/>
    <row r="225" spans="7:158" ht="14.45" customHeight="1" x14ac:dyDescent="0.25"/>
    <row r="226" spans="7:158" ht="14.45" customHeight="1" x14ac:dyDescent="0.25"/>
    <row r="227" spans="7:158" ht="14.45" customHeight="1" x14ac:dyDescent="0.25">
      <c r="K227" s="1"/>
      <c r="L227" s="64"/>
      <c r="M227" s="64"/>
      <c r="N227" s="64"/>
      <c r="O227" s="64"/>
      <c r="P227" s="64"/>
      <c r="Q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7:158" ht="14.45" customHeight="1" x14ac:dyDescent="0.25">
      <c r="I228" s="1"/>
      <c r="J228" s="64"/>
      <c r="K228" s="64"/>
      <c r="L228" s="64"/>
      <c r="M228" s="64"/>
      <c r="N228" s="64"/>
      <c r="O228" s="64"/>
      <c r="P228" s="64"/>
      <c r="Q228" s="64"/>
      <c r="R228" s="64"/>
      <c r="S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7:158" ht="14.45" customHeight="1" x14ac:dyDescent="0.25">
      <c r="I229" s="1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AO229" s="1"/>
      <c r="AP229" s="1"/>
      <c r="AQ229" s="1"/>
      <c r="AR229" s="1"/>
      <c r="AS229" s="67"/>
      <c r="AT229" s="67"/>
      <c r="AU229" s="67"/>
      <c r="AV229" s="67"/>
      <c r="AW229" s="1"/>
      <c r="DY229" s="1"/>
      <c r="DZ229" s="1"/>
      <c r="EA229" s="1"/>
      <c r="EB229" s="1"/>
      <c r="EC229" s="1"/>
      <c r="ED229" s="1"/>
      <c r="EE229" s="1"/>
      <c r="EF229" s="95"/>
      <c r="EG229" s="95"/>
      <c r="EH229" s="95"/>
      <c r="EI229" s="95"/>
      <c r="EJ229" s="95"/>
      <c r="EK229" s="95"/>
      <c r="EL229" s="95"/>
      <c r="EM229" s="95"/>
      <c r="EN229" s="95"/>
      <c r="EO229" s="95"/>
      <c r="EP229" s="95"/>
      <c r="EQ229" s="95"/>
      <c r="ER229" s="1"/>
      <c r="ES229" s="1"/>
      <c r="ET229" s="1"/>
      <c r="EU229" s="1"/>
      <c r="EV229" s="1"/>
      <c r="EW229" s="1"/>
      <c r="EX229" s="1"/>
    </row>
    <row r="230" spans="7:158" ht="14.45" customHeight="1" x14ac:dyDescent="0.25"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AO230" s="1"/>
      <c r="AP230" s="1"/>
      <c r="AQ230" s="1"/>
      <c r="AR230" s="67"/>
      <c r="AS230" s="67"/>
      <c r="AT230" s="67"/>
      <c r="AU230" s="67"/>
      <c r="AV230" s="67"/>
      <c r="AW230" s="67"/>
      <c r="DY230" s="1"/>
      <c r="DZ230" s="1"/>
      <c r="EA230" s="1"/>
      <c r="EB230" s="1"/>
      <c r="EC230" s="1"/>
      <c r="ED230" s="1"/>
      <c r="EE230" s="1"/>
      <c r="EF230" s="95"/>
      <c r="EG230" s="72"/>
      <c r="EH230" s="72"/>
      <c r="EI230" s="72"/>
      <c r="EJ230" s="72"/>
      <c r="EK230" s="72"/>
      <c r="EL230" s="72"/>
      <c r="EM230" s="72"/>
      <c r="EN230" s="72"/>
      <c r="EO230" s="72"/>
      <c r="EP230" s="72"/>
      <c r="EQ230" s="95"/>
      <c r="ER230" s="1"/>
      <c r="ES230" s="1"/>
      <c r="ET230" s="1"/>
      <c r="EU230" s="1"/>
      <c r="EV230" s="1"/>
      <c r="EW230" s="1"/>
      <c r="EX230" s="1"/>
    </row>
    <row r="231" spans="7:158" ht="14.45" customHeight="1" thickBot="1" x14ac:dyDescent="0.3">
      <c r="I231" s="64"/>
      <c r="J231" s="64"/>
      <c r="K231" s="64"/>
      <c r="L231" s="64"/>
      <c r="M231" s="64"/>
      <c r="N231" s="67"/>
      <c r="O231" s="67"/>
      <c r="P231" s="67"/>
      <c r="Q231" s="67"/>
      <c r="R231" s="1"/>
      <c r="AO231" s="1"/>
      <c r="AP231" s="1"/>
      <c r="AQ231" s="1"/>
      <c r="AR231" s="67"/>
      <c r="AS231" s="67"/>
      <c r="AT231" s="67"/>
      <c r="AU231" s="67"/>
      <c r="AV231" s="67"/>
      <c r="AW231" s="67"/>
      <c r="DY231" s="1"/>
      <c r="DZ231" s="1"/>
      <c r="EA231" s="1"/>
      <c r="EB231" s="1"/>
      <c r="EC231" s="1"/>
      <c r="ED231" s="1"/>
      <c r="EE231" s="95"/>
      <c r="EF231" s="72" t="b">
        <v>1</v>
      </c>
      <c r="EG231" s="72"/>
      <c r="EH231" s="72"/>
      <c r="EI231" s="72"/>
      <c r="EJ231" s="72"/>
      <c r="EK231" s="72"/>
      <c r="EL231" s="72"/>
      <c r="EM231" s="72"/>
      <c r="EN231" s="72"/>
      <c r="EO231" s="72"/>
      <c r="EP231" s="72"/>
      <c r="EQ231" s="72"/>
      <c r="ER231" s="95"/>
      <c r="ES231" s="1"/>
      <c r="ET231" s="1"/>
      <c r="EU231" s="1"/>
      <c r="EV231" s="1"/>
      <c r="EW231" s="1"/>
      <c r="EX231" s="1"/>
    </row>
    <row r="232" spans="7:158" ht="14.45" customHeight="1" x14ac:dyDescent="0.25">
      <c r="I232" s="64"/>
      <c r="J232" s="64"/>
      <c r="K232" s="64"/>
      <c r="L232" s="64"/>
      <c r="M232" s="67"/>
      <c r="N232" s="67"/>
      <c r="O232" s="67"/>
      <c r="P232" s="67"/>
      <c r="Q232" s="67"/>
      <c r="R232" s="1"/>
      <c r="AO232" s="1"/>
      <c r="AP232" s="1"/>
      <c r="AQ232" s="1"/>
      <c r="AR232" s="67"/>
      <c r="AS232" s="67"/>
      <c r="AT232" s="67"/>
      <c r="AU232" s="67"/>
      <c r="AV232" s="67"/>
      <c r="AW232" s="67"/>
      <c r="DY232" s="1"/>
      <c r="DZ232" s="1"/>
      <c r="EA232" s="1"/>
      <c r="EB232" s="1"/>
      <c r="EC232" s="1"/>
      <c r="ED232" s="95"/>
      <c r="EE232" s="72"/>
      <c r="EF232" s="72"/>
      <c r="EG232" s="72"/>
      <c r="EH232" s="72"/>
      <c r="EI232" s="108"/>
      <c r="EJ232" s="109"/>
      <c r="EK232" s="109"/>
      <c r="EL232" s="109"/>
      <c r="EM232" s="109"/>
      <c r="EN232" s="110"/>
      <c r="EO232" s="72"/>
      <c r="EP232" s="72"/>
      <c r="EQ232" s="72"/>
      <c r="ER232" s="72"/>
      <c r="ES232" s="95"/>
      <c r="ET232" s="1"/>
      <c r="EU232" s="1"/>
      <c r="EV232" s="1"/>
      <c r="EW232" s="1"/>
      <c r="EX232" s="1"/>
    </row>
    <row r="233" spans="7:158" ht="14.45" customHeight="1" x14ac:dyDescent="0.25">
      <c r="I233" s="64"/>
      <c r="J233" s="64"/>
      <c r="K233" s="67"/>
      <c r="L233" s="64"/>
      <c r="M233" s="67"/>
      <c r="N233" s="126"/>
      <c r="O233" s="67"/>
      <c r="P233" s="126"/>
      <c r="Q233" s="67"/>
      <c r="R233" s="1"/>
      <c r="AO233" s="1"/>
      <c r="AP233" s="1"/>
      <c r="AQ233" s="67"/>
      <c r="AR233" s="67"/>
      <c r="AS233" s="67"/>
      <c r="AT233" s="136"/>
      <c r="AU233" s="67"/>
      <c r="AV233" s="136"/>
      <c r="AW233" s="67"/>
      <c r="DY233" s="1"/>
      <c r="DZ233" s="1"/>
      <c r="EA233" s="1"/>
      <c r="EB233" s="1"/>
      <c r="EC233" s="1"/>
      <c r="ED233" s="95"/>
      <c r="EE233" s="72"/>
      <c r="EF233" s="72"/>
      <c r="EG233" s="72"/>
      <c r="EH233" s="72"/>
      <c r="EI233" s="111"/>
      <c r="EJ233" s="24"/>
      <c r="EK233" s="24"/>
      <c r="EL233" s="24"/>
      <c r="EM233" s="24"/>
      <c r="EN233" s="112"/>
      <c r="EO233" s="72"/>
      <c r="EP233" s="72"/>
      <c r="EQ233" s="72"/>
      <c r="ER233" s="72"/>
      <c r="ES233" s="95"/>
      <c r="ET233" s="1"/>
      <c r="EU233" s="1"/>
      <c r="EV233" s="1"/>
      <c r="EW233" s="1"/>
      <c r="EX233" s="1"/>
    </row>
    <row r="234" spans="7:158" ht="14.45" customHeight="1" x14ac:dyDescent="0.25">
      <c r="I234" s="1"/>
      <c r="J234" s="64"/>
      <c r="K234" s="67"/>
      <c r="L234" s="64"/>
      <c r="M234" s="67"/>
      <c r="N234" s="67"/>
      <c r="O234" s="73"/>
      <c r="P234" s="67"/>
      <c r="Q234" s="67"/>
      <c r="R234" s="1"/>
      <c r="AO234" s="1"/>
      <c r="AP234" s="1"/>
      <c r="AQ234" s="67"/>
      <c r="AR234" s="126"/>
      <c r="AS234" s="67"/>
      <c r="AT234" s="67"/>
      <c r="AU234" s="73"/>
      <c r="AV234" s="67"/>
      <c r="AW234" s="67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DY234" s="1"/>
      <c r="DZ234" s="1"/>
      <c r="EA234" s="1"/>
      <c r="EB234" s="1"/>
      <c r="EC234" s="1"/>
      <c r="ED234" s="95"/>
      <c r="EE234" s="72"/>
      <c r="EF234" s="72"/>
      <c r="EG234" s="72"/>
      <c r="EH234" s="72"/>
      <c r="EI234" s="111"/>
      <c r="EJ234" s="24"/>
      <c r="EK234" s="24"/>
      <c r="EL234" s="24"/>
      <c r="EM234" s="24"/>
      <c r="EN234" s="112"/>
      <c r="EO234" s="72"/>
      <c r="EP234" s="72"/>
      <c r="EQ234" s="72"/>
      <c r="ER234" s="72"/>
      <c r="ES234" s="95"/>
      <c r="ET234" s="1"/>
      <c r="EU234" s="1"/>
      <c r="EV234" s="1"/>
      <c r="EW234" s="1"/>
      <c r="EX234" s="1"/>
    </row>
    <row r="235" spans="7:158" ht="14.45" customHeight="1" x14ac:dyDescent="0.25">
      <c r="G235" s="64"/>
      <c r="H235" s="64"/>
      <c r="I235" s="64"/>
      <c r="J235" s="64"/>
      <c r="K235" s="64"/>
      <c r="L235" s="67"/>
      <c r="M235" s="67"/>
      <c r="N235" s="67"/>
      <c r="O235" s="67"/>
      <c r="P235" s="67"/>
      <c r="Q235" s="67"/>
      <c r="R235" s="1"/>
      <c r="AF235" s="1"/>
      <c r="AG235" s="1"/>
      <c r="AO235" s="1"/>
      <c r="AP235" s="1"/>
      <c r="AQ235" s="1"/>
      <c r="AR235" s="125"/>
      <c r="AS235" s="67"/>
      <c r="AT235" s="135"/>
      <c r="AU235" s="135"/>
      <c r="AV235" s="67"/>
      <c r="AW235" s="125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DY235" s="1"/>
      <c r="DZ235" s="1"/>
      <c r="EA235" s="1"/>
      <c r="EB235" s="1"/>
      <c r="EC235" s="1"/>
      <c r="ED235" s="95"/>
      <c r="EE235" s="72"/>
      <c r="EF235" s="72"/>
      <c r="EG235" s="72"/>
      <c r="EH235" s="72"/>
      <c r="EI235" s="111"/>
      <c r="EJ235" s="24"/>
      <c r="EK235" s="24"/>
      <c r="EL235" s="24"/>
      <c r="EM235" s="24"/>
      <c r="EN235" s="112"/>
      <c r="EO235" s="72"/>
      <c r="EP235" s="72"/>
      <c r="EQ235" s="72"/>
      <c r="ER235" s="72"/>
      <c r="ES235" s="95"/>
      <c r="ET235" s="1"/>
      <c r="EU235" s="1"/>
      <c r="EV235" s="1"/>
      <c r="EW235" s="1"/>
      <c r="EX235" s="1"/>
    </row>
    <row r="236" spans="7:158" ht="14.45" customHeight="1" x14ac:dyDescent="0.25">
      <c r="G236" s="64"/>
      <c r="H236" s="64"/>
      <c r="I236" s="64"/>
      <c r="J236" s="64"/>
      <c r="K236" s="64"/>
      <c r="L236" s="67"/>
      <c r="M236" s="67"/>
      <c r="N236" s="126"/>
      <c r="O236" s="126"/>
      <c r="P236" s="67"/>
      <c r="Q236" s="67"/>
      <c r="R236" s="1"/>
      <c r="AF236" s="1"/>
      <c r="AG236" s="1"/>
      <c r="AO236" s="1"/>
      <c r="AP236" s="1"/>
      <c r="AQ236" s="1"/>
      <c r="AR236" s="67"/>
      <c r="AS236" s="125"/>
      <c r="AT236" s="64"/>
      <c r="AU236" s="64"/>
      <c r="AV236" s="125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DY236" s="1"/>
      <c r="DZ236" s="1"/>
      <c r="EA236" s="1"/>
      <c r="EB236" s="1"/>
      <c r="EC236" s="1"/>
      <c r="ED236" s="95"/>
      <c r="EE236" s="72"/>
      <c r="EF236" s="72"/>
      <c r="EG236" s="72"/>
      <c r="EH236" s="72"/>
      <c r="EI236" s="111"/>
      <c r="EJ236" s="24"/>
      <c r="EK236" s="24"/>
      <c r="EL236" s="24">
        <f ca="1">RANDBETWEEN(1,31)</f>
        <v>12</v>
      </c>
      <c r="EM236" s="24"/>
      <c r="EN236" s="112"/>
      <c r="EO236" s="72"/>
      <c r="EP236" s="72"/>
      <c r="EQ236" s="72"/>
      <c r="ER236" s="72"/>
      <c r="ES236" s="95"/>
      <c r="ET236" s="1"/>
      <c r="EU236" s="1"/>
      <c r="EV236" s="1"/>
      <c r="EW236" s="1"/>
      <c r="EX236" s="1"/>
    </row>
    <row r="237" spans="7:158" ht="12" customHeight="1" x14ac:dyDescent="0.85">
      <c r="I237" s="1"/>
      <c r="J237" s="1"/>
      <c r="K237" s="1"/>
      <c r="L237" s="67"/>
      <c r="M237" s="67"/>
      <c r="N237" s="67"/>
      <c r="O237" s="67"/>
      <c r="P237" s="67"/>
      <c r="Q237" s="1"/>
      <c r="AO237" s="1"/>
      <c r="AP237" s="1"/>
      <c r="AQ237" s="1"/>
      <c r="AR237" s="67"/>
      <c r="AS237" s="67"/>
      <c r="AT237" s="125"/>
      <c r="AU237" s="125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DY237" s="1"/>
      <c r="DZ237" s="1"/>
      <c r="EA237" s="1"/>
      <c r="EB237" s="1"/>
      <c r="EC237" s="1"/>
      <c r="ED237" s="95"/>
      <c r="EE237" s="72"/>
      <c r="EF237" s="72"/>
      <c r="EG237" s="72"/>
      <c r="EH237" s="72"/>
      <c r="EI237" s="111"/>
      <c r="EJ237" s="113"/>
      <c r="EK237" s="484" t="str">
        <f ca="1">IF(DZ231=TRUE,IF(EJ248&lt;&gt;"",EJ248,RANDBETWEEN(1,31)),"")</f>
        <v/>
      </c>
      <c r="EL237" s="484"/>
      <c r="EM237" s="114"/>
      <c r="EN237" s="115"/>
      <c r="EO237" s="97"/>
      <c r="EP237" s="97"/>
      <c r="EQ237" s="72"/>
      <c r="ER237" s="72"/>
      <c r="ES237" s="95"/>
      <c r="ET237" s="1"/>
      <c r="EU237" s="1"/>
      <c r="EV237" s="1"/>
      <c r="EW237" s="1"/>
      <c r="EX237" s="1"/>
      <c r="FB237" t="s">
        <v>26</v>
      </c>
    </row>
    <row r="238" spans="7:158" ht="14.45" customHeight="1" x14ac:dyDescent="0.25">
      <c r="J238" s="1"/>
      <c r="K238" s="1"/>
      <c r="L238" s="67"/>
      <c r="M238" s="67"/>
      <c r="N238" s="64"/>
      <c r="O238" s="64"/>
      <c r="P238" s="1"/>
      <c r="AP238" s="1"/>
      <c r="AQ238" s="1"/>
      <c r="AR238" s="67"/>
      <c r="AS238" s="67"/>
      <c r="AT238" s="1"/>
      <c r="AU238" s="1"/>
      <c r="AV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DY238" s="1"/>
      <c r="DZ238" s="1"/>
      <c r="EA238" s="1"/>
      <c r="EB238" s="1"/>
      <c r="EC238" s="1"/>
      <c r="ED238" s="95"/>
      <c r="EE238" s="72"/>
      <c r="EF238" s="72"/>
      <c r="EG238" s="72"/>
      <c r="EH238" s="72"/>
      <c r="EI238" s="111"/>
      <c r="EJ238" s="24"/>
      <c r="EK238" s="24"/>
      <c r="EL238" s="24"/>
      <c r="EM238" s="24"/>
      <c r="EN238" s="112"/>
      <c r="EO238" s="72"/>
      <c r="EP238" s="72"/>
      <c r="EQ238" s="72"/>
      <c r="ER238" s="72"/>
      <c r="ES238" s="95"/>
      <c r="ET238" s="1"/>
      <c r="EU238" s="1"/>
      <c r="EV238" s="1"/>
      <c r="EW238" s="1"/>
      <c r="EX238" s="1"/>
    </row>
    <row r="239" spans="7:158" ht="14.45" customHeight="1" x14ac:dyDescent="0.25">
      <c r="J239" s="1"/>
      <c r="K239" s="82"/>
      <c r="L239" s="67"/>
      <c r="M239" s="67"/>
      <c r="N239" s="67"/>
      <c r="O239" s="82"/>
      <c r="P239" s="82"/>
      <c r="Q239" s="1"/>
      <c r="AP239" s="1"/>
      <c r="AQ239" s="87"/>
      <c r="AR239" s="67"/>
      <c r="AS239" s="67"/>
      <c r="AT239" s="67"/>
      <c r="AU239" s="87"/>
      <c r="AV239" s="68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DY239" s="1"/>
      <c r="DZ239" s="1"/>
      <c r="EA239" s="1"/>
      <c r="EB239" s="1"/>
      <c r="EC239" s="1"/>
      <c r="ED239" s="95"/>
      <c r="EE239" s="72"/>
      <c r="EF239" s="72"/>
      <c r="EG239" s="72"/>
      <c r="EH239" s="72"/>
      <c r="EI239" s="111"/>
      <c r="EJ239" s="24"/>
      <c r="EK239" s="24"/>
      <c r="EL239" s="24"/>
      <c r="EM239" s="24"/>
      <c r="EN239" s="112"/>
      <c r="EO239" s="72"/>
      <c r="EP239" s="72"/>
      <c r="EQ239" s="72"/>
      <c r="ER239" s="72"/>
      <c r="ES239" s="95"/>
      <c r="ET239" s="1"/>
      <c r="EU239" s="1"/>
      <c r="EV239" s="1"/>
      <c r="EW239" s="1"/>
      <c r="EX239" s="1"/>
    </row>
    <row r="240" spans="7:158" ht="14.45" customHeight="1" x14ac:dyDescent="0.25">
      <c r="I240" s="1"/>
      <c r="J240" s="82"/>
      <c r="K240" s="82"/>
      <c r="L240" s="82"/>
      <c r="M240" s="82"/>
      <c r="N240" s="82"/>
      <c r="O240" s="82"/>
      <c r="P240" s="82"/>
      <c r="Q240" s="82"/>
      <c r="R240" s="1"/>
      <c r="AO240" s="1"/>
      <c r="AP240" s="68"/>
      <c r="AQ240" s="87"/>
      <c r="AR240" s="68"/>
      <c r="AS240" s="87"/>
      <c r="AT240" s="68"/>
      <c r="AU240" s="87"/>
      <c r="AV240" s="68"/>
      <c r="AW240" s="68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DY240" s="1"/>
      <c r="DZ240" s="1"/>
      <c r="EA240" s="1"/>
      <c r="EB240" s="1"/>
      <c r="EC240" s="1"/>
      <c r="ED240" s="95"/>
      <c r="EE240" s="72"/>
      <c r="EF240" s="72"/>
      <c r="EG240" s="72"/>
      <c r="EH240" s="72"/>
      <c r="EI240" s="111"/>
      <c r="EJ240" s="24"/>
      <c r="EK240" s="24"/>
      <c r="EL240" s="24"/>
      <c r="EM240" s="24"/>
      <c r="EN240" s="112"/>
      <c r="EO240" s="72"/>
      <c r="EP240" s="72"/>
      <c r="EQ240" s="72"/>
      <c r="ER240" s="72"/>
      <c r="ES240" s="95"/>
      <c r="ET240" s="1"/>
      <c r="EU240" s="1"/>
      <c r="EV240" s="1"/>
      <c r="EW240" s="1"/>
      <c r="EX240" s="1"/>
    </row>
    <row r="241" spans="9:154" ht="14.45" customHeight="1" x14ac:dyDescent="0.25">
      <c r="I241" s="82"/>
      <c r="J241" s="82"/>
      <c r="K241" s="82"/>
      <c r="L241" s="82"/>
      <c r="M241" s="82"/>
      <c r="N241" s="127"/>
      <c r="O241" s="127"/>
      <c r="P241" s="82"/>
      <c r="Q241" s="82"/>
      <c r="R241" s="1"/>
      <c r="S241" s="1"/>
      <c r="AO241" s="68"/>
      <c r="AP241" s="68"/>
      <c r="AQ241" s="87"/>
      <c r="AR241" s="87"/>
      <c r="AS241" s="68"/>
      <c r="AT241" s="87"/>
      <c r="AU241" s="87"/>
      <c r="AV241" s="68"/>
      <c r="AW241" s="68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CC241" s="78"/>
      <c r="CD241" s="78"/>
      <c r="CE241" s="78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DY241" s="1"/>
      <c r="DZ241" s="1"/>
      <c r="EA241" s="1"/>
      <c r="EB241" s="1"/>
      <c r="EC241" s="1"/>
      <c r="ED241" s="95"/>
      <c r="EE241" s="72"/>
      <c r="EF241" s="72"/>
      <c r="EG241" s="72"/>
      <c r="EH241" s="72"/>
      <c r="EI241" s="111"/>
      <c r="EJ241" s="24"/>
      <c r="EK241" s="24"/>
      <c r="EL241" s="24"/>
      <c r="EM241" s="24"/>
      <c r="EN241" s="112"/>
      <c r="EO241" s="72"/>
      <c r="EP241" s="72"/>
      <c r="EQ241" s="72"/>
      <c r="ER241" s="72"/>
      <c r="ES241" s="95"/>
      <c r="ET241" s="1"/>
      <c r="EU241" s="1"/>
      <c r="EV241" s="1"/>
      <c r="EW241" s="1"/>
      <c r="EX241" s="1"/>
    </row>
    <row r="242" spans="9:154" ht="14.45" customHeight="1" thickBot="1" x14ac:dyDescent="0.3">
      <c r="I242" s="82"/>
      <c r="J242" s="82"/>
      <c r="K242" s="82"/>
      <c r="L242" s="82"/>
      <c r="M242" s="82"/>
      <c r="N242" s="82"/>
      <c r="O242" s="82"/>
      <c r="P242" s="82"/>
      <c r="Q242" s="82"/>
      <c r="R242" s="1"/>
      <c r="S242" s="1"/>
      <c r="AO242" s="68"/>
      <c r="AP242" s="68"/>
      <c r="AQ242" s="87"/>
      <c r="AR242" s="87"/>
      <c r="AS242" s="68"/>
      <c r="AT242" s="87"/>
      <c r="AU242" s="87"/>
      <c r="AV242" s="68"/>
      <c r="AW242" s="68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CB242" s="78"/>
      <c r="CC242" s="68"/>
      <c r="CD242" s="68"/>
      <c r="CE242" s="68"/>
      <c r="CF242" s="78"/>
      <c r="CG242" s="1"/>
      <c r="CH242" s="1"/>
      <c r="CI242" s="1"/>
      <c r="CJ242" s="1"/>
      <c r="CK242" s="1"/>
      <c r="CL242" s="1"/>
      <c r="CM242" s="1"/>
      <c r="CN242" s="1"/>
      <c r="CO242" s="1"/>
      <c r="DY242" s="1"/>
      <c r="DZ242" s="1"/>
      <c r="EA242" s="1"/>
      <c r="EB242" s="1"/>
      <c r="EC242" s="1"/>
      <c r="ED242" s="95"/>
      <c r="EE242" s="72"/>
      <c r="EF242" s="72"/>
      <c r="EG242" s="72"/>
      <c r="EH242" s="72"/>
      <c r="EI242" s="116"/>
      <c r="EJ242" s="117"/>
      <c r="EK242" s="117"/>
      <c r="EL242" s="117"/>
      <c r="EM242" s="117"/>
      <c r="EN242" s="118"/>
      <c r="EO242" s="72"/>
      <c r="EP242" s="72"/>
      <c r="EQ242" s="72"/>
      <c r="ER242" s="72"/>
      <c r="ES242" s="95"/>
      <c r="ET242" s="1"/>
      <c r="EU242" s="1"/>
      <c r="EV242" s="1"/>
      <c r="EW242" s="1"/>
      <c r="EX242" s="1"/>
    </row>
    <row r="243" spans="9:154" ht="14.45" customHeight="1" x14ac:dyDescent="0.25">
      <c r="I243" s="82"/>
      <c r="J243" s="82"/>
      <c r="K243" s="82"/>
      <c r="L243" s="82"/>
      <c r="M243" s="82"/>
      <c r="N243" s="82"/>
      <c r="O243" s="127"/>
      <c r="P243" s="82"/>
      <c r="Q243" s="82"/>
      <c r="R243" s="1"/>
      <c r="S243" s="1"/>
      <c r="AO243" s="68"/>
      <c r="AP243" s="68"/>
      <c r="AQ243" s="87"/>
      <c r="AR243" s="87"/>
      <c r="AS243" s="68"/>
      <c r="AT243" s="87"/>
      <c r="AU243" s="87"/>
      <c r="AV243" s="68"/>
      <c r="AW243" s="68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Z243" s="131"/>
      <c r="CA243" s="78"/>
      <c r="CB243" s="68"/>
      <c r="CC243" s="68"/>
      <c r="CD243" s="68"/>
      <c r="CE243" s="68"/>
      <c r="CF243" s="68"/>
      <c r="CG243" s="78"/>
      <c r="CH243" s="1"/>
      <c r="CI243" s="1"/>
      <c r="CJ243" s="1"/>
      <c r="CK243" s="1"/>
      <c r="CL243" s="1"/>
      <c r="CM243" s="1"/>
      <c r="CN243" s="1"/>
      <c r="CO243" s="1"/>
      <c r="DY243" s="1"/>
      <c r="DZ243" s="1"/>
      <c r="EA243" s="1"/>
      <c r="EB243" s="1"/>
      <c r="EC243" s="1"/>
      <c r="ED243" s="95"/>
      <c r="EE243" s="72"/>
      <c r="EF243" s="483" t="s">
        <v>27</v>
      </c>
      <c r="EG243" s="483"/>
      <c r="EH243" s="483"/>
      <c r="EI243" s="483"/>
      <c r="EJ243" s="483"/>
      <c r="EK243" s="483"/>
      <c r="EL243" s="483"/>
      <c r="EM243" s="483"/>
      <c r="EN243" s="483"/>
      <c r="EO243" s="483"/>
      <c r="EP243" s="483"/>
      <c r="EQ243" s="483"/>
      <c r="ER243" s="72"/>
      <c r="ES243" s="95"/>
      <c r="ET243" s="1"/>
      <c r="EU243" s="1"/>
      <c r="EV243" s="1"/>
      <c r="EW243" s="1"/>
      <c r="EX243" s="1"/>
    </row>
    <row r="244" spans="9:154" ht="14.45" customHeight="1" x14ac:dyDescent="0.25">
      <c r="I244" s="82"/>
      <c r="J244" s="82"/>
      <c r="K244" s="82"/>
      <c r="L244" s="82"/>
      <c r="M244" s="82"/>
      <c r="N244" s="82"/>
      <c r="O244" s="82"/>
      <c r="P244" s="82"/>
      <c r="Q244" s="82"/>
      <c r="R244" s="1"/>
      <c r="S244" s="1"/>
      <c r="AO244" s="68"/>
      <c r="AP244" s="68"/>
      <c r="AQ244" s="87"/>
      <c r="AR244" s="87"/>
      <c r="AS244" s="68"/>
      <c r="AT244" s="87"/>
      <c r="AU244" s="87"/>
      <c r="AV244" s="68"/>
      <c r="AW244" s="68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Z244" s="78"/>
      <c r="CA244" s="68"/>
      <c r="CB244" s="68"/>
      <c r="CC244" s="68"/>
      <c r="CD244" s="68"/>
      <c r="CE244" s="68"/>
      <c r="CF244" s="68"/>
      <c r="CG244" s="68"/>
      <c r="CH244" s="78"/>
      <c r="CI244" s="1"/>
      <c r="CJ244" s="1"/>
      <c r="CK244" s="1"/>
      <c r="CL244" s="1"/>
      <c r="CM244" s="1"/>
      <c r="CN244" s="1"/>
      <c r="CO244" s="1"/>
      <c r="DY244" s="1"/>
      <c r="DZ244" s="1"/>
      <c r="EA244" s="1"/>
      <c r="EB244" s="1"/>
      <c r="EC244" s="1"/>
      <c r="ED244" s="95"/>
      <c r="EE244" s="72"/>
      <c r="EF244" s="483"/>
      <c r="EG244" s="483"/>
      <c r="EH244" s="483"/>
      <c r="EI244" s="483"/>
      <c r="EJ244" s="483"/>
      <c r="EK244" s="483"/>
      <c r="EL244" s="483"/>
      <c r="EM244" s="483"/>
      <c r="EN244" s="483"/>
      <c r="EO244" s="483"/>
      <c r="EP244" s="483"/>
      <c r="EQ244" s="483"/>
      <c r="ER244" s="72"/>
      <c r="ES244" s="95"/>
      <c r="ET244" s="1"/>
      <c r="EU244" s="1"/>
      <c r="EV244" s="1"/>
      <c r="EW244" s="1"/>
      <c r="EX244" s="1"/>
    </row>
    <row r="245" spans="9:154" ht="14.45" customHeight="1" x14ac:dyDescent="0.25">
      <c r="I245" s="82"/>
      <c r="J245" s="82"/>
      <c r="K245" s="128"/>
      <c r="L245" s="128"/>
      <c r="M245" s="128"/>
      <c r="N245" s="128"/>
      <c r="O245" s="128"/>
      <c r="P245" s="67"/>
      <c r="Q245" s="67"/>
      <c r="R245" s="1"/>
      <c r="S245" s="1"/>
      <c r="AO245" s="68"/>
      <c r="AP245" s="68"/>
      <c r="AQ245" s="87"/>
      <c r="AR245" s="87"/>
      <c r="AS245" s="68"/>
      <c r="AT245" s="87"/>
      <c r="AU245" s="87"/>
      <c r="AV245" s="67"/>
      <c r="AW245" s="67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Z245" s="78"/>
      <c r="CA245" s="68"/>
      <c r="CB245" s="65"/>
      <c r="CC245" s="65"/>
      <c r="CD245" s="65"/>
      <c r="CE245" s="65"/>
      <c r="CF245" s="65"/>
      <c r="CG245" s="68"/>
      <c r="CH245" s="78"/>
      <c r="CI245" s="1"/>
      <c r="CJ245" s="1"/>
      <c r="CK245" s="1"/>
      <c r="CL245" s="1"/>
      <c r="CM245" s="1"/>
      <c r="CN245" s="1"/>
      <c r="CO245" s="1"/>
      <c r="DY245" s="1"/>
      <c r="DZ245" s="1"/>
      <c r="EA245" s="1"/>
      <c r="EB245" s="1"/>
      <c r="EC245" s="1"/>
      <c r="ED245" s="95"/>
      <c r="EE245" s="72"/>
      <c r="EF245" s="483"/>
      <c r="EG245" s="483"/>
      <c r="EH245" s="483"/>
      <c r="EI245" s="483"/>
      <c r="EJ245" s="483"/>
      <c r="EK245" s="483"/>
      <c r="EL245" s="483"/>
      <c r="EM245" s="483"/>
      <c r="EN245" s="483"/>
      <c r="EO245" s="483"/>
      <c r="EP245" s="483"/>
      <c r="EQ245" s="483"/>
      <c r="ER245" s="72"/>
      <c r="ES245" s="95"/>
      <c r="ET245" s="1"/>
      <c r="EU245" s="1"/>
      <c r="EV245" s="1"/>
      <c r="EW245" s="1"/>
      <c r="EX245" s="1"/>
    </row>
    <row r="246" spans="9:154" ht="14.45" customHeight="1" x14ac:dyDescent="0.45">
      <c r="I246" s="67"/>
      <c r="J246" s="67"/>
      <c r="K246" s="128"/>
      <c r="L246" s="128"/>
      <c r="M246" s="128"/>
      <c r="N246" s="128"/>
      <c r="O246" s="127"/>
      <c r="P246" s="67"/>
      <c r="Q246" s="67"/>
      <c r="R246" s="1"/>
      <c r="S246" s="1"/>
      <c r="AO246" s="67"/>
      <c r="AP246" s="67"/>
      <c r="AQ246" s="87"/>
      <c r="AR246" s="87"/>
      <c r="AS246" s="68"/>
      <c r="AT246" s="87"/>
      <c r="AU246" s="87"/>
      <c r="AV246" s="67"/>
      <c r="AW246" s="67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Z246" s="78"/>
      <c r="CA246" s="68"/>
      <c r="CB246" s="68"/>
      <c r="CC246" s="68"/>
      <c r="CD246" s="68"/>
      <c r="CE246" s="68"/>
      <c r="CF246" s="68"/>
      <c r="CG246" s="68"/>
      <c r="CH246" s="78"/>
      <c r="CI246" s="1"/>
      <c r="CJ246" s="1"/>
      <c r="CK246" s="1"/>
      <c r="CL246" s="1"/>
      <c r="CM246" s="1"/>
      <c r="CN246" s="1"/>
      <c r="CO246" s="1"/>
      <c r="DY246" s="1"/>
      <c r="DZ246" s="1"/>
      <c r="EA246" s="133"/>
      <c r="EB246" s="133"/>
      <c r="EC246" s="133"/>
      <c r="ED246" s="132"/>
      <c r="EE246" s="107"/>
      <c r="EF246" s="107"/>
      <c r="EG246" s="107"/>
      <c r="EH246" s="107"/>
      <c r="EI246" s="72"/>
      <c r="EJ246" s="72"/>
      <c r="EK246" s="72"/>
      <c r="EL246" s="72"/>
      <c r="EM246" s="107"/>
      <c r="EN246" s="107"/>
      <c r="EO246" s="107"/>
      <c r="EP246" s="107"/>
      <c r="EQ246" s="107"/>
      <c r="ER246" s="107"/>
      <c r="ES246" s="132"/>
      <c r="ET246" s="133"/>
      <c r="EU246" s="133"/>
      <c r="EV246" s="1"/>
      <c r="EW246" s="1"/>
      <c r="EX246" s="1"/>
    </row>
    <row r="247" spans="9:154" ht="14.45" customHeight="1" x14ac:dyDescent="0.5">
      <c r="I247" s="67"/>
      <c r="J247" s="67"/>
      <c r="K247" s="128"/>
      <c r="L247" s="128"/>
      <c r="M247" s="128"/>
      <c r="N247" s="128"/>
      <c r="O247" s="128"/>
      <c r="P247" s="67"/>
      <c r="Q247" s="67"/>
      <c r="R247" s="1"/>
      <c r="S247" s="1"/>
      <c r="AO247" s="67"/>
      <c r="AP247" s="67"/>
      <c r="AQ247" s="87"/>
      <c r="AR247" s="87"/>
      <c r="AS247" s="68"/>
      <c r="AT247" s="87"/>
      <c r="AU247" s="87"/>
      <c r="AV247" s="67"/>
      <c r="AW247" s="67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Z247" s="78"/>
      <c r="CA247" s="68"/>
      <c r="CB247" s="65"/>
      <c r="CC247" s="65"/>
      <c r="CD247" s="65"/>
      <c r="CE247" s="65"/>
      <c r="CF247" s="65"/>
      <c r="CG247" s="68"/>
      <c r="CH247" s="78"/>
      <c r="CI247" s="1"/>
      <c r="CJ247" s="1"/>
      <c r="CK247" s="1"/>
      <c r="CL247" s="1"/>
      <c r="CM247" s="1"/>
      <c r="CN247" s="1"/>
      <c r="CO247" s="1"/>
      <c r="DY247" s="1"/>
      <c r="DZ247" s="1"/>
      <c r="EA247" s="1"/>
      <c r="EB247" s="1"/>
      <c r="EC247" s="1"/>
      <c r="ED247" s="95"/>
      <c r="EE247" s="72"/>
      <c r="EF247" s="72"/>
      <c r="EG247" s="72"/>
      <c r="EH247" s="72"/>
      <c r="EI247" s="72"/>
      <c r="EJ247" s="119"/>
      <c r="EK247" s="482"/>
      <c r="EL247" s="482"/>
      <c r="EM247" s="72"/>
      <c r="EN247" s="72"/>
      <c r="EO247" s="72"/>
      <c r="EP247" s="72"/>
      <c r="EQ247" s="72"/>
      <c r="ER247" s="72"/>
      <c r="ES247" s="95"/>
      <c r="ET247" s="1"/>
      <c r="EU247" s="1"/>
      <c r="EV247" s="1"/>
      <c r="EW247" s="1"/>
      <c r="EX247" s="1"/>
    </row>
    <row r="248" spans="9:154" ht="14.45" customHeight="1" x14ac:dyDescent="0.25">
      <c r="I248" s="67"/>
      <c r="J248" s="67"/>
      <c r="K248" s="128"/>
      <c r="L248" s="128"/>
      <c r="M248" s="128"/>
      <c r="N248" s="128"/>
      <c r="O248" s="128"/>
      <c r="P248" s="67"/>
      <c r="Q248" s="67"/>
      <c r="R248" s="1"/>
      <c r="S248" s="1"/>
      <c r="AO248" s="67"/>
      <c r="AP248" s="67"/>
      <c r="AQ248" s="87"/>
      <c r="AR248" s="87"/>
      <c r="AS248" s="68"/>
      <c r="AT248" s="87"/>
      <c r="AU248" s="87"/>
      <c r="AV248" s="67"/>
      <c r="AW248" s="67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Z248" s="78"/>
      <c r="CA248" s="68"/>
      <c r="CB248" s="68"/>
      <c r="CC248" s="68"/>
      <c r="CD248" s="68"/>
      <c r="CE248" s="68"/>
      <c r="CF248" s="68"/>
      <c r="CG248" s="68"/>
      <c r="CH248" s="78"/>
      <c r="CI248" s="1"/>
      <c r="CJ248" s="1"/>
      <c r="CK248" s="1"/>
      <c r="CL248" s="1"/>
      <c r="CM248" s="1"/>
      <c r="CN248" s="1"/>
      <c r="CO248" s="1"/>
      <c r="DY248" s="1"/>
      <c r="DZ248" s="1"/>
      <c r="EA248" s="1"/>
      <c r="EB248" s="1"/>
      <c r="EC248" s="1"/>
      <c r="ED248" s="95"/>
      <c r="EE248" s="72"/>
      <c r="EF248" s="72"/>
      <c r="EG248" s="72"/>
      <c r="EH248" s="72"/>
      <c r="EI248" s="72"/>
      <c r="EJ248" s="482" t="str">
        <f ca="1">IF(DZ231=TRUE,IF(EJ248&lt;&gt;"",EJ248,RANDBETWEEN(1,31)),"")</f>
        <v/>
      </c>
      <c r="EK248" s="482"/>
      <c r="EL248" s="482"/>
      <c r="EM248" s="482"/>
      <c r="EN248" s="72"/>
      <c r="EO248" s="72"/>
      <c r="EP248" s="72"/>
      <c r="EQ248" s="72"/>
      <c r="ER248" s="72"/>
      <c r="ES248" s="95"/>
      <c r="ET248" s="1"/>
      <c r="EU248" s="1"/>
      <c r="EV248" s="1"/>
      <c r="EW248" s="1"/>
      <c r="EX248" s="1"/>
    </row>
    <row r="249" spans="9:154" ht="14.45" customHeight="1" x14ac:dyDescent="0.25">
      <c r="I249" s="67"/>
      <c r="J249" s="67"/>
      <c r="K249" s="128"/>
      <c r="L249" s="128"/>
      <c r="M249" s="128"/>
      <c r="N249" s="128"/>
      <c r="O249" s="128"/>
      <c r="P249" s="67"/>
      <c r="Q249" s="67"/>
      <c r="R249" s="1"/>
      <c r="S249" s="1"/>
      <c r="AO249" s="67"/>
      <c r="AP249" s="67"/>
      <c r="AQ249" s="64"/>
      <c r="AR249" s="64"/>
      <c r="AS249" s="64"/>
      <c r="AT249" s="64"/>
      <c r="AU249" s="64"/>
      <c r="AV249" s="67"/>
      <c r="AW249" s="67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Z249" s="78"/>
      <c r="CA249" s="68"/>
      <c r="CB249" s="65"/>
      <c r="CC249" s="65"/>
      <c r="CD249" s="65"/>
      <c r="CE249" s="65"/>
      <c r="CF249" s="65"/>
      <c r="CG249" s="68"/>
      <c r="CH249" s="78"/>
      <c r="CI249" s="1"/>
      <c r="CJ249" s="1"/>
      <c r="CK249" s="1"/>
      <c r="CL249" s="1"/>
      <c r="CM249" s="1"/>
      <c r="CN249" s="1"/>
      <c r="CO249" s="1"/>
      <c r="DY249" s="1"/>
      <c r="DZ249" s="1"/>
      <c r="EA249" s="1"/>
      <c r="EB249" s="1"/>
      <c r="EC249" s="1"/>
      <c r="ED249" s="95"/>
      <c r="EE249" s="72"/>
      <c r="EF249" s="72"/>
      <c r="EG249" s="72"/>
      <c r="EH249" s="72"/>
      <c r="EI249" s="72"/>
      <c r="EJ249" s="482"/>
      <c r="EK249" s="482"/>
      <c r="EL249" s="482"/>
      <c r="EM249" s="482"/>
      <c r="EN249" s="72"/>
      <c r="EO249" s="72"/>
      <c r="EP249" s="72"/>
      <c r="EQ249" s="72"/>
      <c r="ER249" s="72"/>
      <c r="ES249" s="95"/>
      <c r="ET249" s="1"/>
      <c r="EU249" s="1"/>
      <c r="EV249" s="1"/>
      <c r="EW249" s="1"/>
      <c r="EX249" s="1"/>
    </row>
    <row r="250" spans="9:154" ht="14.45" customHeight="1" x14ac:dyDescent="0.25">
      <c r="I250" s="67"/>
      <c r="J250" s="67"/>
      <c r="K250" s="129"/>
      <c r="L250" s="129"/>
      <c r="M250" s="129"/>
      <c r="N250" s="129"/>
      <c r="O250" s="129"/>
      <c r="P250" s="67"/>
      <c r="Q250" s="1"/>
      <c r="R250" s="1"/>
      <c r="AO250" s="67"/>
      <c r="AP250" s="67"/>
      <c r="AQ250" s="87"/>
      <c r="AR250" s="87"/>
      <c r="AS250" s="87"/>
      <c r="AT250" s="87"/>
      <c r="AU250" s="87"/>
      <c r="AV250" s="67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Z250" s="78"/>
      <c r="CA250" s="68"/>
      <c r="CB250" s="68"/>
      <c r="CC250" s="68"/>
      <c r="CD250" s="68"/>
      <c r="CE250" s="68"/>
      <c r="CF250" s="68"/>
      <c r="CG250" s="68"/>
      <c r="CH250" s="78"/>
      <c r="CI250" s="1"/>
      <c r="CJ250" s="1"/>
      <c r="CK250" s="1"/>
      <c r="CL250" s="1"/>
      <c r="CM250" s="1"/>
      <c r="CN250" s="1"/>
      <c r="CO250" s="1"/>
      <c r="DY250" s="1"/>
      <c r="DZ250" s="1"/>
      <c r="EA250" s="1"/>
      <c r="EB250" s="1"/>
      <c r="EC250" s="1"/>
      <c r="ED250" s="95"/>
      <c r="EE250" s="72"/>
      <c r="EF250" s="72"/>
      <c r="EG250" s="72"/>
      <c r="EH250" s="72"/>
      <c r="EI250" s="72"/>
      <c r="EJ250" s="482"/>
      <c r="EK250" s="482"/>
      <c r="EL250" s="482"/>
      <c r="EM250" s="482"/>
      <c r="EN250" s="72"/>
      <c r="EO250" s="72"/>
      <c r="EP250" s="72"/>
      <c r="EQ250" s="72"/>
      <c r="ER250" s="72"/>
      <c r="ES250" s="95"/>
      <c r="ET250" s="1"/>
      <c r="EU250" s="1"/>
      <c r="EV250" s="1"/>
      <c r="EW250" s="1"/>
      <c r="EX250" s="1"/>
    </row>
    <row r="251" spans="9:154" ht="14.45" customHeight="1" x14ac:dyDescent="0.25">
      <c r="I251" s="1"/>
      <c r="J251" s="67"/>
      <c r="K251" s="67"/>
      <c r="L251" s="125"/>
      <c r="M251" s="129"/>
      <c r="N251" s="129"/>
      <c r="O251" s="129"/>
      <c r="P251" s="67"/>
      <c r="AO251" s="1"/>
      <c r="AP251" s="67"/>
      <c r="AQ251" s="67"/>
      <c r="AR251" s="125"/>
      <c r="AS251" s="87"/>
      <c r="AT251" s="87"/>
      <c r="AU251" s="87"/>
      <c r="AV251" s="67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Z251" s="78"/>
      <c r="CA251" s="68"/>
      <c r="CB251" s="68"/>
      <c r="CC251" s="68"/>
      <c r="CD251" s="68"/>
      <c r="CE251" s="68"/>
      <c r="CF251" s="68"/>
      <c r="CG251" s="68"/>
      <c r="CH251" s="78"/>
      <c r="CI251" s="1"/>
      <c r="CJ251" s="1"/>
      <c r="CK251" s="1"/>
      <c r="CL251" s="1"/>
      <c r="CM251" s="1"/>
      <c r="CN251" s="1"/>
      <c r="CO251" s="1"/>
      <c r="DY251" s="1"/>
      <c r="DZ251" s="1"/>
      <c r="EA251" s="1"/>
      <c r="EB251" s="1"/>
      <c r="EC251" s="1"/>
      <c r="ED251" s="95"/>
      <c r="EE251" s="72"/>
      <c r="EF251" s="72"/>
      <c r="EG251" s="72"/>
      <c r="EH251" s="72"/>
      <c r="EI251" s="72"/>
      <c r="EJ251" s="72"/>
      <c r="EK251" s="72"/>
      <c r="EL251" s="72"/>
      <c r="EM251" s="72"/>
      <c r="EN251" s="72"/>
      <c r="EO251" s="72"/>
      <c r="EP251" s="72"/>
      <c r="EQ251" s="72"/>
      <c r="ER251" s="72"/>
      <c r="ES251" s="95"/>
      <c r="ET251" s="1"/>
      <c r="EU251" s="1"/>
      <c r="EV251" s="1"/>
      <c r="EW251" s="1"/>
      <c r="EX251" s="1"/>
    </row>
    <row r="252" spans="9:154" ht="14.45" customHeight="1" x14ac:dyDescent="0.45">
      <c r="I252" s="1"/>
      <c r="J252" s="1"/>
      <c r="K252" s="67"/>
      <c r="L252" s="125"/>
      <c r="M252" s="129"/>
      <c r="N252" s="129"/>
      <c r="O252" s="129"/>
      <c r="P252" s="1"/>
      <c r="AO252" s="1"/>
      <c r="AP252" s="1"/>
      <c r="AQ252" s="67"/>
      <c r="AR252" s="125"/>
      <c r="AS252" s="129"/>
      <c r="AT252" s="129"/>
      <c r="AU252" s="87"/>
      <c r="AV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Z252" s="78"/>
      <c r="CA252" s="68"/>
      <c r="CB252" s="68"/>
      <c r="CC252" s="68"/>
      <c r="CD252" s="68"/>
      <c r="CE252" s="68"/>
      <c r="CF252" s="68"/>
      <c r="CG252" s="68"/>
      <c r="CH252" s="78"/>
      <c r="CI252" s="1"/>
      <c r="CJ252" s="1"/>
      <c r="CK252" s="1"/>
      <c r="CL252" s="1"/>
      <c r="CM252" s="1"/>
      <c r="CN252" s="1"/>
      <c r="CO252" s="1"/>
      <c r="DY252" s="1"/>
      <c r="DZ252" s="1"/>
      <c r="EA252" s="1"/>
      <c r="EB252" s="1"/>
      <c r="EC252" s="1"/>
      <c r="ED252" s="95"/>
      <c r="EE252" s="72"/>
      <c r="EF252" s="72"/>
      <c r="EG252" s="72"/>
      <c r="EH252" s="72"/>
      <c r="EI252" s="107"/>
      <c r="EJ252" s="72"/>
      <c r="EK252" s="72"/>
      <c r="EL252" s="72"/>
      <c r="EM252" s="72"/>
      <c r="EN252" s="72"/>
      <c r="EO252" s="72"/>
      <c r="EP252" s="72"/>
      <c r="EQ252" s="72"/>
      <c r="ER252" s="72"/>
      <c r="ES252" s="95"/>
      <c r="ET252" s="1"/>
      <c r="EU252" s="1"/>
      <c r="EV252" s="1"/>
      <c r="EW252" s="1"/>
      <c r="EX252" s="1"/>
    </row>
    <row r="253" spans="9:154" ht="14.45" customHeight="1" x14ac:dyDescent="0.25">
      <c r="I253" s="1"/>
      <c r="J253" s="1"/>
      <c r="K253" s="125"/>
      <c r="L253" s="125"/>
      <c r="M253" s="129"/>
      <c r="N253" s="129"/>
      <c r="O253" s="129"/>
      <c r="P253" s="1"/>
      <c r="AO253" s="1"/>
      <c r="AP253" s="1"/>
      <c r="AQ253" s="125"/>
      <c r="AR253" s="125"/>
      <c r="AS253" s="129"/>
      <c r="AT253" s="129"/>
      <c r="AU253" s="129"/>
      <c r="AV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Z253" s="78"/>
      <c r="CA253" s="68"/>
      <c r="CB253" s="68"/>
      <c r="CC253" s="68"/>
      <c r="CD253" s="68"/>
      <c r="CE253" s="68"/>
      <c r="CF253" s="68"/>
      <c r="CG253" s="68"/>
      <c r="CH253" s="78"/>
      <c r="CI253" s="1"/>
      <c r="CJ253" s="1"/>
      <c r="CK253" s="1"/>
      <c r="CL253" s="1"/>
      <c r="CM253" s="1"/>
      <c r="CN253" s="1"/>
      <c r="CO253" s="1"/>
      <c r="DY253" s="1"/>
      <c r="DZ253" s="1"/>
      <c r="EA253" s="1"/>
      <c r="EB253" s="1"/>
      <c r="EC253" s="1"/>
      <c r="ED253" s="95"/>
      <c r="EE253" s="72"/>
      <c r="EF253" s="72"/>
      <c r="EG253" s="72"/>
      <c r="EH253" s="72"/>
      <c r="EI253" s="72"/>
      <c r="EJ253" s="72"/>
      <c r="EK253" s="72"/>
      <c r="EL253" s="72"/>
      <c r="EM253" s="72"/>
      <c r="EN253" s="72"/>
      <c r="EO253" s="72"/>
      <c r="EP253" s="72"/>
      <c r="EQ253" s="72"/>
      <c r="ER253" s="72"/>
      <c r="ES253" s="95"/>
      <c r="ET253" s="1"/>
      <c r="EU253" s="1"/>
      <c r="EV253" s="1"/>
      <c r="EW253" s="1"/>
      <c r="EX253" s="1"/>
    </row>
    <row r="254" spans="9:154" ht="14.45" customHeight="1" x14ac:dyDescent="0.25">
      <c r="I254" s="1"/>
      <c r="J254" s="1"/>
      <c r="K254" s="129"/>
      <c r="L254" s="129"/>
      <c r="M254" s="1"/>
      <c r="N254" s="129"/>
      <c r="O254" s="129"/>
      <c r="P254" s="1"/>
      <c r="AO254" s="1"/>
      <c r="AP254" s="1"/>
      <c r="AQ254" s="129"/>
      <c r="AR254" s="129"/>
      <c r="AS254" s="1"/>
      <c r="AT254" s="129"/>
      <c r="AU254" s="129"/>
      <c r="AV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Z254" s="78"/>
      <c r="CA254" s="68"/>
      <c r="CB254" s="68"/>
      <c r="CC254" s="68"/>
      <c r="CD254" s="68"/>
      <c r="CE254" s="68"/>
      <c r="CF254" s="68"/>
      <c r="CG254" s="68"/>
      <c r="CH254" s="78"/>
      <c r="CI254" s="1"/>
      <c r="CJ254" s="1"/>
      <c r="CK254" s="1"/>
      <c r="CL254" s="1"/>
      <c r="CM254" s="1"/>
      <c r="CN254" s="1"/>
      <c r="CO254" s="1"/>
      <c r="DY254" s="1"/>
      <c r="DZ254" s="1"/>
      <c r="EA254" s="1"/>
      <c r="EB254" s="1"/>
      <c r="EC254" s="1"/>
      <c r="ED254" s="95"/>
      <c r="EE254" s="72"/>
      <c r="EF254" s="72"/>
      <c r="EG254" s="72"/>
      <c r="EH254" s="72"/>
      <c r="EI254" s="72"/>
      <c r="EJ254" s="72"/>
      <c r="EK254" s="72"/>
      <c r="EL254" s="72"/>
      <c r="EM254" s="72"/>
      <c r="EN254" s="72"/>
      <c r="EO254" s="72"/>
      <c r="EP254" s="72"/>
      <c r="EQ254" s="72"/>
      <c r="ER254" s="72"/>
      <c r="ES254" s="95"/>
      <c r="ET254" s="1"/>
      <c r="EU254" s="1"/>
      <c r="EV254" s="1"/>
      <c r="EW254" s="1"/>
      <c r="EX254" s="1"/>
    </row>
    <row r="255" spans="9:154" ht="14.45" customHeight="1" x14ac:dyDescent="0.25">
      <c r="I255" s="1"/>
      <c r="J255" s="1"/>
      <c r="K255" s="129"/>
      <c r="L255" s="129"/>
      <c r="M255" s="1"/>
      <c r="N255" s="129"/>
      <c r="O255" s="129"/>
      <c r="P255" s="1"/>
      <c r="AO255" s="1"/>
      <c r="AP255" s="1"/>
      <c r="AQ255" s="129"/>
      <c r="AR255" s="129"/>
      <c r="AS255" s="1"/>
      <c r="AT255" s="129"/>
      <c r="AU255" s="129"/>
      <c r="AV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Z255" s="78"/>
      <c r="CA255" s="78"/>
      <c r="CB255" s="78"/>
      <c r="CC255" s="78"/>
      <c r="CD255" s="78"/>
      <c r="CE255" s="78"/>
      <c r="CF255" s="78"/>
      <c r="CG255" s="78"/>
      <c r="CH255" s="78"/>
      <c r="CI255" s="1"/>
      <c r="CJ255" s="1"/>
      <c r="CK255" s="1"/>
      <c r="CL255" s="1"/>
      <c r="CM255" s="1"/>
      <c r="CN255" s="1"/>
      <c r="CO255" s="1"/>
      <c r="DY255" s="1"/>
      <c r="DZ255" s="1"/>
      <c r="EA255" s="1"/>
      <c r="EB255" s="1"/>
      <c r="EC255" s="1"/>
      <c r="ED255" s="95"/>
      <c r="EE255" s="72"/>
      <c r="EF255" s="72"/>
      <c r="EG255" s="72"/>
      <c r="EH255" s="72"/>
      <c r="EI255" s="481" t="s">
        <v>28</v>
      </c>
      <c r="EJ255" s="481"/>
      <c r="EK255" s="481"/>
      <c r="EL255" s="481"/>
      <c r="EM255" s="481"/>
      <c r="EN255" s="481"/>
      <c r="EO255" s="72"/>
      <c r="EP255" s="72"/>
      <c r="EQ255" s="72"/>
      <c r="ER255" s="72"/>
      <c r="ES255" s="95"/>
      <c r="ET255" s="1"/>
      <c r="EU255" s="1"/>
      <c r="EV255" s="1"/>
      <c r="EW255" s="1"/>
      <c r="EX255" s="1"/>
    </row>
    <row r="256" spans="9:154" ht="14.45" customHeight="1" x14ac:dyDescent="0.25">
      <c r="I256" s="1"/>
      <c r="J256" s="1"/>
      <c r="K256" s="129"/>
      <c r="L256" s="129"/>
      <c r="M256" s="1"/>
      <c r="N256" s="129"/>
      <c r="O256" s="129"/>
      <c r="P256" s="1"/>
      <c r="AO256" s="1"/>
      <c r="AP256" s="1"/>
      <c r="AQ256" s="129"/>
      <c r="AR256" s="129"/>
      <c r="AS256" s="1"/>
      <c r="AT256" s="129"/>
      <c r="AU256" s="129"/>
      <c r="AV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DY256" s="1"/>
      <c r="DZ256" s="1"/>
      <c r="EA256" s="1"/>
      <c r="EB256" s="1"/>
      <c r="EC256" s="1"/>
      <c r="ED256" s="95"/>
      <c r="EE256" s="72"/>
      <c r="EF256" s="72"/>
      <c r="EG256" s="72"/>
      <c r="EH256" s="72"/>
      <c r="EI256" s="481"/>
      <c r="EJ256" s="481"/>
      <c r="EK256" s="481"/>
      <c r="EL256" s="481"/>
      <c r="EM256" s="481"/>
      <c r="EN256" s="481"/>
      <c r="EO256" s="72"/>
      <c r="EP256" s="72"/>
      <c r="EQ256" s="72"/>
      <c r="ER256" s="72"/>
      <c r="ES256" s="95"/>
      <c r="ET256" s="1"/>
      <c r="EU256" s="1"/>
      <c r="EV256" s="1"/>
      <c r="EW256" s="1"/>
      <c r="EX256" s="1"/>
    </row>
    <row r="257" spans="9:154" ht="14.45" customHeight="1" x14ac:dyDescent="0.25">
      <c r="I257" s="1"/>
      <c r="J257" s="1"/>
      <c r="K257" s="129"/>
      <c r="L257" s="129"/>
      <c r="M257" s="1"/>
      <c r="N257" s="129"/>
      <c r="O257" s="129"/>
      <c r="P257" s="1"/>
      <c r="W257" s="125"/>
      <c r="AO257" s="1"/>
      <c r="AP257" s="1"/>
      <c r="AQ257" s="129"/>
      <c r="AR257" s="129"/>
      <c r="AS257" s="1"/>
      <c r="AT257" s="129"/>
      <c r="AU257" s="129"/>
      <c r="AV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DY257" s="1"/>
      <c r="DZ257" s="1"/>
      <c r="EA257" s="1"/>
      <c r="EB257" s="1"/>
      <c r="EC257" s="1"/>
      <c r="ED257" s="95"/>
      <c r="EE257" s="72"/>
      <c r="EF257" s="72"/>
      <c r="EG257" s="72"/>
      <c r="EH257" s="72"/>
      <c r="EI257" s="72"/>
      <c r="EJ257" s="72"/>
      <c r="EK257" s="72"/>
      <c r="EL257" s="72"/>
      <c r="EM257" s="72"/>
      <c r="EN257" s="72"/>
      <c r="EO257" s="72"/>
      <c r="EP257" s="72"/>
      <c r="EQ257" s="72"/>
      <c r="ER257" s="72"/>
      <c r="ES257" s="95"/>
      <c r="ET257" s="1"/>
      <c r="EU257" s="1"/>
      <c r="EV257" s="1"/>
      <c r="EW257" s="1"/>
      <c r="EX257" s="1"/>
    </row>
    <row r="258" spans="9:154" ht="14.45" customHeight="1" x14ac:dyDescent="0.25">
      <c r="I258" s="1"/>
      <c r="J258" s="1"/>
      <c r="K258" s="129"/>
      <c r="L258" s="129"/>
      <c r="M258" s="1"/>
      <c r="N258" s="129"/>
      <c r="O258" s="129"/>
      <c r="P258" s="1"/>
      <c r="AO258" s="1"/>
      <c r="AP258" s="1"/>
      <c r="AQ258" s="129"/>
      <c r="AR258" s="129"/>
      <c r="AS258" s="1"/>
      <c r="AT258" s="129"/>
      <c r="AU258" s="129"/>
      <c r="AV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DY258" s="1"/>
      <c r="DZ258" s="1"/>
      <c r="EA258" s="1"/>
      <c r="EB258" s="1"/>
      <c r="EC258" s="1"/>
      <c r="ED258" s="95"/>
      <c r="EE258" s="72"/>
      <c r="EF258" s="72"/>
      <c r="EG258" s="72"/>
      <c r="EH258" s="72"/>
      <c r="EI258" s="72"/>
      <c r="EJ258" s="72"/>
      <c r="EK258" s="74"/>
      <c r="EL258" s="74"/>
      <c r="EM258" s="72"/>
      <c r="EN258" s="72"/>
      <c r="EO258" s="72"/>
      <c r="EP258" s="72"/>
      <c r="EQ258" s="72"/>
      <c r="ER258" s="72"/>
      <c r="ES258" s="95"/>
      <c r="ET258" s="1"/>
      <c r="EU258" s="1"/>
      <c r="EV258" s="1"/>
      <c r="EW258" s="1"/>
      <c r="EX258" s="1"/>
    </row>
    <row r="259" spans="9:154" ht="14.45" customHeight="1" x14ac:dyDescent="0.25">
      <c r="I259" s="1"/>
      <c r="J259" s="1"/>
      <c r="K259" s="130"/>
      <c r="L259" s="130"/>
      <c r="M259" s="1"/>
      <c r="N259" s="130"/>
      <c r="O259" s="130"/>
      <c r="P259" s="1"/>
      <c r="AO259" s="1"/>
      <c r="AP259" s="1"/>
      <c r="AQ259" s="126"/>
      <c r="AR259" s="126"/>
      <c r="AS259" s="1"/>
      <c r="AT259" s="126"/>
      <c r="AU259" s="126"/>
      <c r="AV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DY259" s="1"/>
      <c r="DZ259" s="1"/>
      <c r="EA259" s="1"/>
      <c r="EB259" s="1"/>
      <c r="EC259" s="1"/>
      <c r="ED259" s="95"/>
      <c r="EE259" s="72"/>
      <c r="EF259" s="72"/>
      <c r="EG259" s="72"/>
      <c r="EH259" s="72"/>
      <c r="EI259" s="72"/>
      <c r="EJ259" s="72"/>
      <c r="EK259" s="74"/>
      <c r="EL259" s="74"/>
      <c r="EM259" s="72"/>
      <c r="EN259" s="72"/>
      <c r="EO259" s="72"/>
      <c r="EP259" s="72"/>
      <c r="EQ259" s="72"/>
      <c r="ER259" s="72"/>
      <c r="ES259" s="95"/>
      <c r="ET259" s="1"/>
      <c r="EU259" s="1"/>
      <c r="EV259" s="1"/>
      <c r="EW259" s="1"/>
      <c r="EX259" s="1"/>
    </row>
    <row r="260" spans="9:154" ht="14.45" customHeight="1" x14ac:dyDescent="0.25">
      <c r="I260" s="1"/>
      <c r="J260" s="1"/>
      <c r="K260" s="130"/>
      <c r="L260" s="130"/>
      <c r="M260" s="1"/>
      <c r="N260" s="130"/>
      <c r="O260" s="130"/>
      <c r="P260" s="1"/>
      <c r="AO260" s="1"/>
      <c r="AP260" s="1"/>
      <c r="AQ260" s="126"/>
      <c r="AR260" s="126"/>
      <c r="AS260" s="1"/>
      <c r="AT260" s="126"/>
      <c r="AU260" s="126"/>
      <c r="AV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DY260" s="1"/>
      <c r="DZ260" s="1"/>
      <c r="EA260" s="1"/>
      <c r="EB260" s="1"/>
      <c r="EC260" s="1"/>
      <c r="ED260" s="95"/>
      <c r="EE260" s="72"/>
      <c r="EF260" s="72"/>
      <c r="EG260" s="72"/>
      <c r="EH260" s="72"/>
      <c r="EI260" s="72"/>
      <c r="EJ260" s="72"/>
      <c r="EK260" s="74"/>
      <c r="EL260" s="74"/>
      <c r="EM260" s="72"/>
      <c r="EN260" s="72"/>
      <c r="EO260" s="72"/>
      <c r="EP260" s="72"/>
      <c r="EQ260" s="72"/>
      <c r="ER260" s="72"/>
      <c r="ES260" s="95"/>
      <c r="ET260" s="1"/>
      <c r="EU260" s="1"/>
      <c r="EV260" s="1"/>
      <c r="EW260" s="1"/>
      <c r="EX260" s="1"/>
    </row>
    <row r="261" spans="9:154" ht="14.45" customHeight="1" x14ac:dyDescent="0.25">
      <c r="I261" s="1"/>
      <c r="J261" s="1"/>
      <c r="K261" s="130"/>
      <c r="L261" s="130"/>
      <c r="M261" s="1"/>
      <c r="N261" s="130"/>
      <c r="O261" s="130"/>
      <c r="P261" s="1"/>
      <c r="AO261" s="1"/>
      <c r="AP261" s="1"/>
      <c r="AQ261" s="126"/>
      <c r="AR261" s="126"/>
      <c r="AS261" s="1"/>
      <c r="AT261" s="126"/>
      <c r="AU261" s="126"/>
      <c r="AV261" s="1"/>
      <c r="DY261" s="1"/>
      <c r="DZ261" s="1"/>
      <c r="EA261" s="1"/>
      <c r="EB261" s="1"/>
      <c r="EC261" s="1"/>
      <c r="ED261" s="1"/>
      <c r="EE261" s="95"/>
      <c r="EF261" s="72"/>
      <c r="EG261" s="72"/>
      <c r="EH261" s="72"/>
      <c r="EI261" s="72"/>
      <c r="EJ261" s="72"/>
      <c r="EK261" s="72"/>
      <c r="EL261" s="72"/>
      <c r="EM261" s="72"/>
      <c r="EN261" s="72"/>
      <c r="EO261" s="72"/>
      <c r="EP261" s="72"/>
      <c r="EQ261" s="72"/>
      <c r="ER261" s="95"/>
      <c r="ES261" s="1"/>
      <c r="ET261" s="1"/>
      <c r="EU261" s="1"/>
      <c r="EV261" s="1"/>
      <c r="EW261" s="1"/>
      <c r="EX261" s="1"/>
    </row>
    <row r="262" spans="9:154" ht="14.45" customHeight="1" x14ac:dyDescent="0.25">
      <c r="I262" s="1"/>
      <c r="J262" s="1"/>
      <c r="K262" s="130"/>
      <c r="L262" s="130"/>
      <c r="M262" s="1"/>
      <c r="N262" s="65"/>
      <c r="O262" s="65"/>
      <c r="P262" s="1"/>
      <c r="AO262" s="1"/>
      <c r="AP262" s="1"/>
      <c r="AQ262" s="126"/>
      <c r="AR262" s="126"/>
      <c r="AS262" s="1"/>
      <c r="AT262" s="126"/>
      <c r="AU262" s="126"/>
      <c r="AV262" s="1"/>
      <c r="DY262" s="1"/>
      <c r="DZ262" s="1"/>
      <c r="EA262" s="1"/>
      <c r="EB262" s="1"/>
      <c r="EC262" s="1"/>
      <c r="ED262" s="1"/>
      <c r="EE262" s="1"/>
      <c r="EF262" s="95"/>
      <c r="EG262" s="72"/>
      <c r="EH262" s="72"/>
      <c r="EI262" s="72"/>
      <c r="EJ262" s="72"/>
      <c r="EK262" s="72"/>
      <c r="EL262" s="72"/>
      <c r="EM262" s="72"/>
      <c r="EN262" s="72"/>
      <c r="EO262" s="72"/>
      <c r="EP262" s="72"/>
      <c r="EQ262" s="95"/>
      <c r="ER262" s="1"/>
      <c r="ES262" s="1"/>
      <c r="ET262" s="1"/>
      <c r="EU262" s="1"/>
      <c r="EV262" s="1"/>
      <c r="EW262" s="1"/>
      <c r="EX262" s="1"/>
    </row>
    <row r="263" spans="9:154" ht="14.45" customHeight="1" x14ac:dyDescent="0.25">
      <c r="I263" s="1"/>
      <c r="J263" s="1"/>
      <c r="K263" s="65"/>
      <c r="L263" s="65"/>
      <c r="M263" s="1"/>
      <c r="N263" s="65"/>
      <c r="O263" s="95"/>
      <c r="P263" s="1"/>
      <c r="AO263" s="1"/>
      <c r="AP263" s="1"/>
      <c r="AQ263" s="126"/>
      <c r="AR263" s="126"/>
      <c r="AS263" s="1"/>
      <c r="AT263" s="126"/>
      <c r="AU263" s="126"/>
      <c r="AV263" s="1"/>
      <c r="DY263" s="1"/>
      <c r="DZ263" s="1"/>
      <c r="EA263" s="1"/>
      <c r="EB263" s="1"/>
      <c r="EC263" s="1"/>
      <c r="ED263" s="1"/>
      <c r="EE263" s="1"/>
      <c r="EF263" s="1"/>
      <c r="EG263" s="95"/>
      <c r="EH263" s="72"/>
      <c r="EI263" s="72"/>
      <c r="EJ263" s="72"/>
      <c r="EK263" s="72"/>
      <c r="EL263" s="72"/>
      <c r="EM263" s="72"/>
      <c r="EN263" s="72"/>
      <c r="EO263" s="72"/>
      <c r="EP263" s="95"/>
      <c r="EQ263" s="1"/>
      <c r="ER263" s="1"/>
      <c r="ES263" s="1"/>
      <c r="ET263" s="1"/>
      <c r="EU263" s="1"/>
      <c r="EV263" s="1"/>
      <c r="EW263" s="1"/>
      <c r="EX263" s="1"/>
    </row>
    <row r="264" spans="9:154" ht="14.45" customHeight="1" x14ac:dyDescent="0.25">
      <c r="I264" s="1"/>
      <c r="J264" s="1"/>
      <c r="K264" s="65"/>
      <c r="L264" s="95"/>
      <c r="M264" s="1"/>
      <c r="N264" s="65"/>
      <c r="O264" s="65"/>
      <c r="P264" s="65"/>
      <c r="Q264" s="1"/>
      <c r="AO264" s="1"/>
      <c r="AP264" s="1"/>
      <c r="AQ264" s="126"/>
      <c r="AR264" s="126"/>
      <c r="AS264" s="1"/>
      <c r="AT264" s="65"/>
      <c r="AU264" s="65"/>
      <c r="AV264" s="65"/>
      <c r="AW264" s="1"/>
      <c r="DY264" s="1"/>
      <c r="DZ264" s="1"/>
      <c r="EA264" s="1"/>
      <c r="EB264" s="1"/>
      <c r="EC264" s="1"/>
      <c r="ED264" s="1"/>
      <c r="EE264" s="1"/>
      <c r="EF264" s="1"/>
      <c r="EG264" s="1"/>
      <c r="EH264" s="95"/>
      <c r="EI264" s="95"/>
      <c r="EJ264" s="95"/>
      <c r="EK264" s="95"/>
      <c r="EL264" s="95"/>
      <c r="EM264" s="95"/>
      <c r="EN264" s="95"/>
      <c r="EO264" s="95"/>
      <c r="EP264" s="95"/>
      <c r="EQ264" s="1"/>
      <c r="ER264" s="1"/>
      <c r="ES264" s="1"/>
      <c r="ET264" s="1"/>
      <c r="EU264" s="1"/>
      <c r="EV264" s="1"/>
      <c r="EW264" s="1"/>
      <c r="EX264" s="1"/>
    </row>
    <row r="265" spans="9:154" x14ac:dyDescent="0.25">
      <c r="I265" s="1"/>
      <c r="J265" s="1"/>
      <c r="K265" s="65"/>
      <c r="L265" s="65"/>
      <c r="M265" s="65"/>
      <c r="N265" s="1"/>
      <c r="O265" s="1"/>
      <c r="P265" s="1"/>
      <c r="Q265" s="1"/>
      <c r="AO265" s="1"/>
      <c r="AP265" s="1"/>
      <c r="AQ265" s="65"/>
      <c r="AR265" s="65"/>
      <c r="AS265" s="65"/>
      <c r="AT265" s="1"/>
      <c r="AU265" s="1"/>
      <c r="AV265" s="1"/>
      <c r="AW265" s="1"/>
    </row>
  </sheetData>
  <mergeCells count="5">
    <mergeCell ref="EI255:EN256"/>
    <mergeCell ref="EJ248:EM250"/>
    <mergeCell ref="EK247:EL247"/>
    <mergeCell ref="EF243:EQ245"/>
    <mergeCell ref="EK237:EL23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BF62-B00A-4121-8DBE-9A064C37728E}">
  <sheetPr codeName="Hoja13"/>
  <dimension ref="B6:N30"/>
  <sheetViews>
    <sheetView workbookViewId="0">
      <selection activeCell="C32" sqref="C32"/>
    </sheetView>
  </sheetViews>
  <sheetFormatPr baseColWidth="10" defaultColWidth="11.42578125" defaultRowHeight="15" x14ac:dyDescent="0.25"/>
  <sheetData>
    <row r="6" spans="3:14" ht="15.75" thickBot="1" x14ac:dyDescent="0.3"/>
    <row r="7" spans="3:14" ht="15.75" thickBot="1" x14ac:dyDescent="0.3">
      <c r="C7" s="485" t="s">
        <v>29</v>
      </c>
      <c r="D7" s="486"/>
      <c r="G7" s="487" t="s">
        <v>30</v>
      </c>
      <c r="H7" s="488"/>
      <c r="J7" s="489" t="s">
        <v>31</v>
      </c>
      <c r="K7" s="490"/>
      <c r="M7" s="491" t="s">
        <v>32</v>
      </c>
      <c r="N7" s="492"/>
    </row>
    <row r="8" spans="3:14" ht="15.75" thickBot="1" x14ac:dyDescent="0.3"/>
    <row r="9" spans="3:14" ht="15.75" thickBot="1" x14ac:dyDescent="0.3">
      <c r="C9" s="200" t="s">
        <v>33</v>
      </c>
      <c r="D9" s="196">
        <v>20</v>
      </c>
      <c r="G9" s="200" t="s">
        <v>33</v>
      </c>
      <c r="H9" s="196">
        <f ca="1">RANDBETWEEN(5,14)</f>
        <v>9</v>
      </c>
      <c r="J9" s="200" t="s">
        <v>33</v>
      </c>
      <c r="K9" s="196">
        <f ca="1">RANDBETWEEN(2,10)</f>
        <v>7</v>
      </c>
      <c r="M9" s="200" t="s">
        <v>33</v>
      </c>
      <c r="N9" s="196">
        <f ca="1">RANDBETWEEN(1,5)</f>
        <v>5</v>
      </c>
    </row>
    <row r="10" spans="3:14" ht="15.75" thickBot="1" x14ac:dyDescent="0.3">
      <c r="C10" s="201" t="s">
        <v>34</v>
      </c>
      <c r="D10" s="198">
        <v>2</v>
      </c>
      <c r="G10" s="201" t="s">
        <v>34</v>
      </c>
      <c r="H10" s="198"/>
      <c r="J10" s="201" t="s">
        <v>34</v>
      </c>
      <c r="K10" s="198"/>
      <c r="M10" s="201" t="s">
        <v>34</v>
      </c>
      <c r="N10" s="198"/>
    </row>
    <row r="11" spans="3:14" ht="15.75" thickBot="1" x14ac:dyDescent="0.3">
      <c r="C11" s="202" t="s">
        <v>35</v>
      </c>
      <c r="D11" s="197">
        <v>4</v>
      </c>
      <c r="G11" s="202" t="s">
        <v>35</v>
      </c>
      <c r="H11" s="197"/>
      <c r="J11" s="202" t="s">
        <v>35</v>
      </c>
      <c r="K11" s="197"/>
      <c r="M11" s="202" t="s">
        <v>35</v>
      </c>
      <c r="N11" s="197"/>
    </row>
    <row r="12" spans="3:14" ht="15.75" thickBot="1" x14ac:dyDescent="0.3">
      <c r="C12" s="203" t="s">
        <v>36</v>
      </c>
      <c r="D12" s="197">
        <v>6</v>
      </c>
      <c r="G12" s="203" t="s">
        <v>36</v>
      </c>
      <c r="H12" s="197">
        <f ca="1">RANDBETWEEN(3,9)</f>
        <v>3</v>
      </c>
      <c r="J12" s="203" t="s">
        <v>36</v>
      </c>
      <c r="K12" s="197">
        <f ca="1">RANDBETWEEN(8,10)</f>
        <v>10</v>
      </c>
      <c r="M12" s="203" t="s">
        <v>36</v>
      </c>
      <c r="N12" s="197">
        <f ca="1">RANDBETWEEN(7,9)</f>
        <v>7</v>
      </c>
    </row>
    <row r="13" spans="3:14" ht="15.75" thickBot="1" x14ac:dyDescent="0.3">
      <c r="C13" s="49" t="s">
        <v>37</v>
      </c>
      <c r="D13" s="199">
        <v>8</v>
      </c>
      <c r="G13" s="49" t="s">
        <v>37</v>
      </c>
      <c r="H13" s="199">
        <f ca="1">RANDBETWEEN(4,8)</f>
        <v>6</v>
      </c>
      <c r="J13" s="49" t="s">
        <v>37</v>
      </c>
      <c r="K13" s="199">
        <f ca="1">RANDBETWEEN(6,9)</f>
        <v>8</v>
      </c>
      <c r="M13" s="49" t="s">
        <v>37</v>
      </c>
      <c r="N13" s="199">
        <f ca="1">RANDBETWEEN(8,10)</f>
        <v>8</v>
      </c>
    </row>
    <row r="15" spans="3:14" ht="15.75" thickBot="1" x14ac:dyDescent="0.3"/>
    <row r="16" spans="3:14" ht="15.75" thickBot="1" x14ac:dyDescent="0.3">
      <c r="C16" s="206" t="s">
        <v>38</v>
      </c>
      <c r="D16" s="197">
        <v>4</v>
      </c>
    </row>
    <row r="17" spans="2:14" ht="15.75" thickBot="1" x14ac:dyDescent="0.3">
      <c r="C17" s="204" t="s">
        <v>39</v>
      </c>
      <c r="D17" s="197">
        <v>2</v>
      </c>
    </row>
    <row r="18" spans="2:14" ht="15.75" thickBot="1" x14ac:dyDescent="0.3">
      <c r="C18" s="205" t="s">
        <v>40</v>
      </c>
      <c r="D18" s="197">
        <v>4</v>
      </c>
    </row>
    <row r="20" spans="2:14" ht="15.75" thickBot="1" x14ac:dyDescent="0.3"/>
    <row r="21" spans="2:14" ht="15.75" thickBot="1" x14ac:dyDescent="0.3">
      <c r="G21" s="493" t="s">
        <v>41</v>
      </c>
      <c r="H21" s="494"/>
      <c r="J21" s="493" t="s">
        <v>41</v>
      </c>
      <c r="K21" s="494"/>
      <c r="M21" s="493" t="s">
        <v>41</v>
      </c>
      <c r="N21" s="494"/>
    </row>
    <row r="22" spans="2:14" ht="15.75" thickBot="1" x14ac:dyDescent="0.3">
      <c r="G22" s="497">
        <f ca="1">RANDBETWEEN(5,40)</f>
        <v>16</v>
      </c>
      <c r="H22" s="498"/>
      <c r="J22" s="497">
        <f ca="1">RANDBETWEEN(30,60)</f>
        <v>58</v>
      </c>
      <c r="K22" s="498"/>
      <c r="M22" s="495">
        <f ca="1">RANDBETWEEN(60,90)</f>
        <v>82</v>
      </c>
      <c r="N22" s="496"/>
    </row>
    <row r="24" spans="2:14" ht="15.75" thickBot="1" x14ac:dyDescent="0.3"/>
    <row r="25" spans="2:14" ht="15.75" thickBot="1" x14ac:dyDescent="0.3">
      <c r="B25" s="499" t="s">
        <v>42</v>
      </c>
      <c r="C25" s="500"/>
      <c r="D25" s="500"/>
      <c r="E25" s="501"/>
    </row>
    <row r="26" spans="2:14" ht="15.75" thickBot="1" x14ac:dyDescent="0.3">
      <c r="B26" s="49" t="s">
        <v>43</v>
      </c>
      <c r="C26" s="197">
        <v>3</v>
      </c>
      <c r="D26" s="197">
        <v>5</v>
      </c>
      <c r="E26" s="197">
        <v>4</v>
      </c>
    </row>
    <row r="27" spans="2:14" ht="15.75" thickBot="1" x14ac:dyDescent="0.3">
      <c r="B27" s="208" t="s">
        <v>44</v>
      </c>
      <c r="C27" s="197">
        <v>1</v>
      </c>
      <c r="D27" s="197">
        <v>8</v>
      </c>
      <c r="E27" s="197">
        <v>2</v>
      </c>
    </row>
    <row r="28" spans="2:14" ht="15.75" thickBot="1" x14ac:dyDescent="0.3">
      <c r="B28" s="209" t="s">
        <v>45</v>
      </c>
      <c r="C28" s="197">
        <v>6</v>
      </c>
      <c r="D28" s="197">
        <v>3</v>
      </c>
      <c r="E28" s="197">
        <v>9</v>
      </c>
    </row>
    <row r="29" spans="2:14" ht="15.75" thickBot="1" x14ac:dyDescent="0.3">
      <c r="B29" s="210" t="s">
        <v>46</v>
      </c>
      <c r="C29" s="197">
        <v>10</v>
      </c>
      <c r="D29" s="197">
        <v>2</v>
      </c>
      <c r="E29" s="197">
        <v>20</v>
      </c>
    </row>
    <row r="30" spans="2:14" ht="15.75" thickBot="1" x14ac:dyDescent="0.3">
      <c r="C30" s="207" t="s">
        <v>47</v>
      </c>
      <c r="D30" s="242" t="s">
        <v>48</v>
      </c>
      <c r="E30" s="241" t="s">
        <v>33</v>
      </c>
    </row>
  </sheetData>
  <mergeCells count="11">
    <mergeCell ref="M22:N22"/>
    <mergeCell ref="J22:K22"/>
    <mergeCell ref="G21:H21"/>
    <mergeCell ref="G22:H22"/>
    <mergeCell ref="B25:E25"/>
    <mergeCell ref="C7:D7"/>
    <mergeCell ref="G7:H7"/>
    <mergeCell ref="J7:K7"/>
    <mergeCell ref="M7:N7"/>
    <mergeCell ref="M21:N21"/>
    <mergeCell ref="J21:K2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826B-CBEE-4EC7-8745-2E789ABE7D9A}">
  <sheetPr codeName="Hoja1"/>
  <dimension ref="B1:XFD128"/>
  <sheetViews>
    <sheetView topLeftCell="XDP36" zoomScale="388" zoomScaleNormal="388" workbookViewId="0">
      <selection activeCell="XDU36" sqref="XDU36"/>
    </sheetView>
  </sheetViews>
  <sheetFormatPr baseColWidth="10" defaultColWidth="11" defaultRowHeight="15.75" customHeight="1" x14ac:dyDescent="0.25"/>
  <cols>
    <col min="5" max="5" width="11.85546875" bestFit="1" customWidth="1"/>
    <col min="16349" max="16349" width="10.85546875" customWidth="1"/>
    <col min="16350" max="16350" width="15.140625" customWidth="1"/>
    <col min="16351" max="16351" width="11" customWidth="1"/>
    <col min="16368" max="16368" width="12.5703125" customWidth="1"/>
    <col min="16369" max="16371" width="11" customWidth="1"/>
    <col min="16372" max="16373" width="2.7109375" customWidth="1"/>
    <col min="16374" max="16374" width="3" bestFit="1" customWidth="1"/>
    <col min="16375" max="16384" width="2.7109375" customWidth="1"/>
  </cols>
  <sheetData>
    <row r="1" spans="2:38 16335:16384" ht="15.75" customHeight="1" x14ac:dyDescent="0.25">
      <c r="XDG1" s="154"/>
      <c r="XDH1" s="154"/>
      <c r="XDI1" s="154"/>
      <c r="XDJ1" s="154"/>
      <c r="XDK1" s="154"/>
      <c r="XDL1" s="154"/>
      <c r="XDM1" s="154"/>
      <c r="XDN1" s="154"/>
      <c r="XDO1" s="154"/>
      <c r="XDP1" s="154"/>
      <c r="XDQ1" s="154"/>
      <c r="XDR1" s="154"/>
      <c r="XDS1" s="154"/>
      <c r="XDT1" s="154"/>
      <c r="XDU1" s="154"/>
      <c r="XDV1" s="154"/>
      <c r="XDW1" s="455" t="s">
        <v>183</v>
      </c>
      <c r="XDX1" s="154"/>
      <c r="XDY1" s="154"/>
      <c r="XDZ1" s="154"/>
      <c r="XEA1" s="154"/>
      <c r="XEB1" s="154"/>
      <c r="XEC1" s="154"/>
      <c r="XED1" s="154"/>
      <c r="XEE1" s="154"/>
      <c r="XEF1" s="154"/>
      <c r="XEG1" s="154"/>
      <c r="XEH1" s="154"/>
      <c r="XEI1" s="154"/>
      <c r="XEJ1" s="154"/>
      <c r="XEK1" s="154"/>
      <c r="XEL1" s="154"/>
      <c r="XEM1" s="154"/>
      <c r="XEN1" s="154"/>
      <c r="XEO1" s="154"/>
      <c r="XEP1" s="154"/>
      <c r="XEQ1" s="154"/>
      <c r="XER1" s="154"/>
      <c r="XES1" s="154"/>
      <c r="XET1" s="154"/>
      <c r="XEU1" s="154"/>
      <c r="XEV1" s="154"/>
      <c r="XEW1" s="154"/>
      <c r="XEX1" s="154"/>
      <c r="XEY1" s="154"/>
      <c r="XEZ1" s="154"/>
      <c r="XFA1" s="154"/>
      <c r="XFB1" s="154"/>
      <c r="XFC1" s="154"/>
      <c r="XFD1" s="154"/>
    </row>
    <row r="2" spans="2:38 16335:16384" ht="15.75" customHeight="1" x14ac:dyDescent="0.25">
      <c r="XDG2" s="154"/>
      <c r="XDH2" s="154"/>
      <c r="XDI2" s="154"/>
      <c r="XDJ2" s="154"/>
      <c r="XDK2" s="154"/>
      <c r="XDL2" s="154"/>
      <c r="XDM2" s="154"/>
      <c r="XDN2" s="154"/>
      <c r="XDO2" s="154"/>
      <c r="XDP2" s="154"/>
      <c r="XDQ2" s="154"/>
      <c r="XDR2" s="154"/>
      <c r="XDS2" s="154"/>
      <c r="XDT2" s="154"/>
      <c r="XDU2" s="154"/>
      <c r="XDV2" s="154"/>
      <c r="XDW2" s="154"/>
      <c r="XDX2" s="154"/>
      <c r="XDY2" s="154"/>
      <c r="XDZ2" s="154"/>
      <c r="XEA2" s="154"/>
      <c r="XEB2" s="154"/>
      <c r="XEC2" s="154"/>
      <c r="XED2" s="154"/>
      <c r="XEE2" s="154"/>
      <c r="XEF2" s="154"/>
      <c r="XEG2" s="154"/>
      <c r="XEH2" s="154"/>
      <c r="XEI2" s="154"/>
      <c r="XEJ2" s="154"/>
      <c r="XEK2" s="154"/>
      <c r="XEL2" s="154"/>
      <c r="XEM2" s="154"/>
      <c r="XEN2" s="154"/>
      <c r="XEO2" s="154"/>
      <c r="XEP2" s="154"/>
      <c r="XEQ2" s="154"/>
      <c r="XER2" s="154"/>
      <c r="XES2" s="154"/>
      <c r="XET2" s="154"/>
      <c r="XEU2" s="154"/>
      <c r="XEV2" s="154"/>
      <c r="XEW2" s="154"/>
      <c r="XEX2" s="154"/>
      <c r="XEY2" s="154"/>
      <c r="XEZ2" s="154"/>
      <c r="XFA2" s="154"/>
      <c r="XFB2" s="154"/>
      <c r="XFC2" s="154"/>
      <c r="XFD2" s="154"/>
    </row>
    <row r="3" spans="2:38 16335:16384" ht="15.75" customHeight="1" x14ac:dyDescent="0.25">
      <c r="XDG3" s="154"/>
      <c r="XDH3" s="154"/>
      <c r="XDI3" s="154"/>
      <c r="XDJ3" s="154"/>
      <c r="XDK3" s="154"/>
      <c r="XDL3" s="154"/>
      <c r="XDM3" s="154"/>
      <c r="XDN3" s="154"/>
      <c r="XDO3" s="154"/>
      <c r="XDP3" s="154"/>
      <c r="XDQ3" s="154"/>
      <c r="XDR3" s="154"/>
      <c r="XDS3" s="154"/>
      <c r="XDT3" s="154"/>
      <c r="XDU3" s="154"/>
      <c r="XDV3" s="154"/>
      <c r="XDW3" s="154"/>
      <c r="XDX3" s="154"/>
      <c r="XDY3" s="154"/>
      <c r="XDZ3" s="154"/>
      <c r="XEA3" s="154"/>
      <c r="XEB3" s="154"/>
      <c r="XEC3" s="154"/>
      <c r="XED3" s="154"/>
      <c r="XEE3" s="154"/>
      <c r="XEF3" s="154"/>
      <c r="XEG3" s="154"/>
      <c r="XEH3" s="154"/>
      <c r="XEI3" s="154"/>
      <c r="XEJ3" s="154"/>
      <c r="XEK3" s="154"/>
      <c r="XEL3" s="154"/>
      <c r="XEM3" s="154"/>
      <c r="XEN3" s="154"/>
      <c r="XEO3" s="154"/>
      <c r="XEP3" s="154"/>
      <c r="XEQ3" s="154"/>
      <c r="XER3" s="154"/>
      <c r="XES3" s="154"/>
      <c r="XET3" s="154"/>
      <c r="XEU3" s="154"/>
      <c r="XEV3" s="154"/>
      <c r="XEW3" s="154"/>
      <c r="XEX3" s="154"/>
      <c r="XEY3" s="154"/>
      <c r="XEZ3" s="154"/>
      <c r="XFA3" s="154"/>
      <c r="XFB3" s="154"/>
      <c r="XFC3" s="154"/>
      <c r="XFD3" s="154"/>
    </row>
    <row r="4" spans="2:38 16335:16384" ht="15.75" customHeight="1" thickBot="1" x14ac:dyDescent="0.3">
      <c r="XDG4" s="154"/>
      <c r="XDH4" s="154"/>
      <c r="XDI4" s="154"/>
      <c r="XDJ4" s="154"/>
      <c r="XDK4" s="154"/>
      <c r="XDL4" s="154"/>
      <c r="XDM4" s="154"/>
      <c r="XDN4" s="154"/>
      <c r="XDO4" s="154"/>
      <c r="XDP4" s="154"/>
      <c r="XDQ4" s="154"/>
      <c r="XDR4" s="154"/>
      <c r="XDS4" s="154"/>
      <c r="XDT4" s="154"/>
      <c r="XDU4" s="154"/>
      <c r="XDV4" s="154"/>
      <c r="XDW4" s="154"/>
      <c r="XDX4" s="154"/>
      <c r="XDY4" s="154"/>
      <c r="XDZ4" s="154"/>
      <c r="XEA4" s="154"/>
      <c r="XEB4" s="154"/>
      <c r="XEC4" s="154"/>
      <c r="XED4" s="154"/>
      <c r="XEE4" s="154"/>
      <c r="XEF4" s="154"/>
      <c r="XEG4" s="154"/>
      <c r="XEH4" s="154"/>
      <c r="XEI4" s="154"/>
      <c r="XEJ4" s="154"/>
      <c r="XEK4" s="154"/>
      <c r="XEL4" s="154"/>
      <c r="XEM4" s="154"/>
      <c r="XEN4" s="154"/>
      <c r="XEO4" s="154"/>
      <c r="XEP4" s="154"/>
      <c r="XEQ4" s="154"/>
      <c r="XER4" s="154"/>
      <c r="XES4" s="154"/>
      <c r="XET4" s="154"/>
      <c r="XEU4" s="154"/>
      <c r="XEV4" s="154"/>
      <c r="XEW4" s="154"/>
      <c r="XEX4" s="154"/>
      <c r="XEY4" s="154"/>
      <c r="XEZ4" s="154"/>
      <c r="XFA4" s="154"/>
      <c r="XFB4" s="154"/>
      <c r="XFC4" s="154"/>
      <c r="XFD4" s="154"/>
    </row>
    <row r="5" spans="2:38 16335:16384" ht="15.75" customHeight="1" thickBot="1" x14ac:dyDescent="0.3">
      <c r="AF5" s="511" t="s">
        <v>49</v>
      </c>
      <c r="AG5" s="512"/>
      <c r="AH5" s="511" t="s">
        <v>49</v>
      </c>
      <c r="AI5" s="512"/>
      <c r="AK5" s="526" t="s">
        <v>107</v>
      </c>
      <c r="AL5" s="527"/>
      <c r="XDG5" s="154"/>
      <c r="XDH5" s="154"/>
      <c r="XDI5" s="154"/>
      <c r="XDJ5" s="154"/>
      <c r="XDK5" s="154"/>
      <c r="XDL5" s="154"/>
      <c r="XDM5" s="154"/>
      <c r="XDN5" s="154"/>
      <c r="XDO5" s="154"/>
      <c r="XDP5" s="154"/>
      <c r="XDQ5" s="154"/>
      <c r="XDR5" s="154"/>
      <c r="XDS5" s="154"/>
      <c r="XDT5" s="154"/>
      <c r="XDU5" s="154"/>
      <c r="XDV5" s="154"/>
      <c r="XDW5" s="154"/>
      <c r="XDX5" s="154"/>
      <c r="XDY5" s="154"/>
      <c r="XDZ5" s="154"/>
      <c r="XEA5" s="154"/>
      <c r="XEB5" s="154"/>
      <c r="XEC5" s="154"/>
      <c r="XED5" s="154"/>
      <c r="XEE5" s="154"/>
      <c r="XEF5" s="154"/>
      <c r="XEG5" s="154"/>
      <c r="XEH5" s="154"/>
      <c r="XEI5" s="154"/>
      <c r="XEJ5" s="154"/>
      <c r="XEK5" s="154"/>
      <c r="XEL5" s="154"/>
      <c r="XEM5" s="154"/>
      <c r="XEN5" s="154"/>
      <c r="XEO5" s="154"/>
      <c r="XEP5" s="154"/>
      <c r="XEQ5" s="154"/>
      <c r="XER5" s="154"/>
      <c r="XES5" s="154"/>
      <c r="XET5" s="154"/>
      <c r="XEU5" s="154"/>
      <c r="XEV5" s="154"/>
      <c r="XEW5" s="154"/>
      <c r="XEX5" s="154"/>
      <c r="XEY5" s="154"/>
      <c r="XEZ5" s="154"/>
      <c r="XFA5" s="154"/>
      <c r="XFB5" s="154"/>
      <c r="XFC5" s="154"/>
      <c r="XFD5" s="154"/>
    </row>
    <row r="6" spans="2:38 16335:16384" ht="15.75" customHeight="1" x14ac:dyDescent="0.25">
      <c r="AF6" s="513"/>
      <c r="AG6" s="514"/>
      <c r="AH6" s="513"/>
      <c r="AI6" s="514"/>
      <c r="AK6" s="513"/>
      <c r="AL6" s="514"/>
      <c r="XDG6" s="154"/>
      <c r="XDH6" s="154"/>
      <c r="XDI6" s="154"/>
      <c r="XDJ6" s="154"/>
      <c r="XDK6" s="154"/>
      <c r="XDL6" s="154"/>
      <c r="XDM6" s="154"/>
      <c r="XDN6" s="154"/>
      <c r="XDO6" s="154"/>
      <c r="XDP6" s="154"/>
      <c r="XDQ6" s="154"/>
      <c r="XDR6" s="154"/>
      <c r="XDS6" s="154"/>
      <c r="XDT6" s="154"/>
      <c r="XDU6" s="154"/>
      <c r="XDV6" s="154"/>
      <c r="XDW6" s="154"/>
      <c r="XDX6" s="154"/>
      <c r="XDY6" s="154"/>
      <c r="XDZ6" s="154"/>
      <c r="XEA6" s="154"/>
      <c r="XEB6" s="154"/>
      <c r="XEC6" s="154"/>
      <c r="XED6" s="154"/>
      <c r="XEE6" s="154"/>
      <c r="XEF6" s="154"/>
      <c r="XEG6" s="154"/>
      <c r="XEH6" s="154"/>
      <c r="XEI6" s="154"/>
      <c r="XEJ6" s="154"/>
      <c r="XEK6" s="154"/>
      <c r="XEL6" s="154"/>
      <c r="XEM6" s="154"/>
      <c r="XEN6" s="154"/>
      <c r="XEO6" s="154"/>
      <c r="XEP6" s="154"/>
      <c r="XEQ6" s="154"/>
      <c r="XER6" s="154"/>
      <c r="XES6" s="154"/>
      <c r="XET6" s="154"/>
      <c r="XEU6" s="154"/>
      <c r="XEV6" s="154"/>
      <c r="XEW6" s="154"/>
      <c r="XEX6" s="154"/>
      <c r="XEY6" s="154"/>
      <c r="XEZ6" s="154"/>
      <c r="XFA6" s="154"/>
      <c r="XFB6" s="154"/>
      <c r="XFC6" s="154"/>
      <c r="XFD6" s="154"/>
    </row>
    <row r="7" spans="2:38 16335:16384" ht="15.75" customHeight="1" thickBot="1" x14ac:dyDescent="0.3">
      <c r="AF7" s="515"/>
      <c r="AG7" s="516"/>
      <c r="AH7" s="515"/>
      <c r="AI7" s="516"/>
      <c r="AK7" s="515"/>
      <c r="AL7" s="516"/>
      <c r="XDG7" s="154"/>
      <c r="XDH7" s="154"/>
      <c r="XDI7" s="154"/>
      <c r="XDJ7" s="154"/>
      <c r="XDK7" s="154"/>
      <c r="XDL7" s="154"/>
      <c r="XDM7" s="154"/>
      <c r="XDN7" s="154"/>
      <c r="XDO7" s="154"/>
      <c r="XDP7" s="154"/>
      <c r="XDQ7" s="154"/>
      <c r="XDR7" s="154"/>
      <c r="XDS7" s="154"/>
      <c r="XDT7" s="154"/>
      <c r="XDU7" s="154"/>
      <c r="XDV7" s="154"/>
      <c r="XDW7" s="154"/>
      <c r="XDX7" s="154"/>
      <c r="XDY7" s="154"/>
      <c r="XDZ7" s="154"/>
      <c r="XEA7" s="154"/>
      <c r="XEB7" s="154"/>
      <c r="XEC7" s="154"/>
      <c r="XED7" s="154"/>
      <c r="XEE7" s="154"/>
      <c r="XEF7" s="154"/>
      <c r="XEG7" s="154"/>
      <c r="XEH7" s="154"/>
      <c r="XEI7" s="154"/>
      <c r="XEJ7" s="154"/>
      <c r="XEK7" s="154"/>
      <c r="XEL7" s="154"/>
      <c r="XEM7" s="154"/>
      <c r="XEN7" s="154"/>
      <c r="XEO7" s="154"/>
      <c r="XEP7" s="154"/>
      <c r="XEQ7" s="154"/>
      <c r="XER7" s="154"/>
      <c r="XES7" s="154"/>
      <c r="XET7" s="154"/>
      <c r="XEU7" s="154"/>
      <c r="XEV7" s="154"/>
      <c r="XEW7" s="154"/>
      <c r="XEX7" s="154"/>
      <c r="XEY7" s="154"/>
      <c r="XEZ7" s="154"/>
      <c r="XFA7" s="154"/>
      <c r="XFB7" s="154"/>
      <c r="XFC7" s="154"/>
      <c r="XFD7" s="154"/>
    </row>
    <row r="8" spans="2:38 16335:16384" ht="15.75" customHeight="1" x14ac:dyDescent="0.25">
      <c r="D8" s="572" t="s">
        <v>134</v>
      </c>
      <c r="E8" s="573"/>
      <c r="F8" s="573"/>
      <c r="G8" s="573"/>
      <c r="H8" s="573"/>
      <c r="I8" s="573"/>
      <c r="J8" s="573"/>
      <c r="K8" s="573"/>
      <c r="L8" s="573"/>
      <c r="M8" s="573"/>
      <c r="N8" s="573"/>
      <c r="O8" s="573"/>
      <c r="P8" s="573"/>
      <c r="Q8" s="573"/>
      <c r="R8" s="573"/>
      <c r="S8" s="574"/>
      <c r="AF8" s="517" t="s">
        <v>111</v>
      </c>
      <c r="AG8" s="518"/>
      <c r="AH8" s="517" t="s">
        <v>111</v>
      </c>
      <c r="AI8" s="518"/>
      <c r="AK8" s="517" t="s">
        <v>96</v>
      </c>
      <c r="AL8" s="518"/>
      <c r="XDG8" s="154"/>
      <c r="XDH8" s="154"/>
      <c r="XDI8" s="154"/>
      <c r="XDJ8" s="154"/>
      <c r="XDK8" s="154"/>
      <c r="XDL8" s="154"/>
      <c r="XDM8" s="154"/>
      <c r="XDN8" s="154"/>
      <c r="XDO8" s="154"/>
      <c r="XDP8" s="154"/>
      <c r="XDQ8" s="154"/>
      <c r="XDR8" s="154"/>
      <c r="XDS8" s="154"/>
      <c r="XDT8" s="154"/>
      <c r="XDU8" s="154"/>
      <c r="XDV8" s="154"/>
      <c r="XDW8" s="154"/>
      <c r="XDX8" s="154"/>
      <c r="XDY8" s="154"/>
      <c r="XDZ8" s="154"/>
      <c r="XEA8" s="154"/>
      <c r="XEB8" s="154"/>
      <c r="XEC8" s="154"/>
      <c r="XED8" s="154"/>
      <c r="XEE8" s="154"/>
      <c r="XEF8" s="154"/>
      <c r="XEG8" s="154"/>
      <c r="XEH8" s="154"/>
      <c r="XEI8" s="154"/>
      <c r="XEJ8" s="154"/>
      <c r="XEK8" s="154"/>
      <c r="XEL8" s="154"/>
      <c r="XEM8" s="154"/>
      <c r="XEN8" s="154"/>
      <c r="XEO8" s="154"/>
      <c r="XEP8" s="154"/>
      <c r="XEQ8" s="154"/>
      <c r="XER8" s="154"/>
      <c r="XES8" s="154"/>
      <c r="XET8" s="154"/>
      <c r="XEU8" s="154"/>
      <c r="XEV8" s="154"/>
      <c r="XEW8" s="154"/>
      <c r="XEX8" s="154"/>
      <c r="XEY8" s="154"/>
      <c r="XEZ8" s="154"/>
      <c r="XFA8" s="154"/>
      <c r="XFB8" s="154"/>
      <c r="XFC8" s="154"/>
      <c r="XFD8" s="154"/>
    </row>
    <row r="9" spans="2:38 16335:16384" ht="15.75" customHeight="1" thickBot="1" x14ac:dyDescent="0.3">
      <c r="D9" s="575"/>
      <c r="E9" s="576"/>
      <c r="F9" s="576"/>
      <c r="G9" s="576"/>
      <c r="H9" s="576"/>
      <c r="I9" s="576"/>
      <c r="J9" s="576"/>
      <c r="K9" s="576"/>
      <c r="L9" s="576"/>
      <c r="M9" s="576"/>
      <c r="N9" s="576"/>
      <c r="O9" s="576"/>
      <c r="P9" s="576"/>
      <c r="Q9" s="576"/>
      <c r="R9" s="576"/>
      <c r="S9" s="577"/>
      <c r="AF9" s="507" t="s">
        <v>95</v>
      </c>
      <c r="AG9" s="508"/>
      <c r="AH9" s="507" t="s">
        <v>95</v>
      </c>
      <c r="AI9" s="508"/>
      <c r="AK9" s="507" t="s">
        <v>95</v>
      </c>
      <c r="AL9" s="508"/>
      <c r="XDG9" s="154"/>
      <c r="XDH9" s="154"/>
      <c r="XDI9" s="154"/>
      <c r="XDJ9" s="154"/>
      <c r="XDK9" s="154"/>
      <c r="XDL9" s="154"/>
      <c r="XDM9" s="154"/>
      <c r="XDN9" s="154"/>
      <c r="XDO9" s="154"/>
      <c r="XDP9" s="154"/>
      <c r="XDQ9" s="154"/>
      <c r="XDR9" s="154"/>
      <c r="XDS9" s="154"/>
      <c r="XDT9" s="154"/>
      <c r="XDU9" s="154"/>
      <c r="XDV9" s="154"/>
      <c r="XDW9" s="154"/>
      <c r="XDX9" s="154"/>
      <c r="XDY9" s="154"/>
      <c r="XDZ9" s="154"/>
      <c r="XEA9" s="154"/>
      <c r="XEB9" s="154"/>
      <c r="XEC9" s="154"/>
      <c r="XED9" s="154"/>
      <c r="XEE9" s="154"/>
      <c r="XEF9" s="154"/>
      <c r="XEG9" s="154"/>
      <c r="XEH9" s="154"/>
      <c r="XEI9" s="154"/>
      <c r="XEJ9" s="154"/>
      <c r="XEK9" s="154"/>
      <c r="XEL9" s="154"/>
      <c r="XEM9" s="154"/>
      <c r="XEN9" s="154"/>
      <c r="XEO9" s="154"/>
      <c r="XEP9" s="154"/>
      <c r="XEQ9" s="154"/>
      <c r="XER9" s="154"/>
      <c r="XES9" s="154"/>
      <c r="XET9" s="154"/>
      <c r="XEU9" s="154"/>
      <c r="XEV9" s="154"/>
      <c r="XEW9" s="154"/>
      <c r="XEX9" s="154"/>
      <c r="XEY9" s="154"/>
      <c r="XEZ9" s="154"/>
      <c r="XFA9" s="154"/>
      <c r="XFB9" s="154"/>
      <c r="XFC9" s="154"/>
      <c r="XFD9" s="154"/>
    </row>
    <row r="10" spans="2:38 16335:16384" ht="15.75" customHeight="1" thickBot="1" x14ac:dyDescent="0.35">
      <c r="B10" s="547" t="s">
        <v>137</v>
      </c>
      <c r="C10" s="548"/>
      <c r="D10" s="569" t="s">
        <v>133</v>
      </c>
      <c r="E10" s="570"/>
      <c r="F10" s="571"/>
      <c r="G10" s="584" t="s">
        <v>138</v>
      </c>
      <c r="H10" s="585"/>
      <c r="I10" s="586" t="s">
        <v>139</v>
      </c>
      <c r="J10" s="587"/>
      <c r="K10" s="586" t="s">
        <v>139</v>
      </c>
      <c r="L10" s="587"/>
      <c r="M10" s="429"/>
      <c r="N10" s="429"/>
      <c r="O10" s="429"/>
      <c r="P10" s="429"/>
      <c r="Q10" s="429"/>
      <c r="R10" s="429"/>
      <c r="S10" s="430"/>
      <c r="AB10" s="517">
        <v>1</v>
      </c>
      <c r="AC10" s="518"/>
      <c r="AF10" s="509" t="s">
        <v>112</v>
      </c>
      <c r="AG10" s="510"/>
      <c r="AH10" s="509" t="s">
        <v>112</v>
      </c>
      <c r="AI10" s="510"/>
      <c r="AK10" s="509"/>
      <c r="AL10" s="510"/>
      <c r="XDG10" s="154"/>
      <c r="XDH10" s="154"/>
      <c r="XDI10" s="154"/>
      <c r="XDJ10" s="154"/>
      <c r="XDK10" s="154"/>
      <c r="XDL10" s="154"/>
      <c r="XDM10" s="154"/>
      <c r="XDN10" s="154"/>
      <c r="XDO10" s="154"/>
      <c r="XDP10" s="154"/>
      <c r="XDQ10" s="154"/>
      <c r="XDR10" s="154"/>
      <c r="XDS10" s="154"/>
      <c r="XDT10" s="154"/>
      <c r="XDU10" s="154"/>
      <c r="XDV10" s="154"/>
      <c r="XDW10" s="154"/>
      <c r="XDX10" s="154"/>
      <c r="XDY10" s="154"/>
      <c r="XDZ10" s="154"/>
      <c r="XEA10" s="154"/>
      <c r="XEB10" s="154"/>
      <c r="XEC10" s="154"/>
      <c r="XED10" s="154"/>
      <c r="XEE10" s="154"/>
      <c r="XEF10" s="154"/>
      <c r="XEG10" s="154"/>
      <c r="XEH10" s="154"/>
      <c r="XEI10" s="154"/>
      <c r="XEJ10" s="154"/>
      <c r="XEK10" s="154"/>
      <c r="XEL10" s="154"/>
      <c r="XEM10" s="154"/>
      <c r="XEN10" s="154"/>
      <c r="XEO10" s="154"/>
      <c r="XEP10" s="154"/>
      <c r="XEQ10" s="154"/>
      <c r="XER10" s="154"/>
      <c r="XES10" s="154"/>
      <c r="XET10" s="154"/>
      <c r="XEU10" s="154"/>
      <c r="XEV10" s="154"/>
      <c r="XEW10" s="154"/>
      <c r="XEX10" s="154"/>
      <c r="XEY10" s="154"/>
      <c r="XEZ10" s="154"/>
      <c r="XFA10" s="154"/>
      <c r="XFB10" s="154"/>
      <c r="XFC10" s="154"/>
      <c r="XFD10" s="154"/>
    </row>
    <row r="11" spans="2:38 16335:16384" ht="15.75" customHeight="1" thickBot="1" x14ac:dyDescent="0.35">
      <c r="D11" s="566" t="b">
        <v>1</v>
      </c>
      <c r="E11" s="567"/>
      <c r="F11" s="568"/>
      <c r="G11" s="580"/>
      <c r="H11" s="581"/>
      <c r="I11" s="555"/>
      <c r="J11" s="556"/>
      <c r="K11" s="555"/>
      <c r="L11" s="556"/>
      <c r="M11" s="429"/>
      <c r="N11" s="429"/>
      <c r="O11" s="429"/>
      <c r="P11" s="429"/>
      <c r="Q11" s="429"/>
      <c r="R11" s="429"/>
      <c r="S11" s="430"/>
      <c r="AB11" s="507" t="s">
        <v>179</v>
      </c>
      <c r="AC11" s="508"/>
      <c r="AF11" s="513"/>
      <c r="AG11" s="514"/>
      <c r="AH11" s="513"/>
      <c r="AI11" s="514"/>
      <c r="AK11" s="519"/>
      <c r="AL11" s="520"/>
      <c r="XDG11" s="154"/>
      <c r="XDH11" s="154"/>
      <c r="XDI11" s="154"/>
      <c r="XDJ11" s="154"/>
      <c r="XDK11" s="154"/>
      <c r="XDL11" s="154"/>
      <c r="XDM11" s="154"/>
      <c r="XDN11" s="154"/>
      <c r="XDO11" s="154"/>
      <c r="XDP11" s="154"/>
      <c r="XDQ11" s="154"/>
      <c r="XDR11" s="154"/>
      <c r="XDS11" s="154"/>
      <c r="XDT11" s="154"/>
      <c r="XDU11" s="154"/>
      <c r="XDV11" s="154"/>
      <c r="XDW11" s="154"/>
      <c r="XDX11" s="154"/>
      <c r="XDY11" s="154"/>
      <c r="XDZ11" s="154"/>
      <c r="XEA11" s="154"/>
      <c r="XEB11" s="154"/>
      <c r="XEC11" s="154"/>
      <c r="XED11" s="154"/>
      <c r="XEE11" s="154"/>
      <c r="XEF11" s="154"/>
      <c r="XEG11" s="154"/>
      <c r="XEH11" s="154"/>
      <c r="XEI11" s="154"/>
      <c r="XEJ11" s="154"/>
      <c r="XEK11" s="154"/>
      <c r="XEL11" s="154"/>
      <c r="XEM11" s="154"/>
      <c r="XEN11" s="154"/>
      <c r="XEO11" s="154"/>
      <c r="XEP11" s="154"/>
      <c r="XEQ11" s="154"/>
      <c r="XER11" s="154"/>
      <c r="XES11" s="154"/>
      <c r="XET11" s="154"/>
      <c r="XEU11" s="154"/>
      <c r="XEV11" s="154"/>
      <c r="XEW11" s="154"/>
      <c r="XEX11" s="154"/>
      <c r="XEY11" s="154"/>
      <c r="XEZ11" s="154"/>
      <c r="XFA11" s="154"/>
      <c r="XFB11" s="154"/>
      <c r="XFC11" s="154"/>
      <c r="XFD11" s="154"/>
    </row>
    <row r="12" spans="2:38 16335:16384" ht="15.75" customHeight="1" thickBot="1" x14ac:dyDescent="0.35">
      <c r="B12" s="547" t="s">
        <v>130</v>
      </c>
      <c r="C12" s="548"/>
      <c r="D12" s="563" t="s">
        <v>135</v>
      </c>
      <c r="E12" s="564"/>
      <c r="F12" s="565"/>
      <c r="G12" s="580"/>
      <c r="H12" s="581"/>
      <c r="I12" s="555"/>
      <c r="J12" s="556"/>
      <c r="K12" s="555"/>
      <c r="L12" s="556"/>
      <c r="M12" s="429"/>
      <c r="N12" s="429"/>
      <c r="O12" s="429"/>
      <c r="P12" s="429"/>
      <c r="Q12" s="429"/>
      <c r="R12" s="429"/>
      <c r="S12" s="430"/>
      <c r="AB12" s="509" t="s">
        <v>180</v>
      </c>
      <c r="AC12" s="510"/>
      <c r="AF12" s="515"/>
      <c r="AG12" s="516"/>
      <c r="AH12" s="515"/>
      <c r="AI12" s="516"/>
      <c r="AK12" s="515"/>
      <c r="AL12" s="516"/>
      <c r="XDG12" s="154"/>
      <c r="XDH12" s="154"/>
      <c r="XDI12" s="154"/>
      <c r="XDJ12" s="154"/>
      <c r="XDK12" s="154"/>
      <c r="XDL12" s="154"/>
      <c r="XDM12" s="154"/>
      <c r="XDN12" s="154"/>
      <c r="XDO12" s="154"/>
      <c r="XDP12" s="154"/>
      <c r="XDQ12" s="154"/>
      <c r="XDR12" s="154"/>
      <c r="XDS12" s="154"/>
      <c r="XDT12" s="154"/>
      <c r="XDU12" s="154"/>
      <c r="XDV12" s="154"/>
      <c r="XDW12" s="154"/>
      <c r="XDX12" s="154"/>
      <c r="XDY12" s="154"/>
      <c r="XDZ12" s="154"/>
      <c r="XEA12" s="154"/>
      <c r="XEB12" s="154"/>
      <c r="XEC12" s="154"/>
      <c r="XED12" s="154"/>
      <c r="XEE12" s="154"/>
      <c r="XEF12" s="154"/>
      <c r="XEG12" s="154"/>
      <c r="XEH12" s="154"/>
      <c r="XEI12" s="154"/>
      <c r="XEJ12" s="154"/>
      <c r="XEK12" s="154"/>
      <c r="XEL12" s="154"/>
      <c r="XEM12" s="154"/>
      <c r="XEN12" s="154"/>
      <c r="XEO12" s="154"/>
      <c r="XEP12" s="154"/>
      <c r="XEQ12" s="154"/>
      <c r="XER12" s="154"/>
      <c r="XES12" s="154"/>
      <c r="XET12" s="154"/>
      <c r="XEU12" s="154"/>
      <c r="XEV12" s="154"/>
      <c r="XEW12" s="154"/>
      <c r="XEX12" s="154"/>
      <c r="XEY12" s="154"/>
      <c r="XEZ12" s="154"/>
      <c r="XFA12" s="154"/>
      <c r="XFB12" s="154"/>
      <c r="XFC12" s="154"/>
      <c r="XFD12" s="154"/>
    </row>
    <row r="13" spans="2:38 16335:16384" ht="15.75" customHeight="1" thickBot="1" x14ac:dyDescent="0.35">
      <c r="D13" s="561" t="b">
        <v>0</v>
      </c>
      <c r="E13" s="562"/>
      <c r="F13" s="428">
        <f>IF(D13=TRUE,6,IF(D13=FALSE,0))</f>
        <v>0</v>
      </c>
      <c r="G13" s="582">
        <v>20</v>
      </c>
      <c r="H13" s="583"/>
      <c r="I13" s="559">
        <f>G13-F13</f>
        <v>20</v>
      </c>
      <c r="J13" s="560"/>
      <c r="K13" s="559">
        <f>I13-F13</f>
        <v>20</v>
      </c>
      <c r="L13" s="560"/>
      <c r="M13" s="429"/>
      <c r="N13" s="429"/>
      <c r="O13" s="429"/>
      <c r="P13" s="429"/>
      <c r="Q13" s="429"/>
      <c r="R13" s="429"/>
      <c r="S13" s="430"/>
      <c r="AF13" s="517" t="s">
        <v>113</v>
      </c>
      <c r="AG13" s="518"/>
      <c r="AH13" s="517" t="s">
        <v>113</v>
      </c>
      <c r="AI13" s="518"/>
      <c r="AK13" s="532" t="s">
        <v>97</v>
      </c>
      <c r="AL13" s="533"/>
      <c r="XDG13" s="154"/>
      <c r="XDH13" s="154"/>
      <c r="XDI13" s="154"/>
      <c r="XDJ13" s="154"/>
      <c r="XDK13" s="154"/>
      <c r="XDL13" s="154"/>
      <c r="XDM13" s="154"/>
      <c r="XDN13" s="154"/>
      <c r="XDO13" s="154"/>
      <c r="XDP13" s="154"/>
      <c r="XDQ13" s="154"/>
      <c r="XDR13" s="154"/>
      <c r="XDS13" s="154"/>
      <c r="XDT13" s="154"/>
      <c r="XDU13" s="154"/>
      <c r="XDV13" s="154"/>
      <c r="XDW13" s="154"/>
      <c r="XDX13" s="154"/>
      <c r="XDY13" s="154"/>
      <c r="XDZ13" s="154"/>
      <c r="XEA13" s="154"/>
      <c r="XEB13" s="154"/>
      <c r="XEC13" s="154"/>
      <c r="XED13" s="154"/>
      <c r="XEE13" s="154"/>
      <c r="XEF13" s="154"/>
      <c r="XEG13" s="154"/>
      <c r="XEH13" s="154"/>
      <c r="XEI13" s="154"/>
      <c r="XEJ13" s="154"/>
      <c r="XEK13" s="154"/>
      <c r="XEL13" s="154"/>
      <c r="XEM13" s="154"/>
      <c r="XEN13" s="154"/>
      <c r="XEO13" s="154"/>
      <c r="XEP13" s="154"/>
      <c r="XEQ13" s="154"/>
      <c r="XER13" s="154"/>
      <c r="XES13" s="154"/>
      <c r="XET13" s="154"/>
      <c r="XEU13" s="154"/>
      <c r="XEV13" s="154"/>
      <c r="XEW13" s="154"/>
      <c r="XEX13" s="154"/>
      <c r="XEY13" s="154"/>
      <c r="XEZ13" s="154"/>
      <c r="XFA13" s="154"/>
      <c r="XFB13" s="154"/>
      <c r="XFC13" s="154"/>
      <c r="XFD13" s="154"/>
    </row>
    <row r="14" spans="2:38 16335:16384" ht="15.75" customHeight="1" thickBot="1" x14ac:dyDescent="0.35">
      <c r="B14" s="547" t="s">
        <v>131</v>
      </c>
      <c r="C14" s="548"/>
      <c r="D14" s="552" t="s">
        <v>136</v>
      </c>
      <c r="E14" s="553"/>
      <c r="F14" s="554"/>
      <c r="G14" s="580"/>
      <c r="H14" s="581"/>
      <c r="I14" s="555"/>
      <c r="J14" s="556"/>
      <c r="K14" s="555"/>
      <c r="L14" s="556"/>
      <c r="M14" s="429"/>
      <c r="N14" s="429"/>
      <c r="O14" s="429"/>
      <c r="P14" s="429"/>
      <c r="Q14" s="429"/>
      <c r="R14" s="429"/>
      <c r="S14" s="430"/>
      <c r="AF14" s="507" t="s">
        <v>94</v>
      </c>
      <c r="AG14" s="508"/>
      <c r="AH14" s="507" t="s">
        <v>94</v>
      </c>
      <c r="AI14" s="508"/>
      <c r="AK14" s="528" t="s">
        <v>94</v>
      </c>
      <c r="AL14" s="529"/>
      <c r="XDG14" s="154"/>
      <c r="XDH14" s="154"/>
      <c r="XDI14" s="154"/>
      <c r="XDJ14" s="154"/>
      <c r="XDK14" s="154"/>
      <c r="XDL14" s="154"/>
      <c r="XDM14" s="154"/>
      <c r="XDN14" s="154"/>
      <c r="XDO14" s="154"/>
      <c r="XDP14" s="154"/>
      <c r="XDQ14" s="154"/>
      <c r="XDR14" s="154"/>
      <c r="XDS14" s="154"/>
      <c r="XDT14" s="154"/>
      <c r="XDU14" s="154"/>
      <c r="XDV14" s="154"/>
      <c r="XDW14" s="154"/>
      <c r="XDX14" s="154"/>
      <c r="XDY14" s="154"/>
      <c r="XDZ14" s="154"/>
      <c r="XEA14" s="154"/>
      <c r="XEB14" s="154"/>
      <c r="XEC14" s="154"/>
      <c r="XED14" s="154"/>
      <c r="XEE14" s="154"/>
      <c r="XEF14" s="154"/>
      <c r="XEG14" s="154"/>
      <c r="XEH14" s="154"/>
      <c r="XEI14" s="154"/>
      <c r="XEJ14" s="154"/>
      <c r="XEK14" s="154"/>
      <c r="XEL14" s="154"/>
      <c r="XEM14" s="154"/>
      <c r="XEN14" s="154"/>
      <c r="XEO14" s="154"/>
      <c r="XEP14" s="154"/>
      <c r="XEQ14" s="154"/>
      <c r="XER14" s="154"/>
      <c r="XES14" s="154"/>
      <c r="XET14" s="154"/>
      <c r="XEU14" s="154"/>
      <c r="XEV14" s="154"/>
      <c r="XEW14" s="154"/>
      <c r="XEX14" s="154"/>
      <c r="XEY14" s="154"/>
      <c r="XEZ14" s="154"/>
      <c r="XFA14" s="154"/>
      <c r="XFB14" s="154"/>
      <c r="XFC14" s="154"/>
      <c r="XFD14" s="154"/>
    </row>
    <row r="15" spans="2:38 16335:16384" ht="15.75" customHeight="1" thickBot="1" x14ac:dyDescent="0.35">
      <c r="D15" s="590" t="b">
        <v>0</v>
      </c>
      <c r="E15" s="591"/>
      <c r="F15" s="428">
        <f>IF(D15=TRUE,0,IF(D15=FALSE,0))</f>
        <v>0</v>
      </c>
      <c r="G15" s="582">
        <v>20</v>
      </c>
      <c r="H15" s="583"/>
      <c r="I15" s="559">
        <f>G15-F15</f>
        <v>20</v>
      </c>
      <c r="J15" s="560"/>
      <c r="K15" s="559">
        <f>I15-F15</f>
        <v>20</v>
      </c>
      <c r="L15" s="560"/>
      <c r="M15" s="429"/>
      <c r="N15" s="429"/>
      <c r="O15" s="429"/>
      <c r="P15" s="429"/>
      <c r="Q15" s="429"/>
      <c r="R15" s="429"/>
      <c r="S15" s="430"/>
      <c r="AF15" s="509" t="s">
        <v>114</v>
      </c>
      <c r="AG15" s="510"/>
      <c r="AH15" s="509" t="s">
        <v>114</v>
      </c>
      <c r="AI15" s="510"/>
      <c r="AK15" s="509"/>
      <c r="AL15" s="510"/>
      <c r="XDG15" s="154"/>
      <c r="XDH15" s="154"/>
      <c r="XDI15" s="154"/>
      <c r="XDJ15" s="154"/>
      <c r="XDK15" s="154"/>
      <c r="XDL15" s="154"/>
      <c r="XDM15" s="154"/>
      <c r="XDN15" s="154"/>
      <c r="XDO15" s="154"/>
      <c r="XDP15" s="154"/>
      <c r="XDQ15" s="154"/>
      <c r="XDR15" s="154"/>
      <c r="XDS15" s="154"/>
      <c r="XDT15" s="154"/>
      <c r="XDU15" s="154"/>
      <c r="XDV15" s="154"/>
      <c r="XDW15" s="154"/>
      <c r="XDX15" s="154"/>
      <c r="XDY15" s="154"/>
      <c r="XDZ15" s="154"/>
      <c r="XEA15" s="154"/>
      <c r="XEB15" s="154"/>
      <c r="XEC15" s="154"/>
      <c r="XED15" s="154"/>
      <c r="XEE15" s="154"/>
      <c r="XEF15" s="154"/>
      <c r="XEG15" s="154"/>
      <c r="XEH15" s="154"/>
      <c r="XEI15" s="154"/>
      <c r="XEJ15" s="154"/>
      <c r="XEK15" s="154"/>
      <c r="XEL15" s="154"/>
      <c r="XEM15" s="154"/>
      <c r="XEN15" s="154"/>
      <c r="XEO15" s="154"/>
      <c r="XEP15" s="154"/>
      <c r="XEQ15" s="154"/>
      <c r="XER15" s="154"/>
      <c r="XES15" s="154"/>
      <c r="XET15" s="154"/>
      <c r="XEU15" s="154"/>
      <c r="XEV15" s="154"/>
      <c r="XEW15" s="154"/>
      <c r="XEX15" s="154"/>
      <c r="XEY15" s="154"/>
      <c r="XEZ15" s="154"/>
      <c r="XFA15" s="154"/>
      <c r="XFB15" s="154"/>
      <c r="XFC15" s="154"/>
      <c r="XFD15" s="154"/>
    </row>
    <row r="16" spans="2:38 16335:16384" ht="15.75" customHeight="1" thickBot="1" x14ac:dyDescent="0.35">
      <c r="B16" s="547" t="s">
        <v>132</v>
      </c>
      <c r="C16" s="548"/>
      <c r="D16" s="549" t="s">
        <v>129</v>
      </c>
      <c r="E16" s="550"/>
      <c r="F16" s="551"/>
      <c r="G16" s="580"/>
      <c r="H16" s="581"/>
      <c r="I16" s="555"/>
      <c r="J16" s="556"/>
      <c r="K16" s="555"/>
      <c r="L16" s="556"/>
      <c r="M16" s="429"/>
      <c r="N16" s="429"/>
      <c r="O16" s="429"/>
      <c r="P16" s="429"/>
      <c r="Q16" s="429"/>
      <c r="R16" s="429"/>
      <c r="S16" s="430"/>
      <c r="AF16" s="513"/>
      <c r="AG16" s="514"/>
      <c r="AH16" s="513"/>
      <c r="AI16" s="514"/>
      <c r="AK16" s="519"/>
      <c r="AL16" s="520"/>
      <c r="XDG16" s="154"/>
      <c r="XDH16" s="154"/>
      <c r="XDI16" s="154"/>
      <c r="XDJ16" s="154"/>
      <c r="XDK16" s="154"/>
      <c r="XDL16" s="154"/>
      <c r="XDM16" s="154"/>
      <c r="XDN16" s="154"/>
      <c r="XDO16" s="154"/>
      <c r="XDP16" s="154"/>
      <c r="XDQ16" s="154"/>
      <c r="XDR16" s="154"/>
      <c r="XDS16" s="154"/>
      <c r="XDT16" s="154"/>
      <c r="XDU16" s="154"/>
      <c r="XDV16" s="154"/>
      <c r="XDW16" s="154"/>
      <c r="XDX16" s="154"/>
      <c r="XDY16" s="154"/>
      <c r="XDZ16" s="154"/>
      <c r="XEA16" s="154"/>
      <c r="XEB16" s="154"/>
      <c r="XEC16" s="154"/>
      <c r="XED16" s="154"/>
      <c r="XEE16" s="154"/>
      <c r="XEF16" s="154"/>
      <c r="XEG16" s="154"/>
      <c r="XEH16" s="154"/>
      <c r="XEI16" s="154"/>
      <c r="XEJ16" s="154"/>
      <c r="XEK16" s="154"/>
      <c r="XEL16" s="154"/>
      <c r="XEM16" s="154"/>
      <c r="XEN16" s="154"/>
      <c r="XEO16" s="154"/>
      <c r="XEP16" s="154"/>
      <c r="XEQ16" s="154"/>
      <c r="XER16" s="154"/>
      <c r="XES16" s="154"/>
      <c r="XET16" s="154"/>
      <c r="XEU16" s="154"/>
      <c r="XEV16" s="154"/>
      <c r="XEW16" s="154"/>
      <c r="XEX16" s="154"/>
      <c r="XEY16" s="154"/>
      <c r="XEZ16" s="154"/>
      <c r="XFA16" s="154"/>
      <c r="XFB16" s="154"/>
      <c r="XFC16" s="154"/>
      <c r="XFD16" s="154"/>
    </row>
    <row r="17" spans="4:38 16334:16384" ht="15.75" customHeight="1" thickBot="1" x14ac:dyDescent="0.35">
      <c r="D17" s="588" t="b">
        <v>0</v>
      </c>
      <c r="E17" s="589"/>
      <c r="F17" s="428">
        <f>IF(D17=TRUE,20,IF(D17=FALSE,0))</f>
        <v>0</v>
      </c>
      <c r="G17" s="578">
        <v>20</v>
      </c>
      <c r="H17" s="579"/>
      <c r="I17" s="557">
        <f>G17-F17</f>
        <v>20</v>
      </c>
      <c r="J17" s="558"/>
      <c r="K17" s="557">
        <f>I17-F17</f>
        <v>20</v>
      </c>
      <c r="L17" s="558"/>
      <c r="M17" s="431"/>
      <c r="N17" s="431"/>
      <c r="O17" s="431"/>
      <c r="P17" s="431"/>
      <c r="Q17" s="431"/>
      <c r="R17" s="431"/>
      <c r="S17" s="432"/>
      <c r="AF17" s="515"/>
      <c r="AG17" s="516"/>
      <c r="AH17" s="515"/>
      <c r="AI17" s="516"/>
      <c r="AK17" s="515"/>
      <c r="AL17" s="516"/>
      <c r="XDG17" s="154"/>
      <c r="XDH17" s="154"/>
      <c r="XDI17" s="154"/>
      <c r="XDJ17" s="154"/>
      <c r="XDK17" s="154"/>
      <c r="XDL17" s="154"/>
      <c r="XDM17" s="154"/>
      <c r="XDN17" s="154"/>
      <c r="XDO17" s="154"/>
      <c r="XDP17" s="154"/>
      <c r="XDQ17" s="154"/>
      <c r="XDR17" s="154"/>
      <c r="XDS17" s="154"/>
      <c r="XDT17" s="154"/>
      <c r="XDU17" s="154"/>
      <c r="XDV17" s="154"/>
      <c r="XDW17" s="154"/>
      <c r="XDX17" s="154"/>
      <c r="XDY17" s="154"/>
      <c r="XDZ17" s="154"/>
      <c r="XEA17" s="154"/>
      <c r="XEB17" s="154"/>
      <c r="XEC17" s="154"/>
      <c r="XED17" s="154"/>
      <c r="XEE17" s="154"/>
      <c r="XEF17" s="154"/>
      <c r="XEG17" s="154"/>
      <c r="XEH17" s="154"/>
      <c r="XEI17" s="154"/>
      <c r="XEJ17" s="154"/>
      <c r="XEK17" s="154"/>
      <c r="XEL17" s="154"/>
      <c r="XEM17" s="154"/>
      <c r="XEN17" s="154"/>
      <c r="XEO17" s="154"/>
      <c r="XEP17" s="154"/>
      <c r="XEQ17" s="154"/>
      <c r="XER17" s="154"/>
      <c r="XES17" s="154"/>
      <c r="XET17" s="154"/>
      <c r="XEU17" s="154"/>
      <c r="XEV17" s="154"/>
      <c r="XEW17" s="154"/>
      <c r="XEX17" s="154"/>
      <c r="XEY17" s="154"/>
      <c r="XEZ17" s="154"/>
      <c r="XFA17" s="154"/>
      <c r="XFB17" s="154"/>
      <c r="XFC17" s="154"/>
      <c r="XFD17" s="154"/>
    </row>
    <row r="18" spans="4:38 16334:16384" ht="15.75" customHeight="1" x14ac:dyDescent="0.25">
      <c r="D18" s="546"/>
      <c r="E18" s="546"/>
      <c r="AF18" s="517" t="s">
        <v>116</v>
      </c>
      <c r="AG18" s="518"/>
      <c r="AH18" s="517" t="s">
        <v>116</v>
      </c>
      <c r="AI18" s="518"/>
      <c r="AK18" s="532" t="s">
        <v>101</v>
      </c>
      <c r="AL18" s="533"/>
      <c r="XDG18" s="154"/>
      <c r="XDH18" s="154"/>
      <c r="XDI18" s="154"/>
      <c r="XDJ18" s="154"/>
      <c r="XDK18" s="154"/>
      <c r="XDL18" s="154"/>
      <c r="XDM18" s="154"/>
      <c r="XDN18" s="154"/>
      <c r="XDO18" s="154"/>
      <c r="XDP18" s="154"/>
      <c r="XDQ18" s="154"/>
      <c r="XDR18" s="154"/>
      <c r="XDS18" s="154"/>
      <c r="XDT18" s="154"/>
      <c r="XDU18" s="154"/>
      <c r="XDV18" s="154"/>
      <c r="XDW18" s="154"/>
      <c r="XDX18" s="154"/>
      <c r="XDY18" s="154"/>
      <c r="XDZ18" s="154"/>
      <c r="XEA18" s="154"/>
      <c r="XEB18" s="154"/>
      <c r="XEC18" s="154"/>
      <c r="XED18" s="154"/>
      <c r="XEE18" s="154"/>
      <c r="XEF18" s="154"/>
      <c r="XEG18" s="154"/>
      <c r="XEH18" s="154"/>
      <c r="XEI18" s="154"/>
      <c r="XEJ18" s="154"/>
      <c r="XEK18" s="154"/>
      <c r="XEL18" s="154"/>
      <c r="XEM18" s="154"/>
      <c r="XEN18" s="154"/>
      <c r="XEO18" s="154"/>
      <c r="XEP18" s="154"/>
      <c r="XEQ18" s="154"/>
      <c r="XER18" s="154"/>
      <c r="XES18" s="154"/>
      <c r="XET18" s="154"/>
      <c r="XEU18" s="154"/>
      <c r="XEV18" s="154"/>
      <c r="XEW18" s="154"/>
      <c r="XEX18" s="154"/>
      <c r="XEY18" s="154"/>
      <c r="XEZ18" s="154"/>
      <c r="XFA18" s="154"/>
      <c r="XFB18" s="154"/>
      <c r="XFC18" s="154"/>
      <c r="XFD18" s="154"/>
    </row>
    <row r="19" spans="4:38 16334:16384" ht="15.75" customHeight="1" x14ac:dyDescent="0.25">
      <c r="AF19" s="507" t="s">
        <v>93</v>
      </c>
      <c r="AG19" s="508"/>
      <c r="AH19" s="507" t="s">
        <v>93</v>
      </c>
      <c r="AI19" s="508"/>
      <c r="AK19" s="528" t="s">
        <v>93</v>
      </c>
      <c r="AL19" s="529"/>
      <c r="XDF19" s="162"/>
      <c r="XDG19" s="162"/>
      <c r="XDH19" s="162"/>
      <c r="XDI19" s="162"/>
      <c r="XDJ19" s="162"/>
      <c r="XDK19" s="162"/>
      <c r="XDL19" s="162"/>
      <c r="XDM19" s="162"/>
      <c r="XDN19" s="162"/>
      <c r="XDO19" s="162"/>
      <c r="XDP19" s="162"/>
      <c r="XDQ19" s="162"/>
      <c r="XDR19" s="162"/>
      <c r="XDS19" s="162"/>
      <c r="XDT19" s="162"/>
      <c r="XDU19" s="162"/>
      <c r="XDV19" s="162"/>
      <c r="XDW19" s="162"/>
      <c r="XDX19" s="162"/>
      <c r="XDY19" s="162"/>
      <c r="XDZ19" s="162"/>
      <c r="XEA19" s="162"/>
      <c r="XEB19" s="162"/>
      <c r="XEC19" s="162"/>
      <c r="XED19" s="162"/>
      <c r="XEE19" s="162"/>
      <c r="XEF19" s="162"/>
      <c r="XEG19" s="162"/>
      <c r="XEH19" s="162"/>
      <c r="XEI19" s="162"/>
      <c r="XEJ19" s="162"/>
      <c r="XEK19" s="162"/>
      <c r="XEL19" s="162"/>
      <c r="XEM19" s="162"/>
      <c r="XEN19" s="162"/>
      <c r="XEO19" s="162"/>
      <c r="XEP19" s="162"/>
      <c r="XEQ19" s="162"/>
      <c r="XER19" s="162"/>
      <c r="XES19" s="162"/>
      <c r="XET19" s="162"/>
      <c r="XEU19" s="162"/>
      <c r="XEV19" s="162"/>
      <c r="XEW19" s="162"/>
      <c r="XEX19" s="162"/>
      <c r="XEY19" s="162"/>
      <c r="XEZ19" s="162"/>
      <c r="XFA19" s="162"/>
      <c r="XFB19" s="162"/>
      <c r="XFC19" s="162"/>
      <c r="XFD19" s="162"/>
    </row>
    <row r="20" spans="4:38 16334:16384" ht="15.75" customHeight="1" x14ac:dyDescent="0.25">
      <c r="AF20" s="509" t="s">
        <v>117</v>
      </c>
      <c r="AG20" s="510"/>
      <c r="AH20" s="509" t="s">
        <v>117</v>
      </c>
      <c r="AI20" s="510"/>
      <c r="AK20" s="509"/>
      <c r="AL20" s="510"/>
      <c r="XDF20" s="162"/>
      <c r="XDG20" s="162"/>
      <c r="XDH20" s="162"/>
      <c r="XDI20" s="162"/>
      <c r="XDJ20" s="162"/>
      <c r="XDK20" s="162"/>
      <c r="XDL20" s="162"/>
      <c r="XDM20" s="162"/>
      <c r="XDN20" s="162"/>
      <c r="XDO20" s="162"/>
      <c r="XDP20" s="162"/>
      <c r="XDQ20" s="162"/>
      <c r="XDR20" s="162"/>
      <c r="XDS20" s="162"/>
      <c r="XDT20" s="162"/>
      <c r="XDU20" s="162"/>
      <c r="XDV20" s="162"/>
      <c r="XDW20" s="162"/>
      <c r="XDX20" s="162"/>
      <c r="XDY20" s="162"/>
      <c r="XDZ20" s="162"/>
      <c r="XEA20" s="162"/>
      <c r="XEB20" s="162"/>
      <c r="XEC20" s="162"/>
      <c r="XED20" s="162"/>
      <c r="XEE20" s="162"/>
      <c r="XEF20" s="162"/>
      <c r="XEG20" s="162"/>
      <c r="XEH20" s="162"/>
      <c r="XEI20" s="162"/>
      <c r="XEJ20" s="162"/>
      <c r="XEK20" s="162"/>
      <c r="XEL20" s="162"/>
      <c r="XEM20" s="162"/>
      <c r="XEN20" s="162"/>
      <c r="XEO20" s="162"/>
      <c r="XEP20" s="162"/>
      <c r="XEQ20" s="162"/>
      <c r="XER20" s="162"/>
      <c r="XES20" s="162"/>
      <c r="XET20" s="162"/>
      <c r="XEU20" s="162"/>
      <c r="XEV20" s="162"/>
      <c r="XEW20" s="162"/>
      <c r="XEX20" s="162"/>
      <c r="XEY20" s="162"/>
      <c r="XEZ20" s="162"/>
      <c r="XFA20" s="162"/>
      <c r="XFB20" s="162"/>
      <c r="XFC20" s="162"/>
      <c r="XFD20" s="162"/>
    </row>
    <row r="21" spans="4:38 16334:16384" ht="15.75" customHeight="1" x14ac:dyDescent="0.25">
      <c r="D21" s="427"/>
      <c r="E21" s="427"/>
      <c r="F21" s="427"/>
      <c r="AF21" s="513"/>
      <c r="AG21" s="514"/>
      <c r="AH21" s="513"/>
      <c r="AI21" s="514"/>
      <c r="AK21" s="519"/>
      <c r="AL21" s="520"/>
      <c r="XDF21" s="162"/>
      <c r="XDG21" s="154"/>
      <c r="XDH21" s="154"/>
      <c r="XDI21" s="154"/>
      <c r="XDJ21" s="154"/>
      <c r="XDK21" s="154"/>
      <c r="XDL21" s="154"/>
      <c r="XDM21" s="154"/>
      <c r="XDN21" s="154"/>
      <c r="XDO21" s="154"/>
      <c r="XDP21" s="154"/>
      <c r="XDQ21" s="154"/>
      <c r="XDR21" s="154"/>
      <c r="XDS21" s="154"/>
      <c r="XDT21" s="154"/>
      <c r="XDU21" s="154"/>
      <c r="XDV21" s="154"/>
      <c r="XDW21" s="154"/>
      <c r="XDX21" s="154"/>
      <c r="XDY21" s="154"/>
      <c r="XDZ21" s="154"/>
      <c r="XEA21" s="154"/>
      <c r="XEB21" s="154"/>
      <c r="XEC21" s="154"/>
      <c r="XED21" s="154"/>
      <c r="XEE21" s="154"/>
      <c r="XEF21" s="154"/>
      <c r="XEG21" s="154"/>
      <c r="XEH21" s="154"/>
      <c r="XEI21" s="154"/>
      <c r="XEJ21" s="154"/>
      <c r="XEK21" s="154"/>
      <c r="XEL21" s="154"/>
      <c r="XEM21" s="154"/>
      <c r="XEN21" s="154"/>
      <c r="XEO21" s="154"/>
      <c r="XEP21" s="154"/>
      <c r="XEQ21" s="154"/>
      <c r="XER21" s="154"/>
      <c r="XES21" s="154"/>
      <c r="XET21" s="154"/>
      <c r="XEU21" s="154"/>
      <c r="XEV21" s="154"/>
      <c r="XEW21" s="154"/>
      <c r="XEX21" s="154"/>
      <c r="XEY21" s="154"/>
      <c r="XEZ21" s="154"/>
      <c r="XFA21" s="154"/>
      <c r="XFB21" s="154"/>
      <c r="XFC21" s="154"/>
      <c r="XFD21" s="154"/>
    </row>
    <row r="22" spans="4:38 16334:16384" ht="15.75" customHeight="1" x14ac:dyDescent="0.25">
      <c r="AF22" s="515"/>
      <c r="AG22" s="516"/>
      <c r="AH22" s="515"/>
      <c r="AI22" s="516"/>
      <c r="AK22" s="515"/>
      <c r="AL22" s="516"/>
      <c r="XDF22" s="162"/>
      <c r="XDG22" s="154"/>
      <c r="XDH22" s="154"/>
      <c r="XDI22" s="154"/>
      <c r="XDJ22" s="154"/>
      <c r="XDK22" s="154"/>
      <c r="XDL22" s="154"/>
      <c r="XDM22" s="154"/>
      <c r="XDN22" s="154"/>
      <c r="XDO22" s="154"/>
      <c r="XDP22" s="154"/>
      <c r="XDQ22" s="154"/>
      <c r="XDR22" s="154"/>
      <c r="XDS22" s="154"/>
      <c r="XDT22" s="154"/>
      <c r="XDU22" s="154"/>
      <c r="XDV22" s="154"/>
      <c r="XDW22" s="154"/>
      <c r="XDX22" s="154"/>
      <c r="XDY22" s="154"/>
      <c r="XDZ22" s="154"/>
      <c r="XEA22" s="154"/>
      <c r="XEB22" s="154"/>
      <c r="XEC22" s="154"/>
      <c r="XED22" s="154"/>
      <c r="XEE22" s="154"/>
      <c r="XEF22" s="154"/>
      <c r="XEG22" s="154"/>
      <c r="XEH22" s="154"/>
      <c r="XEI22" s="154"/>
      <c r="XEJ22" s="154"/>
      <c r="XEK22" s="154"/>
      <c r="XEL22" s="154"/>
      <c r="XEM22" s="154"/>
      <c r="XEN22" s="154"/>
      <c r="XEO22" s="154"/>
      <c r="XEP22" s="154"/>
      <c r="XEQ22" s="154"/>
      <c r="XER22" s="154"/>
      <c r="XES22" s="154"/>
      <c r="XET22" s="154"/>
      <c r="XEU22" s="154"/>
      <c r="XEV22" s="154"/>
      <c r="XEW22" s="154"/>
      <c r="XEX22" s="154"/>
      <c r="XEY22" s="154"/>
      <c r="XEZ22" s="154"/>
      <c r="XFA22" s="154"/>
      <c r="XFB22" s="154"/>
      <c r="XFC22" s="154"/>
      <c r="XFD22" s="154"/>
    </row>
    <row r="23" spans="4:38 16334:16384" ht="15.75" customHeight="1" x14ac:dyDescent="0.25">
      <c r="J23" s="433">
        <f>I13+I15+I17/3</f>
        <v>46.666666666666664</v>
      </c>
      <c r="AF23" s="517" t="s">
        <v>118</v>
      </c>
      <c r="AG23" s="518"/>
      <c r="AH23" s="517" t="s">
        <v>118</v>
      </c>
      <c r="AI23" s="518"/>
      <c r="AK23" s="532" t="s">
        <v>98</v>
      </c>
      <c r="AL23" s="533"/>
      <c r="XDF23" s="162"/>
      <c r="XDG23" s="154"/>
      <c r="XDH23" s="154"/>
      <c r="XDI23" s="154"/>
      <c r="XDJ23" s="154"/>
      <c r="XDK23" s="154"/>
      <c r="XDL23" s="154"/>
      <c r="XDM23" s="154"/>
      <c r="XDN23" s="154"/>
      <c r="XDO23" s="154"/>
      <c r="XDP23" s="154"/>
      <c r="XDQ23" s="154"/>
      <c r="XDR23" s="154"/>
      <c r="XDS23" s="154"/>
      <c r="XDT23" s="154"/>
      <c r="XDU23" s="154"/>
      <c r="XDV23" s="154"/>
      <c r="XDW23" s="154"/>
      <c r="XDX23" s="154"/>
      <c r="XDY23" s="154"/>
      <c r="XDZ23" s="154"/>
      <c r="XEA23" s="154"/>
      <c r="XEB23" s="154"/>
      <c r="XEC23" s="154"/>
      <c r="XED23" s="154"/>
      <c r="XEE23" s="154"/>
      <c r="XEF23" s="154"/>
      <c r="XEG23" s="154"/>
      <c r="XEH23" s="154"/>
      <c r="XEI23" s="154"/>
      <c r="XEJ23" s="154"/>
      <c r="XEK23" s="154"/>
      <c r="XEL23" s="154"/>
      <c r="XEM23" s="154"/>
      <c r="XEN23" s="154"/>
      <c r="XEO23" s="154"/>
      <c r="XEP23" s="154"/>
      <c r="XEQ23" s="154"/>
      <c r="XER23" s="154"/>
      <c r="XES23" s="154"/>
      <c r="XET23" s="154"/>
      <c r="XEU23" s="154"/>
      <c r="XEV23" s="154"/>
      <c r="XEW23" s="154"/>
      <c r="XEX23" s="154"/>
      <c r="XEY23" s="154"/>
      <c r="XEZ23" s="154"/>
      <c r="XFA23" s="154"/>
      <c r="XFB23" s="154"/>
      <c r="XFC23" s="154"/>
      <c r="XFD23" s="154"/>
    </row>
    <row r="24" spans="4:38 16334:16384" ht="15.75" customHeight="1" x14ac:dyDescent="0.25">
      <c r="AF24" s="507" t="s">
        <v>119</v>
      </c>
      <c r="AG24" s="508"/>
      <c r="AH24" s="507" t="s">
        <v>119</v>
      </c>
      <c r="AI24" s="508"/>
      <c r="AK24" s="528" t="s">
        <v>102</v>
      </c>
      <c r="AL24" s="529"/>
      <c r="XDF24" s="162"/>
      <c r="XDG24" s="154"/>
      <c r="XDH24" s="154"/>
      <c r="XDI24" s="154"/>
      <c r="XDJ24" s="154"/>
      <c r="XDK24" s="154"/>
      <c r="XDL24" s="154"/>
      <c r="XDM24" s="154"/>
      <c r="XDN24" s="154"/>
      <c r="XDO24" s="154"/>
      <c r="XDP24" s="154"/>
      <c r="XDQ24" s="154"/>
      <c r="XDR24" s="154"/>
      <c r="XDS24" s="154"/>
      <c r="XDT24" s="154"/>
      <c r="XDU24" s="154"/>
      <c r="XDV24" s="154"/>
      <c r="XDW24" s="154"/>
      <c r="XDX24" s="154"/>
      <c r="XDY24" s="154"/>
      <c r="XDZ24" s="154"/>
      <c r="XEA24" s="154"/>
      <c r="XEB24" s="154"/>
      <c r="XEC24" s="154"/>
      <c r="XED24" s="154"/>
      <c r="XEE24" s="154"/>
      <c r="XEF24" s="154"/>
      <c r="XEG24" s="154"/>
      <c r="XEH24" s="154"/>
      <c r="XEI24" s="154"/>
      <c r="XEJ24" s="154"/>
      <c r="XEK24" s="154"/>
      <c r="XEL24" s="154"/>
      <c r="XEM24" s="154"/>
      <c r="XEN24" s="154"/>
      <c r="XEO24" s="154"/>
      <c r="XEP24" s="154"/>
      <c r="XEQ24" s="154"/>
      <c r="XER24" s="154"/>
      <c r="XES24" s="154"/>
      <c r="XET24" s="154"/>
      <c r="XEU24" s="154"/>
      <c r="XEV24" s="154"/>
      <c r="XEW24" s="154"/>
      <c r="XEX24" s="154"/>
      <c r="XEY24" s="154"/>
      <c r="XEZ24" s="154"/>
      <c r="XFA24" s="154"/>
      <c r="XFB24" s="154"/>
      <c r="XFC24" s="154"/>
      <c r="XFD24" s="154"/>
    </row>
    <row r="25" spans="4:38 16334:16384" ht="15.75" customHeight="1" x14ac:dyDescent="0.25">
      <c r="AF25" s="509" t="s">
        <v>115</v>
      </c>
      <c r="AG25" s="510"/>
      <c r="AH25" s="509" t="s">
        <v>115</v>
      </c>
      <c r="AI25" s="510"/>
      <c r="AK25" s="509"/>
      <c r="AL25" s="510"/>
      <c r="XDF25" s="162"/>
      <c r="XDG25" s="154"/>
      <c r="XDH25" s="154"/>
      <c r="XDI25" s="154"/>
      <c r="XDJ25" s="154"/>
      <c r="XDK25" s="154"/>
      <c r="XDL25" s="154"/>
      <c r="XDM25" s="154"/>
      <c r="XDN25" s="154"/>
      <c r="XDO25" s="154"/>
      <c r="XDP25" s="154"/>
      <c r="XDQ25" s="154"/>
      <c r="XDR25" s="154"/>
      <c r="XDS25" s="154"/>
      <c r="XDT25" s="154"/>
      <c r="XDU25" s="154"/>
      <c r="XDV25" s="154"/>
      <c r="XDW25" s="154"/>
      <c r="XDX25" s="154"/>
      <c r="XDY25" s="154"/>
      <c r="XDZ25" s="154"/>
      <c r="XEA25" s="154"/>
      <c r="XEB25" s="154"/>
      <c r="XEC25" s="154"/>
      <c r="XED25" s="154"/>
      <c r="XEE25" s="154"/>
      <c r="XEF25" s="154"/>
      <c r="XEG25" s="154"/>
      <c r="XEH25" s="154"/>
      <c r="XEI25" s="154"/>
      <c r="XEJ25" s="154"/>
      <c r="XEK25" s="154"/>
      <c r="XEL25" s="154"/>
      <c r="XEM25" s="154"/>
      <c r="XEN25" s="154"/>
      <c r="XEO25" s="154"/>
      <c r="XEP25" s="154"/>
      <c r="XEQ25" s="154"/>
      <c r="XER25" s="154"/>
      <c r="XES25" s="154"/>
      <c r="XET25" s="154"/>
      <c r="XEU25" s="154"/>
      <c r="XEV25" s="154"/>
      <c r="XEW25" s="154"/>
      <c r="XEX25" s="154"/>
      <c r="XEY25" s="154"/>
      <c r="XEZ25" s="154"/>
      <c r="XFA25" s="154"/>
      <c r="XFB25" s="154"/>
      <c r="XFC25" s="154"/>
      <c r="XFD25" s="154"/>
    </row>
    <row r="26" spans="4:38 16334:16384" ht="15.75" customHeight="1" x14ac:dyDescent="0.25">
      <c r="AF26" s="513"/>
      <c r="AG26" s="514"/>
      <c r="AH26" s="513"/>
      <c r="AI26" s="514"/>
      <c r="AK26" s="519"/>
      <c r="AL26" s="520"/>
      <c r="XDF26" s="162"/>
      <c r="XDG26" s="154"/>
      <c r="XDH26" s="154"/>
      <c r="XDI26" s="154"/>
      <c r="XDJ26" s="154"/>
      <c r="XDK26" s="154"/>
      <c r="XDL26" s="154"/>
      <c r="XDM26" s="154"/>
      <c r="XDN26" s="154"/>
      <c r="XDO26" s="154"/>
      <c r="XDP26" s="154"/>
      <c r="XDQ26" s="154"/>
      <c r="XDR26" s="154"/>
      <c r="XDS26" s="154"/>
      <c r="XDT26" s="154"/>
      <c r="XDU26" s="154"/>
      <c r="XDV26" s="154"/>
      <c r="XDW26" s="154"/>
      <c r="XDX26" s="154"/>
      <c r="XDY26" s="154"/>
      <c r="XDZ26" s="154"/>
      <c r="XEA26" s="154"/>
      <c r="XEB26" s="154"/>
      <c r="XEC26" s="154"/>
      <c r="XED26" s="154"/>
      <c r="XEE26" s="154"/>
      <c r="XEF26" s="154"/>
      <c r="XEG26" s="154"/>
      <c r="XEH26" s="154"/>
      <c r="XEI26" s="154"/>
      <c r="XEJ26" s="154"/>
      <c r="XEK26" s="154"/>
      <c r="XEL26" s="154"/>
      <c r="XEM26" s="154"/>
      <c r="XEN26" s="154"/>
      <c r="XEO26" s="154"/>
      <c r="XEP26" s="154"/>
      <c r="XEQ26" s="154"/>
      <c r="XER26" s="154"/>
      <c r="XES26" s="154"/>
      <c r="XET26" s="154"/>
      <c r="XEU26" s="154"/>
      <c r="XEV26" s="154"/>
      <c r="XEW26" s="154"/>
      <c r="XEX26" s="154"/>
      <c r="XEY26" s="154"/>
      <c r="XEZ26" s="154"/>
      <c r="XFA26" s="154"/>
      <c r="XFB26" s="154"/>
      <c r="XFC26" s="154"/>
      <c r="XFD26" s="154"/>
    </row>
    <row r="27" spans="4:38 16334:16384" ht="15.75" customHeight="1" x14ac:dyDescent="0.25">
      <c r="AF27" s="515"/>
      <c r="AG27" s="516"/>
      <c r="AH27" s="515"/>
      <c r="AI27" s="516"/>
      <c r="AK27" s="515"/>
      <c r="AL27" s="516"/>
      <c r="XDF27" s="162"/>
      <c r="XDG27" s="154"/>
      <c r="XDH27" s="154"/>
      <c r="XDI27" s="154"/>
      <c r="XDJ27" s="154"/>
      <c r="XDK27" s="154"/>
      <c r="XDL27" s="154"/>
      <c r="XDM27" s="154"/>
      <c r="XDN27" s="154"/>
      <c r="XDO27" s="154"/>
      <c r="XDP27" s="154"/>
      <c r="XDQ27" s="154"/>
      <c r="XDR27" s="154"/>
      <c r="XDS27" s="154"/>
      <c r="XDT27" s="154"/>
      <c r="XDU27" s="154"/>
      <c r="XDV27" s="154"/>
      <c r="XDW27" s="154"/>
      <c r="XDX27" s="154"/>
      <c r="XDY27" s="154"/>
      <c r="XDZ27" s="154"/>
      <c r="XEA27" s="154"/>
      <c r="XEB27" s="154"/>
      <c r="XEC27" s="154"/>
      <c r="XED27" s="154"/>
      <c r="XEE27" s="154"/>
      <c r="XEF27" s="154"/>
      <c r="XEG27" s="154"/>
      <c r="XEH27" s="154"/>
      <c r="XEI27" s="154"/>
      <c r="XEJ27" s="154"/>
      <c r="XEK27" s="154"/>
      <c r="XEL27" s="154"/>
      <c r="XEM27" s="154"/>
      <c r="XEN27" s="154"/>
      <c r="XEO27" s="154"/>
      <c r="XEP27" s="154"/>
      <c r="XEQ27" s="154"/>
      <c r="XER27" s="154"/>
      <c r="XES27" s="154"/>
      <c r="XET27" s="154"/>
      <c r="XEU27" s="154"/>
      <c r="XEV27" s="154"/>
      <c r="XEW27" s="154"/>
      <c r="XEX27" s="154"/>
      <c r="XEY27" s="154"/>
      <c r="XEZ27" s="154"/>
      <c r="XFA27" s="154"/>
      <c r="XFB27" s="154"/>
      <c r="XFC27" s="154"/>
      <c r="XFD27" s="154"/>
    </row>
    <row r="28" spans="4:38 16334:16384" ht="15.75" customHeight="1" x14ac:dyDescent="0.25">
      <c r="AF28" s="517" t="s">
        <v>120</v>
      </c>
      <c r="AG28" s="518"/>
      <c r="AH28" s="517" t="s">
        <v>120</v>
      </c>
      <c r="AI28" s="518"/>
      <c r="AK28" s="532" t="s">
        <v>99</v>
      </c>
      <c r="AL28" s="533"/>
      <c r="XDF28" s="162"/>
      <c r="XDG28" s="154"/>
      <c r="XDH28" s="154"/>
      <c r="XDI28" s="154"/>
      <c r="XDJ28" s="154"/>
      <c r="XDK28" s="154"/>
      <c r="XDL28" s="154"/>
      <c r="XDM28" s="154"/>
      <c r="XDN28" s="154"/>
      <c r="XDO28" s="154"/>
      <c r="XDP28" s="154"/>
      <c r="XDQ28" s="154"/>
      <c r="XDR28" s="503" t="s">
        <v>56</v>
      </c>
      <c r="XDS28" s="503"/>
      <c r="XDT28" s="503"/>
      <c r="XDU28" s="154"/>
      <c r="XDV28" s="154"/>
      <c r="XDW28" s="154"/>
      <c r="XDX28" s="154"/>
      <c r="XDY28" s="154"/>
      <c r="XDZ28" s="154"/>
      <c r="XEA28" s="154"/>
      <c r="XEB28" s="154"/>
      <c r="XEC28" s="154"/>
      <c r="XED28" s="154"/>
      <c r="XEE28" s="154"/>
      <c r="XEF28" s="154"/>
      <c r="XEG28" s="154"/>
      <c r="XEH28" s="593" t="s">
        <v>52</v>
      </c>
      <c r="XEI28" s="593"/>
      <c r="XEJ28" s="593"/>
      <c r="XEK28" s="154"/>
      <c r="XEL28" s="154"/>
      <c r="XEM28" s="154"/>
      <c r="XEN28" s="154"/>
      <c r="XEO28" s="154"/>
      <c r="XEP28" s="154"/>
      <c r="XEQ28" s="154"/>
      <c r="XER28" s="154"/>
      <c r="XES28" s="154"/>
      <c r="XET28" s="154"/>
      <c r="XEU28" s="154"/>
      <c r="XEV28" s="154"/>
      <c r="XEW28" s="154"/>
      <c r="XEX28" s="154"/>
      <c r="XEY28" s="154"/>
      <c r="XEZ28" s="154"/>
      <c r="XFA28" s="154"/>
      <c r="XFB28" s="154"/>
      <c r="XFC28" s="154"/>
      <c r="XFD28" s="154"/>
    </row>
    <row r="29" spans="4:38 16334:16384" ht="15.75" customHeight="1" x14ac:dyDescent="0.25">
      <c r="AF29" s="507" t="s">
        <v>121</v>
      </c>
      <c r="AG29" s="508"/>
      <c r="AH29" s="507" t="s">
        <v>121</v>
      </c>
      <c r="AI29" s="508"/>
      <c r="AK29" s="528" t="s">
        <v>103</v>
      </c>
      <c r="AL29" s="529"/>
      <c r="XDF29" s="162"/>
      <c r="XDG29" s="154"/>
      <c r="XDH29" s="154"/>
      <c r="XDI29" s="154"/>
      <c r="XDJ29" s="154"/>
      <c r="XDK29" s="154"/>
      <c r="XDL29" s="154"/>
      <c r="XDM29" s="154"/>
      <c r="XDN29" s="154"/>
      <c r="XDO29" s="154"/>
      <c r="XDP29" s="154"/>
      <c r="XDQ29" s="154"/>
      <c r="XDR29" s="503"/>
      <c r="XDS29" s="503"/>
      <c r="XDT29" s="503"/>
      <c r="XDU29" s="154"/>
      <c r="XDV29" s="154"/>
      <c r="XDW29" s="154"/>
      <c r="XDX29" s="154"/>
      <c r="XDY29" s="154"/>
      <c r="XDZ29" s="154"/>
      <c r="XEA29" s="154"/>
      <c r="XEB29" s="154"/>
      <c r="XEC29" s="154"/>
      <c r="XED29" s="154"/>
      <c r="XEE29" s="154"/>
      <c r="XEF29" s="154"/>
      <c r="XEG29" s="154"/>
      <c r="XEH29" s="593"/>
      <c r="XEI29" s="593"/>
      <c r="XEJ29" s="593"/>
      <c r="XEK29" s="154"/>
      <c r="XEL29" s="154"/>
      <c r="XEM29" s="154"/>
      <c r="XEN29" s="154"/>
      <c r="XEO29" s="154"/>
      <c r="XEP29" s="154"/>
      <c r="XEQ29" s="154"/>
      <c r="XER29" s="154"/>
      <c r="XES29" s="154"/>
      <c r="XET29" s="154"/>
      <c r="XEU29" s="154"/>
      <c r="XEV29" s="154"/>
      <c r="XEW29" s="154"/>
      <c r="XEX29" s="154"/>
      <c r="XEY29" s="154"/>
      <c r="XEZ29" s="154"/>
      <c r="XFA29" s="154"/>
      <c r="XFB29" s="154"/>
      <c r="XFC29" s="154"/>
      <c r="XFD29" s="154"/>
    </row>
    <row r="30" spans="4:38 16334:16384" ht="15.75" customHeight="1" x14ac:dyDescent="0.25">
      <c r="AF30" s="509" t="s">
        <v>122</v>
      </c>
      <c r="AG30" s="510"/>
      <c r="AH30" s="509" t="s">
        <v>122</v>
      </c>
      <c r="AI30" s="510"/>
      <c r="AK30" s="509"/>
      <c r="AL30" s="510"/>
      <c r="XDF30" s="162"/>
      <c r="XDG30" s="154"/>
      <c r="XDH30" s="154"/>
      <c r="XDI30" s="154"/>
      <c r="XDJ30" s="154"/>
      <c r="XDK30" s="154"/>
      <c r="XDL30" s="76"/>
      <c r="XDM30" s="76"/>
      <c r="XDN30" s="76"/>
      <c r="XDO30" s="76"/>
      <c r="XDP30" s="76"/>
      <c r="XDQ30" s="76"/>
      <c r="XDR30" s="76"/>
      <c r="XDS30" s="76"/>
      <c r="XDT30" s="76"/>
      <c r="XDU30" s="76"/>
      <c r="XDV30" s="76"/>
      <c r="XDW30" s="76"/>
      <c r="XDX30" s="76"/>
      <c r="XDY30" s="76"/>
      <c r="XDZ30" s="76"/>
      <c r="XEA30" s="154"/>
      <c r="XEB30" s="76"/>
      <c r="XEC30" s="76"/>
      <c r="XED30" s="76"/>
      <c r="XEE30" s="76"/>
      <c r="XEF30" s="76"/>
      <c r="XEG30" s="76"/>
      <c r="XEH30" s="76"/>
      <c r="XEI30" s="76"/>
      <c r="XEJ30" s="76"/>
      <c r="XEK30" s="76"/>
      <c r="XEL30" s="76"/>
      <c r="XEM30" s="76"/>
      <c r="XEN30" s="76"/>
      <c r="XEO30" s="76"/>
      <c r="XEP30" s="76"/>
      <c r="XEQ30" s="154"/>
      <c r="XER30" s="154"/>
      <c r="XES30" s="154"/>
      <c r="XET30" s="154"/>
      <c r="XEU30" s="154"/>
      <c r="XEV30" s="154"/>
      <c r="XEW30" s="154"/>
      <c r="XEX30" s="154"/>
      <c r="XEY30" s="154"/>
      <c r="XEZ30" s="154"/>
      <c r="XFA30" s="154"/>
      <c r="XFB30" s="154"/>
      <c r="XFC30" s="154"/>
      <c r="XFD30" s="154"/>
    </row>
    <row r="31" spans="4:38 16334:16384" ht="15.75" customHeight="1" x14ac:dyDescent="0.25">
      <c r="N31" s="436" t="s">
        <v>182</v>
      </c>
      <c r="AF31" s="513"/>
      <c r="AG31" s="514"/>
      <c r="AH31" s="513"/>
      <c r="AI31" s="514"/>
      <c r="AK31" s="519"/>
      <c r="AL31" s="520"/>
      <c r="XDF31" s="162"/>
      <c r="XDG31" s="154"/>
      <c r="XDH31" s="154"/>
      <c r="XDI31" s="154"/>
      <c r="XDJ31" s="154"/>
      <c r="XDK31" s="154"/>
      <c r="XDL31" s="76"/>
      <c r="XDM31" s="76"/>
      <c r="XDN31" s="76"/>
      <c r="XDO31" s="76"/>
      <c r="XDP31" s="76"/>
      <c r="XDQ31" s="76"/>
      <c r="XDR31" s="76"/>
      <c r="XDS31" s="76"/>
      <c r="XDT31" s="76"/>
      <c r="XDU31" s="76"/>
      <c r="XDV31" s="76"/>
      <c r="XDW31" s="76"/>
      <c r="XDX31" s="76"/>
      <c r="XDY31" s="76"/>
      <c r="XDZ31" s="76"/>
      <c r="XEA31" s="154"/>
      <c r="XEB31" s="76"/>
      <c r="XEC31" s="76"/>
      <c r="XED31" s="76"/>
      <c r="XEE31" s="76"/>
      <c r="XEF31" s="76"/>
      <c r="XEG31" s="76"/>
      <c r="XEH31" s="76"/>
      <c r="XEI31" s="76"/>
      <c r="XEJ31" s="76"/>
      <c r="XEK31" s="76"/>
      <c r="XEL31" s="76"/>
      <c r="XEM31" s="76"/>
      <c r="XEN31" s="76"/>
      <c r="XEO31" s="76"/>
      <c r="XEP31" s="76"/>
      <c r="XEQ31" s="154"/>
      <c r="XER31" s="154"/>
      <c r="XES31" s="154"/>
      <c r="XET31" s="154"/>
      <c r="XEU31" s="154"/>
      <c r="XEV31" s="154"/>
      <c r="XEW31" s="154"/>
      <c r="XEX31" s="154"/>
      <c r="XEY31" s="154"/>
      <c r="XEZ31" s="154"/>
      <c r="XFA31" s="154"/>
      <c r="XFB31" s="154"/>
      <c r="XFC31" s="154"/>
      <c r="XFD31" s="154"/>
    </row>
    <row r="32" spans="4:38 16334:16384" ht="15.75" customHeight="1" x14ac:dyDescent="0.25">
      <c r="AF32" s="515"/>
      <c r="AG32" s="516"/>
      <c r="AH32" s="515"/>
      <c r="AI32" s="516"/>
      <c r="AK32" s="515"/>
      <c r="AL32" s="516"/>
      <c r="XDF32" s="162"/>
      <c r="XDG32" s="154"/>
      <c r="XDH32" s="154"/>
      <c r="XDI32" s="154"/>
      <c r="XDJ32" s="154"/>
      <c r="XDK32" s="154"/>
      <c r="XDL32" s="76"/>
      <c r="XDM32" s="76"/>
      <c r="XDN32" s="76"/>
      <c r="XDO32" s="76"/>
      <c r="XDP32" s="76"/>
      <c r="XDQ32" s="76"/>
      <c r="XDR32" s="76"/>
      <c r="XDS32" s="76"/>
      <c r="XDT32" s="76"/>
      <c r="XDU32" s="76"/>
      <c r="XDV32" s="76"/>
      <c r="XDW32" s="76"/>
      <c r="XDX32" s="76"/>
      <c r="XDY32" s="76"/>
      <c r="XDZ32" s="76"/>
      <c r="XEA32" s="154"/>
      <c r="XEB32" s="76"/>
      <c r="XEC32" s="76"/>
      <c r="XED32" s="76"/>
      <c r="XEE32" s="76"/>
      <c r="XEF32" s="76"/>
      <c r="XEG32" s="76"/>
      <c r="XEH32" s="76"/>
      <c r="XEI32" s="76"/>
      <c r="XEJ32" s="76"/>
      <c r="XEK32" s="76"/>
      <c r="XEL32" s="76"/>
      <c r="XEM32" s="76"/>
      <c r="XEN32" s="76"/>
      <c r="XEO32" s="76"/>
      <c r="XEP32" s="76"/>
      <c r="XEQ32" s="154"/>
      <c r="XER32" s="154"/>
      <c r="XES32" s="154"/>
      <c r="XET32" s="154"/>
      <c r="XEU32" s="154"/>
      <c r="XEV32" s="154"/>
      <c r="XEW32" s="154"/>
      <c r="XEX32" s="154"/>
      <c r="XEY32" s="154"/>
      <c r="XEZ32" s="154"/>
      <c r="XFA32" s="154"/>
      <c r="XFB32" s="154"/>
      <c r="XFC32" s="154"/>
      <c r="XFD32" s="154"/>
    </row>
    <row r="33" spans="16:38 16334:16384" ht="15.75" customHeight="1" x14ac:dyDescent="0.25">
      <c r="AF33" s="517" t="s">
        <v>123</v>
      </c>
      <c r="AG33" s="518"/>
      <c r="AH33" s="517" t="s">
        <v>123</v>
      </c>
      <c r="AI33" s="518"/>
      <c r="AK33" s="532" t="s">
        <v>100</v>
      </c>
      <c r="AL33" s="533"/>
      <c r="XDF33" s="162"/>
      <c r="XDG33" s="154"/>
      <c r="XDH33" s="154"/>
      <c r="XDI33" s="154"/>
      <c r="XDJ33" s="154"/>
      <c r="XDK33" s="154"/>
      <c r="XDL33" s="76"/>
      <c r="XDM33" s="76"/>
      <c r="XDN33" s="76"/>
      <c r="XDO33" s="76"/>
      <c r="XDP33" s="76"/>
      <c r="XDQ33" s="76"/>
      <c r="XDR33" s="76"/>
      <c r="XDS33" s="76"/>
      <c r="XDT33" s="76"/>
      <c r="XDU33" s="76"/>
      <c r="XDV33" s="76"/>
      <c r="XDW33" s="76"/>
      <c r="XDX33" s="76"/>
      <c r="XDY33" s="76"/>
      <c r="XDZ33" s="76"/>
      <c r="XEA33" s="154"/>
      <c r="XEB33" s="76"/>
      <c r="XEC33" s="76"/>
      <c r="XED33" s="76"/>
      <c r="XEE33" s="76"/>
      <c r="XEF33" s="76"/>
      <c r="XEG33" s="76"/>
      <c r="XEH33" s="76"/>
      <c r="XEI33" s="76"/>
      <c r="XEJ33" s="76"/>
      <c r="XEK33" s="76"/>
      <c r="XEL33" s="76"/>
      <c r="XEM33" s="76"/>
      <c r="XEN33" s="76"/>
      <c r="XEO33" s="76"/>
      <c r="XEP33" s="76"/>
      <c r="XEQ33" s="154"/>
      <c r="XER33" s="154"/>
      <c r="XES33" s="154"/>
      <c r="XET33" s="154"/>
      <c r="XEU33" s="154"/>
      <c r="XEV33" s="154"/>
      <c r="XEW33" s="154"/>
      <c r="XEX33" s="154"/>
      <c r="XEY33" s="154"/>
      <c r="XEZ33" s="154"/>
      <c r="XFA33" s="154"/>
      <c r="XFB33" s="154"/>
      <c r="XFC33" s="154"/>
      <c r="XFD33" s="154"/>
    </row>
    <row r="34" spans="16:38 16334:16384" ht="15.75" customHeight="1" x14ac:dyDescent="0.25">
      <c r="AF34" s="507" t="s">
        <v>124</v>
      </c>
      <c r="AG34" s="508"/>
      <c r="AH34" s="507" t="s">
        <v>124</v>
      </c>
      <c r="AI34" s="508"/>
      <c r="AK34" s="528" t="s">
        <v>104</v>
      </c>
      <c r="AL34" s="529"/>
      <c r="XDF34" s="162"/>
      <c r="XDG34" s="154"/>
      <c r="XDH34" s="154"/>
      <c r="XDI34" s="154"/>
      <c r="XDJ34" s="154"/>
      <c r="XDK34" s="154"/>
      <c r="XDL34" s="76"/>
      <c r="XDM34" s="76"/>
      <c r="XDN34" s="76"/>
      <c r="XDO34" s="76"/>
      <c r="XDP34" s="76"/>
      <c r="XDQ34" s="76"/>
      <c r="XDR34" s="76"/>
      <c r="XDS34" s="76"/>
      <c r="XDT34" s="76"/>
      <c r="XDU34" s="76"/>
      <c r="XDV34" s="76"/>
      <c r="XDW34" s="76"/>
      <c r="XDX34" s="76"/>
      <c r="XDY34" s="76"/>
      <c r="XDZ34" s="76"/>
      <c r="XEA34" s="154"/>
      <c r="XEB34" s="76"/>
      <c r="XEC34" s="76"/>
      <c r="XED34" s="76"/>
      <c r="XEE34" s="76"/>
      <c r="XEF34" s="76"/>
      <c r="XEG34" s="76"/>
      <c r="XEH34" s="76"/>
      <c r="XEI34" s="76"/>
      <c r="XEJ34" s="76"/>
      <c r="XEK34" s="76"/>
      <c r="XEL34" s="76"/>
      <c r="XEM34" s="76"/>
      <c r="XEN34" s="76"/>
      <c r="XEO34" s="76"/>
      <c r="XEP34" s="76"/>
      <c r="XEQ34" s="154"/>
      <c r="XER34" s="154"/>
      <c r="XES34" s="154"/>
      <c r="XET34" s="154"/>
      <c r="XEU34" s="154"/>
      <c r="XEV34" s="154"/>
      <c r="XEW34" s="154"/>
      <c r="XEX34" s="154"/>
      <c r="XEY34" s="154"/>
      <c r="XEZ34" s="154"/>
      <c r="XFA34" s="154"/>
      <c r="XFB34" s="154"/>
      <c r="XFC34" s="154"/>
      <c r="XFD34" s="154"/>
    </row>
    <row r="35" spans="16:38 16334:16384" ht="15.75" customHeight="1" thickBot="1" x14ac:dyDescent="0.3">
      <c r="AF35" s="509" t="s">
        <v>125</v>
      </c>
      <c r="AG35" s="510"/>
      <c r="AH35" s="509" t="s">
        <v>125</v>
      </c>
      <c r="AI35" s="510"/>
      <c r="AK35" s="530"/>
      <c r="AL35" s="531"/>
      <c r="XDF35" s="162"/>
      <c r="XDG35" s="154"/>
      <c r="XDH35" s="154"/>
      <c r="XDI35" s="154"/>
      <c r="XDJ35" s="154"/>
      <c r="XDK35" s="154"/>
      <c r="XDL35" s="76"/>
      <c r="XDM35" s="76"/>
      <c r="XDN35" s="76"/>
      <c r="XDO35" s="76"/>
      <c r="XDP35" s="76"/>
      <c r="XDQ35" s="76"/>
      <c r="XDR35" s="76"/>
      <c r="XDS35" s="76"/>
      <c r="XDT35" s="76"/>
      <c r="XDU35" s="76"/>
      <c r="XDV35" s="76"/>
      <c r="XDW35" s="76"/>
      <c r="XDX35" s="76"/>
      <c r="XDY35" s="458" t="s">
        <v>201</v>
      </c>
      <c r="XDZ35" s="76"/>
      <c r="XEA35" s="154"/>
      <c r="XEB35" s="76"/>
      <c r="XEC35" s="76"/>
      <c r="XED35" s="76"/>
      <c r="XEE35" s="76"/>
      <c r="XEF35" s="76"/>
      <c r="XEG35" s="76"/>
      <c r="XEH35" s="76"/>
      <c r="XEI35" s="76"/>
      <c r="XEJ35" s="76"/>
      <c r="XEK35" s="76"/>
      <c r="XEL35" s="76"/>
      <c r="XEM35" s="76"/>
      <c r="XEN35" s="76"/>
      <c r="XEO35" s="458" t="s">
        <v>201</v>
      </c>
      <c r="XEP35" s="76"/>
      <c r="XEQ35" s="154"/>
      <c r="XER35" s="154"/>
      <c r="XES35" s="154"/>
      <c r="XET35" s="154"/>
      <c r="XEU35" s="154"/>
      <c r="XEV35" s="154"/>
      <c r="XEW35" s="154"/>
      <c r="XEX35" s="154"/>
      <c r="XEY35" s="154"/>
      <c r="XEZ35" s="154"/>
      <c r="XFA35" s="154"/>
      <c r="XFB35" s="154"/>
      <c r="XFC35" s="154"/>
      <c r="XFD35" s="154"/>
    </row>
    <row r="36" spans="16:38 16334:16384" ht="15.75" customHeight="1" thickBot="1" x14ac:dyDescent="0.3">
      <c r="AF36" s="513"/>
      <c r="AG36" s="514"/>
      <c r="AH36" s="513"/>
      <c r="AI36" s="514"/>
      <c r="AK36" s="519"/>
      <c r="AL36" s="520"/>
      <c r="XDF36" s="162"/>
      <c r="XDG36" s="154"/>
      <c r="XDH36" s="154"/>
      <c r="XDI36" s="154"/>
      <c r="XDJ36" s="154"/>
      <c r="XDK36" s="154"/>
      <c r="XDL36" s="76"/>
      <c r="XDM36" s="76"/>
      <c r="XDN36" s="76"/>
      <c r="XDO36" s="76"/>
      <c r="XDP36" s="76"/>
      <c r="XDQ36" s="76"/>
      <c r="XDR36" s="502" t="b">
        <v>0</v>
      </c>
      <c r="XDS36" s="502"/>
      <c r="XDT36" s="434" t="s">
        <v>184</v>
      </c>
      <c r="XDU36" s="434">
        <f>VLOOKUP(PVE!$CT$7,$XDO$40:$XDP$40,2,FALSE)</f>
        <v>2</v>
      </c>
      <c r="XDV36" s="434">
        <f>IF(XDR36=TRUE,1,0)</f>
        <v>0</v>
      </c>
      <c r="XDW36" s="434">
        <f>IF(XDR36=TRUE,IF(XDW36&gt;0,XDW36,XDU36*XDV36),0)</f>
        <v>0</v>
      </c>
      <c r="XDX36" s="434"/>
      <c r="XDY36" s="442">
        <f>18-SUM(XDW36:XDW44)</f>
        <v>18</v>
      </c>
      <c r="XDZ36" s="76"/>
      <c r="XEA36" s="154"/>
      <c r="XEB36" s="76"/>
      <c r="XEC36" s="76"/>
      <c r="XED36" s="76"/>
      <c r="XEE36" s="76"/>
      <c r="XEF36" s="76"/>
      <c r="XEG36" s="76"/>
      <c r="XEH36" s="502" t="b">
        <v>0</v>
      </c>
      <c r="XEI36" s="502"/>
      <c r="XEJ36" s="434" t="s">
        <v>184</v>
      </c>
      <c r="XEK36" s="434">
        <f>VLOOKUP(PVE!$CT$7,$XDO$40:$XDP$40,2,FALSE)</f>
        <v>2</v>
      </c>
      <c r="XEL36" s="434">
        <f>IF(XEH36=TRUE,1,0)</f>
        <v>0</v>
      </c>
      <c r="XEM36" s="434">
        <f>IF(XEH36=TRUE,IF(XEM36&gt;0,XEM36,XEK36*XEL36),0)</f>
        <v>0</v>
      </c>
      <c r="XEN36" s="434"/>
      <c r="XEO36" s="442">
        <f>18-SUM(XEM36:XEM44)</f>
        <v>18</v>
      </c>
      <c r="XEP36" s="76"/>
      <c r="XEQ36" s="154"/>
      <c r="XER36" s="154"/>
      <c r="XES36" s="154"/>
      <c r="XET36" s="154"/>
      <c r="XEU36" s="154"/>
      <c r="XEV36" s="154"/>
      <c r="XEW36" s="154"/>
      <c r="XEX36" s="154"/>
      <c r="XEY36" s="154"/>
      <c r="XEZ36" s="154"/>
      <c r="XFA36" s="154"/>
      <c r="XFB36" s="154"/>
      <c r="XFC36" s="154"/>
      <c r="XFD36" s="154"/>
    </row>
    <row r="37" spans="16:38 16334:16384" ht="15.75" customHeight="1" x14ac:dyDescent="0.25">
      <c r="AF37" s="515"/>
      <c r="AG37" s="516"/>
      <c r="AH37" s="515"/>
      <c r="AI37" s="516"/>
      <c r="AK37" s="515"/>
      <c r="AL37" s="516"/>
      <c r="XDF37" s="162"/>
      <c r="XDG37" s="154"/>
      <c r="XDH37" s="154"/>
      <c r="XDI37" s="154"/>
      <c r="XDJ37" s="154"/>
      <c r="XDK37" s="154"/>
      <c r="XDL37" s="76"/>
      <c r="XDM37" s="76"/>
      <c r="XDN37" s="76"/>
      <c r="XDO37" s="76"/>
      <c r="XDP37" s="76"/>
      <c r="XDQ37" s="76"/>
      <c r="XDR37" s="502" t="b">
        <v>0</v>
      </c>
      <c r="XDS37" s="502"/>
      <c r="XDT37" s="434" t="s">
        <v>185</v>
      </c>
      <c r="XDU37" s="434">
        <f>VLOOKUP(PVE!$CT$7,$XDO$40:$XDP$40,2,FALSE)</f>
        <v>2</v>
      </c>
      <c r="XDV37" s="434">
        <f t="shared" ref="XDV37:XDV44" si="0">IF(XDR37=TRUE,1,0)</f>
        <v>0</v>
      </c>
      <c r="XDW37" s="434">
        <f t="shared" ref="XDW37:XDW44" si="1">IF(XDR37=TRUE,IF(XDW37&gt;0,XDW37,XDU37*XDV37),0)</f>
        <v>0</v>
      </c>
      <c r="XDX37" s="434"/>
      <c r="XDY37" s="434"/>
      <c r="XDZ37" s="76"/>
      <c r="XEA37" s="154"/>
      <c r="XEB37" s="76"/>
      <c r="XEC37" s="76"/>
      <c r="XED37" s="76"/>
      <c r="XEE37" s="76"/>
      <c r="XEF37" s="76"/>
      <c r="XEG37" s="76"/>
      <c r="XEH37" s="502" t="b">
        <v>0</v>
      </c>
      <c r="XEI37" s="502"/>
      <c r="XEJ37" s="434" t="s">
        <v>185</v>
      </c>
      <c r="XEK37" s="434">
        <f>VLOOKUP(PVE!$CT$7,$XDO$40:$XDP$40,2,FALSE)</f>
        <v>2</v>
      </c>
      <c r="XEL37" s="434">
        <f t="shared" ref="XEL37:XEL44" si="2">IF(XEH37=TRUE,1,0)</f>
        <v>0</v>
      </c>
      <c r="XEM37" s="434">
        <f t="shared" ref="XEM37:XEM44" si="3">IF(XEH37=TRUE,IF(XEM37&gt;0,XEM37,XEK37*XEL37),0)</f>
        <v>0</v>
      </c>
      <c r="XEN37" s="434"/>
      <c r="XEO37" s="434"/>
      <c r="XEP37" s="76"/>
      <c r="XEQ37" s="154"/>
      <c r="XER37" s="154"/>
      <c r="XES37" s="154"/>
      <c r="XET37" s="154"/>
      <c r="XEU37" s="154"/>
      <c r="XEV37" s="154"/>
      <c r="XEW37" s="154"/>
      <c r="XEX37" s="154"/>
      <c r="XEY37" s="154"/>
      <c r="XEZ37" s="154"/>
      <c r="XFA37" s="154"/>
      <c r="XFB37" s="154"/>
      <c r="XFC37" s="154"/>
      <c r="XFD37" s="154"/>
    </row>
    <row r="38" spans="16:38 16334:16384" ht="15.75" customHeight="1" x14ac:dyDescent="0.25">
      <c r="AF38" s="517" t="s">
        <v>126</v>
      </c>
      <c r="AG38" s="518"/>
      <c r="AH38" s="517" t="s">
        <v>126</v>
      </c>
      <c r="AI38" s="518"/>
      <c r="AK38" s="532" t="s">
        <v>105</v>
      </c>
      <c r="AL38" s="533"/>
      <c r="XDF38" s="162"/>
      <c r="XDG38" s="154"/>
      <c r="XDH38" s="154"/>
      <c r="XDI38" s="154"/>
      <c r="XDJ38" s="154"/>
      <c r="XDK38" s="154"/>
      <c r="XDL38" s="76"/>
      <c r="XDM38" s="76"/>
      <c r="XDN38" s="76"/>
      <c r="XDO38" s="76"/>
      <c r="XDP38" s="76"/>
      <c r="XDQ38" s="434"/>
      <c r="XDR38" s="502" t="b">
        <v>0</v>
      </c>
      <c r="XDS38" s="502"/>
      <c r="XDT38" s="434" t="s">
        <v>186</v>
      </c>
      <c r="XDU38" s="434">
        <f>VLOOKUP(PVE!$CT$7,$XDO$40:$XDP$40,2,FALSE)</f>
        <v>2</v>
      </c>
      <c r="XDV38" s="434">
        <f t="shared" si="0"/>
        <v>0</v>
      </c>
      <c r="XDW38" s="434">
        <f t="shared" si="1"/>
        <v>0</v>
      </c>
      <c r="XDX38" s="434"/>
      <c r="XDY38" s="434"/>
      <c r="XDZ38" s="76"/>
      <c r="XEA38" s="154"/>
      <c r="XEB38" s="76"/>
      <c r="XEC38" s="76"/>
      <c r="XED38" s="76"/>
      <c r="XEE38" s="76"/>
      <c r="XEF38" s="76"/>
      <c r="XEG38" s="434"/>
      <c r="XEH38" s="502" t="b">
        <v>0</v>
      </c>
      <c r="XEI38" s="502"/>
      <c r="XEJ38" s="434" t="s">
        <v>186</v>
      </c>
      <c r="XEK38" s="434">
        <f>VLOOKUP(PVE!$CT$7,$XDO$40:$XDP$40,2,FALSE)</f>
        <v>2</v>
      </c>
      <c r="XEL38" s="434">
        <f t="shared" si="2"/>
        <v>0</v>
      </c>
      <c r="XEM38" s="434">
        <f t="shared" si="3"/>
        <v>0</v>
      </c>
      <c r="XEN38" s="434"/>
      <c r="XEO38" s="434"/>
      <c r="XEP38" s="76"/>
      <c r="XEQ38" s="154"/>
      <c r="XER38" s="154"/>
      <c r="XES38" s="154"/>
      <c r="XET38" s="154"/>
      <c r="XEU38" s="154"/>
      <c r="XEV38" s="154"/>
      <c r="XEW38" s="154"/>
      <c r="XEX38" s="154"/>
      <c r="XEY38" s="154"/>
      <c r="XEZ38" s="154"/>
      <c r="XFA38" s="154"/>
      <c r="XFB38" s="154"/>
      <c r="XFC38" s="154"/>
      <c r="XFD38" s="154"/>
    </row>
    <row r="39" spans="16:38 16334:16384" ht="15.75" customHeight="1" x14ac:dyDescent="0.25">
      <c r="AF39" s="507" t="s">
        <v>127</v>
      </c>
      <c r="AG39" s="508"/>
      <c r="AH39" s="507" t="s">
        <v>127</v>
      </c>
      <c r="AI39" s="508"/>
      <c r="AK39" s="528" t="s">
        <v>106</v>
      </c>
      <c r="AL39" s="529"/>
      <c r="XDF39" s="162"/>
      <c r="XDG39" s="154"/>
      <c r="XDH39" s="154"/>
      <c r="XDI39" s="154"/>
      <c r="XDJ39" s="154"/>
      <c r="XDK39" s="154"/>
      <c r="XDL39" s="76"/>
      <c r="XDM39" s="76"/>
      <c r="XDN39" s="76"/>
      <c r="XDO39" s="76"/>
      <c r="XDP39" s="76"/>
      <c r="XDQ39" s="434"/>
      <c r="XDR39" s="502" t="b">
        <v>0</v>
      </c>
      <c r="XDS39" s="502"/>
      <c r="XDT39" s="434" t="s">
        <v>190</v>
      </c>
      <c r="XDU39" s="434">
        <f>VLOOKUP(PVE!$CT$7,$XDO$40:$XDP$40,2,FALSE)</f>
        <v>2</v>
      </c>
      <c r="XDV39" s="434">
        <f t="shared" si="0"/>
        <v>0</v>
      </c>
      <c r="XDW39" s="434">
        <f t="shared" si="1"/>
        <v>0</v>
      </c>
      <c r="XDX39" s="434"/>
      <c r="XDY39" s="434"/>
      <c r="XDZ39" s="76"/>
      <c r="XEA39" s="154"/>
      <c r="XEB39" s="76"/>
      <c r="XEC39" s="76"/>
      <c r="XED39" s="76"/>
      <c r="XEE39" s="76"/>
      <c r="XEF39" s="76"/>
      <c r="XEG39" s="434"/>
      <c r="XEH39" s="502" t="b">
        <v>0</v>
      </c>
      <c r="XEI39" s="502"/>
      <c r="XEJ39" s="434" t="s">
        <v>190</v>
      </c>
      <c r="XEK39" s="434">
        <f>VLOOKUP(PVE!$CT$7,$XDO$40:$XDP$40,2,FALSE)</f>
        <v>2</v>
      </c>
      <c r="XEL39" s="434">
        <f t="shared" si="2"/>
        <v>0</v>
      </c>
      <c r="XEM39" s="434">
        <f t="shared" si="3"/>
        <v>0</v>
      </c>
      <c r="XEN39" s="434"/>
      <c r="XEO39" s="434"/>
      <c r="XEP39" s="76"/>
      <c r="XEQ39" s="154"/>
      <c r="XER39" s="154"/>
      <c r="XES39" s="154"/>
      <c r="XET39" s="154"/>
      <c r="XEU39" s="154"/>
      <c r="XEV39" s="154"/>
      <c r="XEW39" s="154"/>
      <c r="XEX39" s="154"/>
      <c r="XEY39" s="154"/>
      <c r="XEZ39" s="154"/>
      <c r="XFA39" s="154"/>
      <c r="XFB39" s="154"/>
      <c r="XFC39" s="154"/>
      <c r="XFD39" s="154"/>
    </row>
    <row r="40" spans="16:38 16334:16384" ht="15.75" customHeight="1" x14ac:dyDescent="0.25">
      <c r="AF40" s="509" t="s">
        <v>128</v>
      </c>
      <c r="AG40" s="510"/>
      <c r="AH40" s="509" t="s">
        <v>128</v>
      </c>
      <c r="AI40" s="510"/>
      <c r="AK40" s="509" t="s">
        <v>128</v>
      </c>
      <c r="AL40" s="510"/>
      <c r="XDF40" s="162"/>
      <c r="XDG40" s="154"/>
      <c r="XDH40" s="154"/>
      <c r="XDI40" s="154"/>
      <c r="XDJ40" s="154"/>
      <c r="XDK40" s="154"/>
      <c r="XDL40" s="76"/>
      <c r="XDM40" s="76"/>
      <c r="XDN40" s="76"/>
      <c r="XDO40" s="450" t="s">
        <v>196</v>
      </c>
      <c r="XDP40" s="434">
        <v>2</v>
      </c>
      <c r="XDQ40" s="76"/>
      <c r="XDR40" s="502" t="b">
        <v>0</v>
      </c>
      <c r="XDS40" s="502"/>
      <c r="XDT40" s="434" t="s">
        <v>191</v>
      </c>
      <c r="XDU40" s="434">
        <f>VLOOKUP(PVE!$CT$7,$XDO$40:$XDP$40,2,FALSE)</f>
        <v>2</v>
      </c>
      <c r="XDV40" s="434">
        <f t="shared" si="0"/>
        <v>0</v>
      </c>
      <c r="XDW40" s="434">
        <f t="shared" si="1"/>
        <v>0</v>
      </c>
      <c r="XDX40" s="434"/>
      <c r="XDY40" s="434"/>
      <c r="XDZ40" s="76"/>
      <c r="XEA40" s="154"/>
      <c r="XEB40" s="76"/>
      <c r="XEC40" s="76"/>
      <c r="XED40" s="76"/>
      <c r="XEE40" s="450" t="s">
        <v>198</v>
      </c>
      <c r="XEF40" s="434">
        <v>2</v>
      </c>
      <c r="XEG40" s="76"/>
      <c r="XEH40" s="502" t="b">
        <v>0</v>
      </c>
      <c r="XEI40" s="502"/>
      <c r="XEJ40" s="434" t="s">
        <v>191</v>
      </c>
      <c r="XEK40" s="434">
        <f>VLOOKUP(PVE!$CT$7,$XDO$40:$XDP$40,2,FALSE)</f>
        <v>2</v>
      </c>
      <c r="XEL40" s="434">
        <f t="shared" si="2"/>
        <v>0</v>
      </c>
      <c r="XEM40" s="434">
        <f t="shared" si="3"/>
        <v>0</v>
      </c>
      <c r="XEN40" s="434"/>
      <c r="XEO40" s="434"/>
      <c r="XEP40" s="76"/>
      <c r="XEQ40" s="154"/>
      <c r="XER40" s="154"/>
      <c r="XES40" s="154"/>
      <c r="XET40" s="154"/>
      <c r="XEU40" s="154"/>
      <c r="XEV40" s="154"/>
      <c r="XEW40" s="154"/>
      <c r="XEX40" s="154"/>
      <c r="XEY40" s="154"/>
      <c r="XEZ40" s="154"/>
      <c r="XFA40" s="154"/>
      <c r="XFB40" s="154"/>
      <c r="XFC40" s="154"/>
      <c r="XFD40" s="154"/>
    </row>
    <row r="41" spans="16:38 16334:16384" ht="15.75" customHeight="1" x14ac:dyDescent="0.25">
      <c r="AF41" s="513"/>
      <c r="AG41" s="514"/>
      <c r="AH41" s="513"/>
      <c r="AI41" s="514"/>
      <c r="XDF41" s="162"/>
      <c r="XDG41" s="154"/>
      <c r="XDH41" s="154"/>
      <c r="XDI41" s="154"/>
      <c r="XDJ41" s="154"/>
      <c r="XDK41" s="154"/>
      <c r="XDL41" s="76"/>
      <c r="XDM41" s="76"/>
      <c r="XDN41" s="76"/>
      <c r="XDO41" s="76"/>
      <c r="XDP41" s="76"/>
      <c r="XDQ41" s="76"/>
      <c r="XDR41" s="502" t="b">
        <v>0</v>
      </c>
      <c r="XDS41" s="502"/>
      <c r="XDT41" s="434" t="s">
        <v>192</v>
      </c>
      <c r="XDU41" s="434">
        <f>VLOOKUP(PVE!$CT$7,$XDO$40:$XDP$40,2,FALSE)</f>
        <v>2</v>
      </c>
      <c r="XDV41" s="434">
        <f t="shared" si="0"/>
        <v>0</v>
      </c>
      <c r="XDW41" s="434">
        <f t="shared" si="1"/>
        <v>0</v>
      </c>
      <c r="XDX41" s="434"/>
      <c r="XDY41" s="434"/>
      <c r="XDZ41" s="76"/>
      <c r="XEA41" s="154"/>
      <c r="XEB41" s="76"/>
      <c r="XEC41" s="76"/>
      <c r="XED41" s="76"/>
      <c r="XEE41" s="76"/>
      <c r="XEF41" s="76"/>
      <c r="XEG41" s="76"/>
      <c r="XEH41" s="502" t="b">
        <v>0</v>
      </c>
      <c r="XEI41" s="502"/>
      <c r="XEJ41" s="434" t="s">
        <v>192</v>
      </c>
      <c r="XEK41" s="434">
        <f>VLOOKUP(PVE!$CT$7,$XDO$40:$XDP$40,2,FALSE)</f>
        <v>2</v>
      </c>
      <c r="XEL41" s="434">
        <f t="shared" si="2"/>
        <v>0</v>
      </c>
      <c r="XEM41" s="434">
        <f t="shared" si="3"/>
        <v>0</v>
      </c>
      <c r="XEN41" s="434"/>
      <c r="XEO41" s="434"/>
      <c r="XEP41" s="76"/>
      <c r="XEQ41" s="154"/>
      <c r="XER41" s="154"/>
      <c r="XES41" s="154"/>
      <c r="XET41" s="154"/>
      <c r="XEU41" s="154"/>
      <c r="XEV41" s="154"/>
      <c r="XEW41" s="154"/>
      <c r="XEX41" s="154"/>
      <c r="XEY41" s="154"/>
      <c r="XEZ41" s="154"/>
      <c r="XFA41" s="154"/>
      <c r="XFB41" s="154"/>
      <c r="XFC41" s="154"/>
      <c r="XFD41" s="154"/>
    </row>
    <row r="42" spans="16:38 16334:16384" ht="15.75" customHeight="1" x14ac:dyDescent="0.25">
      <c r="AF42" s="515"/>
      <c r="AG42" s="516"/>
      <c r="AH42" s="515"/>
      <c r="AI42" s="516"/>
      <c r="XDF42" s="162"/>
      <c r="XDG42" s="154"/>
      <c r="XDH42" s="154"/>
      <c r="XDI42" s="154"/>
      <c r="XDJ42" s="154"/>
      <c r="XDK42" s="154"/>
      <c r="XDL42" s="76"/>
      <c r="XDM42" s="76"/>
      <c r="XDN42" s="76"/>
      <c r="XDO42" s="76"/>
      <c r="XDP42" s="76"/>
      <c r="XDQ42" s="76"/>
      <c r="XDR42" s="502" t="b">
        <v>0</v>
      </c>
      <c r="XDS42" s="502"/>
      <c r="XDT42" s="434" t="s">
        <v>193</v>
      </c>
      <c r="XDU42" s="434">
        <f>VLOOKUP(PVE!$CT$7,$XDO$40:$XDP$40,2,FALSE)</f>
        <v>2</v>
      </c>
      <c r="XDV42" s="434">
        <f t="shared" si="0"/>
        <v>0</v>
      </c>
      <c r="XDW42" s="434">
        <f t="shared" si="1"/>
        <v>0</v>
      </c>
      <c r="XDX42" s="434"/>
      <c r="XDY42" s="434"/>
      <c r="XDZ42" s="76"/>
      <c r="XEA42" s="154"/>
      <c r="XEB42" s="76"/>
      <c r="XEC42" s="76"/>
      <c r="XED42" s="76"/>
      <c r="XEE42" s="76"/>
      <c r="XEF42" s="76"/>
      <c r="XEG42" s="76"/>
      <c r="XEH42" s="502" t="b">
        <v>0</v>
      </c>
      <c r="XEI42" s="502"/>
      <c r="XEJ42" s="434" t="s">
        <v>193</v>
      </c>
      <c r="XEK42" s="434">
        <f>VLOOKUP(PVE!$CT$7,$XDO$40:$XDP$40,2,FALSE)</f>
        <v>2</v>
      </c>
      <c r="XEL42" s="434">
        <f t="shared" si="2"/>
        <v>0</v>
      </c>
      <c r="XEM42" s="434">
        <f t="shared" si="3"/>
        <v>0</v>
      </c>
      <c r="XEN42" s="434"/>
      <c r="XEO42" s="434"/>
      <c r="XEP42" s="76"/>
      <c r="XEQ42" s="154"/>
      <c r="XER42" s="154"/>
      <c r="XES42" s="154"/>
      <c r="XET42" s="154"/>
      <c r="XEU42" s="154"/>
      <c r="XEV42" s="154"/>
      <c r="XEW42" s="154"/>
      <c r="XEX42" s="154"/>
      <c r="XEY42" s="154"/>
      <c r="XEZ42" s="154"/>
      <c r="XFA42" s="154"/>
      <c r="XFB42" s="154"/>
      <c r="XFC42" s="154"/>
      <c r="XFD42" s="154"/>
    </row>
    <row r="43" spans="16:38 16334:16384" ht="15.75" customHeight="1" x14ac:dyDescent="0.25">
      <c r="AF43" s="517" t="s">
        <v>178</v>
      </c>
      <c r="AG43" s="518"/>
      <c r="AH43" s="517" t="s">
        <v>178</v>
      </c>
      <c r="AI43" s="518"/>
      <c r="XDF43" s="162"/>
      <c r="XDG43" s="154"/>
      <c r="XDH43" s="154"/>
      <c r="XDI43" s="154"/>
      <c r="XDJ43" s="154"/>
      <c r="XDK43" s="154"/>
      <c r="XDL43" s="76"/>
      <c r="XDM43" s="76"/>
      <c r="XDN43" s="76"/>
      <c r="XDO43" s="76"/>
      <c r="XDP43" s="76"/>
      <c r="XDQ43" s="76"/>
      <c r="XDR43" s="502" t="b">
        <v>0</v>
      </c>
      <c r="XDS43" s="502"/>
      <c r="XDT43" s="434" t="s">
        <v>194</v>
      </c>
      <c r="XDU43" s="434">
        <f>VLOOKUP(PVE!$CT$7,$XDO$40:$XDP$40,2,FALSE)</f>
        <v>2</v>
      </c>
      <c r="XDV43" s="434">
        <f t="shared" si="0"/>
        <v>0</v>
      </c>
      <c r="XDW43" s="434">
        <f t="shared" si="1"/>
        <v>0</v>
      </c>
      <c r="XDX43" s="434"/>
      <c r="XDY43" s="434"/>
      <c r="XDZ43" s="76"/>
      <c r="XEA43" s="154"/>
      <c r="XEB43" s="76"/>
      <c r="XEC43" s="76"/>
      <c r="XED43" s="76"/>
      <c r="XEE43" s="76"/>
      <c r="XEF43" s="76"/>
      <c r="XEG43" s="76"/>
      <c r="XEH43" s="502" t="b">
        <v>0</v>
      </c>
      <c r="XEI43" s="502"/>
      <c r="XEJ43" s="434" t="s">
        <v>194</v>
      </c>
      <c r="XEK43" s="434">
        <f>VLOOKUP(PVE!$CT$7,$XDO$40:$XDP$40,2,FALSE)</f>
        <v>2</v>
      </c>
      <c r="XEL43" s="434">
        <f t="shared" si="2"/>
        <v>0</v>
      </c>
      <c r="XEM43" s="434">
        <f t="shared" si="3"/>
        <v>0</v>
      </c>
      <c r="XEN43" s="434"/>
      <c r="XEO43" s="434"/>
      <c r="XEP43" s="76"/>
      <c r="XEQ43" s="154"/>
      <c r="XER43" s="154"/>
      <c r="XES43" s="154"/>
      <c r="XET43" s="154"/>
      <c r="XEU43" s="154"/>
      <c r="XEV43" s="154"/>
      <c r="XEW43" s="154"/>
      <c r="XEX43" s="154"/>
      <c r="XEY43" s="154"/>
      <c r="XEZ43" s="154"/>
      <c r="XFA43" s="154"/>
      <c r="XFB43" s="154"/>
      <c r="XFC43" s="154"/>
      <c r="XFD43" s="154"/>
    </row>
    <row r="44" spans="16:38 16334:16384" ht="15.75" customHeight="1" x14ac:dyDescent="0.25">
      <c r="AF44" s="507" t="s">
        <v>177</v>
      </c>
      <c r="AG44" s="508"/>
      <c r="AH44" s="507" t="s">
        <v>177</v>
      </c>
      <c r="AI44" s="508"/>
      <c r="XDF44" s="162"/>
      <c r="XDG44" s="154"/>
      <c r="XDH44" s="154"/>
      <c r="XDI44" s="154"/>
      <c r="XDJ44" s="154"/>
      <c r="XDK44" s="154"/>
      <c r="XDL44" s="76"/>
      <c r="XDM44" s="76"/>
      <c r="XDN44" s="76"/>
      <c r="XDO44" s="76"/>
      <c r="XDP44" s="76"/>
      <c r="XDQ44" s="76"/>
      <c r="XDR44" s="502" t="b">
        <v>0</v>
      </c>
      <c r="XDS44" s="502"/>
      <c r="XDT44" s="434" t="s">
        <v>195</v>
      </c>
      <c r="XDU44" s="434">
        <f>VLOOKUP(PVE!$CT$7,$XDO$40:$XDP$40,2,FALSE)</f>
        <v>2</v>
      </c>
      <c r="XDV44" s="434">
        <f t="shared" si="0"/>
        <v>0</v>
      </c>
      <c r="XDW44" s="434">
        <f t="shared" si="1"/>
        <v>0</v>
      </c>
      <c r="XDX44" s="434"/>
      <c r="XDY44" s="434"/>
      <c r="XDZ44" s="76"/>
      <c r="XEA44" s="154"/>
      <c r="XEB44" s="76"/>
      <c r="XEC44" s="76"/>
      <c r="XED44" s="76"/>
      <c r="XEE44" s="76"/>
      <c r="XEF44" s="76"/>
      <c r="XEG44" s="76"/>
      <c r="XEH44" s="502" t="b">
        <v>0</v>
      </c>
      <c r="XEI44" s="502"/>
      <c r="XEJ44" s="434" t="s">
        <v>195</v>
      </c>
      <c r="XEK44" s="434">
        <f>VLOOKUP(PVE!$CT$7,$XDO$40:$XDP$40,2,FALSE)</f>
        <v>2</v>
      </c>
      <c r="XEL44" s="434">
        <f t="shared" si="2"/>
        <v>0</v>
      </c>
      <c r="XEM44" s="434">
        <f t="shared" si="3"/>
        <v>0</v>
      </c>
      <c r="XEN44" s="434"/>
      <c r="XEO44" s="434"/>
      <c r="XEP44" s="76"/>
      <c r="XEQ44" s="154"/>
      <c r="XER44" s="154"/>
      <c r="XES44" s="154"/>
      <c r="XET44" s="154"/>
      <c r="XEU44" s="154"/>
      <c r="XEV44" s="154"/>
      <c r="XEW44" s="154"/>
      <c r="XEX44" s="154"/>
      <c r="XEY44" s="154"/>
      <c r="XEZ44" s="154"/>
      <c r="XFA44" s="154"/>
      <c r="XFB44" s="154"/>
      <c r="XFC44" s="154"/>
      <c r="XFD44" s="154"/>
    </row>
    <row r="45" spans="16:38 16334:16384" ht="15.75" customHeight="1" x14ac:dyDescent="0.25">
      <c r="AF45" s="509" t="s">
        <v>176</v>
      </c>
      <c r="AG45" s="510"/>
      <c r="AH45" s="509" t="s">
        <v>176</v>
      </c>
      <c r="AI45" s="510"/>
      <c r="XDF45" s="162"/>
      <c r="XDG45" s="154"/>
      <c r="XDH45" s="154"/>
      <c r="XDI45" s="154"/>
      <c r="XDJ45" s="154"/>
      <c r="XDK45" s="154"/>
      <c r="XDL45" s="76"/>
      <c r="XDM45" s="76"/>
      <c r="XDN45" s="76"/>
      <c r="XDO45" s="76"/>
      <c r="XDP45" s="76"/>
      <c r="XDQ45" s="76"/>
      <c r="XDR45" s="76"/>
      <c r="XDS45" s="76"/>
      <c r="XDT45" s="76"/>
      <c r="XDU45" s="76"/>
      <c r="XDV45" s="76"/>
      <c r="XDW45" s="76"/>
      <c r="XDX45" s="76"/>
      <c r="XDY45" s="76"/>
      <c r="XDZ45" s="76"/>
      <c r="XEA45" s="154"/>
      <c r="XEB45" s="76"/>
      <c r="XEC45" s="76"/>
      <c r="XED45" s="76"/>
      <c r="XEE45" s="76"/>
      <c r="XEF45" s="76"/>
      <c r="XEG45" s="76"/>
      <c r="XEH45" s="76"/>
      <c r="XEI45" s="76"/>
      <c r="XEJ45" s="76"/>
      <c r="XEK45" s="76"/>
      <c r="XEL45" s="76"/>
      <c r="XEM45" s="76"/>
      <c r="XEN45" s="76"/>
      <c r="XEO45" s="76"/>
      <c r="XEP45" s="76"/>
      <c r="XEQ45" s="154"/>
      <c r="XER45" s="154"/>
      <c r="XES45" s="154"/>
      <c r="XET45" s="154"/>
      <c r="XEU45" s="154"/>
      <c r="XEV45" s="154"/>
      <c r="XEW45" s="154"/>
      <c r="XEX45" s="154"/>
      <c r="XEY45" s="154"/>
      <c r="XEZ45" s="154"/>
      <c r="XFA45" s="154"/>
      <c r="XFB45" s="154"/>
      <c r="XFC45" s="154"/>
      <c r="XFD45" s="154"/>
    </row>
    <row r="46" spans="16:38 16334:16384" ht="15.75" customHeight="1" x14ac:dyDescent="0.25">
      <c r="AF46" s="513"/>
      <c r="AG46" s="514"/>
      <c r="AH46" s="513"/>
      <c r="AI46" s="514"/>
      <c r="XDF46" s="162"/>
      <c r="XDG46" s="154"/>
      <c r="XDH46" s="154"/>
      <c r="XDI46" s="154"/>
      <c r="XDJ46" s="154"/>
      <c r="XDK46" s="154"/>
      <c r="XDL46" s="76"/>
      <c r="XDM46" s="76"/>
      <c r="XDN46" s="76"/>
      <c r="XDO46" s="76"/>
      <c r="XDP46" s="76"/>
      <c r="XDQ46" s="76"/>
      <c r="XDR46" s="76"/>
      <c r="XDS46" s="76"/>
      <c r="XDT46" s="76"/>
      <c r="XDU46" s="76"/>
      <c r="XDV46" s="76"/>
      <c r="XDW46" s="76"/>
      <c r="XDX46" s="76"/>
      <c r="XDY46" s="76"/>
      <c r="XDZ46" s="76"/>
      <c r="XEA46" s="154"/>
      <c r="XEB46" s="76"/>
      <c r="XEC46" s="76"/>
      <c r="XED46" s="76"/>
      <c r="XEE46" s="76"/>
      <c r="XEF46" s="76"/>
      <c r="XEG46" s="76"/>
      <c r="XEH46" s="76"/>
      <c r="XEI46" s="76"/>
      <c r="XEJ46" s="76"/>
      <c r="XEK46" s="76"/>
      <c r="XEL46" s="76"/>
      <c r="XEM46" s="76"/>
      <c r="XEN46" s="76"/>
      <c r="XEO46" s="76"/>
      <c r="XEP46" s="76"/>
      <c r="XEQ46" s="154"/>
      <c r="XER46" s="154"/>
      <c r="XES46" s="154"/>
      <c r="XET46" s="154"/>
      <c r="XEU46" s="154"/>
      <c r="XEV46" s="154"/>
      <c r="XEW46" s="154"/>
      <c r="XEX46" s="154"/>
      <c r="XEY46" s="154"/>
      <c r="XEZ46" s="154"/>
      <c r="XFA46" s="154"/>
      <c r="XFB46" s="154"/>
      <c r="XFC46" s="154"/>
      <c r="XFD46" s="154"/>
    </row>
    <row r="47" spans="16:38 16334:16384" ht="15.75" customHeight="1" thickBot="1" x14ac:dyDescent="0.3">
      <c r="AF47" s="515"/>
      <c r="AG47" s="516"/>
      <c r="AH47" s="515"/>
      <c r="AI47" s="516"/>
      <c r="XDF47" s="162"/>
      <c r="XDG47" s="154"/>
      <c r="XDH47" s="154"/>
      <c r="XDI47" s="154"/>
      <c r="XDJ47" s="154"/>
      <c r="XDK47" s="154"/>
      <c r="XDL47" s="76"/>
      <c r="XDM47" s="76"/>
      <c r="XDN47" s="76"/>
      <c r="XDO47" s="76"/>
      <c r="XDP47" s="76"/>
      <c r="XDQ47" s="76"/>
      <c r="XDR47" s="76"/>
      <c r="XDS47" s="76"/>
      <c r="XDT47" s="76"/>
      <c r="XDU47" s="76"/>
      <c r="XDV47" s="76"/>
      <c r="XDW47" s="76"/>
      <c r="XDX47" s="76"/>
      <c r="XDY47" s="76"/>
      <c r="XDZ47" s="76"/>
      <c r="XEA47" s="154"/>
      <c r="XEB47" s="76"/>
      <c r="XEC47" s="76"/>
      <c r="XED47" s="76"/>
      <c r="XEE47" s="76"/>
      <c r="XEF47" s="76"/>
      <c r="XEG47" s="76"/>
      <c r="XEH47" s="76"/>
      <c r="XEI47" s="76"/>
      <c r="XEJ47" s="76"/>
      <c r="XEK47" s="76"/>
      <c r="XEL47" s="76"/>
      <c r="XEM47" s="76"/>
      <c r="XEN47" s="76"/>
      <c r="XEO47" s="76"/>
      <c r="XEP47" s="76"/>
      <c r="XEQ47" s="154"/>
      <c r="XER47" s="154"/>
      <c r="XES47" s="154"/>
      <c r="XET47" s="154"/>
      <c r="XEU47" s="154"/>
      <c r="XEV47" s="154"/>
      <c r="XEW47" s="154"/>
      <c r="XEX47" s="154"/>
      <c r="XEY47" s="154"/>
      <c r="XEZ47" s="154"/>
      <c r="XFA47" s="154"/>
      <c r="XFB47" s="154"/>
      <c r="XFC47" s="154"/>
      <c r="XFD47" s="154"/>
    </row>
    <row r="48" spans="16:38 16334:16384" ht="15.75" customHeight="1" thickBot="1" x14ac:dyDescent="0.35">
      <c r="P48" s="504" t="s">
        <v>51</v>
      </c>
      <c r="Q48" s="505"/>
      <c r="R48" s="505"/>
      <c r="S48" s="505"/>
      <c r="T48" s="506"/>
      <c r="V48" s="543" t="s">
        <v>52</v>
      </c>
      <c r="W48" s="544"/>
      <c r="X48" s="544"/>
      <c r="Y48" s="544"/>
      <c r="Z48" s="545"/>
      <c r="AF48" s="517" t="s">
        <v>175</v>
      </c>
      <c r="AG48" s="518"/>
      <c r="AH48" s="517" t="s">
        <v>175</v>
      </c>
      <c r="AI48" s="518"/>
      <c r="XDF48" s="162"/>
      <c r="XDG48" s="154"/>
      <c r="XDH48" s="154"/>
      <c r="XDI48" s="154"/>
      <c r="XDJ48" s="154"/>
      <c r="XDK48" s="154"/>
      <c r="XDL48" s="76"/>
      <c r="XDM48" s="76"/>
      <c r="XDN48" s="76"/>
      <c r="XDO48" s="76"/>
      <c r="XDP48" s="76"/>
      <c r="XDQ48" s="76"/>
      <c r="XDR48" s="76"/>
      <c r="XDS48" s="76"/>
      <c r="XDT48" s="76"/>
      <c r="XDU48" s="76"/>
      <c r="XDV48" s="76"/>
      <c r="XDW48" s="76"/>
      <c r="XDX48" s="76"/>
      <c r="XDY48" s="458" t="s">
        <v>138</v>
      </c>
      <c r="XDZ48" s="76"/>
      <c r="XEA48" s="154"/>
      <c r="XEB48" s="76"/>
      <c r="XEC48" s="76"/>
      <c r="XED48" s="76"/>
      <c r="XEE48" s="76"/>
      <c r="XEF48" s="76"/>
      <c r="XEG48" s="76"/>
      <c r="XEH48" s="76"/>
      <c r="XEI48" s="76"/>
      <c r="XEJ48" s="76"/>
      <c r="XEK48" s="76"/>
      <c r="XEL48" s="76"/>
      <c r="XEM48" s="76"/>
      <c r="XEN48" s="76"/>
      <c r="XEO48" s="458" t="s">
        <v>138</v>
      </c>
      <c r="XEP48" s="76"/>
      <c r="XEQ48" s="154"/>
      <c r="XER48" s="154"/>
      <c r="XES48" s="154"/>
      <c r="XET48" s="154"/>
      <c r="XEU48" s="154"/>
      <c r="XEV48" s="154"/>
      <c r="XEW48" s="154"/>
      <c r="XEX48" s="154"/>
      <c r="XEY48" s="154"/>
      <c r="XEZ48" s="154"/>
      <c r="XFA48" s="154"/>
      <c r="XFB48" s="154"/>
      <c r="XFC48" s="154"/>
      <c r="XFD48" s="154"/>
    </row>
    <row r="49" spans="3:35 16334:16384" ht="15.75" customHeight="1" thickBot="1" x14ac:dyDescent="0.3">
      <c r="P49" s="304"/>
      <c r="Q49" s="416"/>
      <c r="R49" s="416"/>
      <c r="S49" s="416"/>
      <c r="T49" s="305"/>
      <c r="V49" s="352"/>
      <c r="W49" s="73"/>
      <c r="X49" s="73"/>
      <c r="Y49" s="73"/>
      <c r="Z49" s="351"/>
      <c r="AF49" s="507" t="s">
        <v>174</v>
      </c>
      <c r="AG49" s="508"/>
      <c r="AH49" s="507" t="s">
        <v>174</v>
      </c>
      <c r="AI49" s="508"/>
      <c r="XDF49" s="162"/>
      <c r="XDG49" s="154"/>
      <c r="XDH49" s="154"/>
      <c r="XDI49" s="154"/>
      <c r="XDJ49" s="154"/>
      <c r="XDK49" s="154"/>
      <c r="XDL49" s="76"/>
      <c r="XDM49" s="76"/>
      <c r="XDN49" s="76"/>
      <c r="XDO49" s="76"/>
      <c r="XDP49" s="76"/>
      <c r="XDQ49" s="76"/>
      <c r="XDR49" s="502" t="b">
        <v>0</v>
      </c>
      <c r="XDS49" s="502"/>
      <c r="XDT49" s="434" t="s">
        <v>184</v>
      </c>
      <c r="XDU49" s="434">
        <f>VLOOKUP(PVE!$G$9,XDO52:XDP54,2,FALSE)</f>
        <v>2</v>
      </c>
      <c r="XDV49" s="434">
        <f>IF(XDR49=TRUE,1,0)</f>
        <v>0</v>
      </c>
      <c r="XDW49" s="434">
        <f>IF(XDR49=TRUE,IF(XDW49&gt;0,XDW49,XDU49*XDV49),0)</f>
        <v>0</v>
      </c>
      <c r="XDX49" s="434"/>
      <c r="XDY49" s="442">
        <f>18-SUM(XDW49:XDW57)</f>
        <v>18</v>
      </c>
      <c r="XDZ49" s="76"/>
      <c r="XEA49" s="154"/>
      <c r="XEB49" s="76"/>
      <c r="XEC49" s="76"/>
      <c r="XED49" s="76"/>
      <c r="XEE49" s="76"/>
      <c r="XEF49" s="76"/>
      <c r="XEG49" s="76"/>
      <c r="XEH49" s="502" t="b">
        <v>0</v>
      </c>
      <c r="XEI49" s="502"/>
      <c r="XEJ49" s="434" t="s">
        <v>184</v>
      </c>
      <c r="XEK49" s="434">
        <f>VLOOKUP(PVE!$G$9,$XDO$83:$XDP$85,2,FALSE)</f>
        <v>2</v>
      </c>
      <c r="XEL49" s="434">
        <f>IF(XEH49=TRUE,1,0)</f>
        <v>0</v>
      </c>
      <c r="XEM49" s="434">
        <f>IF(XEH49=TRUE,IF(XEM49&gt;0,XEM49,XEK49*XEL49),0)</f>
        <v>0</v>
      </c>
      <c r="XEN49" s="434"/>
      <c r="XEO49" s="442">
        <f>18-SUM(XEM49:XEM57)</f>
        <v>18</v>
      </c>
      <c r="XEP49" s="76"/>
      <c r="XEQ49" s="154"/>
      <c r="XER49" s="154"/>
      <c r="XES49" s="154"/>
      <c r="XET49" s="154"/>
      <c r="XEU49" s="154"/>
      <c r="XEV49" s="154"/>
      <c r="XEW49" s="154"/>
      <c r="XEX49" s="154"/>
      <c r="XEY49" s="154"/>
      <c r="XEZ49" s="154"/>
      <c r="XFA49" s="154"/>
      <c r="XFB49" s="154"/>
      <c r="XFC49" s="154"/>
      <c r="XFD49" s="154"/>
    </row>
    <row r="50" spans="3:35 16334:16384" ht="15.75" customHeight="1" thickBot="1" x14ac:dyDescent="0.3">
      <c r="P50" s="417"/>
      <c r="Q50" s="302" t="s">
        <v>29</v>
      </c>
      <c r="R50" s="303" t="s">
        <v>53</v>
      </c>
      <c r="S50" s="302" t="s">
        <v>110</v>
      </c>
      <c r="T50" s="303" t="s">
        <v>110</v>
      </c>
      <c r="V50" s="352"/>
      <c r="W50" s="122"/>
      <c r="X50" s="302" t="s">
        <v>29</v>
      </c>
      <c r="Y50" s="356" t="s">
        <v>54</v>
      </c>
      <c r="Z50" s="351"/>
      <c r="AF50" s="509" t="s">
        <v>173</v>
      </c>
      <c r="AG50" s="510"/>
      <c r="AH50" s="509" t="s">
        <v>173</v>
      </c>
      <c r="AI50" s="510"/>
      <c r="XDF50" s="162"/>
      <c r="XDG50" s="154"/>
      <c r="XDH50" s="154"/>
      <c r="XDI50" s="154"/>
      <c r="XDJ50" s="154"/>
      <c r="XDK50" s="154"/>
      <c r="XDL50" s="76"/>
      <c r="XDM50" s="76"/>
      <c r="XDN50" s="76"/>
      <c r="XDO50" s="76"/>
      <c r="XDP50" s="76"/>
      <c r="XDQ50" s="76"/>
      <c r="XDR50" s="502" t="b">
        <v>0</v>
      </c>
      <c r="XDS50" s="502"/>
      <c r="XDT50" s="434" t="s">
        <v>185</v>
      </c>
      <c r="XDU50" s="434">
        <f>VLOOKUP(PVE!$G$9,$XDO$52:$XDP$54,2,FALSE)</f>
        <v>2</v>
      </c>
      <c r="XDV50" s="434">
        <f t="shared" ref="XDV50:XDV57" si="4">IF(XDR50=TRUE,1,0)</f>
        <v>0</v>
      </c>
      <c r="XDW50" s="434">
        <f t="shared" ref="XDW50:XDW57" si="5">IF(XDR50=TRUE,IF(XDW50&gt;0,XDW50,XDU50*XDV50),0)</f>
        <v>0</v>
      </c>
      <c r="XDX50" s="434"/>
      <c r="XDY50" s="434"/>
      <c r="XDZ50" s="76"/>
      <c r="XEA50" s="154"/>
      <c r="XEB50" s="76"/>
      <c r="XEC50" s="76"/>
      <c r="XED50" s="76"/>
      <c r="XEE50" s="76"/>
      <c r="XEF50" s="76"/>
      <c r="XEG50" s="76"/>
      <c r="XEH50" s="502" t="b">
        <v>0</v>
      </c>
      <c r="XEI50" s="502"/>
      <c r="XEJ50" s="434" t="s">
        <v>185</v>
      </c>
      <c r="XEK50" s="434">
        <f>VLOOKUP(PVE!$G$9,$XDO$83:$XDP$85,2,FALSE)</f>
        <v>2</v>
      </c>
      <c r="XEL50" s="434">
        <f t="shared" ref="XEL50:XEL56" si="6">IF(XEH50=TRUE,1,0)</f>
        <v>0</v>
      </c>
      <c r="XEM50" s="434">
        <f>IF(XEH50=TRUE,IF(XEM50&gt;0,XEM50,XEK50*XEL50),0)</f>
        <v>0</v>
      </c>
      <c r="XEN50" s="434"/>
      <c r="XEO50" s="434"/>
      <c r="XEP50" s="76"/>
      <c r="XEQ50" s="154"/>
      <c r="XER50" s="154"/>
      <c r="XES50" s="154"/>
      <c r="XET50" s="154"/>
      <c r="XEU50" s="154"/>
      <c r="XEV50" s="154"/>
      <c r="XEW50" s="154"/>
      <c r="XEX50" s="154"/>
      <c r="XEY50" s="154"/>
      <c r="XEZ50" s="154"/>
      <c r="XFA50" s="154"/>
      <c r="XFB50" s="154"/>
      <c r="XFC50" s="154"/>
      <c r="XFD50" s="154"/>
    </row>
    <row r="51" spans="3:35 16334:16384" ht="15.75" customHeight="1" thickBot="1" x14ac:dyDescent="0.3">
      <c r="P51" s="300" t="s">
        <v>33</v>
      </c>
      <c r="Q51" s="410">
        <f>' Tutorial combate'!AN18</f>
        <v>20</v>
      </c>
      <c r="R51" s="411">
        <f>' Tutorial combate'!CO25</f>
        <v>20</v>
      </c>
      <c r="S51" s="411">
        <f ca="1">RANDBETWEEN(0,10)</f>
        <v>2</v>
      </c>
      <c r="T51" s="411">
        <f>' Tutorial combate'!CQ25</f>
        <v>0</v>
      </c>
      <c r="V51" s="352"/>
      <c r="W51" s="300" t="s">
        <v>33</v>
      </c>
      <c r="X51" s="309">
        <f>PVE!AF18</f>
        <v>0</v>
      </c>
      <c r="Y51" s="310">
        <v>30</v>
      </c>
      <c r="Z51" s="351"/>
      <c r="AF51" s="513"/>
      <c r="AG51" s="514"/>
      <c r="AH51" s="513"/>
      <c r="AI51" s="514"/>
      <c r="XDF51" s="162"/>
      <c r="XDG51" s="154"/>
      <c r="XDH51" s="154"/>
      <c r="XDI51" s="154"/>
      <c r="XDJ51" s="154"/>
      <c r="XDK51" s="154"/>
      <c r="XDL51" s="76"/>
      <c r="XDM51" s="76"/>
      <c r="XDN51" s="76"/>
      <c r="XDO51" s="76"/>
      <c r="XDP51" s="76"/>
      <c r="XDQ51" s="76"/>
      <c r="XDR51" s="502" t="b">
        <v>0</v>
      </c>
      <c r="XDS51" s="502"/>
      <c r="XDT51" s="434" t="s">
        <v>186</v>
      </c>
      <c r="XDU51" s="434">
        <f>VLOOKUP(PVE!$G$9,$XDO$52:$XDP$54,2,FALSE)</f>
        <v>2</v>
      </c>
      <c r="XDV51" s="434">
        <f t="shared" si="4"/>
        <v>0</v>
      </c>
      <c r="XDW51" s="434">
        <f t="shared" si="5"/>
        <v>0</v>
      </c>
      <c r="XDX51" s="434"/>
      <c r="XDY51" s="434"/>
      <c r="XDZ51" s="76"/>
      <c r="XEA51" s="154"/>
      <c r="XEB51" s="76"/>
      <c r="XEC51" s="76"/>
      <c r="XED51" s="76"/>
      <c r="XEE51" s="76"/>
      <c r="XEF51" s="76"/>
      <c r="XEG51" s="76"/>
      <c r="XEH51" s="502" t="b">
        <v>0</v>
      </c>
      <c r="XEI51" s="502"/>
      <c r="XEJ51" s="434" t="s">
        <v>186</v>
      </c>
      <c r="XEK51" s="434">
        <f>VLOOKUP(PVE!$G$9,$XDO$83:$XDP$85,2,FALSE)</f>
        <v>2</v>
      </c>
      <c r="XEL51" s="434">
        <f t="shared" si="6"/>
        <v>0</v>
      </c>
      <c r="XEM51" s="434">
        <f t="shared" ref="XEM51:XEM57" si="7">IF(XEH51=TRUE,IF(XEM51&gt;0,XEM51,XEK51*XEL51),0)</f>
        <v>0</v>
      </c>
      <c r="XEN51" s="434"/>
      <c r="XEO51" s="434"/>
      <c r="XEP51" s="76"/>
      <c r="XEQ51" s="154"/>
      <c r="XER51" s="154"/>
      <c r="XES51" s="154"/>
      <c r="XET51" s="154"/>
      <c r="XEU51" s="154"/>
      <c r="XEV51" s="154"/>
      <c r="XEW51" s="154"/>
      <c r="XEX51" s="154"/>
      <c r="XEY51" s="154"/>
      <c r="XEZ51" s="154"/>
      <c r="XFA51" s="154"/>
      <c r="XFB51" s="154"/>
      <c r="XFC51" s="154"/>
      <c r="XFD51" s="154"/>
    </row>
    <row r="52" spans="3:35 16334:16384" ht="15.75" customHeight="1" thickBot="1" x14ac:dyDescent="0.3">
      <c r="N52">
        <v>0</v>
      </c>
      <c r="P52" s="301" t="s">
        <v>55</v>
      </c>
      <c r="Q52" s="311">
        <f ca="1">RANDBETWEEN(0,20)</f>
        <v>18</v>
      </c>
      <c r="R52" s="313">
        <v>0</v>
      </c>
      <c r="S52" s="313">
        <v>0</v>
      </c>
      <c r="T52" s="313">
        <v>0</v>
      </c>
      <c r="V52" s="352"/>
      <c r="W52" s="301" t="s">
        <v>55</v>
      </c>
      <c r="X52" s="311">
        <f ca="1">RANDBETWEEN(1,20)</f>
        <v>7</v>
      </c>
      <c r="Y52" s="312">
        <f ca="1">RANDBETWEEN(1,20)</f>
        <v>13</v>
      </c>
      <c r="Z52" s="351"/>
      <c r="AF52" s="515"/>
      <c r="AG52" s="516"/>
      <c r="AH52" s="515"/>
      <c r="AI52" s="516"/>
      <c r="XDF52" s="162"/>
      <c r="XDG52" s="154"/>
      <c r="XDH52" s="154"/>
      <c r="XDI52" s="154"/>
      <c r="XDJ52" s="154"/>
      <c r="XDK52" s="154"/>
      <c r="XDL52" s="76"/>
      <c r="XDM52" s="76"/>
      <c r="XDN52" s="76"/>
      <c r="XDO52" s="437" t="s">
        <v>188</v>
      </c>
      <c r="XDP52" s="434">
        <v>2</v>
      </c>
      <c r="XDQ52" s="76"/>
      <c r="XDR52" s="502" t="b">
        <v>0</v>
      </c>
      <c r="XDS52" s="502"/>
      <c r="XDT52" s="434" t="s">
        <v>190</v>
      </c>
      <c r="XDU52" s="434">
        <f>VLOOKUP(PVE!$G$9,$XDO$52:$XDP$54,2,FALSE)</f>
        <v>2</v>
      </c>
      <c r="XDV52" s="434">
        <f t="shared" si="4"/>
        <v>0</v>
      </c>
      <c r="XDW52" s="434">
        <f>IF(XDR52=TRUE,IF(XDW52&gt;0,XDW52,XDU52*XDV52),0)</f>
        <v>0</v>
      </c>
      <c r="XDX52" s="434"/>
      <c r="XDY52" s="434"/>
      <c r="XDZ52" s="76"/>
      <c r="XEA52" s="154"/>
      <c r="XEB52" s="76"/>
      <c r="XEC52" s="76"/>
      <c r="XED52" s="76"/>
      <c r="XEE52" s="437" t="s">
        <v>188</v>
      </c>
      <c r="XEF52" s="434">
        <v>2</v>
      </c>
      <c r="XEG52" s="76"/>
      <c r="XEH52" s="502" t="b">
        <v>0</v>
      </c>
      <c r="XEI52" s="502"/>
      <c r="XEJ52" s="434" t="s">
        <v>190</v>
      </c>
      <c r="XEK52" s="434">
        <f>VLOOKUP(PVE!$G$9,$XDO$83:$XDP$85,2,FALSE)</f>
        <v>2</v>
      </c>
      <c r="XEL52" s="434">
        <f t="shared" si="6"/>
        <v>0</v>
      </c>
      <c r="XEM52" s="434">
        <f t="shared" si="7"/>
        <v>0</v>
      </c>
      <c r="XEN52" s="434"/>
      <c r="XEO52" s="434"/>
      <c r="XEP52" s="76"/>
      <c r="XEQ52" s="154"/>
      <c r="XER52" s="154"/>
      <c r="XES52" s="154"/>
      <c r="XET52" s="154"/>
      <c r="XEU52" s="154"/>
      <c r="XEV52" s="154"/>
      <c r="XEW52" s="154"/>
      <c r="XEX52" s="154"/>
      <c r="XEY52" s="154"/>
      <c r="XEZ52" s="154"/>
      <c r="XFA52" s="154"/>
      <c r="XFB52" s="154"/>
      <c r="XFC52" s="154"/>
      <c r="XFD52" s="154"/>
    </row>
    <row r="53" spans="3:35 16334:16384" ht="15.75" customHeight="1" thickBot="1" x14ac:dyDescent="0.3">
      <c r="P53" s="306"/>
      <c r="Q53" s="307"/>
      <c r="R53" s="307"/>
      <c r="S53" s="307"/>
      <c r="T53" s="308"/>
      <c r="V53" s="348"/>
      <c r="W53" s="349"/>
      <c r="X53" s="349"/>
      <c r="Y53" s="349"/>
      <c r="Z53" s="350"/>
      <c r="AF53" s="517" t="s">
        <v>172</v>
      </c>
      <c r="AG53" s="518"/>
      <c r="AH53" s="517" t="s">
        <v>172</v>
      </c>
      <c r="AI53" s="518"/>
      <c r="XDF53" s="162"/>
      <c r="XDG53" s="154"/>
      <c r="XDH53" s="154"/>
      <c r="XDI53" s="154"/>
      <c r="XDJ53" s="154"/>
      <c r="XDK53" s="154"/>
      <c r="XDL53" s="76"/>
      <c r="XDM53" s="76"/>
      <c r="XDN53" s="76"/>
      <c r="XDO53" s="437" t="s">
        <v>187</v>
      </c>
      <c r="XDP53" s="434">
        <v>6</v>
      </c>
      <c r="XDQ53" s="76"/>
      <c r="XDR53" s="502" t="b">
        <v>0</v>
      </c>
      <c r="XDS53" s="502"/>
      <c r="XDT53" s="434" t="s">
        <v>191</v>
      </c>
      <c r="XDU53" s="434">
        <f>VLOOKUP(PVE!$G$9,$XDO$52:$XDP$54,2,FALSE)</f>
        <v>2</v>
      </c>
      <c r="XDV53" s="434">
        <f t="shared" si="4"/>
        <v>0</v>
      </c>
      <c r="XDW53" s="434">
        <f t="shared" si="5"/>
        <v>0</v>
      </c>
      <c r="XDX53" s="434"/>
      <c r="XDY53" s="434"/>
      <c r="XDZ53" s="76"/>
      <c r="XEA53" s="154"/>
      <c r="XEB53" s="76"/>
      <c r="XEC53" s="76"/>
      <c r="XED53" s="76"/>
      <c r="XEE53" s="437" t="s">
        <v>187</v>
      </c>
      <c r="XEF53" s="434">
        <v>6</v>
      </c>
      <c r="XEG53" s="76"/>
      <c r="XEH53" s="502" t="b">
        <v>0</v>
      </c>
      <c r="XEI53" s="502"/>
      <c r="XEJ53" s="434" t="s">
        <v>191</v>
      </c>
      <c r="XEK53" s="434">
        <f>VLOOKUP(PVE!$G$9,$XDO$83:$XDP$85,2,FALSE)</f>
        <v>2</v>
      </c>
      <c r="XEL53" s="434">
        <f t="shared" si="6"/>
        <v>0</v>
      </c>
      <c r="XEM53" s="434">
        <f t="shared" si="7"/>
        <v>0</v>
      </c>
      <c r="XEN53" s="434"/>
      <c r="XEO53" s="434"/>
      <c r="XEP53" s="76"/>
      <c r="XEQ53" s="154"/>
      <c r="XER53" s="154"/>
      <c r="XES53" s="154"/>
      <c r="XET53" s="154"/>
      <c r="XEU53" s="154"/>
      <c r="XEV53" s="154"/>
      <c r="XEW53" s="154"/>
      <c r="XEX53" s="154"/>
      <c r="XEY53" s="154"/>
      <c r="XEZ53" s="154"/>
      <c r="XFA53" s="154"/>
      <c r="XFB53" s="154"/>
      <c r="XFC53" s="154"/>
      <c r="XFD53" s="154"/>
    </row>
    <row r="54" spans="3:35 16334:16384" ht="15.75" customHeight="1" x14ac:dyDescent="0.25">
      <c r="AF54" s="507" t="s">
        <v>171</v>
      </c>
      <c r="AG54" s="508"/>
      <c r="AH54" s="507" t="s">
        <v>171</v>
      </c>
      <c r="AI54" s="508"/>
      <c r="XDF54" s="162"/>
      <c r="XDG54" s="154"/>
      <c r="XDH54" s="154"/>
      <c r="XDI54" s="154"/>
      <c r="XDJ54" s="154"/>
      <c r="XDK54" s="154"/>
      <c r="XDL54" s="76"/>
      <c r="XDM54" s="76"/>
      <c r="XDN54" s="76"/>
      <c r="XDO54" s="437" t="s">
        <v>189</v>
      </c>
      <c r="XDP54" s="434">
        <v>8</v>
      </c>
      <c r="XDQ54" s="76"/>
      <c r="XDR54" s="502" t="b">
        <v>0</v>
      </c>
      <c r="XDS54" s="502"/>
      <c r="XDT54" s="434" t="s">
        <v>192</v>
      </c>
      <c r="XDU54" s="434">
        <f>VLOOKUP(PVE!$G$9,$XDO$52:$XDP$54,2,FALSE)</f>
        <v>2</v>
      </c>
      <c r="XDV54" s="434">
        <f t="shared" si="4"/>
        <v>0</v>
      </c>
      <c r="XDW54" s="434">
        <f t="shared" si="5"/>
        <v>0</v>
      </c>
      <c r="XDX54" s="434"/>
      <c r="XDY54" s="434"/>
      <c r="XDZ54" s="76"/>
      <c r="XEA54" s="154"/>
      <c r="XEB54" s="76"/>
      <c r="XEC54" s="76"/>
      <c r="XED54" s="76"/>
      <c r="XEE54" s="437" t="s">
        <v>189</v>
      </c>
      <c r="XEF54" s="434">
        <v>8</v>
      </c>
      <c r="XEG54" s="76"/>
      <c r="XEH54" s="502" t="b">
        <v>0</v>
      </c>
      <c r="XEI54" s="502"/>
      <c r="XEJ54" s="434" t="s">
        <v>192</v>
      </c>
      <c r="XEK54" s="434">
        <f>VLOOKUP(PVE!$G$9,$XDO$83:$XDP$85,2,FALSE)</f>
        <v>2</v>
      </c>
      <c r="XEL54" s="434">
        <f t="shared" si="6"/>
        <v>0</v>
      </c>
      <c r="XEM54" s="434">
        <f t="shared" si="7"/>
        <v>0</v>
      </c>
      <c r="XEN54" s="434"/>
      <c r="XEO54" s="434"/>
      <c r="XEP54" s="76"/>
      <c r="XEQ54" s="154"/>
      <c r="XER54" s="154"/>
      <c r="XES54" s="154"/>
      <c r="XET54" s="154"/>
      <c r="XEU54" s="154"/>
      <c r="XEV54" s="154"/>
      <c r="XEW54" s="154"/>
      <c r="XEX54" s="154"/>
      <c r="XEY54" s="154"/>
      <c r="XEZ54" s="154"/>
      <c r="XFA54" s="154"/>
      <c r="XFB54" s="154"/>
      <c r="XFC54" s="154"/>
      <c r="XFD54" s="154"/>
    </row>
    <row r="55" spans="3:35 16334:16384" ht="15.75" customHeight="1" thickBot="1" x14ac:dyDescent="0.3">
      <c r="AF55" s="509" t="s">
        <v>170</v>
      </c>
      <c r="AG55" s="510"/>
      <c r="AH55" s="509" t="s">
        <v>170</v>
      </c>
      <c r="AI55" s="510"/>
      <c r="XDF55" s="162"/>
      <c r="XDG55" s="154"/>
      <c r="XDH55" s="154"/>
      <c r="XDI55" s="154"/>
      <c r="XDJ55" s="154"/>
      <c r="XDK55" s="154"/>
      <c r="XDL55" s="76"/>
      <c r="XDM55" s="76"/>
      <c r="XDN55" s="76"/>
      <c r="XDO55" s="76"/>
      <c r="XDP55" s="76"/>
      <c r="XDQ55" s="76"/>
      <c r="XDR55" s="502" t="b">
        <v>0</v>
      </c>
      <c r="XDS55" s="502"/>
      <c r="XDT55" s="434" t="s">
        <v>193</v>
      </c>
      <c r="XDU55" s="434">
        <f>VLOOKUP(PVE!$G$9,$XDO$52:$XDP$54,2,FALSE)</f>
        <v>2</v>
      </c>
      <c r="XDV55" s="434">
        <f t="shared" si="4"/>
        <v>0</v>
      </c>
      <c r="XDW55" s="434">
        <f t="shared" si="5"/>
        <v>0</v>
      </c>
      <c r="XDX55" s="434"/>
      <c r="XDY55" s="434"/>
      <c r="XDZ55" s="76"/>
      <c r="XEA55" s="154"/>
      <c r="XEB55" s="76"/>
      <c r="XEC55" s="76"/>
      <c r="XED55" s="76"/>
      <c r="XEE55" s="76"/>
      <c r="XEF55" s="76"/>
      <c r="XEG55" s="76"/>
      <c r="XEH55" s="502" t="b">
        <v>0</v>
      </c>
      <c r="XEI55" s="502"/>
      <c r="XEJ55" s="434" t="s">
        <v>193</v>
      </c>
      <c r="XEK55" s="434">
        <f>VLOOKUP(PVE!$G$9,$XDO$83:$XDP$85,2,FALSE)</f>
        <v>2</v>
      </c>
      <c r="XEL55" s="434">
        <f t="shared" si="6"/>
        <v>0</v>
      </c>
      <c r="XEM55" s="434">
        <f t="shared" si="7"/>
        <v>0</v>
      </c>
      <c r="XEN55" s="434"/>
      <c r="XEO55" s="434"/>
      <c r="XEP55" s="76"/>
      <c r="XEQ55" s="154"/>
      <c r="XER55" s="154"/>
      <c r="XES55" s="154"/>
      <c r="XET55" s="154"/>
      <c r="XEU55" s="154"/>
      <c r="XEV55" s="154"/>
      <c r="XEW55" s="154"/>
      <c r="XEX55" s="154"/>
      <c r="XEY55" s="154"/>
      <c r="XEZ55" s="154"/>
      <c r="XFA55" s="154"/>
      <c r="XFB55" s="154"/>
      <c r="XFC55" s="154"/>
      <c r="XFD55" s="154"/>
    </row>
    <row r="56" spans="3:35 16334:16384" ht="15.75" customHeight="1" x14ac:dyDescent="0.3">
      <c r="K56">
        <v>1</v>
      </c>
      <c r="P56" s="537" t="s">
        <v>56</v>
      </c>
      <c r="Q56" s="538"/>
      <c r="R56" s="538"/>
      <c r="S56" s="538"/>
      <c r="T56" s="539"/>
      <c r="V56" s="540" t="s">
        <v>57</v>
      </c>
      <c r="W56" s="541"/>
      <c r="X56" s="541"/>
      <c r="Y56" s="541"/>
      <c r="Z56" s="542"/>
      <c r="AF56" s="513"/>
      <c r="AG56" s="514"/>
      <c r="AH56" s="513"/>
      <c r="AI56" s="514"/>
      <c r="XDF56" s="162"/>
      <c r="XDG56" s="154"/>
      <c r="XDH56" s="154"/>
      <c r="XDI56" s="154"/>
      <c r="XDJ56" s="154"/>
      <c r="XDK56" s="154"/>
      <c r="XDL56" s="76"/>
      <c r="XDM56" s="76"/>
      <c r="XDN56" s="76"/>
      <c r="XDO56" s="76"/>
      <c r="XDP56" s="76"/>
      <c r="XDQ56" s="76"/>
      <c r="XDR56" s="502" t="b">
        <v>0</v>
      </c>
      <c r="XDS56" s="502"/>
      <c r="XDT56" s="434" t="s">
        <v>194</v>
      </c>
      <c r="XDU56" s="434">
        <f>VLOOKUP(PVE!$G$9,$XDO$52:$XDP$54,2,FALSE)</f>
        <v>2</v>
      </c>
      <c r="XDV56" s="434">
        <f t="shared" si="4"/>
        <v>0</v>
      </c>
      <c r="XDW56" s="434">
        <f t="shared" si="5"/>
        <v>0</v>
      </c>
      <c r="XDX56" s="434"/>
      <c r="XDY56" s="434"/>
      <c r="XDZ56" s="76"/>
      <c r="XEA56" s="154"/>
      <c r="XEB56" s="76"/>
      <c r="XEC56" s="76"/>
      <c r="XED56" s="76"/>
      <c r="XEE56" s="76"/>
      <c r="XEF56" s="76"/>
      <c r="XEG56" s="76"/>
      <c r="XEH56" s="502" t="b">
        <v>0</v>
      </c>
      <c r="XEI56" s="502"/>
      <c r="XEJ56" s="434" t="s">
        <v>194</v>
      </c>
      <c r="XEK56" s="434">
        <f>VLOOKUP(PVE!$G$9,$XDO$83:$XDP$85,2,FALSE)</f>
        <v>2</v>
      </c>
      <c r="XEL56" s="434">
        <f t="shared" si="6"/>
        <v>0</v>
      </c>
      <c r="XEM56" s="434">
        <f t="shared" si="7"/>
        <v>0</v>
      </c>
      <c r="XEN56" s="434"/>
      <c r="XEO56" s="434"/>
      <c r="XEP56" s="76"/>
      <c r="XEQ56" s="154"/>
      <c r="XER56" s="154"/>
      <c r="XES56" s="154"/>
      <c r="XET56" s="154"/>
      <c r="XEU56" s="154"/>
      <c r="XEV56" s="154"/>
      <c r="XEW56" s="154"/>
      <c r="XEX56" s="154"/>
      <c r="XEY56" s="154"/>
      <c r="XEZ56" s="154"/>
      <c r="XFA56" s="154"/>
      <c r="XFB56" s="154"/>
      <c r="XFC56" s="154"/>
      <c r="XFD56" s="154"/>
    </row>
    <row r="57" spans="3:35 16334:16384" ht="15.75" customHeight="1" thickBot="1" x14ac:dyDescent="0.3">
      <c r="P57" s="364"/>
      <c r="Q57" s="414"/>
      <c r="R57" s="414"/>
      <c r="S57" s="414"/>
      <c r="T57" s="365"/>
      <c r="V57" s="346"/>
      <c r="W57" s="284"/>
      <c r="X57" s="284"/>
      <c r="Y57" s="284"/>
      <c r="Z57" s="345"/>
      <c r="AF57" s="515"/>
      <c r="AG57" s="516"/>
      <c r="AH57" s="515"/>
      <c r="AI57" s="516"/>
      <c r="XDF57" s="162"/>
      <c r="XDG57" s="154"/>
      <c r="XDH57" s="154"/>
      <c r="XDI57" s="154"/>
      <c r="XDJ57" s="154"/>
      <c r="XDK57" s="154"/>
      <c r="XDL57" s="76"/>
      <c r="XDM57" s="76"/>
      <c r="XDN57" s="76"/>
      <c r="XDO57" s="76"/>
      <c r="XDP57" s="76"/>
      <c r="XDQ57" s="76"/>
      <c r="XDR57" s="502" t="b">
        <v>0</v>
      </c>
      <c r="XDS57" s="502"/>
      <c r="XDT57" s="434" t="s">
        <v>195</v>
      </c>
      <c r="XDU57" s="434">
        <f>VLOOKUP(PVE!$G$9,$XDO$52:$XDP$54,2,FALSE)</f>
        <v>2</v>
      </c>
      <c r="XDV57" s="434">
        <f t="shared" si="4"/>
        <v>0</v>
      </c>
      <c r="XDW57" s="434">
        <f t="shared" si="5"/>
        <v>0</v>
      </c>
      <c r="XDX57" s="434"/>
      <c r="XDY57" s="434"/>
      <c r="XDZ57" s="76"/>
      <c r="XEA57" s="154"/>
      <c r="XEB57" s="76"/>
      <c r="XEC57" s="76"/>
      <c r="XED57" s="76"/>
      <c r="XEE57" s="76"/>
      <c r="XEF57" s="76"/>
      <c r="XEG57" s="76"/>
      <c r="XEH57" s="502" t="b">
        <v>0</v>
      </c>
      <c r="XEI57" s="502"/>
      <c r="XEJ57" s="434" t="s">
        <v>195</v>
      </c>
      <c r="XEK57" s="434">
        <f>VLOOKUP(PVE!$G$9,$XDO$83:$XDP$85,2,FALSE)</f>
        <v>2</v>
      </c>
      <c r="XEL57" s="434">
        <f>IF(XEH57=TRUE,1,0)</f>
        <v>0</v>
      </c>
      <c r="XEM57" s="434">
        <f t="shared" si="7"/>
        <v>0</v>
      </c>
      <c r="XEN57" s="434"/>
      <c r="XEO57" s="434"/>
      <c r="XEP57" s="76"/>
      <c r="XEQ57" s="154"/>
      <c r="XER57" s="154"/>
      <c r="XES57" s="154"/>
      <c r="XET57" s="154"/>
      <c r="XEU57" s="154"/>
      <c r="XEV57" s="154"/>
      <c r="XEW57" s="154"/>
      <c r="XEX57" s="154"/>
      <c r="XEY57" s="154"/>
      <c r="XEZ57" s="154"/>
      <c r="XFA57" s="154"/>
      <c r="XFB57" s="154"/>
      <c r="XFC57" s="154"/>
      <c r="XFD57" s="154"/>
    </row>
    <row r="58" spans="3:35 16334:16384" ht="15.75" customHeight="1" thickBot="1" x14ac:dyDescent="0.3">
      <c r="P58" s="415"/>
      <c r="Q58" s="418" t="s">
        <v>29</v>
      </c>
      <c r="R58" s="353" t="s">
        <v>58</v>
      </c>
      <c r="S58" s="418" t="s">
        <v>110</v>
      </c>
      <c r="T58" s="353" t="s">
        <v>110</v>
      </c>
      <c r="V58" s="346"/>
      <c r="W58" s="347"/>
      <c r="X58" s="302" t="s">
        <v>29</v>
      </c>
      <c r="Y58" s="355" t="s">
        <v>59</v>
      </c>
      <c r="Z58" s="345"/>
      <c r="AF58" s="517" t="s">
        <v>169</v>
      </c>
      <c r="AG58" s="518"/>
      <c r="AH58" s="517" t="s">
        <v>169</v>
      </c>
      <c r="AI58" s="518"/>
      <c r="XDF58" s="162"/>
      <c r="XDG58" s="154"/>
      <c r="XDH58" s="154"/>
      <c r="XDI58" s="154"/>
      <c r="XDJ58" s="154"/>
      <c r="XDK58" s="154"/>
      <c r="XDL58" s="154"/>
      <c r="XDM58" s="154"/>
      <c r="XDN58" s="154"/>
      <c r="XDO58" s="154"/>
      <c r="XDP58" s="154"/>
      <c r="XDQ58" s="154"/>
      <c r="XDR58" s="154"/>
      <c r="XDS58" s="154"/>
      <c r="XDT58" s="154"/>
      <c r="XDU58" s="154"/>
      <c r="XDV58" s="154"/>
      <c r="XDW58" s="154"/>
      <c r="XDX58" s="154"/>
      <c r="XDY58" s="154"/>
      <c r="XDZ58" s="154"/>
      <c r="XEA58" s="154"/>
      <c r="XEB58" s="154"/>
      <c r="XEC58" s="154"/>
      <c r="XED58" s="154"/>
      <c r="XEE58" s="154"/>
      <c r="XEF58" s="154"/>
      <c r="XEG58" s="154"/>
      <c r="XEH58" s="154"/>
      <c r="XEI58" s="154"/>
      <c r="XEJ58" s="154"/>
      <c r="XEK58" s="154"/>
      <c r="XEL58" s="154"/>
      <c r="XEM58" s="154"/>
      <c r="XEN58" s="154"/>
      <c r="XEO58" s="154"/>
      <c r="XEP58" s="154"/>
      <c r="XEQ58" s="154"/>
      <c r="XER58" s="154"/>
      <c r="XES58" s="154"/>
      <c r="XET58" s="154"/>
      <c r="XEU58" s="154"/>
      <c r="XEV58" s="154"/>
      <c r="XEW58" s="154"/>
      <c r="XEX58" s="154"/>
      <c r="XEY58" s="154"/>
      <c r="XEZ58" s="154"/>
      <c r="XFA58" s="154"/>
      <c r="XFB58" s="154"/>
      <c r="XFC58" s="154"/>
      <c r="XFD58" s="154"/>
    </row>
    <row r="59" spans="3:35 16334:16384" ht="15.75" customHeight="1" thickBot="1" x14ac:dyDescent="0.35">
      <c r="C59" s="504" t="s">
        <v>51</v>
      </c>
      <c r="D59" s="505"/>
      <c r="E59" s="505"/>
      <c r="F59" s="505"/>
      <c r="G59" s="506"/>
      <c r="P59" s="300" t="s">
        <v>33</v>
      </c>
      <c r="Q59" s="410">
        <f>PVE!AA4</f>
        <v>18</v>
      </c>
      <c r="R59" s="423">
        <f>PVE!CC8</f>
        <v>18</v>
      </c>
      <c r="S59" s="423">
        <f ca="1">RANDBETWEEN(0,10)</f>
        <v>1</v>
      </c>
      <c r="T59" s="419">
        <f ca="1">RANDBETWEEN(0,10)</f>
        <v>5</v>
      </c>
      <c r="V59" s="346"/>
      <c r="W59" s="300" t="s">
        <v>33</v>
      </c>
      <c r="X59" s="309">
        <f>PVE!AF10</f>
        <v>0</v>
      </c>
      <c r="Y59" s="310" t="e">
        <f>PVE!#REF!</f>
        <v>#REF!</v>
      </c>
      <c r="Z59" s="345"/>
      <c r="AF59" s="507" t="s">
        <v>168</v>
      </c>
      <c r="AG59" s="508"/>
      <c r="AH59" s="507" t="s">
        <v>168</v>
      </c>
      <c r="AI59" s="508"/>
      <c r="XDF59" s="162"/>
      <c r="XDG59" s="154"/>
      <c r="XDH59" s="154"/>
      <c r="XDI59" s="154"/>
      <c r="XDJ59" s="154"/>
      <c r="XDK59" s="154"/>
      <c r="XDL59" s="154"/>
      <c r="XDM59" s="154"/>
      <c r="XDN59" s="154"/>
      <c r="XDO59" s="154"/>
      <c r="XDP59" s="154"/>
      <c r="XDQ59" s="154"/>
      <c r="XDR59" s="592" t="s">
        <v>60</v>
      </c>
      <c r="XDS59" s="592"/>
      <c r="XDT59" s="592"/>
      <c r="XDU59" s="154"/>
      <c r="XDV59" s="154"/>
      <c r="XDW59" s="154"/>
      <c r="XDX59" s="154"/>
      <c r="XDY59" s="154"/>
      <c r="XDZ59" s="154"/>
      <c r="XEA59" s="154"/>
      <c r="XEB59" s="154"/>
      <c r="XEC59" s="154"/>
      <c r="XED59" s="154"/>
      <c r="XEE59" s="154"/>
      <c r="XEF59" s="154"/>
      <c r="XEG59" s="154"/>
      <c r="XEH59" s="594" t="s">
        <v>61</v>
      </c>
      <c r="XEI59" s="594"/>
      <c r="XEJ59" s="594"/>
      <c r="XEK59" s="154"/>
      <c r="XEL59" s="154"/>
      <c r="XEM59" s="154"/>
      <c r="XEN59" s="154"/>
      <c r="XEO59" s="154"/>
      <c r="XEP59" s="154"/>
      <c r="XEQ59" s="154"/>
      <c r="XER59" s="154"/>
      <c r="XES59" s="154"/>
      <c r="XET59" s="154"/>
      <c r="XEU59" s="154"/>
      <c r="XEV59" s="154"/>
      <c r="XEW59" s="154"/>
      <c r="XEX59" s="154"/>
      <c r="XEY59" s="154"/>
      <c r="XEZ59" s="154"/>
      <c r="XFA59" s="154"/>
      <c r="XFB59" s="154"/>
      <c r="XFC59" s="154"/>
      <c r="XFD59" s="154"/>
    </row>
    <row r="60" spans="3:35 16334:16384" ht="15.75" customHeight="1" thickBot="1" x14ac:dyDescent="0.3">
      <c r="C60" s="304"/>
      <c r="D60" s="72"/>
      <c r="E60" s="72"/>
      <c r="F60" s="72"/>
      <c r="G60" s="305"/>
      <c r="P60" s="301" t="s">
        <v>55</v>
      </c>
      <c r="Q60" s="311">
        <f ca="1">RANDBETWEEN(1,20)</f>
        <v>11</v>
      </c>
      <c r="R60" s="421">
        <f ca="1">RANDBETWEEN(1,20)</f>
        <v>14</v>
      </c>
      <c r="S60" s="422">
        <v>0</v>
      </c>
      <c r="T60" s="420">
        <f ca="1">RANDBETWEEN(0,10)</f>
        <v>1</v>
      </c>
      <c r="V60" s="346"/>
      <c r="W60" s="301" t="s">
        <v>55</v>
      </c>
      <c r="X60" s="311">
        <f ca="1">RANDBETWEEN(1,20)</f>
        <v>2</v>
      </c>
      <c r="Y60" s="312">
        <f ca="1">RANDBETWEEN(1,20)</f>
        <v>12</v>
      </c>
      <c r="Z60" s="345"/>
      <c r="AF60" s="509" t="s">
        <v>167</v>
      </c>
      <c r="AG60" s="510"/>
      <c r="AH60" s="509" t="s">
        <v>167</v>
      </c>
      <c r="AI60" s="510"/>
      <c r="XDF60" s="162"/>
      <c r="XDG60" s="154"/>
      <c r="XDH60" s="154"/>
      <c r="XDI60" s="154"/>
      <c r="XDJ60" s="154"/>
      <c r="XDK60" s="154"/>
      <c r="XDL60" s="154"/>
      <c r="XDM60" s="154"/>
      <c r="XDN60" s="154"/>
      <c r="XDO60" s="154"/>
      <c r="XDP60" s="154"/>
      <c r="XDQ60" s="154"/>
      <c r="XDR60" s="592"/>
      <c r="XDS60" s="592"/>
      <c r="XDT60" s="592"/>
      <c r="XDU60" s="154"/>
      <c r="XDV60" s="154"/>
      <c r="XDW60" s="154"/>
      <c r="XDX60" s="154"/>
      <c r="XDY60" s="154"/>
      <c r="XDZ60" s="154"/>
      <c r="XEA60" s="154"/>
      <c r="XEB60" s="154"/>
      <c r="XEC60" s="154"/>
      <c r="XED60" s="154"/>
      <c r="XEE60" s="154"/>
      <c r="XEF60" s="154"/>
      <c r="XEG60" s="154"/>
      <c r="XEH60" s="594"/>
      <c r="XEI60" s="594"/>
      <c r="XEJ60" s="594"/>
      <c r="XEK60" s="154"/>
      <c r="XEL60" s="154"/>
      <c r="XEM60" s="154"/>
      <c r="XEN60" s="154"/>
      <c r="XEO60" s="154"/>
      <c r="XEP60" s="154"/>
      <c r="XEQ60" s="154"/>
      <c r="XER60" s="154"/>
      <c r="XES60" s="154"/>
      <c r="XET60" s="154"/>
      <c r="XEU60" s="154"/>
      <c r="XEV60" s="154"/>
      <c r="XEW60" s="154"/>
      <c r="XEX60" s="154"/>
      <c r="XEY60" s="154"/>
      <c r="XEZ60" s="154"/>
      <c r="XFA60" s="154"/>
      <c r="XFB60" s="154"/>
      <c r="XFC60" s="154"/>
      <c r="XFD60" s="154"/>
    </row>
    <row r="61" spans="3:35 16334:16384" ht="15.75" customHeight="1" thickBot="1" x14ac:dyDescent="0.3">
      <c r="C61" s="304"/>
      <c r="D61" s="97"/>
      <c r="E61" s="302" t="s">
        <v>29</v>
      </c>
      <c r="F61" s="303" t="s">
        <v>53</v>
      </c>
      <c r="G61" s="305"/>
      <c r="P61" s="367"/>
      <c r="Q61" s="363"/>
      <c r="R61" s="363"/>
      <c r="S61" s="363"/>
      <c r="T61" s="366"/>
      <c r="V61" s="342"/>
      <c r="W61" s="343"/>
      <c r="X61" s="343"/>
      <c r="Y61" s="343"/>
      <c r="Z61" s="344"/>
      <c r="AF61" s="513"/>
      <c r="AG61" s="514"/>
      <c r="AH61" s="513"/>
      <c r="AI61" s="514"/>
      <c r="XDF61" s="162"/>
      <c r="XDG61" s="154"/>
      <c r="XDH61" s="154"/>
      <c r="XDI61" s="154"/>
      <c r="XDJ61" s="154"/>
      <c r="XDK61" s="154"/>
      <c r="XDL61" s="76"/>
      <c r="XDM61" s="76"/>
      <c r="XDN61" s="76"/>
      <c r="XDO61" s="76"/>
      <c r="XDP61" s="76"/>
      <c r="XDQ61" s="76"/>
      <c r="XDR61" s="76"/>
      <c r="XDS61" s="76"/>
      <c r="XDT61" s="76"/>
      <c r="XDU61" s="76"/>
      <c r="XDV61" s="76"/>
      <c r="XDW61" s="76"/>
      <c r="XDX61" s="76"/>
      <c r="XDY61" s="76"/>
      <c r="XDZ61" s="76"/>
      <c r="XEA61" s="154"/>
      <c r="XEB61" s="76"/>
      <c r="XEC61" s="76"/>
      <c r="XED61" s="76"/>
      <c r="XEE61" s="76"/>
      <c r="XEF61" s="76"/>
      <c r="XEG61" s="76"/>
      <c r="XEH61" s="76"/>
      <c r="XEI61" s="76"/>
      <c r="XEJ61" s="76"/>
      <c r="XEK61" s="76"/>
      <c r="XEL61" s="76"/>
      <c r="XEM61" s="76"/>
      <c r="XEN61" s="76"/>
      <c r="XEO61" s="76"/>
      <c r="XEP61" s="76"/>
      <c r="XEQ61" s="154"/>
      <c r="XER61" s="154"/>
      <c r="XES61" s="154"/>
      <c r="XET61" s="154"/>
      <c r="XEU61" s="154"/>
      <c r="XEV61" s="154"/>
      <c r="XEW61" s="154"/>
      <c r="XEX61" s="154"/>
      <c r="XEY61" s="154"/>
      <c r="XEZ61" s="154"/>
      <c r="XFA61" s="154"/>
      <c r="XFB61" s="154"/>
      <c r="XFC61" s="154"/>
      <c r="XFD61" s="154"/>
    </row>
    <row r="62" spans="3:35 16334:16384" ht="15.75" customHeight="1" thickBot="1" x14ac:dyDescent="0.3">
      <c r="C62" s="304"/>
      <c r="D62" s="300" t="s">
        <v>33</v>
      </c>
      <c r="E62" s="410">
        <f>' Tutorial combate'!AH69</f>
        <v>0</v>
      </c>
      <c r="F62" s="411">
        <f>' Tutorial combate'!CI76</f>
        <v>0</v>
      </c>
      <c r="G62" s="305"/>
      <c r="AF62" s="515"/>
      <c r="AG62" s="516"/>
      <c r="AH62" s="515"/>
      <c r="AI62" s="516"/>
      <c r="XDF62" s="162"/>
      <c r="XDG62" s="154"/>
      <c r="XDH62" s="154"/>
      <c r="XDI62" s="154"/>
      <c r="XDJ62" s="154"/>
      <c r="XDK62" s="154"/>
      <c r="XDL62" s="76"/>
      <c r="XDM62" s="76"/>
      <c r="XDN62" s="76"/>
      <c r="XDO62" s="76"/>
      <c r="XDP62" s="76"/>
      <c r="XDQ62" s="76"/>
      <c r="XDR62" s="76"/>
      <c r="XDS62" s="76"/>
      <c r="XDT62" s="76"/>
      <c r="XDU62" s="76"/>
      <c r="XDV62" s="76"/>
      <c r="XDW62" s="76"/>
      <c r="XDX62" s="76"/>
      <c r="XDY62" s="76"/>
      <c r="XDZ62" s="76"/>
      <c r="XEA62" s="154"/>
      <c r="XEB62" s="76"/>
      <c r="XEC62" s="76"/>
      <c r="XED62" s="76"/>
      <c r="XEE62" s="76"/>
      <c r="XEF62" s="76"/>
      <c r="XEG62" s="76"/>
      <c r="XEH62" s="76"/>
      <c r="XEI62" s="76"/>
      <c r="XEJ62" s="76"/>
      <c r="XEK62" s="76"/>
      <c r="XEL62" s="76"/>
      <c r="XEM62" s="76"/>
      <c r="XEN62" s="76"/>
      <c r="XEO62" s="76"/>
      <c r="XEP62" s="76"/>
      <c r="XEQ62" s="154"/>
      <c r="XER62" s="154"/>
      <c r="XES62" s="154"/>
      <c r="XET62" s="154"/>
      <c r="XEU62" s="154"/>
      <c r="XEV62" s="154"/>
      <c r="XEW62" s="154"/>
      <c r="XEX62" s="154"/>
      <c r="XEY62" s="154"/>
      <c r="XEZ62" s="154"/>
      <c r="XFA62" s="154"/>
      <c r="XFB62" s="154"/>
      <c r="XFC62" s="154"/>
      <c r="XFD62" s="154"/>
    </row>
    <row r="63" spans="3:35 16334:16384" ht="15.75" customHeight="1" thickBot="1" x14ac:dyDescent="0.3">
      <c r="C63" s="304"/>
      <c r="D63" s="301" t="s">
        <v>55</v>
      </c>
      <c r="E63" s="311">
        <f ca="1">RANDBETWEEN(0,20)</f>
        <v>10</v>
      </c>
      <c r="F63" s="313">
        <v>0</v>
      </c>
      <c r="G63" s="305"/>
      <c r="AF63" s="517" t="s">
        <v>166</v>
      </c>
      <c r="AG63" s="518"/>
      <c r="AH63" s="517" t="s">
        <v>166</v>
      </c>
      <c r="AI63" s="518"/>
      <c r="XDF63" s="162"/>
      <c r="XDG63" s="154"/>
      <c r="XDH63" s="154"/>
      <c r="XDI63" s="154"/>
      <c r="XDJ63" s="154"/>
      <c r="XDK63" s="154"/>
      <c r="XDL63" s="76"/>
      <c r="XDM63" s="76"/>
      <c r="XDN63" s="76"/>
      <c r="XDO63" s="76"/>
      <c r="XDP63" s="76"/>
      <c r="XDQ63" s="76"/>
      <c r="XDR63" s="76"/>
      <c r="XDS63" s="76"/>
      <c r="XDT63" s="76"/>
      <c r="XDU63" s="76"/>
      <c r="XDV63" s="76"/>
      <c r="XDW63" s="76"/>
      <c r="XDX63" s="76"/>
      <c r="XDY63" s="76"/>
      <c r="XDZ63" s="76"/>
      <c r="XEA63" s="154"/>
      <c r="XEB63" s="76"/>
      <c r="XEC63" s="76"/>
      <c r="XED63" s="76"/>
      <c r="XEE63" s="76"/>
      <c r="XEF63" s="76"/>
      <c r="XEG63" s="76"/>
      <c r="XEH63" s="76"/>
      <c r="XEI63" s="76"/>
      <c r="XEJ63" s="76"/>
      <c r="XEK63" s="76"/>
      <c r="XEL63" s="76"/>
      <c r="XEM63" s="76"/>
      <c r="XEN63" s="76"/>
      <c r="XEO63" s="76"/>
      <c r="XEP63" s="76"/>
      <c r="XEQ63" s="154"/>
      <c r="XER63" s="154"/>
      <c r="XES63" s="154"/>
      <c r="XET63" s="154"/>
      <c r="XEU63" s="154"/>
      <c r="XEV63" s="154"/>
      <c r="XEW63" s="154"/>
      <c r="XEX63" s="154"/>
      <c r="XEY63" s="154"/>
      <c r="XEZ63" s="154"/>
      <c r="XFA63" s="154"/>
      <c r="XFB63" s="154"/>
      <c r="XFC63" s="154"/>
      <c r="XFD63" s="154"/>
    </row>
    <row r="64" spans="3:35 16334:16384" ht="15.75" customHeight="1" thickBot="1" x14ac:dyDescent="0.35">
      <c r="C64" s="306"/>
      <c r="D64" s="307"/>
      <c r="E64" s="307"/>
      <c r="F64" s="307"/>
      <c r="G64" s="308"/>
      <c r="P64" s="534" t="s">
        <v>60</v>
      </c>
      <c r="Q64" s="535"/>
      <c r="R64" s="535"/>
      <c r="S64" s="535"/>
      <c r="T64" s="536"/>
      <c r="V64" s="521" t="s">
        <v>61</v>
      </c>
      <c r="W64" s="522"/>
      <c r="X64" s="522"/>
      <c r="Y64" s="522"/>
      <c r="Z64" s="523"/>
      <c r="AF64" s="507" t="s">
        <v>165</v>
      </c>
      <c r="AG64" s="508"/>
      <c r="AH64" s="507" t="s">
        <v>165</v>
      </c>
      <c r="AI64" s="508"/>
      <c r="XDF64" s="162"/>
      <c r="XDG64" s="154"/>
      <c r="XDH64" s="154"/>
      <c r="XDI64" s="154"/>
      <c r="XDJ64" s="154"/>
      <c r="XDK64" s="154"/>
      <c r="XDL64" s="76"/>
      <c r="XDM64" s="76"/>
      <c r="XDN64" s="76"/>
      <c r="XDO64" s="76"/>
      <c r="XDP64" s="76"/>
      <c r="XDQ64" s="76"/>
      <c r="XDR64" s="76"/>
      <c r="XDS64" s="76"/>
      <c r="XDT64" s="76"/>
      <c r="XDU64" s="76"/>
      <c r="XDV64" s="76"/>
      <c r="XDW64" s="76"/>
      <c r="XDX64" s="76"/>
      <c r="XDY64" s="76"/>
      <c r="XDZ64" s="76"/>
      <c r="XEA64" s="154"/>
      <c r="XEB64" s="76"/>
      <c r="XEC64" s="76"/>
      <c r="XED64" s="76"/>
      <c r="XEE64" s="76"/>
      <c r="XEF64" s="76"/>
      <c r="XEG64" s="76"/>
      <c r="XEH64" s="76"/>
      <c r="XEI64" s="76"/>
      <c r="XEJ64" s="76"/>
      <c r="XEK64" s="76"/>
      <c r="XEL64" s="76"/>
      <c r="XEM64" s="76"/>
      <c r="XEN64" s="76"/>
      <c r="XEO64" s="76"/>
      <c r="XEP64" s="76"/>
      <c r="XEQ64" s="154"/>
      <c r="XER64" s="154"/>
      <c r="XES64" s="154"/>
      <c r="XET64" s="154"/>
      <c r="XEU64" s="154"/>
      <c r="XEV64" s="154"/>
      <c r="XEW64" s="154"/>
      <c r="XEX64" s="154"/>
      <c r="XEY64" s="154"/>
      <c r="XEZ64" s="154"/>
      <c r="XFA64" s="154"/>
      <c r="XFB64" s="154"/>
      <c r="XFC64" s="154"/>
      <c r="XFD64" s="154"/>
    </row>
    <row r="65" spans="16:35 16334:16384" ht="15.75" customHeight="1" thickBot="1" x14ac:dyDescent="0.3">
      <c r="P65" s="314"/>
      <c r="Q65" s="315"/>
      <c r="R65" s="315"/>
      <c r="S65" s="315"/>
      <c r="T65" s="316"/>
      <c r="V65" s="341"/>
      <c r="W65" s="90"/>
      <c r="X65" s="90"/>
      <c r="Y65" s="90"/>
      <c r="Z65" s="340"/>
      <c r="AF65" s="509" t="s">
        <v>164</v>
      </c>
      <c r="AG65" s="510"/>
      <c r="AH65" s="509" t="s">
        <v>164</v>
      </c>
      <c r="AI65" s="510"/>
      <c r="XDF65" s="162"/>
      <c r="XDG65" s="154"/>
      <c r="XDH65" s="154"/>
      <c r="XDI65" s="154"/>
      <c r="XDJ65" s="154"/>
      <c r="XDK65" s="154"/>
      <c r="XDL65" s="76"/>
      <c r="XDM65" s="76"/>
      <c r="XDN65" s="76"/>
      <c r="XDO65" s="76"/>
      <c r="XDP65" s="76"/>
      <c r="XDQ65" s="76"/>
      <c r="XDR65" s="76"/>
      <c r="XDS65" s="76"/>
      <c r="XDT65" s="76"/>
      <c r="XDU65" s="76"/>
      <c r="XDV65" s="76"/>
      <c r="XDW65" s="76"/>
      <c r="XDX65" s="76"/>
      <c r="XDY65" s="76"/>
      <c r="XDZ65" s="76"/>
      <c r="XEA65" s="154"/>
      <c r="XEB65" s="76"/>
      <c r="XEC65" s="76"/>
      <c r="XED65" s="76"/>
      <c r="XEE65" s="76"/>
      <c r="XEF65" s="76"/>
      <c r="XEG65" s="76"/>
      <c r="XEH65" s="76"/>
      <c r="XEI65" s="76"/>
      <c r="XEJ65" s="76"/>
      <c r="XEK65" s="76"/>
      <c r="XEL65" s="76"/>
      <c r="XEM65" s="76"/>
      <c r="XEN65" s="76"/>
      <c r="XEO65" s="76"/>
      <c r="XEP65" s="76"/>
      <c r="XEQ65" s="154"/>
      <c r="XER65" s="154"/>
      <c r="XES65" s="154"/>
      <c r="XET65" s="154"/>
      <c r="XEU65" s="154"/>
      <c r="XEV65" s="154"/>
      <c r="XEW65" s="154"/>
      <c r="XEX65" s="154"/>
      <c r="XEY65" s="154"/>
      <c r="XEZ65" s="154"/>
      <c r="XFA65" s="154"/>
      <c r="XFB65" s="154"/>
      <c r="XFC65" s="154"/>
      <c r="XFD65" s="154"/>
    </row>
    <row r="66" spans="16:35 16334:16384" ht="15.75" customHeight="1" thickBot="1" x14ac:dyDescent="0.3">
      <c r="P66" s="314"/>
      <c r="Q66" s="320"/>
      <c r="R66" s="302" t="s">
        <v>29</v>
      </c>
      <c r="S66" s="321" t="s">
        <v>62</v>
      </c>
      <c r="T66" s="316"/>
      <c r="V66" s="341"/>
      <c r="W66" s="331"/>
      <c r="X66" s="302" t="s">
        <v>29</v>
      </c>
      <c r="Y66" s="354" t="s">
        <v>63</v>
      </c>
      <c r="Z66" s="340"/>
      <c r="AF66" s="513"/>
      <c r="AG66" s="514"/>
      <c r="AH66" s="513"/>
      <c r="AI66" s="514"/>
      <c r="XDF66" s="162"/>
      <c r="XDG66" s="154"/>
      <c r="XDH66" s="154"/>
      <c r="XDI66" s="154"/>
      <c r="XDJ66" s="154"/>
      <c r="XDK66" s="154"/>
      <c r="XDL66" s="76"/>
      <c r="XDM66" s="76"/>
      <c r="XDN66" s="76"/>
      <c r="XDO66" s="76"/>
      <c r="XDP66" s="76"/>
      <c r="XDQ66" s="76"/>
      <c r="XDR66" s="76"/>
      <c r="XDS66" s="76"/>
      <c r="XDT66" s="76"/>
      <c r="XDU66" s="76"/>
      <c r="XDV66" s="76"/>
      <c r="XDW66" s="76"/>
      <c r="XDX66" s="457"/>
      <c r="XDY66" s="458" t="s">
        <v>201</v>
      </c>
      <c r="XDZ66" s="457"/>
      <c r="XEA66" s="154"/>
      <c r="XEB66" s="76"/>
      <c r="XEC66" s="76"/>
      <c r="XED66" s="76"/>
      <c r="XEE66" s="76"/>
      <c r="XEF66" s="76"/>
      <c r="XEG66" s="76"/>
      <c r="XEH66" s="76"/>
      <c r="XEI66" s="76"/>
      <c r="XEJ66" s="76"/>
      <c r="XEK66" s="76"/>
      <c r="XEL66" s="76"/>
      <c r="XEM66" s="76"/>
      <c r="XEN66" s="76"/>
      <c r="XEO66" s="458" t="s">
        <v>201</v>
      </c>
      <c r="XEP66" s="76"/>
      <c r="XEQ66" s="154"/>
      <c r="XER66" s="154"/>
      <c r="XES66" s="154"/>
      <c r="XET66" s="154"/>
      <c r="XEU66" s="154"/>
      <c r="XEV66" s="154"/>
      <c r="XEW66" s="154"/>
      <c r="XEX66" s="154"/>
      <c r="XEY66" s="154"/>
      <c r="XEZ66" s="154"/>
      <c r="XFA66" s="154"/>
      <c r="XFB66" s="154"/>
      <c r="XFC66" s="154"/>
      <c r="XFD66" s="154"/>
    </row>
    <row r="67" spans="16:35 16334:16384" ht="15.75" customHeight="1" thickBot="1" x14ac:dyDescent="0.3">
      <c r="P67" s="314"/>
      <c r="Q67" s="300" t="s">
        <v>33</v>
      </c>
      <c r="R67" s="309">
        <f>PVE!Z18</f>
        <v>0</v>
      </c>
      <c r="S67" s="310">
        <v>30</v>
      </c>
      <c r="T67" s="316"/>
      <c r="V67" s="341"/>
      <c r="W67" s="300" t="s">
        <v>33</v>
      </c>
      <c r="X67" s="309">
        <f>' Tutorial combate'!AT18</f>
        <v>0</v>
      </c>
      <c r="Y67" s="310">
        <f>' Tutorial combate'!CU25</f>
        <v>0</v>
      </c>
      <c r="Z67" s="340"/>
      <c r="AF67" s="515"/>
      <c r="AG67" s="516"/>
      <c r="AH67" s="515"/>
      <c r="AI67" s="516"/>
      <c r="XDF67" s="162"/>
      <c r="XDG67" s="154"/>
      <c r="XDH67" s="154"/>
      <c r="XDI67" s="154"/>
      <c r="XDJ67" s="154"/>
      <c r="XDK67" s="154"/>
      <c r="XDL67" s="76"/>
      <c r="XDM67" s="76"/>
      <c r="XDN67" s="76"/>
      <c r="XDO67" s="76"/>
      <c r="XDP67" s="76"/>
      <c r="XDQ67" s="76"/>
      <c r="XDR67" s="502" t="b">
        <v>0</v>
      </c>
      <c r="XDS67" s="502"/>
      <c r="XDT67" s="434" t="s">
        <v>184</v>
      </c>
      <c r="XDU67" s="434">
        <f>VLOOKUP(PVE!$CT$7,$XDO$40:$XDP$40,2,FALSE)</f>
        <v>2</v>
      </c>
      <c r="XDV67" s="434">
        <f>IF(XDR67=TRUE,1,0)</f>
        <v>0</v>
      </c>
      <c r="XDW67" s="434">
        <f>IF(XDR67=TRUE,IF(XDW67&gt;0,XDW67,XDU67*XDV67),0)</f>
        <v>0</v>
      </c>
      <c r="XDX67" s="434"/>
      <c r="XDY67" s="442">
        <f>18-SUM(XDW67:XDW75)</f>
        <v>18</v>
      </c>
      <c r="XDZ67" s="76"/>
      <c r="XEA67" s="154"/>
      <c r="XEB67" s="76"/>
      <c r="XEC67" s="76"/>
      <c r="XED67" s="76"/>
      <c r="XEE67" s="76"/>
      <c r="XEF67" s="76"/>
      <c r="XEG67" s="76"/>
      <c r="XEH67" s="502" t="b">
        <v>0</v>
      </c>
      <c r="XEI67" s="502"/>
      <c r="XEJ67" s="434" t="s">
        <v>184</v>
      </c>
      <c r="XEK67" s="434">
        <f>VLOOKUP(PVE!$CT$7,$XDO$40:$XDP$40,2,FALSE)</f>
        <v>2</v>
      </c>
      <c r="XEL67" s="434">
        <f>IF(XEH67=TRUE,1,0)</f>
        <v>0</v>
      </c>
      <c r="XEM67" s="434">
        <f>IF(XEH67=TRUE,IF(XEM67&gt;0,XEM67,XEK67*XEL67),0)</f>
        <v>0</v>
      </c>
      <c r="XEN67" s="434"/>
      <c r="XEO67" s="442">
        <f>18-SUM(XEM67:XEM75)</f>
        <v>18</v>
      </c>
      <c r="XEP67" s="76"/>
      <c r="XEQ67" s="154"/>
      <c r="XER67" s="154"/>
      <c r="XES67" s="154"/>
      <c r="XET67" s="154"/>
      <c r="XEU67" s="154"/>
      <c r="XEV67" s="154"/>
      <c r="XEW67" s="154"/>
      <c r="XEX67" s="154"/>
      <c r="XEY67" s="154"/>
      <c r="XEZ67" s="154"/>
      <c r="XFA67" s="154"/>
      <c r="XFB67" s="154"/>
      <c r="XFC67" s="154"/>
      <c r="XFD67" s="154"/>
    </row>
    <row r="68" spans="16:35 16334:16384" ht="15.75" customHeight="1" thickBot="1" x14ac:dyDescent="0.3">
      <c r="P68" s="314"/>
      <c r="Q68" s="301" t="s">
        <v>55</v>
      </c>
      <c r="R68" s="311">
        <f ca="1">RANDBETWEEN(1,20)</f>
        <v>13</v>
      </c>
      <c r="S68" s="312">
        <f ca="1">RANDBETWEEN(1,20)</f>
        <v>3</v>
      </c>
      <c r="T68" s="316"/>
      <c r="V68" s="341"/>
      <c r="W68" s="301" t="s">
        <v>55</v>
      </c>
      <c r="X68" s="311">
        <f ca="1">RANDBETWEEN(0,20)</f>
        <v>12</v>
      </c>
      <c r="Y68" s="313">
        <v>0</v>
      </c>
      <c r="Z68" s="340"/>
      <c r="AF68" s="517" t="s">
        <v>163</v>
      </c>
      <c r="AG68" s="518"/>
      <c r="AH68" s="517" t="s">
        <v>163</v>
      </c>
      <c r="AI68" s="518"/>
      <c r="XDF68" s="162"/>
      <c r="XDG68" s="154"/>
      <c r="XDH68" s="154"/>
      <c r="XDI68" s="154"/>
      <c r="XDJ68" s="154"/>
      <c r="XDK68" s="154"/>
      <c r="XDL68" s="76"/>
      <c r="XDM68" s="76"/>
      <c r="XDN68" s="76"/>
      <c r="XDO68" s="76"/>
      <c r="XDP68" s="76"/>
      <c r="XDQ68" s="76"/>
      <c r="XDR68" s="502" t="b">
        <v>0</v>
      </c>
      <c r="XDS68" s="502"/>
      <c r="XDT68" s="434" t="s">
        <v>185</v>
      </c>
      <c r="XDU68" s="434">
        <f>VLOOKUP(PVE!$CT$7,$XDO$40:$XDP$40,2,FALSE)</f>
        <v>2</v>
      </c>
      <c r="XDV68" s="434">
        <f t="shared" ref="XDV68:XDV75" si="8">IF(XDR68=TRUE,1,0)</f>
        <v>0</v>
      </c>
      <c r="XDW68" s="434">
        <f t="shared" ref="XDW68:XDW75" si="9">IF(XDR68=TRUE,IF(XDW68&gt;0,XDW68,XDU68*XDV68),0)</f>
        <v>0</v>
      </c>
      <c r="XDX68" s="434"/>
      <c r="XDY68" s="434"/>
      <c r="XDZ68" s="76"/>
      <c r="XEA68" s="154"/>
      <c r="XEB68" s="76"/>
      <c r="XEC68" s="76"/>
      <c r="XED68" s="76"/>
      <c r="XEE68" s="76"/>
      <c r="XEF68" s="76"/>
      <c r="XEG68" s="76"/>
      <c r="XEH68" s="502" t="b">
        <v>0</v>
      </c>
      <c r="XEI68" s="502"/>
      <c r="XEJ68" s="434" t="s">
        <v>185</v>
      </c>
      <c r="XEK68" s="434">
        <f>VLOOKUP(PVE!$CT$7,$XDO$40:$XDP$40,2,FALSE)</f>
        <v>2</v>
      </c>
      <c r="XEL68" s="434">
        <f t="shared" ref="XEL68:XEL75" si="10">IF(XEH68=TRUE,1,0)</f>
        <v>0</v>
      </c>
      <c r="XEM68" s="434">
        <f t="shared" ref="XEM68:XEM75" si="11">IF(XEH68=TRUE,IF(XEM68&gt;0,XEM68,XEK68*XEL68),0)</f>
        <v>0</v>
      </c>
      <c r="XEN68" s="434"/>
      <c r="XEO68" s="434"/>
      <c r="XEP68" s="76"/>
      <c r="XEQ68" s="154"/>
      <c r="XER68" s="154"/>
      <c r="XES68" s="154"/>
      <c r="XET68" s="154"/>
      <c r="XEU68" s="154"/>
      <c r="XEV68" s="154"/>
      <c r="XEW68" s="154"/>
      <c r="XEX68" s="154"/>
      <c r="XEY68" s="154"/>
      <c r="XEZ68" s="154"/>
      <c r="XFA68" s="154"/>
      <c r="XFB68" s="154"/>
      <c r="XFC68" s="154"/>
      <c r="XFD68" s="154"/>
    </row>
    <row r="69" spans="16:35 16334:16384" ht="15.75" customHeight="1" thickBot="1" x14ac:dyDescent="0.3">
      <c r="P69" s="318"/>
      <c r="Q69" s="319"/>
      <c r="R69" s="319"/>
      <c r="S69" s="319"/>
      <c r="T69" s="317"/>
      <c r="V69" s="337"/>
      <c r="W69" s="338"/>
      <c r="X69" s="338"/>
      <c r="Y69" s="338"/>
      <c r="Z69" s="339"/>
      <c r="AF69" s="507" t="s">
        <v>162</v>
      </c>
      <c r="AG69" s="508"/>
      <c r="AH69" s="507" t="s">
        <v>162</v>
      </c>
      <c r="AI69" s="508"/>
      <c r="XDF69" s="162"/>
      <c r="XDG69" s="154"/>
      <c r="XDH69" s="154"/>
      <c r="XDI69" s="154"/>
      <c r="XDJ69" s="154"/>
      <c r="XDK69" s="154"/>
      <c r="XDL69" s="76"/>
      <c r="XDM69" s="76"/>
      <c r="XDN69" s="76"/>
      <c r="XDO69" s="76"/>
      <c r="XDP69" s="76"/>
      <c r="XDQ69" s="434"/>
      <c r="XDR69" s="502" t="b">
        <v>0</v>
      </c>
      <c r="XDS69" s="502"/>
      <c r="XDT69" s="434" t="s">
        <v>186</v>
      </c>
      <c r="XDU69" s="434">
        <f>VLOOKUP(PVE!$CT$7,$XDO$40:$XDP$40,2,FALSE)</f>
        <v>2</v>
      </c>
      <c r="XDV69" s="434">
        <f t="shared" si="8"/>
        <v>0</v>
      </c>
      <c r="XDW69" s="434">
        <f t="shared" si="9"/>
        <v>0</v>
      </c>
      <c r="XDX69" s="434"/>
      <c r="XDY69" s="434"/>
      <c r="XDZ69" s="76"/>
      <c r="XEA69" s="154"/>
      <c r="XEB69" s="76"/>
      <c r="XEC69" s="76"/>
      <c r="XED69" s="76"/>
      <c r="XEE69" s="76"/>
      <c r="XEF69" s="76"/>
      <c r="XEG69" s="434"/>
      <c r="XEH69" s="502" t="b">
        <v>0</v>
      </c>
      <c r="XEI69" s="502"/>
      <c r="XEJ69" s="434" t="s">
        <v>186</v>
      </c>
      <c r="XEK69" s="434">
        <f>VLOOKUP(PVE!$CT$7,$XDO$40:$XDP$40,2,FALSE)</f>
        <v>2</v>
      </c>
      <c r="XEL69" s="434">
        <f t="shared" si="10"/>
        <v>0</v>
      </c>
      <c r="XEM69" s="434">
        <f t="shared" si="11"/>
        <v>0</v>
      </c>
      <c r="XEN69" s="434"/>
      <c r="XEO69" s="434"/>
      <c r="XEP69" s="76"/>
      <c r="XEQ69" s="154"/>
      <c r="XER69" s="154"/>
      <c r="XES69" s="154"/>
      <c r="XET69" s="154"/>
      <c r="XEU69" s="154"/>
      <c r="XEV69" s="154"/>
      <c r="XEW69" s="154"/>
      <c r="XEX69" s="154"/>
      <c r="XEY69" s="154"/>
      <c r="XEZ69" s="154"/>
      <c r="XFA69" s="154"/>
      <c r="XFB69" s="154"/>
      <c r="XFC69" s="154"/>
      <c r="XFD69" s="154"/>
    </row>
    <row r="70" spans="16:35 16334:16384" ht="15.75" customHeight="1" x14ac:dyDescent="0.25">
      <c r="AF70" s="509" t="s">
        <v>161</v>
      </c>
      <c r="AG70" s="510"/>
      <c r="AH70" s="509" t="s">
        <v>161</v>
      </c>
      <c r="AI70" s="510"/>
      <c r="XDF70" s="162"/>
      <c r="XDG70" s="154"/>
      <c r="XDH70" s="154"/>
      <c r="XDI70" s="154"/>
      <c r="XDJ70" s="154"/>
      <c r="XDK70" s="154"/>
      <c r="XDL70" s="76"/>
      <c r="XDM70" s="76"/>
      <c r="XDN70" s="76"/>
      <c r="XDO70" s="76"/>
      <c r="XDP70" s="76"/>
      <c r="XDQ70" s="434"/>
      <c r="XDR70" s="502" t="b">
        <v>0</v>
      </c>
      <c r="XDS70" s="502"/>
      <c r="XDT70" s="434" t="s">
        <v>190</v>
      </c>
      <c r="XDU70" s="434">
        <f>VLOOKUP(PVE!$CT$7,$XDO$40:$XDP$40,2,FALSE)</f>
        <v>2</v>
      </c>
      <c r="XDV70" s="434">
        <f t="shared" si="8"/>
        <v>0</v>
      </c>
      <c r="XDW70" s="434">
        <f t="shared" si="9"/>
        <v>0</v>
      </c>
      <c r="XDX70" s="434"/>
      <c r="XDY70" s="434"/>
      <c r="XDZ70" s="76"/>
      <c r="XEA70" s="154"/>
      <c r="XEB70" s="76"/>
      <c r="XEC70" s="76"/>
      <c r="XED70" s="76"/>
      <c r="XEE70" s="76"/>
      <c r="XEF70" s="76"/>
      <c r="XEG70" s="434"/>
      <c r="XEH70" s="502" t="b">
        <v>0</v>
      </c>
      <c r="XEI70" s="502"/>
      <c r="XEJ70" s="434" t="s">
        <v>190</v>
      </c>
      <c r="XEK70" s="434">
        <f>VLOOKUP(PVE!$CT$7,$XDO$40:$XDP$40,2,FALSE)</f>
        <v>2</v>
      </c>
      <c r="XEL70" s="434">
        <f t="shared" si="10"/>
        <v>0</v>
      </c>
      <c r="XEM70" s="434">
        <f t="shared" si="11"/>
        <v>0</v>
      </c>
      <c r="XEN70" s="434"/>
      <c r="XEO70" s="434"/>
      <c r="XEP70" s="76"/>
      <c r="XEQ70" s="154"/>
      <c r="XER70" s="154"/>
      <c r="XES70" s="154"/>
      <c r="XET70" s="154"/>
      <c r="XEU70" s="154"/>
      <c r="XEV70" s="154"/>
      <c r="XEW70" s="154"/>
      <c r="XEX70" s="154"/>
      <c r="XEY70" s="154"/>
      <c r="XEZ70" s="154"/>
      <c r="XFA70" s="154"/>
      <c r="XFB70" s="154"/>
      <c r="XFC70" s="154"/>
      <c r="XFD70" s="154"/>
    </row>
    <row r="71" spans="16:35 16334:16384" ht="15.75" customHeight="1" thickBot="1" x14ac:dyDescent="0.3">
      <c r="AF71" s="519"/>
      <c r="AG71" s="520"/>
      <c r="AH71" s="519"/>
      <c r="AI71" s="520"/>
      <c r="XDF71" s="162"/>
      <c r="XDG71" s="154"/>
      <c r="XDH71" s="154"/>
      <c r="XDI71" s="154"/>
      <c r="XDJ71" s="154"/>
      <c r="XDK71" s="154"/>
      <c r="XDL71" s="76"/>
      <c r="XDM71" s="76"/>
      <c r="XDN71" s="76"/>
      <c r="XDO71" s="450" t="s">
        <v>197</v>
      </c>
      <c r="XDP71" s="434">
        <v>2</v>
      </c>
      <c r="XDQ71" s="76"/>
      <c r="XDR71" s="502" t="b">
        <v>0</v>
      </c>
      <c r="XDS71" s="502"/>
      <c r="XDT71" s="434" t="s">
        <v>191</v>
      </c>
      <c r="XDU71" s="434">
        <f>VLOOKUP(PVE!$CT$7,$XDO$40:$XDP$40,2,FALSE)</f>
        <v>2</v>
      </c>
      <c r="XDV71" s="434">
        <f t="shared" si="8"/>
        <v>0</v>
      </c>
      <c r="XDW71" s="434">
        <f t="shared" si="9"/>
        <v>0</v>
      </c>
      <c r="XDX71" s="434"/>
      <c r="XDY71" s="434"/>
      <c r="XDZ71" s="76"/>
      <c r="XEA71" s="154"/>
      <c r="XEB71" s="76"/>
      <c r="XEC71" s="76"/>
      <c r="XED71" s="76"/>
      <c r="XEE71" s="450" t="s">
        <v>199</v>
      </c>
      <c r="XEF71" s="434">
        <v>2</v>
      </c>
      <c r="XEG71" s="76"/>
      <c r="XEH71" s="502" t="b">
        <v>0</v>
      </c>
      <c r="XEI71" s="502"/>
      <c r="XEJ71" s="434" t="s">
        <v>191</v>
      </c>
      <c r="XEK71" s="434">
        <f>VLOOKUP(PVE!$CT$7,$XDO$40:$XDP$40,2,FALSE)</f>
        <v>2</v>
      </c>
      <c r="XEL71" s="434">
        <f t="shared" si="10"/>
        <v>0</v>
      </c>
      <c r="XEM71" s="434">
        <f t="shared" si="11"/>
        <v>0</v>
      </c>
      <c r="XEN71" s="434"/>
      <c r="XEO71" s="434"/>
      <c r="XEP71" s="76"/>
      <c r="XEQ71" s="154"/>
      <c r="XER71" s="154"/>
      <c r="XES71" s="154"/>
      <c r="XET71" s="154"/>
      <c r="XEU71" s="154"/>
      <c r="XEV71" s="154"/>
      <c r="XEW71" s="154"/>
      <c r="XEX71" s="154"/>
      <c r="XEY71" s="154"/>
      <c r="XEZ71" s="154"/>
      <c r="XFA71" s="154"/>
      <c r="XFB71" s="154"/>
      <c r="XFC71" s="154"/>
      <c r="XFD71" s="154"/>
    </row>
    <row r="72" spans="16:35 16334:16384" ht="15.75" customHeight="1" thickBot="1" x14ac:dyDescent="0.3">
      <c r="P72" s="511"/>
      <c r="Q72" s="512"/>
      <c r="AF72" s="524"/>
      <c r="AG72" s="525"/>
      <c r="AH72" s="524"/>
      <c r="AI72" s="525"/>
      <c r="XDF72" s="162"/>
      <c r="XDG72" s="154"/>
      <c r="XDH72" s="154"/>
      <c r="XDI72" s="154"/>
      <c r="XDJ72" s="154"/>
      <c r="XDK72" s="154"/>
      <c r="XDL72" s="76"/>
      <c r="XDM72" s="76"/>
      <c r="XDN72" s="76"/>
      <c r="XDO72" s="76"/>
      <c r="XDP72" s="76"/>
      <c r="XDQ72" s="76"/>
      <c r="XDR72" s="502" t="b">
        <v>0</v>
      </c>
      <c r="XDS72" s="502"/>
      <c r="XDT72" s="434" t="s">
        <v>192</v>
      </c>
      <c r="XDU72" s="434">
        <f>VLOOKUP(PVE!$CT$7,$XDO$40:$XDP$40,2,FALSE)</f>
        <v>2</v>
      </c>
      <c r="XDV72" s="434">
        <f t="shared" si="8"/>
        <v>0</v>
      </c>
      <c r="XDW72" s="434">
        <f t="shared" si="9"/>
        <v>0</v>
      </c>
      <c r="XDX72" s="434"/>
      <c r="XDY72" s="434"/>
      <c r="XDZ72" s="76"/>
      <c r="XEA72" s="154"/>
      <c r="XEB72" s="76"/>
      <c r="XEC72" s="76"/>
      <c r="XED72" s="76"/>
      <c r="XEE72" s="76"/>
      <c r="XEF72" s="76"/>
      <c r="XEG72" s="76"/>
      <c r="XEH72" s="502" t="b">
        <v>0</v>
      </c>
      <c r="XEI72" s="502"/>
      <c r="XEJ72" s="434" t="s">
        <v>192</v>
      </c>
      <c r="XEK72" s="434">
        <f>VLOOKUP(PVE!$CT$7,$XDO$40:$XDP$40,2,FALSE)</f>
        <v>2</v>
      </c>
      <c r="XEL72" s="434">
        <f t="shared" si="10"/>
        <v>0</v>
      </c>
      <c r="XEM72" s="434">
        <f t="shared" si="11"/>
        <v>0</v>
      </c>
      <c r="XEN72" s="434"/>
      <c r="XEO72" s="434"/>
      <c r="XEP72" s="76"/>
      <c r="XEQ72" s="154"/>
      <c r="XER72" s="154"/>
      <c r="XES72" s="154"/>
      <c r="XET72" s="154"/>
      <c r="XEU72" s="154"/>
      <c r="XEV72" s="154"/>
      <c r="XEW72" s="154"/>
      <c r="XEX72" s="154"/>
      <c r="XEY72" s="154"/>
      <c r="XEZ72" s="154"/>
      <c r="XFA72" s="154"/>
      <c r="XFB72" s="154"/>
      <c r="XFC72" s="154"/>
      <c r="XFD72" s="154"/>
    </row>
    <row r="73" spans="16:35 16334:16384" ht="15.75" customHeight="1" x14ac:dyDescent="0.25">
      <c r="P73" s="513"/>
      <c r="Q73" s="514"/>
      <c r="AF73" s="532" t="s">
        <v>160</v>
      </c>
      <c r="AG73" s="533"/>
      <c r="AH73" s="532" t="s">
        <v>160</v>
      </c>
      <c r="AI73" s="533"/>
      <c r="XDF73" s="162"/>
      <c r="XDG73" s="154"/>
      <c r="XDH73" s="154"/>
      <c r="XDI73" s="154"/>
      <c r="XDJ73" s="154"/>
      <c r="XDK73" s="154"/>
      <c r="XDL73" s="76"/>
      <c r="XDM73" s="76"/>
      <c r="XDN73" s="76"/>
      <c r="XDO73" s="76"/>
      <c r="XDP73" s="76"/>
      <c r="XDQ73" s="76"/>
      <c r="XDR73" s="502" t="b">
        <v>0</v>
      </c>
      <c r="XDS73" s="502"/>
      <c r="XDT73" s="434" t="s">
        <v>193</v>
      </c>
      <c r="XDU73" s="434">
        <f>VLOOKUP(PVE!$CT$7,$XDO$40:$XDP$40,2,FALSE)</f>
        <v>2</v>
      </c>
      <c r="XDV73" s="434">
        <f t="shared" si="8"/>
        <v>0</v>
      </c>
      <c r="XDW73" s="434">
        <f t="shared" si="9"/>
        <v>0</v>
      </c>
      <c r="XDX73" s="434"/>
      <c r="XDY73" s="434"/>
      <c r="XDZ73" s="76"/>
      <c r="XEA73" s="154"/>
      <c r="XEB73" s="76"/>
      <c r="XEC73" s="76"/>
      <c r="XED73" s="76"/>
      <c r="XEE73" s="76"/>
      <c r="XEF73" s="76"/>
      <c r="XEG73" s="76"/>
      <c r="XEH73" s="502" t="b">
        <v>0</v>
      </c>
      <c r="XEI73" s="502"/>
      <c r="XEJ73" s="434" t="s">
        <v>193</v>
      </c>
      <c r="XEK73" s="434">
        <f>VLOOKUP(PVE!$CT$7,$XDO$40:$XDP$40,2,FALSE)</f>
        <v>2</v>
      </c>
      <c r="XEL73" s="434">
        <f t="shared" si="10"/>
        <v>0</v>
      </c>
      <c r="XEM73" s="434">
        <f t="shared" si="11"/>
        <v>0</v>
      </c>
      <c r="XEN73" s="434"/>
      <c r="XEO73" s="434"/>
      <c r="XEP73" s="76"/>
      <c r="XEQ73" s="154"/>
      <c r="XER73" s="154"/>
      <c r="XES73" s="154"/>
      <c r="XET73" s="154"/>
      <c r="XEU73" s="154"/>
      <c r="XEV73" s="154"/>
      <c r="XEW73" s="154"/>
      <c r="XEX73" s="154"/>
      <c r="XEY73" s="154"/>
      <c r="XEZ73" s="154"/>
      <c r="XFA73" s="154"/>
      <c r="XFB73" s="154"/>
      <c r="XFC73" s="154"/>
      <c r="XFD73" s="154"/>
    </row>
    <row r="74" spans="16:35 16334:16384" ht="15.75" customHeight="1" x14ac:dyDescent="0.25">
      <c r="P74" s="515" t="s">
        <v>50</v>
      </c>
      <c r="Q74" s="516"/>
      <c r="AF74" s="528" t="s">
        <v>159</v>
      </c>
      <c r="AG74" s="529"/>
      <c r="AH74" s="528" t="s">
        <v>159</v>
      </c>
      <c r="AI74" s="529"/>
      <c r="XDF74" s="162"/>
      <c r="XDG74" s="154"/>
      <c r="XDH74" s="154"/>
      <c r="XDI74" s="154"/>
      <c r="XDJ74" s="154"/>
      <c r="XDK74" s="154"/>
      <c r="XDL74" s="76"/>
      <c r="XDM74" s="76"/>
      <c r="XDN74" s="76"/>
      <c r="XDO74" s="76"/>
      <c r="XDP74" s="76"/>
      <c r="XDQ74" s="76"/>
      <c r="XDR74" s="502" t="b">
        <v>0</v>
      </c>
      <c r="XDS74" s="502"/>
      <c r="XDT74" s="434" t="s">
        <v>194</v>
      </c>
      <c r="XDU74" s="434">
        <f>VLOOKUP(PVE!$CT$7,$XDO$40:$XDP$40,2,FALSE)</f>
        <v>2</v>
      </c>
      <c r="XDV74" s="434">
        <f t="shared" si="8"/>
        <v>0</v>
      </c>
      <c r="XDW74" s="434">
        <f t="shared" si="9"/>
        <v>0</v>
      </c>
      <c r="XDX74" s="434"/>
      <c r="XDY74" s="434"/>
      <c r="XDZ74" s="76"/>
      <c r="XEA74" s="154"/>
      <c r="XEB74" s="76"/>
      <c r="XEC74" s="76"/>
      <c r="XED74" s="76"/>
      <c r="XEE74" s="76"/>
      <c r="XEF74" s="76"/>
      <c r="XEG74" s="76"/>
      <c r="XEH74" s="502" t="b">
        <v>0</v>
      </c>
      <c r="XEI74" s="502"/>
      <c r="XEJ74" s="434" t="s">
        <v>194</v>
      </c>
      <c r="XEK74" s="434">
        <f>VLOOKUP(PVE!$CT$7,$XDO$40:$XDP$40,2,FALSE)</f>
        <v>2</v>
      </c>
      <c r="XEL74" s="434">
        <f t="shared" si="10"/>
        <v>0</v>
      </c>
      <c r="XEM74" s="434">
        <f t="shared" si="11"/>
        <v>0</v>
      </c>
      <c r="XEN74" s="434"/>
      <c r="XEO74" s="434"/>
      <c r="XEP74" s="76"/>
      <c r="XEQ74" s="154"/>
      <c r="XER74" s="154"/>
      <c r="XES74" s="154"/>
      <c r="XET74" s="154"/>
      <c r="XEU74" s="154"/>
      <c r="XEV74" s="154"/>
      <c r="XEW74" s="154"/>
      <c r="XEX74" s="154"/>
      <c r="XEY74" s="154"/>
      <c r="XEZ74" s="154"/>
      <c r="XFA74" s="154"/>
      <c r="XFB74" s="154"/>
      <c r="XFC74" s="154"/>
      <c r="XFD74" s="154"/>
    </row>
    <row r="75" spans="16:35 16334:16384" ht="15.75" customHeight="1" x14ac:dyDescent="0.25">
      <c r="P75" s="517" t="s">
        <v>108</v>
      </c>
      <c r="Q75" s="518"/>
      <c r="AF75" s="530" t="s">
        <v>158</v>
      </c>
      <c r="AG75" s="531"/>
      <c r="AH75" s="530" t="s">
        <v>158</v>
      </c>
      <c r="AI75" s="531"/>
      <c r="XDF75" s="162"/>
      <c r="XDG75" s="154"/>
      <c r="XDH75" s="154"/>
      <c r="XDI75" s="154"/>
      <c r="XDJ75" s="154"/>
      <c r="XDK75" s="154"/>
      <c r="XDL75" s="76"/>
      <c r="XDM75" s="76"/>
      <c r="XDN75" s="76"/>
      <c r="XDO75" s="76"/>
      <c r="XDP75" s="76"/>
      <c r="XDQ75" s="76"/>
      <c r="XDR75" s="502" t="b">
        <v>0</v>
      </c>
      <c r="XDS75" s="502"/>
      <c r="XDT75" s="434" t="s">
        <v>195</v>
      </c>
      <c r="XDU75" s="434">
        <f>VLOOKUP(PVE!$CT$7,$XDO$40:$XDP$40,2,FALSE)</f>
        <v>2</v>
      </c>
      <c r="XDV75" s="434">
        <f t="shared" si="8"/>
        <v>0</v>
      </c>
      <c r="XDW75" s="434">
        <f t="shared" si="9"/>
        <v>0</v>
      </c>
      <c r="XDX75" s="434"/>
      <c r="XDY75" s="434"/>
      <c r="XDZ75" s="76"/>
      <c r="XEA75" s="154"/>
      <c r="XEB75" s="76"/>
      <c r="XEC75" s="76"/>
      <c r="XED75" s="76"/>
      <c r="XEE75" s="76"/>
      <c r="XEF75" s="76"/>
      <c r="XEG75" s="76"/>
      <c r="XEH75" s="502" t="b">
        <v>0</v>
      </c>
      <c r="XEI75" s="502"/>
      <c r="XEJ75" s="434" t="s">
        <v>195</v>
      </c>
      <c r="XEK75" s="434">
        <f>VLOOKUP(PVE!$CT$7,$XDO$40:$XDP$40,2,FALSE)</f>
        <v>2</v>
      </c>
      <c r="XEL75" s="434">
        <f t="shared" si="10"/>
        <v>0</v>
      </c>
      <c r="XEM75" s="434">
        <f t="shared" si="11"/>
        <v>0</v>
      </c>
      <c r="XEN75" s="434"/>
      <c r="XEO75" s="434"/>
      <c r="XEP75" s="76"/>
      <c r="XEQ75" s="154"/>
      <c r="XER75" s="154"/>
      <c r="XES75" s="154"/>
      <c r="XET75" s="154"/>
      <c r="XEU75" s="154"/>
      <c r="XEV75" s="154"/>
      <c r="XEW75" s="154"/>
      <c r="XEX75" s="154"/>
      <c r="XEY75" s="154"/>
      <c r="XEZ75" s="154"/>
      <c r="XFA75" s="154"/>
      <c r="XFB75" s="154"/>
      <c r="XFC75" s="154"/>
      <c r="XFD75" s="154"/>
    </row>
    <row r="76" spans="16:35 16334:16384" ht="15.75" customHeight="1" x14ac:dyDescent="0.25">
      <c r="P76" s="507" t="s">
        <v>109</v>
      </c>
      <c r="Q76" s="508"/>
      <c r="AF76" s="519"/>
      <c r="AG76" s="520"/>
      <c r="AH76" s="519"/>
      <c r="AI76" s="520"/>
      <c r="XDF76" s="162"/>
      <c r="XDG76" s="154"/>
      <c r="XDH76" s="154"/>
      <c r="XDI76" s="154"/>
      <c r="XDJ76" s="154"/>
      <c r="XDK76" s="154"/>
      <c r="XDL76" s="76"/>
      <c r="XDM76" s="76"/>
      <c r="XDN76" s="76"/>
      <c r="XDO76" s="76"/>
      <c r="XDP76" s="76"/>
      <c r="XDQ76" s="76"/>
      <c r="XDR76" s="76"/>
      <c r="XDS76" s="76"/>
      <c r="XDT76" s="76"/>
      <c r="XDU76" s="76"/>
      <c r="XDV76" s="76"/>
      <c r="XDW76" s="76"/>
      <c r="XDX76" s="76"/>
      <c r="XDY76" s="76"/>
      <c r="XDZ76" s="76"/>
      <c r="XEA76" s="154"/>
      <c r="XEB76" s="76"/>
      <c r="XEC76" s="76"/>
      <c r="XED76" s="76"/>
      <c r="XEE76" s="76"/>
      <c r="XEF76" s="76"/>
      <c r="XEG76" s="76"/>
      <c r="XEH76" s="76"/>
      <c r="XEI76" s="76"/>
      <c r="XEJ76" s="76"/>
      <c r="XEK76" s="76"/>
      <c r="XEL76" s="76"/>
      <c r="XEM76" s="76"/>
      <c r="XEN76" s="76"/>
      <c r="XEO76" s="76"/>
      <c r="XEP76" s="76"/>
      <c r="XEQ76" s="154"/>
      <c r="XER76" s="154"/>
      <c r="XES76" s="154"/>
      <c r="XET76" s="154"/>
      <c r="XEU76" s="154"/>
      <c r="XEV76" s="154"/>
      <c r="XEW76" s="154"/>
      <c r="XEX76" s="154"/>
      <c r="XEY76" s="154"/>
      <c r="XEZ76" s="154"/>
      <c r="XFA76" s="154"/>
      <c r="XFB76" s="154"/>
      <c r="XFC76" s="154"/>
      <c r="XFD76" s="154"/>
    </row>
    <row r="77" spans="16:35 16334:16384" ht="15.75" customHeight="1" x14ac:dyDescent="0.25">
      <c r="P77" s="509">
        <v>2</v>
      </c>
      <c r="Q77" s="510"/>
      <c r="AF77" s="524"/>
      <c r="AG77" s="525"/>
      <c r="AH77" s="524"/>
      <c r="AI77" s="525"/>
      <c r="XDF77" s="162"/>
      <c r="XDG77" s="154"/>
      <c r="XDH77" s="154"/>
      <c r="XDI77" s="154"/>
      <c r="XDJ77" s="154"/>
      <c r="XDK77" s="154"/>
      <c r="XDL77" s="76"/>
      <c r="XDM77" s="76"/>
      <c r="XDN77" s="76"/>
      <c r="XDO77" s="76"/>
      <c r="XDP77" s="76"/>
      <c r="XDQ77" s="76"/>
      <c r="XDR77" s="76"/>
      <c r="XDS77" s="76"/>
      <c r="XDT77" s="76"/>
      <c r="XDU77" s="76"/>
      <c r="XDV77" s="76"/>
      <c r="XDW77" s="76"/>
      <c r="XDX77" s="76"/>
      <c r="XDY77" s="76"/>
      <c r="XDZ77" s="76"/>
      <c r="XEA77" s="154"/>
      <c r="XEB77" s="76"/>
      <c r="XEC77" s="76"/>
      <c r="XED77" s="76"/>
      <c r="XEE77" s="76"/>
      <c r="XEF77" s="76"/>
      <c r="XEG77" s="76"/>
      <c r="XEH77" s="76"/>
      <c r="XEI77" s="76"/>
      <c r="XEJ77" s="76"/>
      <c r="XEK77" s="76"/>
      <c r="XEL77" s="76"/>
      <c r="XEM77" s="76"/>
      <c r="XEN77" s="76"/>
      <c r="XEO77" s="76"/>
      <c r="XEP77" s="76"/>
      <c r="XEQ77" s="154"/>
      <c r="XER77" s="154"/>
      <c r="XES77" s="154"/>
      <c r="XET77" s="154"/>
      <c r="XEU77" s="154"/>
      <c r="XEV77" s="154"/>
      <c r="XEW77" s="154"/>
      <c r="XEX77" s="154"/>
      <c r="XEY77" s="154"/>
      <c r="XEZ77" s="154"/>
      <c r="XFA77" s="154"/>
      <c r="XFB77" s="154"/>
      <c r="XFC77" s="154"/>
      <c r="XFD77" s="154"/>
    </row>
    <row r="78" spans="16:35 16334:16384" ht="15.75" customHeight="1" x14ac:dyDescent="0.25">
      <c r="AF78" s="532" t="s">
        <v>157</v>
      </c>
      <c r="AG78" s="533"/>
      <c r="AH78" s="532" t="s">
        <v>157</v>
      </c>
      <c r="AI78" s="533"/>
      <c r="XDF78" s="162"/>
      <c r="XDG78" s="154"/>
      <c r="XDH78" s="154"/>
      <c r="XDI78" s="154"/>
      <c r="XDJ78" s="154"/>
      <c r="XDK78" s="154"/>
      <c r="XDL78" s="76"/>
      <c r="XDM78" s="76"/>
      <c r="XDN78" s="76"/>
      <c r="XDO78" s="76"/>
      <c r="XDP78" s="76"/>
      <c r="XDQ78" s="76"/>
      <c r="XDR78" s="76"/>
      <c r="XDS78" s="76"/>
      <c r="XDT78" s="76"/>
      <c r="XDU78" s="76"/>
      <c r="XDV78" s="76"/>
      <c r="XDW78" s="76"/>
      <c r="XDX78" s="76"/>
      <c r="XDY78" s="76"/>
      <c r="XDZ78" s="76"/>
      <c r="XEA78" s="154"/>
      <c r="XEB78" s="76"/>
      <c r="XEC78" s="76"/>
      <c r="XED78" s="76"/>
      <c r="XEE78" s="76"/>
      <c r="XEF78" s="76"/>
      <c r="XEG78" s="76"/>
      <c r="XEH78" s="76"/>
      <c r="XEI78" s="76"/>
      <c r="XEJ78" s="76"/>
      <c r="XEK78" s="76"/>
      <c r="XEL78" s="76"/>
      <c r="XEM78" s="76"/>
      <c r="XEN78" s="76"/>
      <c r="XEO78" s="76"/>
      <c r="XEP78" s="76"/>
      <c r="XEQ78" s="154"/>
      <c r="XER78" s="154"/>
      <c r="XES78" s="154"/>
      <c r="XET78" s="154"/>
      <c r="XEU78" s="154"/>
      <c r="XEV78" s="154"/>
      <c r="XEW78" s="154"/>
      <c r="XEX78" s="154"/>
      <c r="XEY78" s="154"/>
      <c r="XEZ78" s="154"/>
      <c r="XFA78" s="154"/>
      <c r="XFB78" s="154"/>
      <c r="XFC78" s="154"/>
      <c r="XFD78" s="154"/>
    </row>
    <row r="79" spans="16:35 16334:16384" ht="15.75" customHeight="1" thickBot="1" x14ac:dyDescent="0.3">
      <c r="Z79" s="426"/>
      <c r="AE79" s="426"/>
      <c r="AF79" s="528" t="s">
        <v>156</v>
      </c>
      <c r="AG79" s="529"/>
      <c r="AH79" s="528" t="s">
        <v>156</v>
      </c>
      <c r="AI79" s="529"/>
      <c r="XDF79" s="162"/>
      <c r="XDG79" s="154"/>
      <c r="XDH79" s="154"/>
      <c r="XDI79" s="154"/>
      <c r="XDJ79" s="154"/>
      <c r="XDK79" s="154"/>
      <c r="XDL79" s="76"/>
      <c r="XDM79" s="76"/>
      <c r="XDN79" s="76"/>
      <c r="XDO79" s="76"/>
      <c r="XDP79" s="76"/>
      <c r="XDQ79" s="76"/>
      <c r="XDR79" s="76"/>
      <c r="XDS79" s="76"/>
      <c r="XDT79" s="76"/>
      <c r="XDU79" s="76"/>
      <c r="XDV79" s="76"/>
      <c r="XDW79" s="76"/>
      <c r="XDX79" s="76"/>
      <c r="XDY79" s="458" t="s">
        <v>138</v>
      </c>
      <c r="XDZ79" s="76"/>
      <c r="XEA79" s="154"/>
      <c r="XEB79" s="76"/>
      <c r="XEC79" s="76"/>
      <c r="XED79" s="76"/>
      <c r="XEE79" s="76"/>
      <c r="XEF79" s="76"/>
      <c r="XEG79" s="76"/>
      <c r="XEH79" s="76"/>
      <c r="XEI79" s="76"/>
      <c r="XEJ79" s="76"/>
      <c r="XEK79" s="76"/>
      <c r="XEL79" s="76"/>
      <c r="XEM79" s="76"/>
      <c r="XEN79" s="76"/>
      <c r="XEO79" s="458" t="s">
        <v>138</v>
      </c>
      <c r="XEP79" s="76"/>
      <c r="XEQ79" s="154"/>
      <c r="XER79" s="154"/>
      <c r="XES79" s="154"/>
      <c r="XET79" s="154"/>
      <c r="XEU79" s="154"/>
      <c r="XEV79" s="154"/>
      <c r="XEW79" s="154"/>
      <c r="XEX79" s="154"/>
      <c r="XEY79" s="154"/>
      <c r="XEZ79" s="154"/>
      <c r="XFA79" s="154"/>
      <c r="XFB79" s="154"/>
      <c r="XFC79" s="154"/>
      <c r="XFD79" s="154"/>
    </row>
    <row r="80" spans="16:35 16334:16384" ht="15.75" customHeight="1" thickBot="1" x14ac:dyDescent="0.3">
      <c r="AF80" s="530" t="s">
        <v>155</v>
      </c>
      <c r="AG80" s="531"/>
      <c r="AH80" s="530" t="s">
        <v>155</v>
      </c>
      <c r="AI80" s="531"/>
      <c r="XDF80" s="162"/>
      <c r="XDG80" s="154"/>
      <c r="XDH80" s="154"/>
      <c r="XDI80" s="154"/>
      <c r="XDJ80" s="154"/>
      <c r="XDK80" s="154"/>
      <c r="XDL80" s="76"/>
      <c r="XDM80" s="76"/>
      <c r="XDN80" s="76"/>
      <c r="XDO80" s="76"/>
      <c r="XDP80" s="76"/>
      <c r="XDQ80" s="76"/>
      <c r="XDR80" s="502" t="b">
        <v>0</v>
      </c>
      <c r="XDS80" s="502"/>
      <c r="XDT80" s="434" t="s">
        <v>184</v>
      </c>
      <c r="XDU80" s="434">
        <f>VLOOKUP(PVE!$G$9,XDO83:XDP85,2,FALSE)</f>
        <v>2</v>
      </c>
      <c r="XDV80" s="434">
        <f>IF(XDR80=TRUE,1,0)</f>
        <v>0</v>
      </c>
      <c r="XDW80" s="434">
        <f>IF(XDR80=TRUE,IF(XDW80&gt;0,XDW80,XDU80*XDV80),0)</f>
        <v>0</v>
      </c>
      <c r="XDX80" s="434"/>
      <c r="XDY80" s="442">
        <f>18-SUM(XDW80:XDW88)</f>
        <v>18</v>
      </c>
      <c r="XDZ80" s="76"/>
      <c r="XEA80" s="154"/>
      <c r="XEB80" s="76"/>
      <c r="XEC80" s="76"/>
      <c r="XED80" s="76"/>
      <c r="XEE80" s="76"/>
      <c r="XEF80" s="76"/>
      <c r="XEG80" s="76"/>
      <c r="XEH80" s="502" t="b">
        <v>0</v>
      </c>
      <c r="XEI80" s="502"/>
      <c r="XEJ80" s="434" t="s">
        <v>184</v>
      </c>
      <c r="XEK80" s="434">
        <f>VLOOKUP(PVE!$G$9,$XDO$83:$XDP$85,2,FALSE)</f>
        <v>2</v>
      </c>
      <c r="XEL80" s="434">
        <f>IF(XEH80=TRUE,1,0)</f>
        <v>0</v>
      </c>
      <c r="XEM80" s="434">
        <f>IF(XEH80=TRUE,IF(XEM80&gt;0,XEM80,XEK80*XEL80),0)</f>
        <v>0</v>
      </c>
      <c r="XEN80" s="434"/>
      <c r="XEO80" s="442">
        <f>18-SUM(XEM80:XEM88)</f>
        <v>18</v>
      </c>
      <c r="XEP80" s="76"/>
      <c r="XEQ80" s="154"/>
      <c r="XER80" s="154"/>
      <c r="XES80" s="154"/>
      <c r="XET80" s="154"/>
      <c r="XEU80" s="154"/>
      <c r="XEV80" s="154"/>
      <c r="XEW80" s="154"/>
      <c r="XEX80" s="154"/>
      <c r="XEY80" s="154"/>
      <c r="XEZ80" s="154"/>
      <c r="XFA80" s="154"/>
      <c r="XFB80" s="154"/>
      <c r="XFC80" s="154"/>
      <c r="XFD80" s="154"/>
    </row>
    <row r="81" spans="32:36 16334:16384" ht="15.75" customHeight="1" x14ac:dyDescent="0.25">
      <c r="AF81" s="519"/>
      <c r="AG81" s="520"/>
      <c r="AH81" s="519"/>
      <c r="AI81" s="520"/>
      <c r="XDF81" s="162"/>
      <c r="XDG81" s="154"/>
      <c r="XDH81" s="154"/>
      <c r="XDI81" s="154"/>
      <c r="XDJ81" s="154"/>
      <c r="XDK81" s="154"/>
      <c r="XDL81" s="76"/>
      <c r="XDM81" s="76"/>
      <c r="XDN81" s="76"/>
      <c r="XDO81" s="76"/>
      <c r="XDP81" s="76"/>
      <c r="XDQ81" s="76"/>
      <c r="XDR81" s="502" t="b">
        <v>0</v>
      </c>
      <c r="XDS81" s="502"/>
      <c r="XDT81" s="434" t="s">
        <v>185</v>
      </c>
      <c r="XDU81" s="434">
        <f>VLOOKUP(PVE!$G$9,$XDO$52:$XDP$54,2,FALSE)</f>
        <v>2</v>
      </c>
      <c r="XDV81" s="434">
        <f t="shared" ref="XDV81:XDV88" si="12">IF(XDR81=TRUE,1,0)</f>
        <v>0</v>
      </c>
      <c r="XDW81" s="434">
        <f t="shared" ref="XDW81:XDW82" si="13">IF(XDR81=TRUE,IF(XDW81&gt;0,XDW81,XDU81*XDV81),0)</f>
        <v>0</v>
      </c>
      <c r="XDX81" s="434"/>
      <c r="XDY81" s="434"/>
      <c r="XDZ81" s="76"/>
      <c r="XEA81" s="154"/>
      <c r="XEB81" s="76"/>
      <c r="XEC81" s="76"/>
      <c r="XED81" s="76"/>
      <c r="XEE81" s="76"/>
      <c r="XEF81" s="76"/>
      <c r="XEG81" s="76"/>
      <c r="XEH81" s="502" t="b">
        <v>0</v>
      </c>
      <c r="XEI81" s="502"/>
      <c r="XEJ81" s="434" t="s">
        <v>185</v>
      </c>
      <c r="XEK81" s="434">
        <f>VLOOKUP(PVE!$G$9,$XDO$83:$XDP$85,2,FALSE)</f>
        <v>2</v>
      </c>
      <c r="XEL81" s="434">
        <f t="shared" ref="XEL81:XEL87" si="14">IF(XEH81=TRUE,1,0)</f>
        <v>0</v>
      </c>
      <c r="XEM81" s="434">
        <f>IF(XEH81=TRUE,IF(XEM81&gt;0,XEM81,XEK81*XEL81),0)</f>
        <v>0</v>
      </c>
      <c r="XEN81" s="434"/>
      <c r="XEO81" s="434"/>
      <c r="XEP81" s="76"/>
      <c r="XEQ81" s="154"/>
      <c r="XER81" s="154"/>
      <c r="XES81" s="154"/>
      <c r="XET81" s="154"/>
      <c r="XEU81" s="154"/>
      <c r="XEV81" s="154"/>
      <c r="XEW81" s="154"/>
      <c r="XEX81" s="154"/>
      <c r="XEY81" s="154"/>
      <c r="XEZ81" s="154"/>
      <c r="XFA81" s="154"/>
      <c r="XFB81" s="154"/>
      <c r="XFC81" s="154"/>
      <c r="XFD81" s="154"/>
    </row>
    <row r="82" spans="32:36 16334:16384" ht="15.75" customHeight="1" x14ac:dyDescent="0.25">
      <c r="AF82" s="524"/>
      <c r="AG82" s="525"/>
      <c r="AH82" s="524"/>
      <c r="AI82" s="525"/>
      <c r="AJ82" s="426"/>
      <c r="XDF82" s="162"/>
      <c r="XDG82" s="154"/>
      <c r="XDH82" s="154"/>
      <c r="XDI82" s="154"/>
      <c r="XDJ82" s="154"/>
      <c r="XDK82" s="154"/>
      <c r="XDL82" s="76"/>
      <c r="XDM82" s="76"/>
      <c r="XDN82" s="76"/>
      <c r="XDO82" s="76"/>
      <c r="XDP82" s="76"/>
      <c r="XDQ82" s="76"/>
      <c r="XDR82" s="502" t="b">
        <v>0</v>
      </c>
      <c r="XDS82" s="502"/>
      <c r="XDT82" s="434" t="s">
        <v>186</v>
      </c>
      <c r="XDU82" s="434">
        <f>VLOOKUP(PVE!$G$9,$XDO$52:$XDP$54,2,FALSE)</f>
        <v>2</v>
      </c>
      <c r="XDV82" s="434">
        <f t="shared" si="12"/>
        <v>0</v>
      </c>
      <c r="XDW82" s="434">
        <f t="shared" si="13"/>
        <v>0</v>
      </c>
      <c r="XDX82" s="434"/>
      <c r="XDY82" s="434"/>
      <c r="XDZ82" s="76"/>
      <c r="XEA82" s="154"/>
      <c r="XEB82" s="76"/>
      <c r="XEC82" s="76"/>
      <c r="XED82" s="76"/>
      <c r="XEE82" s="76"/>
      <c r="XEF82" s="76"/>
      <c r="XEG82" s="76"/>
      <c r="XEH82" s="502" t="b">
        <v>0</v>
      </c>
      <c r="XEI82" s="502"/>
      <c r="XEJ82" s="434" t="s">
        <v>186</v>
      </c>
      <c r="XEK82" s="434">
        <f>VLOOKUP(PVE!$G$9,$XDO$83:$XDP$85,2,FALSE)</f>
        <v>2</v>
      </c>
      <c r="XEL82" s="434">
        <f t="shared" si="14"/>
        <v>0</v>
      </c>
      <c r="XEM82" s="434">
        <f t="shared" ref="XEM82:XEM88" si="15">IF(XEH82=TRUE,IF(XEM82&gt;0,XEM82,XEK82*XEL82),0)</f>
        <v>0</v>
      </c>
      <c r="XEN82" s="434"/>
      <c r="XEO82" s="434"/>
      <c r="XEP82" s="76"/>
      <c r="XEQ82" s="154"/>
      <c r="XER82" s="154"/>
      <c r="XES82" s="154"/>
      <c r="XET82" s="154"/>
      <c r="XEU82" s="154"/>
      <c r="XEV82" s="154"/>
      <c r="XEW82" s="154"/>
      <c r="XEX82" s="154"/>
      <c r="XEY82" s="154"/>
      <c r="XEZ82" s="154"/>
      <c r="XFA82" s="154"/>
      <c r="XFB82" s="154"/>
      <c r="XFC82" s="154"/>
      <c r="XFD82" s="154"/>
    </row>
    <row r="83" spans="32:36 16334:16384" ht="15.75" customHeight="1" x14ac:dyDescent="0.25">
      <c r="AF83" s="532" t="s">
        <v>154</v>
      </c>
      <c r="AG83" s="533"/>
      <c r="AH83" s="532" t="s">
        <v>154</v>
      </c>
      <c r="AI83" s="533"/>
      <c r="XDF83" s="162"/>
      <c r="XDG83" s="154"/>
      <c r="XDH83" s="154"/>
      <c r="XDI83" s="154"/>
      <c r="XDJ83" s="154"/>
      <c r="XDK83" s="154"/>
      <c r="XDL83" s="76"/>
      <c r="XDM83" s="76"/>
      <c r="XDN83" s="76"/>
      <c r="XDO83" s="437" t="s">
        <v>188</v>
      </c>
      <c r="XDP83" s="434">
        <v>2</v>
      </c>
      <c r="XDQ83" s="76"/>
      <c r="XDR83" s="502" t="b">
        <v>0</v>
      </c>
      <c r="XDS83" s="502"/>
      <c r="XDT83" s="434" t="s">
        <v>190</v>
      </c>
      <c r="XDU83" s="434">
        <f>VLOOKUP(PVE!$G$9,$XDO$52:$XDP$54,2,FALSE)</f>
        <v>2</v>
      </c>
      <c r="XDV83" s="434">
        <f t="shared" si="12"/>
        <v>0</v>
      </c>
      <c r="XDW83" s="434">
        <f>IF(XDR83=TRUE,IF(XDW83&gt;0,XDW83,XDU83*XDV83),0)</f>
        <v>0</v>
      </c>
      <c r="XDX83" s="434"/>
      <c r="XDY83" s="434"/>
      <c r="XDZ83" s="76"/>
      <c r="XEA83" s="154"/>
      <c r="XEB83" s="76"/>
      <c r="XEC83" s="76"/>
      <c r="XED83" s="76"/>
      <c r="XEE83" s="437" t="s">
        <v>188</v>
      </c>
      <c r="XEF83" s="434">
        <v>2</v>
      </c>
      <c r="XEG83" s="76"/>
      <c r="XEH83" s="502" t="b">
        <v>0</v>
      </c>
      <c r="XEI83" s="502"/>
      <c r="XEJ83" s="434" t="s">
        <v>190</v>
      </c>
      <c r="XEK83" s="434">
        <f>VLOOKUP(PVE!$G$9,$XDO$83:$XDP$85,2,FALSE)</f>
        <v>2</v>
      </c>
      <c r="XEL83" s="434">
        <f t="shared" si="14"/>
        <v>0</v>
      </c>
      <c r="XEM83" s="434">
        <f t="shared" si="15"/>
        <v>0</v>
      </c>
      <c r="XEN83" s="434"/>
      <c r="XEO83" s="434"/>
      <c r="XEP83" s="76"/>
      <c r="XEQ83" s="154"/>
      <c r="XER83" s="154"/>
      <c r="XES83" s="154"/>
      <c r="XET83" s="154"/>
      <c r="XEU83" s="154"/>
      <c r="XEV83" s="154"/>
      <c r="XEW83" s="154"/>
      <c r="XEX83" s="154"/>
      <c r="XEY83" s="154"/>
      <c r="XEZ83" s="154"/>
      <c r="XFA83" s="154"/>
      <c r="XFB83" s="154"/>
      <c r="XFC83" s="154"/>
      <c r="XFD83" s="154"/>
    </row>
    <row r="84" spans="32:36 16334:16384" ht="15.75" customHeight="1" x14ac:dyDescent="0.25">
      <c r="AF84" s="528" t="s">
        <v>153</v>
      </c>
      <c r="AG84" s="529"/>
      <c r="AH84" s="528" t="s">
        <v>153</v>
      </c>
      <c r="AI84" s="529"/>
      <c r="XDF84" s="162"/>
      <c r="XDG84" s="154"/>
      <c r="XDH84" s="154"/>
      <c r="XDI84" s="154"/>
      <c r="XDJ84" s="154"/>
      <c r="XDK84" s="154"/>
      <c r="XDL84" s="76"/>
      <c r="XDM84" s="76"/>
      <c r="XDN84" s="76"/>
      <c r="XDO84" s="437" t="s">
        <v>187</v>
      </c>
      <c r="XDP84" s="434">
        <v>6</v>
      </c>
      <c r="XDQ84" s="76"/>
      <c r="XDR84" s="502" t="b">
        <v>0</v>
      </c>
      <c r="XDS84" s="502"/>
      <c r="XDT84" s="434" t="s">
        <v>191</v>
      </c>
      <c r="XDU84" s="434">
        <f>VLOOKUP(PVE!$G$9,$XDO$52:$XDP$54,2,FALSE)</f>
        <v>2</v>
      </c>
      <c r="XDV84" s="434">
        <f t="shared" si="12"/>
        <v>0</v>
      </c>
      <c r="XDW84" s="434">
        <f t="shared" ref="XDW84:XDW88" si="16">IF(XDR84=TRUE,IF(XDW84&gt;0,XDW84,XDU84*XDV84),0)</f>
        <v>0</v>
      </c>
      <c r="XDX84" s="434"/>
      <c r="XDY84" s="434"/>
      <c r="XDZ84" s="76"/>
      <c r="XEA84" s="154"/>
      <c r="XEB84" s="76"/>
      <c r="XEC84" s="76"/>
      <c r="XED84" s="76"/>
      <c r="XEE84" s="437" t="s">
        <v>187</v>
      </c>
      <c r="XEF84" s="434">
        <v>6</v>
      </c>
      <c r="XEG84" s="76"/>
      <c r="XEH84" s="502" t="b">
        <v>0</v>
      </c>
      <c r="XEI84" s="502"/>
      <c r="XEJ84" s="434" t="s">
        <v>191</v>
      </c>
      <c r="XEK84" s="434">
        <f>VLOOKUP(PVE!$G$9,$XDO$83:$XDP$85,2,FALSE)</f>
        <v>2</v>
      </c>
      <c r="XEL84" s="434">
        <f t="shared" si="14"/>
        <v>0</v>
      </c>
      <c r="XEM84" s="434">
        <f t="shared" si="15"/>
        <v>0</v>
      </c>
      <c r="XEN84" s="434"/>
      <c r="XEO84" s="434"/>
      <c r="XEP84" s="76"/>
      <c r="XEQ84" s="154"/>
      <c r="XER84" s="154"/>
      <c r="XES84" s="154"/>
      <c r="XET84" s="154"/>
      <c r="XEU84" s="154"/>
      <c r="XEV84" s="154"/>
      <c r="XEW84" s="154"/>
      <c r="XEX84" s="154"/>
      <c r="XEY84" s="154"/>
      <c r="XEZ84" s="154"/>
      <c r="XFA84" s="154"/>
      <c r="XFB84" s="154"/>
      <c r="XFC84" s="154"/>
      <c r="XFD84" s="154"/>
    </row>
    <row r="85" spans="32:36 16334:16384" ht="15.75" customHeight="1" x14ac:dyDescent="0.25">
      <c r="AF85" s="530" t="s">
        <v>152</v>
      </c>
      <c r="AG85" s="531"/>
      <c r="AH85" s="530" t="s">
        <v>152</v>
      </c>
      <c r="AI85" s="531"/>
      <c r="XDF85" s="162"/>
      <c r="XDG85" s="154"/>
      <c r="XDH85" s="154"/>
      <c r="XDI85" s="154"/>
      <c r="XDJ85" s="154"/>
      <c r="XDK85" s="154"/>
      <c r="XDL85" s="76"/>
      <c r="XDM85" s="76"/>
      <c r="XDN85" s="76"/>
      <c r="XDO85" s="437" t="s">
        <v>189</v>
      </c>
      <c r="XDP85" s="434">
        <v>8</v>
      </c>
      <c r="XDQ85" s="76"/>
      <c r="XDR85" s="502" t="b">
        <v>0</v>
      </c>
      <c r="XDS85" s="502"/>
      <c r="XDT85" s="434" t="s">
        <v>192</v>
      </c>
      <c r="XDU85" s="434">
        <f>VLOOKUP(PVE!$G$9,$XDO$52:$XDP$54,2,FALSE)</f>
        <v>2</v>
      </c>
      <c r="XDV85" s="434">
        <f t="shared" si="12"/>
        <v>0</v>
      </c>
      <c r="XDW85" s="434">
        <f t="shared" si="16"/>
        <v>0</v>
      </c>
      <c r="XDX85" s="434"/>
      <c r="XDY85" s="434"/>
      <c r="XDZ85" s="76"/>
      <c r="XEA85" s="154"/>
      <c r="XEB85" s="76"/>
      <c r="XEC85" s="76"/>
      <c r="XED85" s="76"/>
      <c r="XEE85" s="437" t="s">
        <v>189</v>
      </c>
      <c r="XEF85" s="434">
        <v>8</v>
      </c>
      <c r="XEG85" s="76"/>
      <c r="XEH85" s="502" t="b">
        <v>0</v>
      </c>
      <c r="XEI85" s="502"/>
      <c r="XEJ85" s="434" t="s">
        <v>192</v>
      </c>
      <c r="XEK85" s="434">
        <f>VLOOKUP(PVE!$G$9,$XDO$83:$XDP$85,2,FALSE)</f>
        <v>2</v>
      </c>
      <c r="XEL85" s="434">
        <f t="shared" si="14"/>
        <v>0</v>
      </c>
      <c r="XEM85" s="434">
        <f t="shared" si="15"/>
        <v>0</v>
      </c>
      <c r="XEN85" s="434"/>
      <c r="XEO85" s="434"/>
      <c r="XEP85" s="76"/>
      <c r="XEQ85" s="154"/>
      <c r="XER85" s="154"/>
      <c r="XES85" s="154"/>
      <c r="XET85" s="154"/>
      <c r="XEU85" s="154"/>
      <c r="XEV85" s="154"/>
      <c r="XEW85" s="154"/>
      <c r="XEX85" s="154"/>
      <c r="XEY85" s="154"/>
      <c r="XEZ85" s="154"/>
      <c r="XFA85" s="154"/>
      <c r="XFB85" s="154"/>
      <c r="XFC85" s="154"/>
      <c r="XFD85" s="154"/>
    </row>
    <row r="86" spans="32:36 16334:16384" ht="15.75" customHeight="1" x14ac:dyDescent="0.25">
      <c r="AF86" s="519"/>
      <c r="AG86" s="520"/>
      <c r="AH86" s="519"/>
      <c r="AI86" s="520"/>
      <c r="XDF86" s="162"/>
      <c r="XDG86" s="154"/>
      <c r="XDH86" s="154"/>
      <c r="XDI86" s="154"/>
      <c r="XDJ86" s="154"/>
      <c r="XDK86" s="154"/>
      <c r="XDL86" s="76"/>
      <c r="XDM86" s="76"/>
      <c r="XDN86" s="76"/>
      <c r="XDO86" s="76"/>
      <c r="XDP86" s="76"/>
      <c r="XDQ86" s="76"/>
      <c r="XDR86" s="502" t="b">
        <v>0</v>
      </c>
      <c r="XDS86" s="502"/>
      <c r="XDT86" s="434" t="s">
        <v>193</v>
      </c>
      <c r="XDU86" s="434">
        <f>VLOOKUP(PVE!$G$9,$XDO$52:$XDP$54,2,FALSE)</f>
        <v>2</v>
      </c>
      <c r="XDV86" s="434">
        <f t="shared" si="12"/>
        <v>0</v>
      </c>
      <c r="XDW86" s="434">
        <f t="shared" si="16"/>
        <v>0</v>
      </c>
      <c r="XDX86" s="434"/>
      <c r="XDY86" s="434"/>
      <c r="XDZ86" s="76"/>
      <c r="XEA86" s="154"/>
      <c r="XEB86" s="76"/>
      <c r="XEC86" s="76"/>
      <c r="XED86" s="76"/>
      <c r="XEE86" s="76"/>
      <c r="XEF86" s="76"/>
      <c r="XEG86" s="76"/>
      <c r="XEH86" s="502" t="b">
        <v>0</v>
      </c>
      <c r="XEI86" s="502"/>
      <c r="XEJ86" s="434" t="s">
        <v>193</v>
      </c>
      <c r="XEK86" s="434">
        <f>VLOOKUP(PVE!$G$9,$XDO$83:$XDP$85,2,FALSE)</f>
        <v>2</v>
      </c>
      <c r="XEL86" s="434">
        <f t="shared" si="14"/>
        <v>0</v>
      </c>
      <c r="XEM86" s="434">
        <f t="shared" si="15"/>
        <v>0</v>
      </c>
      <c r="XEN86" s="434"/>
      <c r="XEO86" s="434"/>
      <c r="XEP86" s="76"/>
      <c r="XEQ86" s="154"/>
      <c r="XER86" s="154"/>
      <c r="XES86" s="154"/>
      <c r="XET86" s="154"/>
      <c r="XEU86" s="154"/>
      <c r="XEV86" s="154"/>
      <c r="XEW86" s="154"/>
      <c r="XEX86" s="154"/>
      <c r="XEY86" s="154"/>
      <c r="XEZ86" s="154"/>
      <c r="XFA86" s="154"/>
      <c r="XFB86" s="154"/>
      <c r="XFC86" s="154"/>
      <c r="XFD86" s="154"/>
    </row>
    <row r="87" spans="32:36 16334:16384" ht="15.75" customHeight="1" x14ac:dyDescent="0.25">
      <c r="AF87" s="524"/>
      <c r="AG87" s="525"/>
      <c r="AH87" s="524"/>
      <c r="AI87" s="525"/>
      <c r="XDF87" s="162"/>
      <c r="XDG87" s="154"/>
      <c r="XDH87" s="154"/>
      <c r="XDI87" s="154"/>
      <c r="XDJ87" s="154"/>
      <c r="XDK87" s="154"/>
      <c r="XDL87" s="76"/>
      <c r="XDM87" s="76"/>
      <c r="XDN87" s="76"/>
      <c r="XDO87" s="76"/>
      <c r="XDP87" s="76"/>
      <c r="XDQ87" s="76"/>
      <c r="XDR87" s="502" t="b">
        <v>0</v>
      </c>
      <c r="XDS87" s="502"/>
      <c r="XDT87" s="434" t="s">
        <v>194</v>
      </c>
      <c r="XDU87" s="434">
        <f>VLOOKUP(PVE!$G$9,$XDO$52:$XDP$54,2,FALSE)</f>
        <v>2</v>
      </c>
      <c r="XDV87" s="434">
        <f t="shared" si="12"/>
        <v>0</v>
      </c>
      <c r="XDW87" s="434">
        <f t="shared" si="16"/>
        <v>0</v>
      </c>
      <c r="XDX87" s="434"/>
      <c r="XDY87" s="434"/>
      <c r="XDZ87" s="76"/>
      <c r="XEA87" s="154"/>
      <c r="XEB87" s="76"/>
      <c r="XEC87" s="76"/>
      <c r="XED87" s="76"/>
      <c r="XEE87" s="76"/>
      <c r="XEF87" s="76"/>
      <c r="XEG87" s="76"/>
      <c r="XEH87" s="502" t="b">
        <v>0</v>
      </c>
      <c r="XEI87" s="502"/>
      <c r="XEJ87" s="434" t="s">
        <v>194</v>
      </c>
      <c r="XEK87" s="434">
        <f>VLOOKUP(PVE!$G$9,$XDO$83:$XDP$85,2,FALSE)</f>
        <v>2</v>
      </c>
      <c r="XEL87" s="434">
        <f t="shared" si="14"/>
        <v>0</v>
      </c>
      <c r="XEM87" s="434">
        <f t="shared" si="15"/>
        <v>0</v>
      </c>
      <c r="XEN87" s="434"/>
      <c r="XEO87" s="434"/>
      <c r="XEP87" s="76"/>
      <c r="XEQ87" s="154"/>
      <c r="XER87" s="154"/>
      <c r="XES87" s="154"/>
      <c r="XET87" s="154"/>
      <c r="XEU87" s="154"/>
      <c r="XEV87" s="154"/>
      <c r="XEW87" s="154"/>
      <c r="XEX87" s="154"/>
      <c r="XEY87" s="154"/>
      <c r="XEZ87" s="154"/>
      <c r="XFA87" s="154"/>
      <c r="XFB87" s="154"/>
      <c r="XFC87" s="154"/>
      <c r="XFD87" s="154"/>
    </row>
    <row r="88" spans="32:36 16334:16384" ht="15.75" customHeight="1" x14ac:dyDescent="0.25">
      <c r="AF88" s="532" t="s">
        <v>151</v>
      </c>
      <c r="AG88" s="533"/>
      <c r="AH88" s="532" t="s">
        <v>151</v>
      </c>
      <c r="AI88" s="533"/>
      <c r="XDF88" s="162"/>
      <c r="XDG88" s="154"/>
      <c r="XDH88" s="154"/>
      <c r="XDI88" s="154"/>
      <c r="XDJ88" s="154"/>
      <c r="XDK88" s="154"/>
      <c r="XDL88" s="76"/>
      <c r="XDM88" s="76"/>
      <c r="XDN88" s="76"/>
      <c r="XDO88" s="76"/>
      <c r="XDP88" s="76"/>
      <c r="XDQ88" s="76"/>
      <c r="XDR88" s="502" t="b">
        <v>0</v>
      </c>
      <c r="XDS88" s="502"/>
      <c r="XDT88" s="434" t="s">
        <v>195</v>
      </c>
      <c r="XDU88" s="434">
        <f>VLOOKUP(PVE!$G$9,$XDO$52:$XDP$54,2,FALSE)</f>
        <v>2</v>
      </c>
      <c r="XDV88" s="434">
        <f t="shared" si="12"/>
        <v>0</v>
      </c>
      <c r="XDW88" s="434">
        <f t="shared" si="16"/>
        <v>0</v>
      </c>
      <c r="XDX88" s="434"/>
      <c r="XDY88" s="434"/>
      <c r="XDZ88" s="76"/>
      <c r="XEA88" s="154"/>
      <c r="XEB88" s="76"/>
      <c r="XEC88" s="76"/>
      <c r="XED88" s="76"/>
      <c r="XEE88" s="76"/>
      <c r="XEF88" s="76"/>
      <c r="XEG88" s="76"/>
      <c r="XEH88" s="502" t="b">
        <v>0</v>
      </c>
      <c r="XEI88" s="502"/>
      <c r="XEJ88" s="434" t="s">
        <v>195</v>
      </c>
      <c r="XEK88" s="434">
        <f>VLOOKUP(PVE!$G$9,$XDO$83:$XDP$85,2,FALSE)</f>
        <v>2</v>
      </c>
      <c r="XEL88" s="434">
        <f>IF(XEH88=TRUE,1,0)</f>
        <v>0</v>
      </c>
      <c r="XEM88" s="434">
        <f t="shared" si="15"/>
        <v>0</v>
      </c>
      <c r="XEN88" s="434"/>
      <c r="XEO88" s="434"/>
      <c r="XEP88" s="76"/>
      <c r="XEQ88" s="154"/>
      <c r="XER88" s="154"/>
      <c r="XES88" s="154"/>
      <c r="XET88" s="154"/>
      <c r="XEU88" s="154"/>
      <c r="XEV88" s="154"/>
      <c r="XEW88" s="154"/>
      <c r="XEX88" s="154"/>
      <c r="XEY88" s="154"/>
      <c r="XEZ88" s="154"/>
      <c r="XFA88" s="154"/>
      <c r="XFB88" s="154"/>
      <c r="XFC88" s="154"/>
      <c r="XFD88" s="154"/>
    </row>
    <row r="89" spans="32:36 16334:16384" ht="15.75" customHeight="1" x14ac:dyDescent="0.25">
      <c r="AF89" s="528" t="s">
        <v>150</v>
      </c>
      <c r="AG89" s="529"/>
      <c r="AH89" s="528" t="s">
        <v>150</v>
      </c>
      <c r="AI89" s="529"/>
      <c r="XDF89" s="162"/>
      <c r="XDG89" s="154"/>
      <c r="XDH89" s="154"/>
      <c r="XDI89" s="154"/>
      <c r="XDJ89" s="154"/>
      <c r="XDK89" s="154"/>
      <c r="XDL89" s="154"/>
      <c r="XDM89" s="154"/>
      <c r="XDN89" s="154"/>
      <c r="XDO89" s="154"/>
      <c r="XDP89" s="154"/>
      <c r="XDQ89" s="154"/>
      <c r="XDR89" s="154"/>
      <c r="XDS89" s="154"/>
      <c r="XDT89" s="154"/>
      <c r="XDU89" s="154"/>
      <c r="XDV89" s="154"/>
      <c r="XDW89" s="154"/>
      <c r="XDX89" s="154"/>
      <c r="XDY89" s="154"/>
      <c r="XDZ89" s="154"/>
      <c r="XEA89" s="154"/>
      <c r="XEB89" s="154"/>
      <c r="XEC89" s="154"/>
      <c r="XED89" s="154"/>
      <c r="XEE89" s="154"/>
      <c r="XEF89" s="154"/>
      <c r="XEG89" s="154"/>
      <c r="XEH89" s="154"/>
      <c r="XEI89" s="154"/>
      <c r="XEJ89" s="154"/>
      <c r="XEK89" s="154"/>
      <c r="XEL89" s="154"/>
      <c r="XEM89" s="154"/>
      <c r="XEN89" s="154"/>
      <c r="XEO89" s="154"/>
      <c r="XEP89" s="154"/>
      <c r="XEQ89" s="154"/>
      <c r="XER89" s="154"/>
      <c r="XES89" s="154"/>
      <c r="XET89" s="154"/>
      <c r="XEU89" s="154"/>
      <c r="XEV89" s="154"/>
      <c r="XEW89" s="154"/>
      <c r="XEX89" s="154"/>
      <c r="XEY89" s="154"/>
      <c r="XEZ89" s="154"/>
      <c r="XFA89" s="154"/>
      <c r="XFB89" s="154"/>
      <c r="XFC89" s="154"/>
      <c r="XFD89" s="154"/>
    </row>
    <row r="90" spans="32:36 16334:16384" ht="15.75" customHeight="1" x14ac:dyDescent="0.25">
      <c r="AF90" s="530" t="s">
        <v>149</v>
      </c>
      <c r="AG90" s="531"/>
      <c r="AH90" s="530" t="s">
        <v>149</v>
      </c>
      <c r="AI90" s="531"/>
      <c r="XDF90" s="162"/>
      <c r="XDG90" s="154"/>
      <c r="XDH90" s="154"/>
      <c r="XDI90" s="154"/>
      <c r="XDJ90" s="154"/>
      <c r="XDK90" s="154"/>
      <c r="XDL90" s="154"/>
      <c r="XDM90" s="154"/>
      <c r="XDN90" s="154"/>
      <c r="XDO90" s="154"/>
      <c r="XDP90" s="154"/>
      <c r="XDQ90" s="154"/>
      <c r="XDR90" s="154"/>
      <c r="XDS90" s="154"/>
      <c r="XDT90" s="154"/>
      <c r="XDU90" s="154"/>
      <c r="XDV90" s="154"/>
      <c r="XDW90" s="154"/>
      <c r="XDX90" s="154"/>
      <c r="XDY90" s="154"/>
      <c r="XDZ90" s="154"/>
      <c r="XEA90" s="154"/>
      <c r="XEB90" s="154"/>
      <c r="XEC90" s="154"/>
      <c r="XED90" s="154"/>
      <c r="XEE90" s="154"/>
      <c r="XEF90" s="154"/>
      <c r="XEG90" s="154"/>
      <c r="XEH90" s="154"/>
      <c r="XEI90" s="154"/>
      <c r="XEJ90" s="154"/>
      <c r="XEK90" s="154"/>
      <c r="XEL90" s="154"/>
      <c r="XEM90" s="154"/>
      <c r="XEN90" s="154"/>
      <c r="XEO90" s="154"/>
      <c r="XEP90" s="154"/>
      <c r="XEQ90" s="154"/>
      <c r="XER90" s="154"/>
      <c r="XES90" s="154"/>
      <c r="XET90" s="154"/>
      <c r="XEU90" s="154"/>
      <c r="XEV90" s="154"/>
      <c r="XEW90" s="154"/>
      <c r="XEX90" s="154"/>
      <c r="XEY90" s="154"/>
      <c r="XEZ90" s="154"/>
      <c r="XFA90" s="154"/>
      <c r="XFB90" s="154"/>
      <c r="XFC90" s="154"/>
      <c r="XFD90" s="154"/>
    </row>
    <row r="91" spans="32:36 16334:16384" ht="15.75" customHeight="1" x14ac:dyDescent="0.25">
      <c r="AF91" s="519"/>
      <c r="AG91" s="520"/>
      <c r="AH91" s="519"/>
      <c r="AI91" s="520"/>
      <c r="XDF91" s="162"/>
      <c r="XDG91" s="154"/>
      <c r="XDH91" s="154"/>
      <c r="XDI91" s="154"/>
      <c r="XDJ91" s="154"/>
      <c r="XDK91" s="154"/>
      <c r="XDL91" s="154"/>
      <c r="XDM91" s="154"/>
      <c r="XDN91" s="154"/>
      <c r="XDO91" s="154"/>
      <c r="XDP91" s="154"/>
      <c r="XDQ91" s="154"/>
      <c r="XDR91" s="154"/>
      <c r="XDS91" s="154"/>
      <c r="XDT91" s="154"/>
      <c r="XDU91" s="154"/>
      <c r="XDV91" s="154"/>
      <c r="XDW91" s="154"/>
      <c r="XDX91" s="154"/>
      <c r="XDY91" s="154"/>
      <c r="XDZ91" s="154"/>
      <c r="XEA91" s="154"/>
      <c r="XEB91" s="154"/>
      <c r="XEC91" s="154"/>
      <c r="XED91" s="154"/>
      <c r="XEE91" s="154"/>
      <c r="XEF91" s="154"/>
      <c r="XEG91" s="154"/>
      <c r="XEH91" s="154"/>
      <c r="XEI91" s="154"/>
      <c r="XEJ91" s="154"/>
      <c r="XEK91" s="154"/>
      <c r="XEL91" s="154"/>
      <c r="XEM91" s="154"/>
      <c r="XEN91" s="154"/>
      <c r="XEO91" s="154"/>
      <c r="XEP91" s="154"/>
      <c r="XEQ91" s="154"/>
      <c r="XER91" s="154"/>
      <c r="XES91" s="154"/>
      <c r="XET91" s="154"/>
      <c r="XEU91" s="154"/>
      <c r="XEV91" s="154"/>
      <c r="XEW91" s="154"/>
      <c r="XEX91" s="154"/>
      <c r="XEY91" s="154"/>
      <c r="XEZ91" s="154"/>
      <c r="XFA91" s="154"/>
      <c r="XFB91" s="154"/>
      <c r="XFC91" s="154"/>
      <c r="XFD91" s="154"/>
    </row>
    <row r="92" spans="32:36 16334:16384" ht="15.75" customHeight="1" x14ac:dyDescent="0.25">
      <c r="AF92" s="524"/>
      <c r="AG92" s="525"/>
      <c r="AH92" s="524"/>
      <c r="AI92" s="525"/>
      <c r="XDF92" s="162"/>
      <c r="XDG92" s="154"/>
      <c r="XDH92" s="154"/>
      <c r="XDI92" s="154"/>
      <c r="XDJ92" s="154"/>
      <c r="XDK92" s="154"/>
      <c r="XDL92" s="154"/>
      <c r="XDM92" s="154"/>
      <c r="XDN92" s="154"/>
      <c r="XDO92" s="154"/>
      <c r="XDP92" s="154"/>
      <c r="XDQ92" s="154"/>
      <c r="XDR92" s="154"/>
      <c r="XDS92" s="154"/>
      <c r="XDT92" s="154"/>
      <c r="XDU92" s="154"/>
      <c r="XDV92" s="154"/>
      <c r="XDW92" s="154"/>
      <c r="XDX92" s="154"/>
      <c r="XDY92" s="154"/>
      <c r="XDZ92" s="154"/>
      <c r="XEA92" s="154"/>
      <c r="XEB92" s="154"/>
      <c r="XEC92" s="154"/>
      <c r="XED92" s="154"/>
      <c r="XEE92" s="154"/>
      <c r="XEF92" s="154"/>
      <c r="XEG92" s="154"/>
      <c r="XEH92" s="154"/>
      <c r="XEI92" s="154"/>
      <c r="XEJ92" s="154"/>
      <c r="XEK92" s="154"/>
      <c r="XEL92" s="154"/>
      <c r="XEM92" s="154"/>
      <c r="XEN92" s="154"/>
      <c r="XEO92" s="154"/>
      <c r="XEP92" s="154"/>
      <c r="XEQ92" s="154"/>
      <c r="XER92" s="154"/>
      <c r="XES92" s="154"/>
      <c r="XET92" s="154"/>
      <c r="XEU92" s="154"/>
      <c r="XEV92" s="154"/>
      <c r="XEW92" s="154"/>
      <c r="XEX92" s="154"/>
      <c r="XEY92" s="154"/>
      <c r="XEZ92" s="154"/>
      <c r="XFA92" s="154"/>
      <c r="XFB92" s="154"/>
      <c r="XFC92" s="154"/>
      <c r="XFD92" s="154"/>
    </row>
    <row r="93" spans="32:36 16334:16384" ht="15.75" customHeight="1" x14ac:dyDescent="0.25">
      <c r="AF93" s="532" t="s">
        <v>148</v>
      </c>
      <c r="AG93" s="533"/>
      <c r="AH93" s="532" t="s">
        <v>148</v>
      </c>
      <c r="AI93" s="533"/>
      <c r="XDF93" s="162"/>
      <c r="XDG93" s="154"/>
      <c r="XDH93" s="154"/>
      <c r="XDI93" s="154"/>
      <c r="XDJ93" s="154"/>
      <c r="XDK93" s="154"/>
      <c r="XDL93" s="154"/>
      <c r="XDM93" s="154"/>
      <c r="XDN93" s="154"/>
      <c r="XDO93" s="154"/>
      <c r="XDP93" s="154"/>
      <c r="XDQ93" s="154"/>
      <c r="XDR93" s="154"/>
      <c r="XDS93" s="154"/>
      <c r="XDT93" s="154"/>
      <c r="XDU93" s="154"/>
      <c r="XDV93" s="154"/>
      <c r="XDW93" s="154"/>
      <c r="XDX93" s="154"/>
      <c r="XDY93" s="154"/>
      <c r="XDZ93" s="154"/>
      <c r="XEA93" s="154"/>
      <c r="XEB93" s="154"/>
      <c r="XEC93" s="154"/>
      <c r="XED93" s="154"/>
      <c r="XEE93" s="154"/>
      <c r="XEF93" s="154"/>
      <c r="XEG93" s="154"/>
      <c r="XEH93" s="154"/>
      <c r="XEI93" s="154"/>
      <c r="XEJ93" s="154"/>
      <c r="XEK93" s="154"/>
      <c r="XEL93" s="154"/>
      <c r="XEM93" s="154"/>
      <c r="XEN93" s="154"/>
      <c r="XEO93" s="154"/>
      <c r="XEP93" s="154"/>
      <c r="XEQ93" s="154"/>
      <c r="XER93" s="154"/>
      <c r="XES93" s="154"/>
      <c r="XET93" s="154"/>
      <c r="XEU93" s="154"/>
      <c r="XEV93" s="154"/>
      <c r="XEW93" s="154"/>
      <c r="XEX93" s="154"/>
      <c r="XEY93" s="154"/>
      <c r="XEZ93" s="154"/>
      <c r="XFA93" s="154"/>
      <c r="XFB93" s="154"/>
      <c r="XFC93" s="154"/>
      <c r="XFD93" s="154"/>
    </row>
    <row r="94" spans="32:36 16334:16384" ht="15.75" customHeight="1" x14ac:dyDescent="0.25">
      <c r="AF94" s="528" t="s">
        <v>147</v>
      </c>
      <c r="AG94" s="529"/>
      <c r="AH94" s="528" t="s">
        <v>147</v>
      </c>
      <c r="AI94" s="529"/>
      <c r="XDF94" s="162"/>
      <c r="XDG94" s="154"/>
      <c r="XDH94" s="154"/>
      <c r="XDI94" s="154"/>
      <c r="XDJ94" s="154"/>
      <c r="XDK94" s="154"/>
      <c r="XDL94" s="154"/>
      <c r="XDM94" s="154"/>
      <c r="XDN94" s="154"/>
      <c r="XDO94" s="154"/>
      <c r="XDP94" s="154"/>
      <c r="XDQ94" s="154"/>
      <c r="XDR94" s="154"/>
      <c r="XDS94" s="154"/>
      <c r="XDT94" s="154"/>
      <c r="XDU94" s="154"/>
      <c r="XDV94" s="154"/>
      <c r="XDW94" s="154"/>
      <c r="XDX94" s="154"/>
      <c r="XDY94" s="154"/>
      <c r="XDZ94" s="154"/>
      <c r="XEA94" s="154"/>
      <c r="XEB94" s="154"/>
      <c r="XEC94" s="154"/>
      <c r="XED94" s="154"/>
      <c r="XEE94" s="154"/>
      <c r="XEF94" s="154"/>
      <c r="XEG94" s="154"/>
      <c r="XEH94" s="154"/>
      <c r="XEI94" s="154"/>
      <c r="XEJ94" s="154"/>
      <c r="XEK94" s="154"/>
      <c r="XEL94" s="154"/>
      <c r="XEM94" s="154"/>
      <c r="XEN94" s="154"/>
      <c r="XEO94" s="154"/>
      <c r="XEP94" s="154"/>
      <c r="XEQ94" s="154"/>
      <c r="XER94" s="154"/>
      <c r="XES94" s="154"/>
      <c r="XET94" s="154"/>
      <c r="XEU94" s="154"/>
      <c r="XEV94" s="154"/>
      <c r="XEW94" s="154"/>
      <c r="XEX94" s="154"/>
      <c r="XEY94" s="154"/>
      <c r="XEZ94" s="154"/>
      <c r="XFA94" s="154"/>
      <c r="XFB94" s="154"/>
      <c r="XFC94" s="154"/>
      <c r="XFD94" s="154"/>
    </row>
    <row r="95" spans="32:36 16334:16384" ht="15.75" customHeight="1" x14ac:dyDescent="0.25">
      <c r="AF95" s="530" t="s">
        <v>146</v>
      </c>
      <c r="AG95" s="531"/>
      <c r="AH95" s="530" t="s">
        <v>146</v>
      </c>
      <c r="AI95" s="531"/>
      <c r="XDF95" s="162"/>
      <c r="XDG95" s="154"/>
      <c r="XDH95" s="154"/>
      <c r="XDI95" s="154"/>
      <c r="XDJ95" s="154"/>
      <c r="XDK95" s="154"/>
      <c r="XDL95" s="154"/>
      <c r="XDM95" s="154"/>
      <c r="XDN95" s="154"/>
      <c r="XDO95" s="154"/>
      <c r="XDP95" s="154"/>
      <c r="XDQ95" s="154"/>
      <c r="XDR95" s="154"/>
      <c r="XDS95" s="154"/>
      <c r="XDT95" s="154"/>
      <c r="XDU95" s="154"/>
      <c r="XDV95" s="154"/>
      <c r="XDW95" s="154"/>
      <c r="XDX95" s="154"/>
      <c r="XDY95" s="154"/>
      <c r="XDZ95" s="154"/>
      <c r="XEA95" s="154"/>
      <c r="XEB95" s="154"/>
      <c r="XEC95" s="154"/>
      <c r="XED95" s="154"/>
      <c r="XEE95" s="154"/>
      <c r="XEF95" s="154"/>
      <c r="XEG95" s="154"/>
      <c r="XEH95" s="154"/>
      <c r="XEI95" s="154"/>
      <c r="XEJ95" s="154"/>
      <c r="XEK95" s="154"/>
      <c r="XEL95" s="154"/>
      <c r="XEM95" s="154"/>
      <c r="XEN95" s="154"/>
      <c r="XEO95" s="154"/>
      <c r="XEP95" s="154"/>
      <c r="XEQ95" s="154"/>
      <c r="XER95" s="154"/>
      <c r="XES95" s="154"/>
      <c r="XET95" s="154"/>
      <c r="XEU95" s="154"/>
      <c r="XEV95" s="154"/>
      <c r="XEW95" s="154"/>
      <c r="XEX95" s="154"/>
      <c r="XEY95" s="154"/>
      <c r="XEZ95" s="154"/>
      <c r="XFA95" s="154"/>
      <c r="XFB95" s="154"/>
      <c r="XFC95" s="154"/>
      <c r="XFD95" s="154"/>
    </row>
    <row r="96" spans="32:36 16334:16384" ht="15.75" customHeight="1" x14ac:dyDescent="0.25">
      <c r="AF96" s="519"/>
      <c r="AG96" s="520"/>
      <c r="AH96" s="519"/>
      <c r="AI96" s="520"/>
      <c r="XDF96" s="162"/>
      <c r="XDG96" s="154"/>
      <c r="XDH96" s="154"/>
      <c r="XDI96" s="154"/>
      <c r="XDJ96" s="154"/>
      <c r="XDK96" s="154"/>
      <c r="XDL96" s="154"/>
      <c r="XDM96" s="154"/>
      <c r="XDN96" s="154"/>
      <c r="XDO96" s="154"/>
      <c r="XDP96" s="154"/>
      <c r="XDQ96" s="154"/>
      <c r="XDR96" s="154"/>
      <c r="XDS96" s="154"/>
      <c r="XDT96" s="154"/>
      <c r="XDU96" s="154"/>
      <c r="XDV96" s="154"/>
      <c r="XDW96" s="154"/>
      <c r="XDX96" s="154"/>
      <c r="XDY96" s="154"/>
      <c r="XDZ96" s="154"/>
      <c r="XEA96" s="154"/>
      <c r="XEB96" s="154"/>
      <c r="XEC96" s="154"/>
      <c r="XED96" s="154"/>
      <c r="XEE96" s="154"/>
      <c r="XEF96" s="154"/>
      <c r="XEG96" s="154"/>
      <c r="XEH96" s="154"/>
      <c r="XEI96" s="154"/>
      <c r="XEJ96" s="154"/>
      <c r="XEK96" s="154"/>
      <c r="XEL96" s="154"/>
      <c r="XEM96" s="154"/>
      <c r="XEN96" s="154"/>
      <c r="XEO96" s="154"/>
      <c r="XEP96" s="154"/>
      <c r="XEQ96" s="154"/>
      <c r="XER96" s="154"/>
      <c r="XES96" s="154"/>
      <c r="XET96" s="154"/>
      <c r="XEU96" s="154"/>
      <c r="XEV96" s="154"/>
      <c r="XEW96" s="154"/>
      <c r="XEX96" s="154"/>
      <c r="XEY96" s="154"/>
      <c r="XEZ96" s="154"/>
      <c r="XFA96" s="154"/>
      <c r="XFB96" s="154"/>
      <c r="XFC96" s="154"/>
      <c r="XFD96" s="154"/>
    </row>
    <row r="97" spans="32:35 16334:16384" ht="15.75" customHeight="1" x14ac:dyDescent="0.25">
      <c r="AF97" s="524"/>
      <c r="AG97" s="525"/>
      <c r="AH97" s="524"/>
      <c r="AI97" s="525"/>
      <c r="XDF97" s="162"/>
      <c r="XDG97" s="154"/>
      <c r="XDH97" s="154"/>
      <c r="XDI97" s="154"/>
      <c r="XDJ97" s="154"/>
      <c r="XDK97" s="154"/>
      <c r="XDL97" s="154"/>
      <c r="XDM97" s="154"/>
      <c r="XDN97" s="154"/>
      <c r="XDO97" s="154"/>
      <c r="XDP97" s="154"/>
      <c r="XDQ97" s="154"/>
      <c r="XDR97" s="154"/>
      <c r="XDS97" s="154"/>
      <c r="XDT97" s="154"/>
      <c r="XDU97" s="154"/>
      <c r="XDV97" s="154"/>
      <c r="XDW97" s="154"/>
      <c r="XDX97" s="154"/>
      <c r="XDY97" s="154"/>
      <c r="XDZ97" s="154"/>
      <c r="XEA97" s="154"/>
      <c r="XEB97" s="154"/>
      <c r="XEC97" s="154"/>
      <c r="XED97" s="154"/>
      <c r="XEE97" s="154"/>
      <c r="XEF97" s="154"/>
      <c r="XEG97" s="154"/>
      <c r="XEH97" s="154"/>
      <c r="XEI97" s="154"/>
      <c r="XEJ97" s="154"/>
      <c r="XEK97" s="154"/>
      <c r="XEL97" s="154"/>
      <c r="XEM97" s="154"/>
      <c r="XEN97" s="154"/>
      <c r="XEO97" s="154"/>
      <c r="XEP97" s="154"/>
      <c r="XEQ97" s="154"/>
      <c r="XER97" s="154"/>
      <c r="XES97" s="154"/>
      <c r="XET97" s="154"/>
      <c r="XEU97" s="154"/>
      <c r="XEV97" s="154"/>
      <c r="XEW97" s="154"/>
      <c r="XEX97" s="154"/>
      <c r="XEY97" s="154"/>
      <c r="XEZ97" s="154"/>
      <c r="XFA97" s="154"/>
      <c r="XFB97" s="154"/>
      <c r="XFC97" s="154"/>
      <c r="XFD97" s="154"/>
    </row>
    <row r="98" spans="32:35 16334:16384" ht="15.75" customHeight="1" x14ac:dyDescent="0.25">
      <c r="AF98" s="532" t="s">
        <v>145</v>
      </c>
      <c r="AG98" s="533"/>
      <c r="AH98" s="532" t="s">
        <v>145</v>
      </c>
      <c r="AI98" s="533"/>
      <c r="XDF98" s="162"/>
      <c r="XDG98" s="154"/>
      <c r="XDH98" s="154"/>
      <c r="XDI98" s="154"/>
      <c r="XDJ98" s="154"/>
      <c r="XDK98" s="154"/>
      <c r="XDL98" s="154"/>
      <c r="XDM98" s="154"/>
      <c r="XDN98" s="154"/>
      <c r="XDO98" s="154"/>
      <c r="XDP98" s="154"/>
      <c r="XDQ98" s="154"/>
      <c r="XDR98" s="154"/>
      <c r="XDS98" s="154"/>
      <c r="XDT98" s="154"/>
      <c r="XDU98" s="154"/>
      <c r="XDV98" s="154"/>
      <c r="XDW98" s="154"/>
      <c r="XDX98" s="154"/>
      <c r="XDY98" s="154"/>
      <c r="XDZ98" s="154"/>
      <c r="XEA98" s="154"/>
      <c r="XEB98" s="154"/>
      <c r="XEC98" s="154"/>
      <c r="XED98" s="154"/>
      <c r="XEE98" s="154"/>
      <c r="XEF98" s="154"/>
      <c r="XEG98" s="154"/>
      <c r="XEH98" s="154"/>
      <c r="XEI98" s="154"/>
      <c r="XEJ98" s="154"/>
      <c r="XEK98" s="154"/>
      <c r="XEL98" s="154"/>
      <c r="XEM98" s="154"/>
      <c r="XEN98" s="154"/>
      <c r="XEO98" s="154"/>
      <c r="XEP98" s="154"/>
      <c r="XEQ98" s="154"/>
      <c r="XER98" s="154"/>
      <c r="XES98" s="154"/>
      <c r="XET98" s="154"/>
      <c r="XEU98" s="154"/>
      <c r="XEV98" s="154"/>
      <c r="XEW98" s="154"/>
      <c r="XEX98" s="154"/>
      <c r="XEY98" s="154"/>
      <c r="XEZ98" s="154"/>
      <c r="XFA98" s="154"/>
      <c r="XFB98" s="154"/>
      <c r="XFC98" s="154"/>
      <c r="XFD98" s="154"/>
    </row>
    <row r="99" spans="32:35 16334:16384" ht="15.75" customHeight="1" x14ac:dyDescent="0.25">
      <c r="AF99" s="528" t="s">
        <v>144</v>
      </c>
      <c r="AG99" s="529"/>
      <c r="AH99" s="528" t="s">
        <v>144</v>
      </c>
      <c r="AI99" s="529"/>
      <c r="XDF99" s="162"/>
      <c r="XDG99" s="154"/>
      <c r="XDH99" s="154"/>
      <c r="XDI99" s="154"/>
      <c r="XDJ99" s="154"/>
      <c r="XDK99" s="154"/>
      <c r="XDL99" s="154"/>
      <c r="XDM99" s="154"/>
      <c r="XDN99" s="154"/>
      <c r="XDO99" s="154"/>
      <c r="XDP99" s="154"/>
      <c r="XDQ99" s="154"/>
      <c r="XDR99" s="154"/>
      <c r="XDS99" s="154"/>
      <c r="XDT99" s="154"/>
      <c r="XDU99" s="154"/>
      <c r="XDV99" s="154"/>
      <c r="XDW99" s="154"/>
      <c r="XDX99" s="154"/>
      <c r="XDY99" s="154"/>
      <c r="XDZ99" s="154"/>
      <c r="XEA99" s="154"/>
      <c r="XEB99" s="154"/>
      <c r="XEC99" s="154"/>
      <c r="XED99" s="154"/>
      <c r="XEE99" s="154"/>
      <c r="XEF99" s="154"/>
      <c r="XEG99" s="154"/>
      <c r="XEH99" s="154"/>
      <c r="XEI99" s="154"/>
      <c r="XEJ99" s="154"/>
      <c r="XEK99" s="154"/>
      <c r="XEL99" s="154"/>
      <c r="XEM99" s="154"/>
      <c r="XEN99" s="154"/>
      <c r="XEO99" s="154"/>
      <c r="XEP99" s="154"/>
      <c r="XEQ99" s="154"/>
      <c r="XER99" s="154"/>
      <c r="XES99" s="154"/>
      <c r="XET99" s="154"/>
      <c r="XEU99" s="154"/>
      <c r="XEV99" s="154"/>
      <c r="XEW99" s="154"/>
      <c r="XEX99" s="154"/>
      <c r="XEY99" s="154"/>
      <c r="XEZ99" s="154"/>
      <c r="XFA99" s="154"/>
      <c r="XFB99" s="154"/>
      <c r="XFC99" s="154"/>
      <c r="XFD99" s="154"/>
    </row>
    <row r="100" spans="32:35 16334:16384" ht="15.75" customHeight="1" x14ac:dyDescent="0.25">
      <c r="AF100" s="530" t="s">
        <v>143</v>
      </c>
      <c r="AG100" s="531"/>
      <c r="AH100" s="530" t="s">
        <v>143</v>
      </c>
      <c r="AI100" s="531"/>
      <c r="XDF100" s="162"/>
      <c r="XDG100" s="154"/>
      <c r="XDH100" s="154"/>
      <c r="XDI100" s="154"/>
      <c r="XDJ100" s="154"/>
      <c r="XDK100" s="154"/>
      <c r="XDL100" s="154"/>
      <c r="XDM100" s="154"/>
      <c r="XDN100" s="154"/>
      <c r="XDO100" s="154"/>
      <c r="XDP100" s="154"/>
      <c r="XDQ100" s="154"/>
      <c r="XDR100" s="154"/>
      <c r="XDS100" s="154"/>
      <c r="XDT100" s="154"/>
      <c r="XDU100" s="154"/>
      <c r="XDV100" s="154"/>
      <c r="XDW100" s="154"/>
      <c r="XDX100" s="154"/>
      <c r="XDY100" s="154"/>
      <c r="XDZ100" s="154"/>
      <c r="XEA100" s="154"/>
      <c r="XEB100" s="154"/>
      <c r="XEC100" s="154"/>
      <c r="XED100" s="154"/>
      <c r="XEE100" s="154"/>
      <c r="XEF100" s="154"/>
      <c r="XEG100" s="154"/>
      <c r="XEH100" s="154"/>
      <c r="XEI100" s="154"/>
      <c r="XEJ100" s="154"/>
      <c r="XEK100" s="154"/>
      <c r="XEL100" s="154"/>
      <c r="XEM100" s="154"/>
      <c r="XEN100" s="154"/>
      <c r="XEO100" s="154"/>
      <c r="XEP100" s="154"/>
      <c r="XEQ100" s="154"/>
      <c r="XER100" s="154"/>
      <c r="XES100" s="154"/>
      <c r="XET100" s="154"/>
      <c r="XEU100" s="154"/>
      <c r="XEV100" s="154"/>
      <c r="XEW100" s="154"/>
      <c r="XEX100" s="154"/>
      <c r="XEY100" s="154"/>
      <c r="XEZ100" s="154"/>
      <c r="XFA100" s="154"/>
      <c r="XFB100" s="154"/>
      <c r="XFC100" s="154"/>
      <c r="XFD100" s="154"/>
    </row>
    <row r="101" spans="32:35 16334:16384" ht="15.75" customHeight="1" x14ac:dyDescent="0.25">
      <c r="AF101" s="519"/>
      <c r="AG101" s="520"/>
      <c r="AH101" s="519"/>
      <c r="AI101" s="520"/>
      <c r="XDF101" s="162"/>
      <c r="XDG101" s="154"/>
      <c r="XDH101" s="154"/>
      <c r="XDI101" s="154"/>
      <c r="XDJ101" s="154"/>
      <c r="XDK101" s="154"/>
      <c r="XDL101" s="154"/>
      <c r="XDM101" s="154"/>
      <c r="XDN101" s="154"/>
      <c r="XDO101" s="154"/>
      <c r="XDP101" s="154"/>
      <c r="XDQ101" s="154"/>
      <c r="XDR101" s="154"/>
      <c r="XDS101" s="154"/>
      <c r="XDT101" s="154"/>
      <c r="XDU101" s="154"/>
      <c r="XDV101" s="154"/>
      <c r="XDW101" s="154"/>
      <c r="XDX101" s="154"/>
      <c r="XDY101" s="154"/>
      <c r="XDZ101" s="154"/>
      <c r="XEA101" s="154"/>
      <c r="XEB101" s="154"/>
      <c r="XEC101" s="154"/>
      <c r="XED101" s="154"/>
      <c r="XEE101" s="154"/>
      <c r="XEF101" s="154"/>
      <c r="XEG101" s="154"/>
      <c r="XEH101" s="154"/>
      <c r="XEI101" s="154"/>
      <c r="XEJ101" s="154"/>
      <c r="XEK101" s="154"/>
      <c r="XEL101" s="154"/>
      <c r="XEM101" s="154"/>
      <c r="XEN101" s="154"/>
      <c r="XEO101" s="154"/>
      <c r="XEP101" s="154"/>
      <c r="XEQ101" s="154"/>
      <c r="XER101" s="154"/>
      <c r="XES101" s="154"/>
      <c r="XET101" s="154"/>
      <c r="XEU101" s="154"/>
      <c r="XEV101" s="154"/>
      <c r="XEW101" s="154"/>
      <c r="XEX101" s="154"/>
      <c r="XEY101" s="154"/>
      <c r="XEZ101" s="154"/>
      <c r="XFA101" s="154"/>
      <c r="XFB101" s="154"/>
      <c r="XFC101" s="154"/>
      <c r="XFD101" s="154"/>
    </row>
    <row r="102" spans="32:35 16334:16384" ht="15.75" customHeight="1" x14ac:dyDescent="0.25">
      <c r="AF102" s="524"/>
      <c r="AG102" s="525"/>
      <c r="AH102" s="524"/>
      <c r="AI102" s="525"/>
      <c r="XDF102" s="162"/>
      <c r="XDG102" s="154"/>
      <c r="XDH102" s="154"/>
      <c r="XDI102" s="154"/>
      <c r="XDJ102" s="154"/>
      <c r="XDK102" s="154"/>
      <c r="XDL102" s="154"/>
      <c r="XDM102" s="154"/>
      <c r="XDN102" s="154"/>
      <c r="XDO102" s="154"/>
      <c r="XDP102" s="154"/>
      <c r="XDQ102" s="154"/>
      <c r="XDR102" s="154"/>
      <c r="XDS102" s="154"/>
      <c r="XDT102" s="154"/>
      <c r="XDU102" s="154"/>
      <c r="XDV102" s="154"/>
      <c r="XDW102" s="154"/>
      <c r="XDX102" s="154"/>
      <c r="XDY102" s="154"/>
      <c r="XDZ102" s="154"/>
      <c r="XEA102" s="154"/>
      <c r="XEB102" s="154"/>
      <c r="XEC102" s="154"/>
      <c r="XED102" s="154"/>
      <c r="XEE102" s="154"/>
      <c r="XEF102" s="154"/>
      <c r="XEG102" s="154"/>
      <c r="XEH102" s="154"/>
      <c r="XEI102" s="154"/>
      <c r="XEJ102" s="154"/>
      <c r="XEK102" s="154"/>
      <c r="XEL102" s="154"/>
      <c r="XEM102" s="154"/>
      <c r="XEN102" s="154"/>
      <c r="XEO102" s="154"/>
      <c r="XEP102" s="154"/>
      <c r="XEQ102" s="154"/>
      <c r="XER102" s="154"/>
      <c r="XES102" s="154"/>
      <c r="XET102" s="154"/>
      <c r="XEU102" s="154"/>
      <c r="XEV102" s="154"/>
      <c r="XEW102" s="154"/>
      <c r="XEX102" s="154"/>
      <c r="XEY102" s="154"/>
      <c r="XEZ102" s="154"/>
      <c r="XFA102" s="154"/>
      <c r="XFB102" s="154"/>
      <c r="XFC102" s="154"/>
      <c r="XFD102" s="154"/>
    </row>
    <row r="103" spans="32:35 16334:16384" ht="15.75" customHeight="1" x14ac:dyDescent="0.25">
      <c r="AF103" s="532" t="s">
        <v>142</v>
      </c>
      <c r="AG103" s="533"/>
      <c r="AH103" s="532" t="s">
        <v>142</v>
      </c>
      <c r="AI103" s="533"/>
      <c r="XDF103" s="162"/>
      <c r="XDG103" s="154"/>
      <c r="XDH103" s="154"/>
      <c r="XDI103" s="154"/>
      <c r="XDJ103" s="154"/>
      <c r="XDK103" s="154"/>
      <c r="XDL103" s="154"/>
      <c r="XDM103" s="154"/>
      <c r="XDN103" s="154"/>
      <c r="XDO103" s="154"/>
      <c r="XDP103" s="154"/>
      <c r="XDQ103" s="154"/>
      <c r="XDR103" s="154"/>
      <c r="XDS103" s="154"/>
      <c r="XDT103" s="154"/>
      <c r="XDU103" s="154"/>
      <c r="XDV103" s="154"/>
      <c r="XDW103" s="154"/>
      <c r="XDX103" s="154"/>
      <c r="XDY103" s="154"/>
      <c r="XDZ103" s="154"/>
      <c r="XEA103" s="154"/>
      <c r="XEB103" s="154"/>
      <c r="XEC103" s="154"/>
      <c r="XED103" s="154"/>
      <c r="XEE103" s="154"/>
      <c r="XEF103" s="154"/>
      <c r="XEG103" s="154"/>
      <c r="XEH103" s="154"/>
      <c r="XEI103" s="154"/>
      <c r="XEJ103" s="154"/>
      <c r="XEK103" s="154"/>
      <c r="XEL103" s="154"/>
      <c r="XEM103" s="154"/>
      <c r="XEN103" s="154"/>
      <c r="XEO103" s="154"/>
      <c r="XEP103" s="154"/>
      <c r="XEQ103" s="154"/>
      <c r="XER103" s="154"/>
      <c r="XES103" s="154"/>
      <c r="XET103" s="154"/>
      <c r="XEU103" s="154"/>
      <c r="XEV103" s="154"/>
      <c r="XEW103" s="154"/>
      <c r="XEX103" s="154"/>
      <c r="XEY103" s="154"/>
      <c r="XEZ103" s="154"/>
      <c r="XFA103" s="154"/>
      <c r="XFB103" s="154"/>
      <c r="XFC103" s="154"/>
      <c r="XFD103" s="154"/>
    </row>
    <row r="104" spans="32:35 16334:16384" ht="15.75" customHeight="1" x14ac:dyDescent="0.25">
      <c r="AF104" s="528" t="s">
        <v>141</v>
      </c>
      <c r="AG104" s="529"/>
      <c r="AH104" s="528" t="s">
        <v>141</v>
      </c>
      <c r="AI104" s="529"/>
      <c r="XDF104" s="162"/>
      <c r="XDG104" s="154"/>
      <c r="XDH104" s="154"/>
      <c r="XDI104" s="154"/>
      <c r="XDJ104" s="154"/>
      <c r="XDK104" s="154"/>
      <c r="XDL104" s="154"/>
      <c r="XDM104" s="154"/>
      <c r="XDN104" s="154"/>
      <c r="XDO104" s="154"/>
      <c r="XDP104" s="154"/>
      <c r="XDQ104" s="154"/>
      <c r="XDR104" s="154"/>
      <c r="XDS104" s="154"/>
      <c r="XDT104" s="154"/>
      <c r="XDU104" s="154"/>
      <c r="XDV104" s="154"/>
      <c r="XDW104" s="154"/>
      <c r="XDX104" s="154"/>
      <c r="XDY104" s="154"/>
      <c r="XDZ104" s="154"/>
      <c r="XEA104" s="154"/>
      <c r="XEB104" s="154"/>
      <c r="XEC104" s="154"/>
      <c r="XED104" s="154"/>
      <c r="XEE104" s="154"/>
      <c r="XEF104" s="154"/>
      <c r="XEG104" s="154"/>
      <c r="XEH104" s="154"/>
      <c r="XEI104" s="154"/>
      <c r="XEJ104" s="154"/>
      <c r="XEK104" s="154"/>
      <c r="XEL104" s="154"/>
      <c r="XEM104" s="154"/>
      <c r="XEN104" s="154"/>
      <c r="XEO104" s="154"/>
      <c r="XEP104" s="154"/>
      <c r="XEQ104" s="154"/>
      <c r="XER104" s="154"/>
      <c r="XES104" s="154"/>
      <c r="XET104" s="154"/>
      <c r="XEU104" s="154"/>
      <c r="XEV104" s="154"/>
      <c r="XEW104" s="154"/>
      <c r="XEX104" s="154"/>
      <c r="XEY104" s="154"/>
      <c r="XEZ104" s="154"/>
      <c r="XFA104" s="154"/>
      <c r="XFB104" s="154"/>
      <c r="XFC104" s="154"/>
      <c r="XFD104" s="154"/>
    </row>
    <row r="105" spans="32:35 16334:16384" ht="15.75" customHeight="1" x14ac:dyDescent="0.25">
      <c r="AF105" s="530" t="s">
        <v>140</v>
      </c>
      <c r="AG105" s="531"/>
      <c r="AH105" s="530" t="s">
        <v>140</v>
      </c>
      <c r="AI105" s="531"/>
      <c r="XDF105" s="162"/>
      <c r="XDG105" s="154"/>
      <c r="XDH105" s="154"/>
      <c r="XDI105" s="154"/>
      <c r="XDJ105" s="154"/>
      <c r="XDK105" s="154"/>
      <c r="XDL105" s="154"/>
      <c r="XDM105" s="154"/>
      <c r="XDN105" s="154"/>
      <c r="XDO105" s="154"/>
      <c r="XDP105" s="154"/>
      <c r="XDQ105" s="154"/>
      <c r="XDR105" s="154"/>
      <c r="XDS105" s="154"/>
      <c r="XDT105" s="154"/>
      <c r="XDU105" s="154"/>
      <c r="XDV105" s="154"/>
      <c r="XDW105" s="154"/>
      <c r="XDX105" s="154"/>
      <c r="XDY105" s="154"/>
      <c r="XDZ105" s="154"/>
      <c r="XEA105" s="154"/>
      <c r="XEB105" s="154"/>
      <c r="XEC105" s="154"/>
      <c r="XED105" s="154"/>
      <c r="XEE105" s="154"/>
      <c r="XEF105" s="154"/>
      <c r="XEG105" s="154"/>
      <c r="XEH105" s="154"/>
      <c r="XEI105" s="154"/>
      <c r="XEJ105" s="154"/>
      <c r="XEK105" s="154"/>
      <c r="XEL105" s="154"/>
      <c r="XEM105" s="154"/>
      <c r="XEN105" s="154"/>
      <c r="XEO105" s="154"/>
      <c r="XEP105" s="154"/>
      <c r="XEQ105" s="154"/>
      <c r="XER105" s="154"/>
      <c r="XES105" s="154"/>
      <c r="XET105" s="154"/>
      <c r="XEU105" s="154"/>
      <c r="XEV105" s="154"/>
      <c r="XEW105" s="154"/>
      <c r="XEX105" s="154"/>
      <c r="XEY105" s="154"/>
      <c r="XEZ105" s="154"/>
      <c r="XFA105" s="154"/>
      <c r="XFB105" s="154"/>
      <c r="XFC105" s="154"/>
      <c r="XFD105" s="154"/>
    </row>
    <row r="106" spans="32:35 16334:16384" ht="15.75" customHeight="1" x14ac:dyDescent="0.25">
      <c r="XDF106" s="162"/>
      <c r="XDG106" s="154"/>
      <c r="XDH106" s="154"/>
      <c r="XDI106" s="154"/>
      <c r="XDJ106" s="154"/>
      <c r="XDK106" s="154"/>
      <c r="XDL106" s="154"/>
      <c r="XDM106" s="154"/>
      <c r="XDN106" s="154"/>
      <c r="XDO106" s="154"/>
      <c r="XDP106" s="154"/>
      <c r="XDQ106" s="154"/>
      <c r="XDR106" s="154"/>
      <c r="XDS106" s="154"/>
      <c r="XDT106" s="154"/>
      <c r="XDU106" s="154"/>
      <c r="XDV106" s="154"/>
      <c r="XDW106" s="154"/>
      <c r="XDX106" s="154"/>
      <c r="XDY106" s="154"/>
      <c r="XDZ106" s="154"/>
      <c r="XEA106" s="154"/>
      <c r="XEB106" s="154"/>
      <c r="XEC106" s="154"/>
      <c r="XED106" s="154"/>
      <c r="XEE106" s="154"/>
      <c r="XEF106" s="154"/>
      <c r="XEG106" s="154"/>
      <c r="XEH106" s="154"/>
      <c r="XEI106" s="154"/>
      <c r="XEJ106" s="154"/>
      <c r="XEK106" s="154"/>
      <c r="XEL106" s="154"/>
      <c r="XEM106" s="154"/>
      <c r="XEN106" s="154"/>
      <c r="XEO106" s="154"/>
      <c r="XEP106" s="154"/>
      <c r="XEQ106" s="154"/>
      <c r="XER106" s="154"/>
      <c r="XES106" s="154"/>
      <c r="XET106" s="154"/>
      <c r="XEU106" s="154"/>
      <c r="XEV106" s="154"/>
      <c r="XEW106" s="154"/>
      <c r="XEX106" s="154"/>
      <c r="XEY106" s="154"/>
      <c r="XEZ106" s="154"/>
      <c r="XFA106" s="154"/>
      <c r="XFB106" s="154"/>
      <c r="XFC106" s="154"/>
      <c r="XFD106" s="154"/>
    </row>
    <row r="107" spans="32:35 16334:16384" ht="15.75" customHeight="1" x14ac:dyDescent="0.25">
      <c r="XDF107" s="162"/>
      <c r="XDG107" s="154"/>
      <c r="XDH107" s="154"/>
      <c r="XDI107" s="154"/>
      <c r="XDJ107" s="154"/>
      <c r="XDK107" s="154"/>
      <c r="XDL107" s="154"/>
      <c r="XDM107" s="154"/>
      <c r="XDN107" s="154"/>
      <c r="XDO107" s="154"/>
      <c r="XDP107" s="154"/>
      <c r="XDQ107" s="154"/>
      <c r="XDR107" s="154"/>
      <c r="XDS107" s="154"/>
      <c r="XDT107" s="154"/>
      <c r="XDU107" s="154"/>
      <c r="XDV107" s="154"/>
      <c r="XDW107" s="154"/>
      <c r="XDX107" s="154"/>
      <c r="XDY107" s="154"/>
      <c r="XDZ107" s="154"/>
      <c r="XEA107" s="154"/>
      <c r="XEB107" s="154"/>
      <c r="XEC107" s="154"/>
      <c r="XED107" s="154"/>
      <c r="XEE107" s="154"/>
      <c r="XEF107" s="154"/>
      <c r="XEG107" s="154"/>
      <c r="XEH107" s="154"/>
      <c r="XEI107" s="154"/>
      <c r="XEJ107" s="154"/>
      <c r="XEK107" s="154"/>
      <c r="XEL107" s="154"/>
      <c r="XEM107" s="154"/>
      <c r="XEN107" s="154"/>
      <c r="XEO107" s="154"/>
      <c r="XEP107" s="154"/>
      <c r="XEQ107" s="154"/>
      <c r="XER107" s="154"/>
      <c r="XES107" s="154"/>
      <c r="XET107" s="154"/>
      <c r="XEU107" s="154"/>
      <c r="XEV107" s="154"/>
      <c r="XEW107" s="154"/>
      <c r="XEX107" s="154"/>
      <c r="XEY107" s="154"/>
      <c r="XEZ107" s="154"/>
      <c r="XFA107" s="154"/>
      <c r="XFB107" s="154"/>
      <c r="XFC107" s="154"/>
      <c r="XFD107" s="154"/>
    </row>
    <row r="108" spans="32:35 16334:16384" ht="15.75" customHeight="1" x14ac:dyDescent="0.25">
      <c r="XDF108" s="162"/>
      <c r="XDG108" s="154"/>
      <c r="XDH108" s="154"/>
      <c r="XDI108" s="154"/>
      <c r="XDJ108" s="154"/>
      <c r="XDK108" s="154"/>
      <c r="XDL108" s="154"/>
      <c r="XDM108" s="154"/>
      <c r="XDN108" s="154"/>
      <c r="XDO108" s="154"/>
      <c r="XDP108" s="154"/>
      <c r="XDQ108" s="154"/>
      <c r="XDR108" s="154"/>
      <c r="XDS108" s="154"/>
      <c r="XDT108" s="154"/>
      <c r="XDU108" s="154"/>
      <c r="XDV108" s="154"/>
      <c r="XDW108" s="154"/>
      <c r="XDX108" s="154"/>
      <c r="XDY108" s="154"/>
      <c r="XDZ108" s="154"/>
      <c r="XEA108" s="154"/>
      <c r="XEB108" s="154"/>
      <c r="XEC108" s="154"/>
      <c r="XED108" s="154"/>
      <c r="XEE108" s="154"/>
      <c r="XEF108" s="154"/>
      <c r="XEG108" s="154"/>
      <c r="XEH108" s="154"/>
      <c r="XEI108" s="154"/>
      <c r="XEJ108" s="154"/>
      <c r="XEK108" s="154"/>
      <c r="XEL108" s="154"/>
      <c r="XEM108" s="154"/>
      <c r="XEN108" s="154"/>
      <c r="XEO108" s="154"/>
      <c r="XEP108" s="154"/>
      <c r="XEQ108" s="154"/>
      <c r="XER108" s="154"/>
      <c r="XES108" s="154"/>
      <c r="XET108" s="154"/>
      <c r="XEU108" s="154"/>
      <c r="XEV108" s="154"/>
      <c r="XEW108" s="154"/>
      <c r="XEX108" s="154"/>
      <c r="XEY108" s="154"/>
      <c r="XEZ108" s="154"/>
      <c r="XFA108" s="154"/>
      <c r="XFB108" s="154"/>
      <c r="XFC108" s="154"/>
      <c r="XFD108" s="154"/>
    </row>
    <row r="109" spans="32:35 16334:16384" ht="15.75" customHeight="1" x14ac:dyDescent="0.25">
      <c r="XDF109" s="162"/>
      <c r="XDG109" s="154"/>
      <c r="XDH109" s="154"/>
      <c r="XDI109" s="154"/>
      <c r="XDJ109" s="154"/>
      <c r="XDK109" s="154"/>
      <c r="XDL109" s="154"/>
      <c r="XDM109" s="154"/>
      <c r="XDN109" s="154"/>
      <c r="XDO109" s="154"/>
      <c r="XDP109" s="154"/>
      <c r="XDQ109" s="154"/>
      <c r="XDR109" s="154"/>
      <c r="XDS109" s="154"/>
      <c r="XDT109" s="154"/>
      <c r="XDU109" s="154"/>
      <c r="XDV109" s="154"/>
      <c r="XDW109" s="154"/>
      <c r="XDX109" s="154"/>
      <c r="XDY109" s="154"/>
      <c r="XDZ109" s="154"/>
      <c r="XEA109" s="154"/>
      <c r="XEB109" s="154"/>
      <c r="XEC109" s="154"/>
      <c r="XED109" s="154"/>
      <c r="XEE109" s="154"/>
      <c r="XEF109" s="154"/>
      <c r="XEG109" s="154"/>
      <c r="XEH109" s="154"/>
      <c r="XEI109" s="154"/>
      <c r="XEJ109" s="154"/>
      <c r="XEK109" s="154"/>
      <c r="XEL109" s="154"/>
      <c r="XEM109" s="154"/>
      <c r="XEN109" s="154"/>
      <c r="XEO109" s="154"/>
      <c r="XEP109" s="154"/>
      <c r="XEQ109" s="154"/>
      <c r="XER109" s="154"/>
      <c r="XES109" s="154"/>
      <c r="XET109" s="154"/>
      <c r="XEU109" s="154"/>
      <c r="XEV109" s="154"/>
      <c r="XEW109" s="154"/>
      <c r="XEX109" s="154"/>
      <c r="XEY109" s="154"/>
      <c r="XEZ109" s="154"/>
      <c r="XFA109" s="154"/>
      <c r="XFB109" s="154"/>
      <c r="XFC109" s="154"/>
      <c r="XFD109" s="154"/>
    </row>
    <row r="110" spans="32:35 16334:16384" ht="15.75" customHeight="1" x14ac:dyDescent="0.25">
      <c r="XDF110" s="162"/>
      <c r="XDG110" s="154"/>
      <c r="XDH110" s="154"/>
      <c r="XDI110" s="154"/>
      <c r="XDJ110" s="154"/>
      <c r="XDK110" s="154"/>
      <c r="XDL110" s="154"/>
      <c r="XDM110" s="154"/>
      <c r="XDN110" s="154"/>
      <c r="XDO110" s="154"/>
      <c r="XDP110" s="154"/>
      <c r="XDQ110" s="154"/>
      <c r="XDR110" s="154"/>
      <c r="XDS110" s="154"/>
      <c r="XDT110" s="154"/>
      <c r="XDU110" s="154"/>
      <c r="XDV110" s="154"/>
      <c r="XDW110" s="154"/>
      <c r="XDX110" s="154"/>
      <c r="XDY110" s="154"/>
      <c r="XDZ110" s="154"/>
      <c r="XEA110" s="154"/>
      <c r="XEB110" s="154"/>
      <c r="XEC110" s="154"/>
      <c r="XED110" s="154"/>
      <c r="XEE110" s="154"/>
      <c r="XEF110" s="154"/>
      <c r="XEG110" s="154"/>
      <c r="XEH110" s="154"/>
      <c r="XEI110" s="154"/>
      <c r="XEJ110" s="154"/>
      <c r="XEK110" s="154"/>
      <c r="XEL110" s="154"/>
      <c r="XEM110" s="154"/>
      <c r="XEN110" s="154"/>
      <c r="XEO110" s="154"/>
      <c r="XEP110" s="154"/>
      <c r="XEQ110" s="154"/>
      <c r="XER110" s="154"/>
      <c r="XES110" s="154"/>
      <c r="XET110" s="154"/>
      <c r="XEU110" s="154"/>
      <c r="XEV110" s="154"/>
      <c r="XEW110" s="154"/>
      <c r="XEX110" s="154"/>
      <c r="XEY110" s="154"/>
      <c r="XEZ110" s="154"/>
      <c r="XFA110" s="154"/>
      <c r="XFB110" s="154"/>
      <c r="XFC110" s="154"/>
      <c r="XFD110" s="154"/>
    </row>
    <row r="111" spans="32:35 16334:16384" ht="15.75" customHeight="1" x14ac:dyDescent="0.25">
      <c r="XDF111" s="162"/>
      <c r="XDG111" s="154"/>
      <c r="XDH111" s="154"/>
      <c r="XDI111" s="154"/>
      <c r="XDJ111" s="154"/>
      <c r="XDK111" s="154"/>
      <c r="XDL111" s="154"/>
      <c r="XDM111" s="154"/>
      <c r="XDN111" s="154"/>
      <c r="XDO111" s="154"/>
      <c r="XDP111" s="154"/>
      <c r="XDQ111" s="154"/>
      <c r="XDR111" s="154"/>
      <c r="XDS111" s="154"/>
      <c r="XDT111" s="154"/>
      <c r="XDU111" s="154"/>
      <c r="XDV111" s="154"/>
      <c r="XDW111" s="154"/>
      <c r="XDX111" s="154"/>
      <c r="XDY111" s="154"/>
      <c r="XDZ111" s="154"/>
      <c r="XEA111" s="154"/>
      <c r="XEB111" s="154"/>
      <c r="XEC111" s="154"/>
      <c r="XED111" s="154"/>
      <c r="XEE111" s="154"/>
      <c r="XEF111" s="154"/>
      <c r="XEG111" s="154"/>
      <c r="XEH111" s="154"/>
      <c r="XEI111" s="154"/>
      <c r="XEJ111" s="154"/>
      <c r="XEK111" s="154"/>
      <c r="XEL111" s="154"/>
      <c r="XEM111" s="154"/>
      <c r="XEN111" s="154"/>
      <c r="XEO111" s="154"/>
      <c r="XEP111" s="154"/>
      <c r="XEQ111" s="154"/>
      <c r="XER111" s="154"/>
      <c r="XES111" s="154"/>
      <c r="XET111" s="154"/>
      <c r="XEU111" s="154"/>
      <c r="XEV111" s="154"/>
      <c r="XEW111" s="154"/>
      <c r="XEX111" s="154"/>
      <c r="XEY111" s="154"/>
      <c r="XEZ111" s="154"/>
      <c r="XFA111" s="154"/>
      <c r="XFB111" s="154"/>
      <c r="XFC111" s="154"/>
      <c r="XFD111" s="154"/>
    </row>
    <row r="112" spans="32:35 16334:16384" ht="15.75" customHeight="1" x14ac:dyDescent="0.25">
      <c r="XDF112" s="162"/>
      <c r="XDG112" s="154"/>
      <c r="XDH112" s="154"/>
      <c r="XDI112" s="154"/>
      <c r="XDJ112" s="154"/>
      <c r="XDK112" s="154"/>
      <c r="XDL112" s="154"/>
      <c r="XDM112" s="154"/>
      <c r="XDN112" s="154"/>
      <c r="XDO112" s="154"/>
      <c r="XDP112" s="154"/>
      <c r="XDQ112" s="154"/>
      <c r="XDR112" s="154"/>
      <c r="XDS112" s="154"/>
      <c r="XDT112" s="154"/>
      <c r="XDU112" s="154"/>
      <c r="XDV112" s="154"/>
      <c r="XDW112" s="154"/>
      <c r="XDX112" s="154"/>
      <c r="XDY112" s="154"/>
      <c r="XDZ112" s="154"/>
      <c r="XEA112" s="154"/>
      <c r="XEB112" s="154"/>
      <c r="XEC112" s="154"/>
      <c r="XED112" s="154"/>
      <c r="XEE112" s="154"/>
      <c r="XEF112" s="154"/>
      <c r="XEG112" s="154"/>
      <c r="XEH112" s="154"/>
      <c r="XEI112" s="154"/>
      <c r="XEJ112" s="154"/>
      <c r="XEK112" s="154"/>
      <c r="XEL112" s="154"/>
      <c r="XEM112" s="154"/>
      <c r="XEN112" s="154"/>
      <c r="XEO112" s="154"/>
      <c r="XEP112" s="154"/>
      <c r="XEQ112" s="154"/>
      <c r="XER112" s="154"/>
      <c r="XES112" s="154"/>
      <c r="XET112" s="154"/>
      <c r="XEU112" s="154"/>
      <c r="XEV112" s="154"/>
      <c r="XEW112" s="154"/>
      <c r="XEX112" s="154"/>
      <c r="XEY112" s="154"/>
      <c r="XEZ112" s="154"/>
      <c r="XFA112" s="154"/>
      <c r="XFB112" s="154"/>
      <c r="XFC112" s="154"/>
      <c r="XFD112" s="154"/>
    </row>
    <row r="113" spans="16334:16384" ht="15.75" customHeight="1" x14ac:dyDescent="0.25">
      <c r="XDF113" s="162"/>
      <c r="XDG113" s="154"/>
      <c r="XDH113" s="154"/>
      <c r="XDI113" s="154"/>
      <c r="XDJ113" s="154"/>
      <c r="XDK113" s="154"/>
      <c r="XDL113" s="154"/>
      <c r="XDM113" s="154"/>
      <c r="XDN113" s="154"/>
      <c r="XDO113" s="154"/>
      <c r="XDP113" s="154"/>
      <c r="XDQ113" s="154"/>
      <c r="XDR113" s="154"/>
      <c r="XDS113" s="154"/>
      <c r="XDT113" s="154"/>
      <c r="XDU113" s="154"/>
      <c r="XDV113" s="154"/>
      <c r="XDW113" s="154"/>
      <c r="XDX113" s="154"/>
      <c r="XDY113" s="154"/>
      <c r="XDZ113" s="154"/>
      <c r="XEA113" s="154"/>
      <c r="XEB113" s="154"/>
      <c r="XEC113" s="154"/>
      <c r="XED113" s="154"/>
      <c r="XEE113" s="154"/>
      <c r="XEF113" s="154"/>
      <c r="XEG113" s="154"/>
      <c r="XEH113" s="154"/>
      <c r="XEI113" s="154"/>
      <c r="XEJ113" s="154"/>
      <c r="XEK113" s="154"/>
      <c r="XEL113" s="154"/>
      <c r="XEM113" s="154"/>
      <c r="XEN113" s="154"/>
      <c r="XEO113" s="154"/>
      <c r="XEP113" s="154"/>
      <c r="XEQ113" s="154"/>
      <c r="XER113" s="154"/>
      <c r="XES113" s="154"/>
      <c r="XET113" s="154"/>
      <c r="XEU113" s="154"/>
      <c r="XEV113" s="154"/>
      <c r="XEW113" s="154"/>
      <c r="XEX113" s="154"/>
      <c r="XEY113" s="154"/>
      <c r="XEZ113" s="154"/>
      <c r="XFA113" s="154"/>
      <c r="XFB113" s="154"/>
      <c r="XFC113" s="154"/>
      <c r="XFD113" s="154"/>
    </row>
    <row r="114" spans="16334:16384" ht="15.75" customHeight="1" x14ac:dyDescent="0.25">
      <c r="XDF114" s="162"/>
      <c r="XDG114" s="154"/>
      <c r="XDH114" s="154"/>
      <c r="XDI114" s="154"/>
      <c r="XDJ114" s="154"/>
      <c r="XDK114" s="154"/>
      <c r="XDL114" s="154"/>
      <c r="XDM114" s="154"/>
      <c r="XDN114" s="154"/>
      <c r="XDO114" s="154"/>
      <c r="XDP114" s="154"/>
      <c r="XDQ114" s="154"/>
      <c r="XDR114" s="154"/>
      <c r="XDS114" s="154"/>
      <c r="XDT114" s="154"/>
      <c r="XDU114" s="154"/>
      <c r="XDV114" s="154"/>
      <c r="XDW114" s="154"/>
      <c r="XDX114" s="154"/>
      <c r="XDY114" s="154"/>
      <c r="XDZ114" s="154"/>
      <c r="XEA114" s="154"/>
      <c r="XEB114" s="154"/>
      <c r="XEC114" s="154"/>
      <c r="XED114" s="154"/>
      <c r="XEE114" s="154"/>
      <c r="XEF114" s="154"/>
      <c r="XEG114" s="154"/>
      <c r="XEH114" s="154"/>
      <c r="XEI114" s="154"/>
      <c r="XEJ114" s="154"/>
      <c r="XEK114" s="154"/>
      <c r="XEL114" s="154"/>
      <c r="XEM114" s="154"/>
      <c r="XEN114" s="154"/>
      <c r="XEO114" s="154"/>
      <c r="XEP114" s="154"/>
      <c r="XEQ114" s="154"/>
      <c r="XER114" s="154"/>
      <c r="XES114" s="154"/>
      <c r="XET114" s="154"/>
      <c r="XEU114" s="154"/>
      <c r="XEV114" s="154"/>
      <c r="XEW114" s="154"/>
      <c r="XEX114" s="154"/>
      <c r="XEY114" s="154"/>
      <c r="XEZ114" s="154"/>
      <c r="XFA114" s="154"/>
      <c r="XFB114" s="154"/>
      <c r="XFC114" s="154"/>
      <c r="XFD114" s="154"/>
    </row>
    <row r="115" spans="16334:16384" ht="15.75" customHeight="1" x14ac:dyDescent="0.25">
      <c r="XDF115" s="162"/>
      <c r="XDG115" s="154"/>
      <c r="XDH115" s="154"/>
      <c r="XDI115" s="154"/>
      <c r="XDJ115" s="154"/>
      <c r="XDK115" s="154"/>
      <c r="XDL115" s="154"/>
      <c r="XDM115" s="154"/>
      <c r="XDN115" s="154"/>
      <c r="XDO115" s="154"/>
      <c r="XDP115" s="154"/>
      <c r="XDQ115" s="154"/>
      <c r="XDR115" s="154"/>
      <c r="XDS115" s="154"/>
      <c r="XDT115" s="154"/>
      <c r="XDU115" s="154"/>
      <c r="XDV115" s="154"/>
      <c r="XDW115" s="154"/>
      <c r="XDX115" s="154"/>
      <c r="XDY115" s="154"/>
      <c r="XDZ115" s="154"/>
      <c r="XEA115" s="154"/>
      <c r="XEB115" s="154"/>
      <c r="XEC115" s="154"/>
      <c r="XED115" s="154"/>
      <c r="XEE115" s="154"/>
      <c r="XEF115" s="154"/>
      <c r="XEG115" s="154"/>
      <c r="XEH115" s="154"/>
      <c r="XEI115" s="154"/>
      <c r="XEJ115" s="154"/>
      <c r="XEK115" s="154"/>
      <c r="XEL115" s="154"/>
      <c r="XEM115" s="154"/>
      <c r="XEN115" s="154"/>
      <c r="XEO115" s="154"/>
      <c r="XEP115" s="154"/>
      <c r="XEQ115" s="154"/>
      <c r="XER115" s="154"/>
      <c r="XES115" s="154"/>
      <c r="XET115" s="154"/>
      <c r="XEU115" s="154"/>
      <c r="XEV115" s="154"/>
      <c r="XEW115" s="154"/>
      <c r="XEX115" s="154"/>
      <c r="XEY115" s="154"/>
      <c r="XEZ115" s="154"/>
      <c r="XFA115" s="154"/>
      <c r="XFB115" s="154"/>
      <c r="XFC115" s="154"/>
      <c r="XFD115" s="154"/>
    </row>
    <row r="116" spans="16334:16384" ht="15.75" customHeight="1" x14ac:dyDescent="0.25">
      <c r="XDF116" s="162"/>
      <c r="XDG116" s="154"/>
      <c r="XDH116" s="154"/>
      <c r="XDI116" s="154"/>
      <c r="XDJ116" s="154"/>
      <c r="XDK116" s="154"/>
      <c r="XDL116" s="154"/>
      <c r="XDM116" s="154"/>
      <c r="XDN116" s="154"/>
      <c r="XDO116" s="154"/>
      <c r="XDP116" s="154"/>
      <c r="XDQ116" s="154"/>
      <c r="XDR116" s="154"/>
      <c r="XDS116" s="154"/>
      <c r="XDT116" s="154"/>
      <c r="XDU116" s="154"/>
      <c r="XDV116" s="154"/>
      <c r="XDW116" s="154"/>
      <c r="XDX116" s="154"/>
      <c r="XDY116" s="154"/>
      <c r="XDZ116" s="154"/>
      <c r="XEA116" s="154"/>
      <c r="XEB116" s="154"/>
      <c r="XEC116" s="154"/>
      <c r="XED116" s="154"/>
      <c r="XEE116" s="154"/>
      <c r="XEF116" s="154"/>
      <c r="XEG116" s="154"/>
      <c r="XEH116" s="154"/>
      <c r="XEI116" s="154"/>
      <c r="XEJ116" s="154"/>
      <c r="XEK116" s="154"/>
      <c r="XEL116" s="154"/>
      <c r="XEM116" s="154"/>
      <c r="XEN116" s="154"/>
      <c r="XEO116" s="154"/>
      <c r="XEP116" s="154"/>
      <c r="XEQ116" s="154"/>
      <c r="XER116" s="154"/>
      <c r="XES116" s="154"/>
      <c r="XET116" s="154"/>
      <c r="XEU116" s="154"/>
      <c r="XEV116" s="154"/>
      <c r="XEW116" s="154"/>
      <c r="XEX116" s="154"/>
      <c r="XEY116" s="154"/>
      <c r="XEZ116" s="154"/>
      <c r="XFA116" s="154"/>
      <c r="XFB116" s="154"/>
      <c r="XFC116" s="154"/>
      <c r="XFD116" s="154"/>
    </row>
    <row r="117" spans="16334:16384" ht="15.75" customHeight="1" x14ac:dyDescent="0.25">
      <c r="XDF117" s="162"/>
      <c r="XDG117" s="154"/>
      <c r="XDH117" s="154"/>
      <c r="XDI117" s="154"/>
      <c r="XDJ117" s="154"/>
      <c r="XDK117" s="154"/>
      <c r="XDL117" s="154"/>
      <c r="XDM117" s="154"/>
      <c r="XDN117" s="154"/>
      <c r="XDO117" s="154"/>
      <c r="XDP117" s="154"/>
      <c r="XDQ117" s="154"/>
      <c r="XDR117" s="154"/>
      <c r="XDS117" s="154"/>
      <c r="XDT117" s="154"/>
      <c r="XDU117" s="154"/>
      <c r="XDV117" s="154"/>
      <c r="XDW117" s="154"/>
      <c r="XDX117" s="154"/>
      <c r="XDY117" s="154"/>
      <c r="XDZ117" s="154"/>
      <c r="XEA117" s="154"/>
      <c r="XEB117" s="154"/>
      <c r="XEC117" s="154"/>
      <c r="XED117" s="154"/>
      <c r="XEE117" s="154"/>
      <c r="XEF117" s="154"/>
      <c r="XEG117" s="154"/>
      <c r="XEH117" s="154"/>
      <c r="XEI117" s="154"/>
      <c r="XEJ117" s="154"/>
      <c r="XEK117" s="154"/>
      <c r="XEL117" s="154"/>
      <c r="XEM117" s="154"/>
      <c r="XEN117" s="154"/>
      <c r="XEO117" s="154"/>
      <c r="XEP117" s="154"/>
      <c r="XEQ117" s="154"/>
      <c r="XER117" s="154"/>
      <c r="XES117" s="154"/>
      <c r="XET117" s="154"/>
      <c r="XEU117" s="154"/>
      <c r="XEV117" s="154"/>
      <c r="XEW117" s="154"/>
      <c r="XEX117" s="154"/>
      <c r="XEY117" s="154"/>
      <c r="XEZ117" s="154"/>
      <c r="XFA117" s="154"/>
      <c r="XFB117" s="154"/>
      <c r="XFC117" s="154"/>
      <c r="XFD117" s="154"/>
    </row>
    <row r="118" spans="16334:16384" ht="15.75" customHeight="1" x14ac:dyDescent="0.25">
      <c r="XDF118" s="162"/>
      <c r="XDG118" s="154"/>
      <c r="XDH118" s="154"/>
      <c r="XDI118" s="154"/>
      <c r="XDJ118" s="154"/>
      <c r="XDK118" s="154"/>
      <c r="XDL118" s="154"/>
      <c r="XDM118" s="154"/>
      <c r="XDN118" s="154"/>
      <c r="XDO118" s="154"/>
      <c r="XDP118" s="154"/>
      <c r="XDQ118" s="154"/>
      <c r="XDR118" s="154"/>
      <c r="XDS118" s="154"/>
      <c r="XDT118" s="154"/>
      <c r="XDU118" s="154"/>
      <c r="XDV118" s="154"/>
      <c r="XDW118" s="154"/>
      <c r="XDX118" s="154"/>
      <c r="XDY118" s="154"/>
      <c r="XDZ118" s="154"/>
      <c r="XEA118" s="154"/>
      <c r="XEB118" s="154"/>
      <c r="XEC118" s="154"/>
      <c r="XED118" s="154"/>
      <c r="XEE118" s="154"/>
      <c r="XEF118" s="154"/>
      <c r="XEG118" s="154"/>
      <c r="XEH118" s="154"/>
      <c r="XEI118" s="154"/>
      <c r="XEJ118" s="154"/>
      <c r="XEK118" s="154"/>
      <c r="XEL118" s="154"/>
      <c r="XEM118" s="154"/>
      <c r="XEN118" s="154"/>
      <c r="XEO118" s="154"/>
      <c r="XEP118" s="154"/>
      <c r="XEQ118" s="154"/>
      <c r="XER118" s="154"/>
      <c r="XES118" s="154"/>
      <c r="XET118" s="154"/>
      <c r="XEU118" s="154"/>
      <c r="XEV118" s="154"/>
      <c r="XEW118" s="154"/>
      <c r="XEX118" s="154"/>
      <c r="XEY118" s="154"/>
      <c r="XEZ118" s="154"/>
      <c r="XFA118" s="154"/>
      <c r="XFB118" s="154"/>
      <c r="XFC118" s="154"/>
      <c r="XFD118" s="154"/>
    </row>
    <row r="119" spans="16334:16384" ht="15.75" customHeight="1" x14ac:dyDescent="0.25">
      <c r="XDF119" s="162"/>
      <c r="XDG119" s="154"/>
      <c r="XDH119" s="154"/>
      <c r="XDI119" s="154"/>
      <c r="XDJ119" s="154"/>
      <c r="XDK119" s="154"/>
      <c r="XDL119" s="154"/>
      <c r="XDM119" s="154"/>
      <c r="XDN119" s="154"/>
      <c r="XDO119" s="154"/>
      <c r="XDP119" s="154"/>
      <c r="XDQ119" s="154"/>
      <c r="XDR119" s="154"/>
      <c r="XDS119" s="154"/>
      <c r="XDT119" s="154"/>
      <c r="XDU119" s="154"/>
      <c r="XDV119" s="154"/>
      <c r="XDW119" s="154"/>
      <c r="XDX119" s="154"/>
      <c r="XDY119" s="154"/>
      <c r="XDZ119" s="154"/>
      <c r="XEA119" s="154"/>
      <c r="XEB119" s="154"/>
      <c r="XEC119" s="154"/>
      <c r="XED119" s="154"/>
      <c r="XEE119" s="154"/>
      <c r="XEF119" s="154"/>
      <c r="XEG119" s="154"/>
      <c r="XEH119" s="154"/>
      <c r="XEI119" s="154"/>
      <c r="XEJ119" s="154"/>
      <c r="XEK119" s="154"/>
      <c r="XEL119" s="154"/>
      <c r="XEM119" s="154"/>
      <c r="XEN119" s="154"/>
      <c r="XEO119" s="154"/>
      <c r="XEP119" s="154"/>
      <c r="XEQ119" s="154"/>
      <c r="XER119" s="154"/>
      <c r="XES119" s="154"/>
      <c r="XET119" s="154"/>
      <c r="XEU119" s="154"/>
      <c r="XEV119" s="154"/>
      <c r="XEW119" s="154"/>
      <c r="XEX119" s="154"/>
      <c r="XEY119" s="154"/>
      <c r="XEZ119" s="154"/>
      <c r="XFA119" s="154"/>
      <c r="XFB119" s="154"/>
      <c r="XFC119" s="154"/>
      <c r="XFD119" s="154"/>
    </row>
    <row r="120" spans="16334:16384" ht="15.75" customHeight="1" x14ac:dyDescent="0.25">
      <c r="XDF120" s="162"/>
      <c r="XDG120" s="154"/>
      <c r="XDH120" s="154"/>
      <c r="XDI120" s="154"/>
      <c r="XDJ120" s="154"/>
      <c r="XDK120" s="154"/>
      <c r="XDL120" s="154"/>
      <c r="XDM120" s="154"/>
      <c r="XDN120" s="154"/>
      <c r="XDO120" s="154"/>
      <c r="XDP120" s="154"/>
      <c r="XDQ120" s="154"/>
      <c r="XDR120" s="154"/>
      <c r="XDS120" s="154"/>
      <c r="XDT120" s="154"/>
      <c r="XDU120" s="154"/>
      <c r="XDV120" s="154"/>
      <c r="XDW120" s="154"/>
      <c r="XDX120" s="154"/>
      <c r="XDY120" s="154"/>
      <c r="XDZ120" s="154"/>
      <c r="XEA120" s="154"/>
      <c r="XEB120" s="154"/>
      <c r="XEC120" s="154"/>
      <c r="XED120" s="154"/>
      <c r="XEE120" s="154"/>
      <c r="XEF120" s="154"/>
      <c r="XEG120" s="154"/>
      <c r="XEH120" s="154"/>
      <c r="XEI120" s="154"/>
      <c r="XEJ120" s="154"/>
      <c r="XEK120" s="154"/>
      <c r="XEL120" s="154"/>
      <c r="XEM120" s="154"/>
      <c r="XEN120" s="154"/>
      <c r="XEO120" s="154"/>
      <c r="XEP120" s="154"/>
      <c r="XEQ120" s="154"/>
      <c r="XER120" s="154"/>
      <c r="XES120" s="154"/>
      <c r="XET120" s="154"/>
      <c r="XEU120" s="154"/>
      <c r="XEV120" s="154"/>
      <c r="XEW120" s="154"/>
      <c r="XEX120" s="154"/>
      <c r="XEY120" s="154"/>
      <c r="XEZ120" s="154"/>
      <c r="XFA120" s="154"/>
      <c r="XFB120" s="154"/>
      <c r="XFC120" s="154"/>
      <c r="XFD120" s="154"/>
    </row>
    <row r="121" spans="16334:16384" ht="15.75" customHeight="1" x14ac:dyDescent="0.25">
      <c r="XDF121" s="162"/>
      <c r="XDG121" s="154"/>
      <c r="XDH121" s="154"/>
      <c r="XDI121" s="154"/>
      <c r="XDJ121" s="154"/>
      <c r="XDK121" s="154"/>
      <c r="XDL121" s="154"/>
      <c r="XDM121" s="154"/>
      <c r="XDN121" s="154"/>
      <c r="XDO121" s="154"/>
      <c r="XDP121" s="154"/>
      <c r="XDQ121" s="154"/>
      <c r="XDR121" s="154"/>
      <c r="XDS121" s="154"/>
      <c r="XDT121" s="154"/>
      <c r="XDU121" s="154"/>
      <c r="XDV121" s="154"/>
      <c r="XDW121" s="154"/>
      <c r="XDX121" s="154"/>
      <c r="XDY121" s="154"/>
      <c r="XDZ121" s="154"/>
      <c r="XEA121" s="154"/>
      <c r="XEB121" s="154"/>
      <c r="XEC121" s="154"/>
      <c r="XED121" s="154"/>
      <c r="XEE121" s="154"/>
      <c r="XEF121" s="154"/>
      <c r="XEG121" s="154"/>
      <c r="XEH121" s="154"/>
      <c r="XEI121" s="154"/>
      <c r="XEJ121" s="154"/>
      <c r="XEK121" s="154"/>
      <c r="XEL121" s="154"/>
      <c r="XEM121" s="154"/>
      <c r="XEN121" s="154"/>
      <c r="XEO121" s="154"/>
      <c r="XEP121" s="154"/>
      <c r="XEQ121" s="154"/>
      <c r="XER121" s="154"/>
      <c r="XES121" s="154"/>
      <c r="XET121" s="154"/>
      <c r="XEU121" s="154"/>
      <c r="XEV121" s="154"/>
      <c r="XEW121" s="154"/>
      <c r="XEX121" s="154"/>
      <c r="XEY121" s="154"/>
      <c r="XEZ121" s="154"/>
      <c r="XFA121" s="154"/>
      <c r="XFB121" s="154"/>
      <c r="XFC121" s="154"/>
      <c r="XFD121" s="154"/>
    </row>
    <row r="122" spans="16334:16384" ht="15.75" customHeight="1" x14ac:dyDescent="0.25">
      <c r="XDF122" s="162"/>
      <c r="XDG122" s="154"/>
      <c r="XDH122" s="154"/>
      <c r="XDI122" s="154"/>
      <c r="XDJ122" s="154"/>
      <c r="XDK122" s="154"/>
      <c r="XDL122" s="154"/>
      <c r="XDM122" s="154"/>
      <c r="XDN122" s="154"/>
      <c r="XDO122" s="154"/>
      <c r="XDP122" s="154"/>
      <c r="XDQ122" s="154"/>
      <c r="XDR122" s="154"/>
      <c r="XDS122" s="154"/>
      <c r="XDT122" s="154"/>
      <c r="XDU122" s="154"/>
      <c r="XDV122" s="154"/>
      <c r="XDW122" s="154"/>
      <c r="XDX122" s="154"/>
      <c r="XDY122" s="154"/>
      <c r="XDZ122" s="154"/>
      <c r="XEA122" s="154"/>
      <c r="XEB122" s="154"/>
      <c r="XEC122" s="154"/>
      <c r="XED122" s="154"/>
      <c r="XEE122" s="154"/>
      <c r="XEF122" s="154"/>
      <c r="XEG122" s="154"/>
      <c r="XEH122" s="154"/>
      <c r="XEI122" s="154"/>
      <c r="XEJ122" s="154"/>
      <c r="XEK122" s="154"/>
      <c r="XEL122" s="154"/>
      <c r="XEM122" s="154"/>
      <c r="XEN122" s="154"/>
      <c r="XEO122" s="154"/>
      <c r="XEP122" s="154"/>
      <c r="XEQ122" s="154"/>
      <c r="XER122" s="154"/>
      <c r="XES122" s="154"/>
      <c r="XET122" s="154"/>
      <c r="XEU122" s="154"/>
      <c r="XEV122" s="154"/>
      <c r="XEW122" s="154"/>
      <c r="XEX122" s="154"/>
      <c r="XEY122" s="154"/>
      <c r="XEZ122" s="154"/>
      <c r="XFA122" s="154"/>
      <c r="XFB122" s="154"/>
      <c r="XFC122" s="154"/>
      <c r="XFD122" s="154"/>
    </row>
    <row r="123" spans="16334:16384" ht="15.75" customHeight="1" x14ac:dyDescent="0.25">
      <c r="XDF123" s="162"/>
      <c r="XDG123" s="154"/>
      <c r="XDH123" s="154"/>
      <c r="XDI123" s="154"/>
      <c r="XDJ123" s="154"/>
      <c r="XDK123" s="154"/>
      <c r="XDL123" s="154"/>
      <c r="XDM123" s="154"/>
      <c r="XDN123" s="154"/>
      <c r="XDO123" s="154"/>
      <c r="XDP123" s="154"/>
      <c r="XDQ123" s="154"/>
      <c r="XDR123" s="154"/>
      <c r="XDS123" s="154"/>
      <c r="XDT123" s="154"/>
      <c r="XDU123" s="154"/>
      <c r="XDV123" s="154"/>
      <c r="XDW123" s="154"/>
      <c r="XDX123" s="154"/>
      <c r="XDY123" s="154"/>
      <c r="XDZ123" s="154"/>
      <c r="XEA123" s="154"/>
      <c r="XEB123" s="154"/>
      <c r="XEC123" s="154"/>
      <c r="XED123" s="154"/>
      <c r="XEE123" s="154"/>
      <c r="XEF123" s="154"/>
      <c r="XEG123" s="154"/>
      <c r="XEH123" s="154"/>
      <c r="XEI123" s="154"/>
      <c r="XEJ123" s="154"/>
      <c r="XEK123" s="154"/>
      <c r="XEL123" s="154"/>
      <c r="XEM123" s="154"/>
      <c r="XEN123" s="154"/>
      <c r="XEO123" s="154"/>
      <c r="XEP123" s="154"/>
      <c r="XEQ123" s="154"/>
      <c r="XER123" s="154"/>
      <c r="XES123" s="154"/>
      <c r="XET123" s="154"/>
      <c r="XEU123" s="154"/>
      <c r="XEV123" s="154"/>
      <c r="XEW123" s="154"/>
      <c r="XEX123" s="154"/>
      <c r="XEY123" s="154"/>
      <c r="XEZ123" s="154"/>
      <c r="XFA123" s="154"/>
      <c r="XFB123" s="154"/>
      <c r="XFC123" s="154"/>
      <c r="XFD123" s="154"/>
    </row>
    <row r="124" spans="16334:16384" ht="15.75" customHeight="1" x14ac:dyDescent="0.25">
      <c r="XDF124" s="162"/>
      <c r="XDG124" s="154"/>
      <c r="XDH124" s="154"/>
      <c r="XDI124" s="154"/>
      <c r="XDJ124" s="154"/>
      <c r="XDK124" s="154"/>
      <c r="XDL124" s="154"/>
      <c r="XDM124" s="154"/>
      <c r="XDN124" s="154"/>
      <c r="XDO124" s="154"/>
      <c r="XDP124" s="154"/>
      <c r="XDQ124" s="154"/>
      <c r="XDR124" s="154"/>
      <c r="XDS124" s="154"/>
      <c r="XDT124" s="154"/>
      <c r="XDU124" s="154"/>
      <c r="XDV124" s="154"/>
      <c r="XDW124" s="154"/>
      <c r="XDX124" s="154"/>
      <c r="XDY124" s="154"/>
      <c r="XDZ124" s="154"/>
      <c r="XEA124" s="154"/>
      <c r="XEB124" s="154"/>
      <c r="XEC124" s="154"/>
      <c r="XED124" s="154"/>
      <c r="XEE124" s="154"/>
      <c r="XEF124" s="154"/>
      <c r="XEG124" s="154"/>
      <c r="XEH124" s="154"/>
      <c r="XEI124" s="154"/>
      <c r="XEJ124" s="154"/>
      <c r="XEK124" s="154"/>
      <c r="XEL124" s="154"/>
      <c r="XEM124" s="154"/>
      <c r="XEN124" s="154"/>
      <c r="XEO124" s="154"/>
      <c r="XEP124" s="154"/>
      <c r="XEQ124" s="154"/>
      <c r="XER124" s="154"/>
      <c r="XES124" s="154"/>
      <c r="XET124" s="154"/>
      <c r="XEU124" s="154"/>
      <c r="XEV124" s="154"/>
      <c r="XEW124" s="154"/>
      <c r="XEX124" s="154"/>
      <c r="XEY124" s="154"/>
      <c r="XEZ124" s="154"/>
      <c r="XFA124" s="154"/>
      <c r="XFB124" s="154"/>
      <c r="XFC124" s="154"/>
      <c r="XFD124" s="154"/>
    </row>
    <row r="125" spans="16334:16384" ht="15.75" customHeight="1" x14ac:dyDescent="0.25">
      <c r="XDF125" s="162"/>
      <c r="XDG125" s="154"/>
      <c r="XDH125" s="154"/>
      <c r="XDI125" s="154"/>
      <c r="XDJ125" s="154"/>
      <c r="XDK125" s="154"/>
      <c r="XDL125" s="154"/>
      <c r="XDM125" s="154"/>
      <c r="XDN125" s="154"/>
      <c r="XDO125" s="154"/>
      <c r="XDP125" s="154"/>
      <c r="XDQ125" s="154"/>
      <c r="XDR125" s="154"/>
      <c r="XDS125" s="154"/>
      <c r="XDT125" s="154"/>
      <c r="XDU125" s="154"/>
      <c r="XDV125" s="154"/>
      <c r="XDW125" s="154"/>
      <c r="XDX125" s="154"/>
      <c r="XDY125" s="154"/>
      <c r="XDZ125" s="154"/>
      <c r="XEA125" s="154"/>
      <c r="XEB125" s="154"/>
      <c r="XEC125" s="154"/>
      <c r="XED125" s="154"/>
      <c r="XEE125" s="154"/>
      <c r="XEF125" s="154"/>
      <c r="XEG125" s="154"/>
      <c r="XEH125" s="154"/>
      <c r="XEI125" s="154"/>
      <c r="XEJ125" s="154"/>
      <c r="XEK125" s="154"/>
      <c r="XEL125" s="154"/>
      <c r="XEM125" s="154"/>
      <c r="XEN125" s="154"/>
      <c r="XEO125" s="154"/>
      <c r="XEP125" s="154"/>
      <c r="XEQ125" s="154"/>
      <c r="XER125" s="154"/>
      <c r="XES125" s="154"/>
      <c r="XET125" s="154"/>
      <c r="XEU125" s="154"/>
      <c r="XEV125" s="154"/>
      <c r="XEW125" s="154"/>
      <c r="XEX125" s="154"/>
      <c r="XEY125" s="154"/>
      <c r="XEZ125" s="154"/>
      <c r="XFA125" s="154"/>
      <c r="XFB125" s="154"/>
      <c r="XFC125" s="154"/>
      <c r="XFD125" s="154"/>
    </row>
    <row r="126" spans="16334:16384" ht="15.75" customHeight="1" x14ac:dyDescent="0.25">
      <c r="XDF126" s="162"/>
      <c r="XDG126" s="154"/>
      <c r="XDH126" s="154"/>
      <c r="XDI126" s="154"/>
      <c r="XDJ126" s="154"/>
      <c r="XDK126" s="154"/>
      <c r="XDL126" s="154"/>
      <c r="XDM126" s="154"/>
      <c r="XDN126" s="154"/>
      <c r="XDO126" s="154"/>
      <c r="XDP126" s="154"/>
      <c r="XDQ126" s="154"/>
      <c r="XDR126" s="154"/>
      <c r="XDS126" s="154"/>
      <c r="XDT126" s="154"/>
      <c r="XDU126" s="154"/>
      <c r="XDV126" s="154"/>
      <c r="XDW126" s="154"/>
      <c r="XDX126" s="154"/>
      <c r="XDY126" s="154"/>
      <c r="XDZ126" s="154"/>
      <c r="XEA126" s="154"/>
      <c r="XEB126" s="154"/>
      <c r="XEC126" s="154"/>
      <c r="XED126" s="154"/>
      <c r="XEE126" s="154"/>
      <c r="XEF126" s="154"/>
      <c r="XEG126" s="154"/>
      <c r="XEH126" s="154"/>
      <c r="XEI126" s="154"/>
      <c r="XEJ126" s="154"/>
      <c r="XEK126" s="154"/>
      <c r="XEL126" s="154"/>
      <c r="XEM126" s="154"/>
      <c r="XEN126" s="154"/>
      <c r="XEO126" s="154"/>
      <c r="XEP126" s="154"/>
      <c r="XEQ126" s="154"/>
      <c r="XER126" s="154"/>
      <c r="XES126" s="154"/>
      <c r="XET126" s="154"/>
      <c r="XEU126" s="154"/>
      <c r="XEV126" s="154"/>
      <c r="XEW126" s="154"/>
      <c r="XEX126" s="154"/>
      <c r="XEY126" s="154"/>
      <c r="XEZ126" s="154"/>
      <c r="XFA126" s="154"/>
      <c r="XFB126" s="154"/>
      <c r="XFC126" s="154"/>
      <c r="XFD126" s="154"/>
    </row>
    <row r="127" spans="16334:16384" ht="15.75" customHeight="1" x14ac:dyDescent="0.25">
      <c r="XDF127" s="162"/>
      <c r="XDG127" s="162"/>
      <c r="XDH127" s="162"/>
      <c r="XDI127" s="162"/>
      <c r="XDJ127" s="162"/>
      <c r="XDK127" s="162"/>
      <c r="XDL127" s="162"/>
      <c r="XDM127" s="162"/>
      <c r="XDN127" s="162"/>
      <c r="XDO127" s="162"/>
      <c r="XDP127" s="162"/>
      <c r="XDQ127" s="162"/>
      <c r="XDR127" s="162"/>
      <c r="XDS127" s="162"/>
      <c r="XDT127" s="162"/>
      <c r="XDU127" s="162"/>
      <c r="XDV127" s="162"/>
      <c r="XDW127" s="162"/>
      <c r="XDX127" s="162"/>
      <c r="XDY127" s="162"/>
      <c r="XDZ127" s="162"/>
      <c r="XEA127" s="162"/>
      <c r="XEB127" s="162"/>
      <c r="XEC127" s="162"/>
      <c r="XED127" s="162"/>
      <c r="XEE127" s="162"/>
      <c r="XEF127" s="162"/>
      <c r="XEG127" s="162"/>
      <c r="XEH127" s="162"/>
      <c r="XEI127" s="162"/>
      <c r="XEJ127" s="162"/>
      <c r="XEK127" s="162"/>
      <c r="XEL127" s="162"/>
      <c r="XEM127" s="162"/>
      <c r="XEN127" s="162"/>
      <c r="XEO127" s="162"/>
      <c r="XEP127" s="162"/>
      <c r="XEQ127" s="162"/>
      <c r="XER127" s="162"/>
      <c r="XES127" s="162"/>
      <c r="XET127" s="162"/>
      <c r="XEU127" s="162"/>
      <c r="XEV127" s="162"/>
      <c r="XEW127" s="162"/>
      <c r="XEX127" s="162"/>
      <c r="XEY127" s="162"/>
      <c r="XEZ127" s="162"/>
      <c r="XFA127" s="162"/>
      <c r="XFB127" s="162"/>
      <c r="XFC127" s="162"/>
      <c r="XFD127" s="162"/>
    </row>
    <row r="128" spans="16334:16384" ht="15.75" customHeight="1" x14ac:dyDescent="0.25">
      <c r="XDF128" s="162"/>
      <c r="XDG128" s="162"/>
      <c r="XDH128" s="162"/>
      <c r="XDI128" s="162"/>
      <c r="XDJ128" s="162"/>
      <c r="XDK128" s="162"/>
      <c r="XDL128" s="162"/>
      <c r="XDM128" s="162"/>
      <c r="XDN128" s="162"/>
      <c r="XDO128" s="162"/>
      <c r="XDP128" s="162"/>
      <c r="XDQ128" s="162"/>
      <c r="XDR128" s="162"/>
      <c r="XDS128" s="162"/>
      <c r="XDT128" s="162"/>
      <c r="XDU128" s="162"/>
      <c r="XDV128" s="162"/>
      <c r="XDW128" s="162"/>
      <c r="XDX128" s="162"/>
      <c r="XDY128" s="162"/>
      <c r="XDZ128" s="162"/>
      <c r="XEA128" s="162"/>
      <c r="XEB128" s="162"/>
      <c r="XEC128" s="162"/>
      <c r="XED128" s="162"/>
      <c r="XEE128" s="162"/>
      <c r="XEF128" s="162"/>
      <c r="XEG128" s="162"/>
      <c r="XEH128" s="162"/>
      <c r="XEI128" s="162"/>
      <c r="XEJ128" s="162"/>
      <c r="XEK128" s="162"/>
      <c r="XEL128" s="162"/>
      <c r="XEM128" s="162"/>
      <c r="XEN128" s="162"/>
      <c r="XEO128" s="162"/>
      <c r="XEP128" s="162"/>
      <c r="XEQ128" s="162"/>
      <c r="XER128" s="162"/>
      <c r="XES128" s="162"/>
      <c r="XET128" s="162"/>
      <c r="XEU128" s="162"/>
      <c r="XEV128" s="162"/>
      <c r="XEW128" s="162"/>
      <c r="XEX128" s="162"/>
      <c r="XEY128" s="162"/>
      <c r="XEZ128" s="162"/>
      <c r="XFA128" s="162"/>
      <c r="XFB128" s="162"/>
      <c r="XFC128" s="162"/>
      <c r="XFD128" s="162"/>
    </row>
  </sheetData>
  <mergeCells count="368">
    <mergeCell ref="XEH88:XEI88"/>
    <mergeCell ref="XEH59:XEJ60"/>
    <mergeCell ref="XEH67:XEI67"/>
    <mergeCell ref="XEH80:XEI80"/>
    <mergeCell ref="XEH75:XEI75"/>
    <mergeCell ref="XEH81:XEI81"/>
    <mergeCell ref="XEH82:XEI82"/>
    <mergeCell ref="XEH83:XEI83"/>
    <mergeCell ref="XEH84:XEI84"/>
    <mergeCell ref="XEH85:XEI85"/>
    <mergeCell ref="XEH86:XEI86"/>
    <mergeCell ref="XEH87:XEI87"/>
    <mergeCell ref="XEH57:XEI57"/>
    <mergeCell ref="XEH68:XEI68"/>
    <mergeCell ref="XEH69:XEI69"/>
    <mergeCell ref="XEH70:XEI70"/>
    <mergeCell ref="XEH71:XEI71"/>
    <mergeCell ref="XEH72:XEI72"/>
    <mergeCell ref="XEH73:XEI73"/>
    <mergeCell ref="XEH74:XEI74"/>
    <mergeCell ref="XEH44:XEI44"/>
    <mergeCell ref="XEH49:XEI49"/>
    <mergeCell ref="XEH50:XEI50"/>
    <mergeCell ref="XEH51:XEI51"/>
    <mergeCell ref="XEH52:XEI52"/>
    <mergeCell ref="XEH53:XEI53"/>
    <mergeCell ref="XEH54:XEI54"/>
    <mergeCell ref="XEH55:XEI55"/>
    <mergeCell ref="XEH56:XEI56"/>
    <mergeCell ref="XEH28:XEJ29"/>
    <mergeCell ref="XEH36:XEI36"/>
    <mergeCell ref="XEH37:XEI37"/>
    <mergeCell ref="XEH38:XEI38"/>
    <mergeCell ref="XEH39:XEI39"/>
    <mergeCell ref="XEH40:XEI40"/>
    <mergeCell ref="XEH41:XEI41"/>
    <mergeCell ref="XEH42:XEI42"/>
    <mergeCell ref="XEH43:XEI43"/>
    <mergeCell ref="XDR87:XDS87"/>
    <mergeCell ref="XDR88:XDS88"/>
    <mergeCell ref="XDR36:XDS36"/>
    <mergeCell ref="XDR37:XDS37"/>
    <mergeCell ref="XDR38:XDS38"/>
    <mergeCell ref="XDR39:XDS39"/>
    <mergeCell ref="XDR40:XDS40"/>
    <mergeCell ref="XDR41:XDS41"/>
    <mergeCell ref="XDR42:XDS42"/>
    <mergeCell ref="XDR43:XDS43"/>
    <mergeCell ref="XDR44:XDS44"/>
    <mergeCell ref="XDR59:XDT60"/>
    <mergeCell ref="XDR80:XDS80"/>
    <mergeCell ref="XDR81:XDS81"/>
    <mergeCell ref="XDR82:XDS82"/>
    <mergeCell ref="XDR83:XDS83"/>
    <mergeCell ref="XDR84:XDS84"/>
    <mergeCell ref="XDR85:XDS85"/>
    <mergeCell ref="XDR86:XDS86"/>
    <mergeCell ref="XDR52:XDS52"/>
    <mergeCell ref="XDR53:XDS53"/>
    <mergeCell ref="XDR54:XDS54"/>
    <mergeCell ref="XDR55:XDS55"/>
    <mergeCell ref="XDR56:XDS56"/>
    <mergeCell ref="AF104:AG104"/>
    <mergeCell ref="AF105:AG105"/>
    <mergeCell ref="AB10:AC10"/>
    <mergeCell ref="AB11:AC11"/>
    <mergeCell ref="AB12:AC12"/>
    <mergeCell ref="AF99:AG99"/>
    <mergeCell ref="AF100:AG100"/>
    <mergeCell ref="AF101:AG101"/>
    <mergeCell ref="AF102:AG102"/>
    <mergeCell ref="AF103:AG103"/>
    <mergeCell ref="AF94:AG94"/>
    <mergeCell ref="AF95:AG95"/>
    <mergeCell ref="AF96:AG96"/>
    <mergeCell ref="AF97:AG97"/>
    <mergeCell ref="AF98:AG98"/>
    <mergeCell ref="AF89:AG89"/>
    <mergeCell ref="AF90:AG90"/>
    <mergeCell ref="AF91:AG91"/>
    <mergeCell ref="AF92:AG92"/>
    <mergeCell ref="AF93:AG93"/>
    <mergeCell ref="AF84:AG84"/>
    <mergeCell ref="AF85:AG85"/>
    <mergeCell ref="AF86:AG86"/>
    <mergeCell ref="AF87:AG87"/>
    <mergeCell ref="AF88:AG88"/>
    <mergeCell ref="AF79:AG79"/>
    <mergeCell ref="AF80:AG80"/>
    <mergeCell ref="AF81:AG81"/>
    <mergeCell ref="AF82:AG82"/>
    <mergeCell ref="AF83:AG83"/>
    <mergeCell ref="AF74:AG74"/>
    <mergeCell ref="AF75:AG75"/>
    <mergeCell ref="AF76:AG76"/>
    <mergeCell ref="AF77:AG77"/>
    <mergeCell ref="AF78:AG78"/>
    <mergeCell ref="AF69:AG69"/>
    <mergeCell ref="AF70:AG70"/>
    <mergeCell ref="AF71:AG71"/>
    <mergeCell ref="AF72:AG72"/>
    <mergeCell ref="AF73:AG73"/>
    <mergeCell ref="AF64:AG64"/>
    <mergeCell ref="AF65:AG65"/>
    <mergeCell ref="AF66:AG66"/>
    <mergeCell ref="AF67:AG67"/>
    <mergeCell ref="AF68:AG68"/>
    <mergeCell ref="AF59:AG59"/>
    <mergeCell ref="AF60:AG60"/>
    <mergeCell ref="AF61:AG61"/>
    <mergeCell ref="AF62:AG62"/>
    <mergeCell ref="AF63:AG63"/>
    <mergeCell ref="AF42:AG42"/>
    <mergeCell ref="AF43:AG43"/>
    <mergeCell ref="AF54:AG54"/>
    <mergeCell ref="AF55:AG55"/>
    <mergeCell ref="AF56:AG56"/>
    <mergeCell ref="AF57:AG57"/>
    <mergeCell ref="AF58:AG58"/>
    <mergeCell ref="AF49:AG49"/>
    <mergeCell ref="AF50:AG50"/>
    <mergeCell ref="AF51:AG51"/>
    <mergeCell ref="AF52:AG52"/>
    <mergeCell ref="AF53:AG53"/>
    <mergeCell ref="AF5:AG5"/>
    <mergeCell ref="AF6:AG6"/>
    <mergeCell ref="AF7:AG7"/>
    <mergeCell ref="AF8:AG8"/>
    <mergeCell ref="AF9:AG9"/>
    <mergeCell ref="AF24:AG24"/>
    <mergeCell ref="AF25:AG25"/>
    <mergeCell ref="AF26:AG26"/>
    <mergeCell ref="AF27:AG27"/>
    <mergeCell ref="AF19:AG19"/>
    <mergeCell ref="AF20:AG20"/>
    <mergeCell ref="AF21:AG21"/>
    <mergeCell ref="AF22:AG22"/>
    <mergeCell ref="AF23:AG23"/>
    <mergeCell ref="AF15:AG15"/>
    <mergeCell ref="AF16:AG16"/>
    <mergeCell ref="AF17:AG17"/>
    <mergeCell ref="AF18:AG18"/>
    <mergeCell ref="AH71:AI71"/>
    <mergeCell ref="K10:L10"/>
    <mergeCell ref="K11:L11"/>
    <mergeCell ref="K12:L12"/>
    <mergeCell ref="K13:L13"/>
    <mergeCell ref="K14:L14"/>
    <mergeCell ref="K15:L15"/>
    <mergeCell ref="K16:L16"/>
    <mergeCell ref="K17:L17"/>
    <mergeCell ref="AF10:AG10"/>
    <mergeCell ref="AF11:AG11"/>
    <mergeCell ref="AF12:AG12"/>
    <mergeCell ref="AF13:AG13"/>
    <mergeCell ref="AH68:AI68"/>
    <mergeCell ref="AH69:AI69"/>
    <mergeCell ref="AH70:AI70"/>
    <mergeCell ref="AH63:AI63"/>
    <mergeCell ref="AH64:AI64"/>
    <mergeCell ref="AH65:AI65"/>
    <mergeCell ref="AH66:AI66"/>
    <mergeCell ref="AH67:AI67"/>
    <mergeCell ref="AH58:AI58"/>
    <mergeCell ref="AH59:AI59"/>
    <mergeCell ref="AF14:AG14"/>
    <mergeCell ref="AH103:AI103"/>
    <mergeCell ref="AH104:AI104"/>
    <mergeCell ref="AH105:AI105"/>
    <mergeCell ref="AH98:AI98"/>
    <mergeCell ref="AH99:AI99"/>
    <mergeCell ref="AH100:AI100"/>
    <mergeCell ref="AH101:AI101"/>
    <mergeCell ref="AH102:AI102"/>
    <mergeCell ref="AH93:AI93"/>
    <mergeCell ref="AH94:AI94"/>
    <mergeCell ref="AH95:AI95"/>
    <mergeCell ref="AH96:AI96"/>
    <mergeCell ref="AH97:AI97"/>
    <mergeCell ref="AH88:AI88"/>
    <mergeCell ref="AH89:AI89"/>
    <mergeCell ref="AH90:AI90"/>
    <mergeCell ref="AH91:AI91"/>
    <mergeCell ref="AH92:AI92"/>
    <mergeCell ref="AH83:AI83"/>
    <mergeCell ref="AH84:AI84"/>
    <mergeCell ref="AH85:AI85"/>
    <mergeCell ref="AH86:AI86"/>
    <mergeCell ref="AH87:AI87"/>
    <mergeCell ref="AH78:AI78"/>
    <mergeCell ref="AH79:AI79"/>
    <mergeCell ref="AH80:AI80"/>
    <mergeCell ref="AH81:AI81"/>
    <mergeCell ref="AH82:AI82"/>
    <mergeCell ref="AH73:AI73"/>
    <mergeCell ref="AH74:AI74"/>
    <mergeCell ref="AH75:AI75"/>
    <mergeCell ref="AH76:AI76"/>
    <mergeCell ref="AH77:AI77"/>
    <mergeCell ref="D8:S9"/>
    <mergeCell ref="G17:H17"/>
    <mergeCell ref="G16:H16"/>
    <mergeCell ref="G15:H15"/>
    <mergeCell ref="G14:H14"/>
    <mergeCell ref="G13:H13"/>
    <mergeCell ref="G12:H12"/>
    <mergeCell ref="G11:H11"/>
    <mergeCell ref="G10:H10"/>
    <mergeCell ref="I11:J11"/>
    <mergeCell ref="I10:J10"/>
    <mergeCell ref="I12:J12"/>
    <mergeCell ref="D17:E17"/>
    <mergeCell ref="D15:E15"/>
    <mergeCell ref="B12:C12"/>
    <mergeCell ref="B14:C14"/>
    <mergeCell ref="B16:C16"/>
    <mergeCell ref="B10:C10"/>
    <mergeCell ref="D16:F16"/>
    <mergeCell ref="D14:F14"/>
    <mergeCell ref="I14:J14"/>
    <mergeCell ref="I16:J16"/>
    <mergeCell ref="I17:J17"/>
    <mergeCell ref="I15:J15"/>
    <mergeCell ref="I13:J13"/>
    <mergeCell ref="D13:E13"/>
    <mergeCell ref="D12:F12"/>
    <mergeCell ref="D11:F11"/>
    <mergeCell ref="D10:F10"/>
    <mergeCell ref="AH32:AI32"/>
    <mergeCell ref="AH33:AI33"/>
    <mergeCell ref="AH28:AI28"/>
    <mergeCell ref="AH29:AI29"/>
    <mergeCell ref="AH30:AI30"/>
    <mergeCell ref="AH26:AI26"/>
    <mergeCell ref="AH31:AI31"/>
    <mergeCell ref="AH27:AI27"/>
    <mergeCell ref="D18:E18"/>
    <mergeCell ref="AF28:AG28"/>
    <mergeCell ref="AF29:AG29"/>
    <mergeCell ref="AF30:AG30"/>
    <mergeCell ref="AF31:AG31"/>
    <mergeCell ref="AF32:AG32"/>
    <mergeCell ref="AF33:AG33"/>
    <mergeCell ref="P48:T48"/>
    <mergeCell ref="P56:T56"/>
    <mergeCell ref="AH40:AI40"/>
    <mergeCell ref="AH36:AI36"/>
    <mergeCell ref="AH34:AI34"/>
    <mergeCell ref="AH35:AI35"/>
    <mergeCell ref="AH37:AI37"/>
    <mergeCell ref="AH38:AI38"/>
    <mergeCell ref="AH39:AI39"/>
    <mergeCell ref="V56:Z56"/>
    <mergeCell ref="V48:Z48"/>
    <mergeCell ref="AF34:AG34"/>
    <mergeCell ref="AF35:AG35"/>
    <mergeCell ref="AF36:AG36"/>
    <mergeCell ref="AF37:AG37"/>
    <mergeCell ref="AF38:AG38"/>
    <mergeCell ref="AF44:AG44"/>
    <mergeCell ref="AF45:AG45"/>
    <mergeCell ref="AF46:AG46"/>
    <mergeCell ref="AF47:AG47"/>
    <mergeCell ref="AF48:AG48"/>
    <mergeCell ref="AF39:AG39"/>
    <mergeCell ref="AF40:AG40"/>
    <mergeCell ref="AF41:AG41"/>
    <mergeCell ref="P64:T64"/>
    <mergeCell ref="AH22:AI22"/>
    <mergeCell ref="AH21:AI21"/>
    <mergeCell ref="AH20:AI20"/>
    <mergeCell ref="AH19:AI19"/>
    <mergeCell ref="AK19:AL19"/>
    <mergeCell ref="AK20:AL20"/>
    <mergeCell ref="AK23:AL23"/>
    <mergeCell ref="AK24:AL24"/>
    <mergeCell ref="AH41:AI41"/>
    <mergeCell ref="AH42:AI42"/>
    <mergeCell ref="AH43:AI43"/>
    <mergeCell ref="AH44:AI44"/>
    <mergeCell ref="AH45:AI45"/>
    <mergeCell ref="AH46:AI46"/>
    <mergeCell ref="AH47:AI47"/>
    <mergeCell ref="AK25:AL25"/>
    <mergeCell ref="AK22:AL22"/>
    <mergeCell ref="AK38:AL38"/>
    <mergeCell ref="AK39:AL39"/>
    <mergeCell ref="AK40:AL40"/>
    <mergeCell ref="AK31:AL31"/>
    <mergeCell ref="AK32:AL32"/>
    <mergeCell ref="AK33:AL33"/>
    <mergeCell ref="AK10:AL10"/>
    <mergeCell ref="AK11:AL11"/>
    <mergeCell ref="AK12:AL12"/>
    <mergeCell ref="AK26:AL26"/>
    <mergeCell ref="AK27:AL27"/>
    <mergeCell ref="AK21:AL21"/>
    <mergeCell ref="AH14:AI14"/>
    <mergeCell ref="AH13:AI13"/>
    <mergeCell ref="AH18:AI18"/>
    <mergeCell ref="AH17:AI17"/>
    <mergeCell ref="AH15:AI15"/>
    <mergeCell ref="AH16:AI16"/>
    <mergeCell ref="AK15:AL15"/>
    <mergeCell ref="AK16:AL16"/>
    <mergeCell ref="AK17:AL17"/>
    <mergeCell ref="AK18:AL18"/>
    <mergeCell ref="AK13:AL13"/>
    <mergeCell ref="AK14:AL14"/>
    <mergeCell ref="AH23:AI23"/>
    <mergeCell ref="AH24:AI24"/>
    <mergeCell ref="AH49:AI49"/>
    <mergeCell ref="AH50:AI50"/>
    <mergeCell ref="AH51:AI51"/>
    <mergeCell ref="AH52:AI52"/>
    <mergeCell ref="AH72:AI72"/>
    <mergeCell ref="AH6:AI6"/>
    <mergeCell ref="AH5:AI5"/>
    <mergeCell ref="AK5:AL5"/>
    <mergeCell ref="AK6:AL6"/>
    <mergeCell ref="AK7:AL7"/>
    <mergeCell ref="AK8:AL8"/>
    <mergeCell ref="AK9:AL9"/>
    <mergeCell ref="AH12:AI12"/>
    <mergeCell ref="AH10:AI10"/>
    <mergeCell ref="AH9:AI9"/>
    <mergeCell ref="AH8:AI8"/>
    <mergeCell ref="AH7:AI7"/>
    <mergeCell ref="AH11:AI11"/>
    <mergeCell ref="AK34:AL34"/>
    <mergeCell ref="AK35:AL35"/>
    <mergeCell ref="AK28:AL28"/>
    <mergeCell ref="AK29:AL29"/>
    <mergeCell ref="AK30:AL30"/>
    <mergeCell ref="AH25:AI25"/>
    <mergeCell ref="XDR28:XDT29"/>
    <mergeCell ref="XDR67:XDS67"/>
    <mergeCell ref="XDR68:XDS68"/>
    <mergeCell ref="XDR69:XDS69"/>
    <mergeCell ref="XDR70:XDS70"/>
    <mergeCell ref="C59:G59"/>
    <mergeCell ref="P76:Q76"/>
    <mergeCell ref="P77:Q77"/>
    <mergeCell ref="P72:Q72"/>
    <mergeCell ref="P73:Q73"/>
    <mergeCell ref="P74:Q74"/>
    <mergeCell ref="P75:Q75"/>
    <mergeCell ref="AK36:AL36"/>
    <mergeCell ref="AK37:AL37"/>
    <mergeCell ref="V64:Z64"/>
    <mergeCell ref="AH60:AI60"/>
    <mergeCell ref="AH61:AI61"/>
    <mergeCell ref="AH62:AI62"/>
    <mergeCell ref="AH53:AI53"/>
    <mergeCell ref="AH54:AI54"/>
    <mergeCell ref="AH55:AI55"/>
    <mergeCell ref="AH56:AI56"/>
    <mergeCell ref="AH57:AI57"/>
    <mergeCell ref="AH48:AI48"/>
    <mergeCell ref="XDR71:XDS71"/>
    <mergeCell ref="XDR72:XDS72"/>
    <mergeCell ref="XDR73:XDS73"/>
    <mergeCell ref="XDR74:XDS74"/>
    <mergeCell ref="XDR75:XDS75"/>
    <mergeCell ref="XDR57:XDS57"/>
    <mergeCell ref="XDR49:XDS49"/>
    <mergeCell ref="XDR50:XDS50"/>
    <mergeCell ref="XDR51:XDS51"/>
  </mergeCells>
  <phoneticPr fontId="65" type="noConversion"/>
  <conditionalFormatting sqref="K56">
    <cfRule type="expression" dxfId="328" priority="1">
      <formula>$N$52=0</formula>
    </cfRule>
  </conditionalFormatting>
  <hyperlinks>
    <hyperlink ref="N31" location="Calculo!XFB1" display="…..............." xr:uid="{5AD5F916-2497-43A1-BAC7-88B9C7AC2CED}"/>
    <hyperlink ref="XDW1" location="Calculo!A1" display="Calculo!A1" xr:uid="{20FABC7B-E735-48B4-81DF-3EACCB512D12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A188-5301-4752-88CB-87C2D2CA8B3B}">
  <sheetPr codeName="Hoja4"/>
  <dimension ref="A1:GH77"/>
  <sheetViews>
    <sheetView zoomScale="40" zoomScaleNormal="40" workbookViewId="0"/>
  </sheetViews>
  <sheetFormatPr baseColWidth="10" defaultColWidth="2.7109375" defaultRowHeight="15" x14ac:dyDescent="0.25"/>
  <cols>
    <col min="1" max="56" width="2.7109375" style="65"/>
    <col min="57" max="57" width="2.7109375" style="65" customWidth="1"/>
    <col min="58" max="16384" width="2.7109375" style="65"/>
  </cols>
  <sheetData>
    <row r="1" spans="50:190" x14ac:dyDescent="0.25">
      <c r="GG1" s="92"/>
      <c r="GH1" s="92"/>
    </row>
    <row r="2" spans="50:190" x14ac:dyDescent="0.25">
      <c r="GG2" s="92"/>
      <c r="GH2" s="92"/>
    </row>
    <row r="3" spans="50:190" x14ac:dyDescent="0.25">
      <c r="GG3" s="92"/>
      <c r="GH3" s="92"/>
    </row>
    <row r="4" spans="50:190" x14ac:dyDescent="0.25">
      <c r="GG4" s="92"/>
      <c r="GH4" s="92"/>
    </row>
    <row r="5" spans="50:190" x14ac:dyDescent="0.25"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/>
      <c r="DE5" s="78"/>
      <c r="DF5" s="78"/>
      <c r="DG5" s="78"/>
      <c r="DH5" s="78"/>
      <c r="DI5" s="78"/>
      <c r="DJ5" s="78"/>
      <c r="DK5" s="78"/>
      <c r="DL5" s="78"/>
      <c r="DM5" s="78"/>
      <c r="DN5" s="78"/>
      <c r="DO5" s="78"/>
      <c r="DP5" s="78"/>
      <c r="DQ5" s="78"/>
      <c r="DR5" s="78"/>
      <c r="DS5" s="78"/>
      <c r="DT5" s="78"/>
      <c r="DU5" s="78"/>
      <c r="DV5" s="78"/>
      <c r="DW5" s="78"/>
      <c r="DX5" s="78"/>
      <c r="DY5" s="78"/>
      <c r="DZ5" s="78"/>
      <c r="EA5" s="78"/>
      <c r="EB5" s="78"/>
      <c r="EC5" s="78"/>
      <c r="ED5" s="78"/>
      <c r="EE5" s="78"/>
      <c r="EF5" s="78"/>
      <c r="EG5" s="78"/>
      <c r="EH5" s="78"/>
      <c r="EI5" s="78"/>
      <c r="GG5" s="92"/>
      <c r="GH5" s="92"/>
    </row>
    <row r="6" spans="50:190" x14ac:dyDescent="0.25"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8"/>
      <c r="DA6" s="78"/>
      <c r="DB6" s="7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78"/>
      <c r="DY6" s="78"/>
      <c r="DZ6" s="78"/>
      <c r="EA6" s="78"/>
      <c r="EB6" s="78"/>
      <c r="EC6" s="78"/>
      <c r="ED6" s="78"/>
      <c r="EE6" s="78"/>
      <c r="EF6" s="78"/>
      <c r="EG6" s="78"/>
      <c r="EH6" s="78"/>
      <c r="EI6" s="78"/>
      <c r="GG6" s="92"/>
      <c r="GH6" s="92"/>
    </row>
    <row r="7" spans="50:190" x14ac:dyDescent="0.25">
      <c r="AX7" s="78"/>
      <c r="AY7" s="78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5"/>
      <c r="DD7" s="125"/>
      <c r="DE7" s="125"/>
      <c r="DF7" s="125"/>
      <c r="DG7" s="125"/>
      <c r="DH7" s="125"/>
      <c r="DI7" s="125"/>
      <c r="DJ7" s="125"/>
      <c r="DK7" s="125"/>
      <c r="DL7" s="125"/>
      <c r="DM7" s="125"/>
      <c r="DN7" s="125"/>
      <c r="DO7" s="125"/>
      <c r="DP7" s="125"/>
      <c r="DQ7" s="125"/>
      <c r="DR7" s="125"/>
      <c r="DS7" s="125"/>
      <c r="DT7" s="125"/>
      <c r="DU7" s="125"/>
      <c r="DV7" s="125"/>
      <c r="DW7" s="125"/>
      <c r="DX7" s="125"/>
      <c r="DY7" s="125"/>
      <c r="DZ7" s="125"/>
      <c r="EA7" s="125"/>
      <c r="EB7" s="125"/>
      <c r="EC7" s="125"/>
      <c r="ED7" s="125"/>
      <c r="EE7" s="125"/>
      <c r="EF7" s="125"/>
      <c r="EG7" s="69"/>
      <c r="EH7" s="69"/>
      <c r="EI7" s="69"/>
      <c r="GG7" s="92"/>
      <c r="GH7" s="92"/>
    </row>
    <row r="8" spans="50:190" x14ac:dyDescent="0.25">
      <c r="AX8" s="78"/>
      <c r="AY8" s="78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  <c r="CK8" s="125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  <c r="CW8" s="125"/>
      <c r="CX8" s="125"/>
      <c r="CY8" s="125"/>
      <c r="CZ8" s="125"/>
      <c r="DA8" s="125"/>
      <c r="DB8" s="125"/>
      <c r="DC8" s="125"/>
      <c r="DD8" s="125"/>
      <c r="DE8" s="125"/>
      <c r="DF8" s="125"/>
      <c r="DG8" s="125"/>
      <c r="DH8" s="125"/>
      <c r="DI8" s="125"/>
      <c r="DJ8" s="125"/>
      <c r="DK8" s="125"/>
      <c r="DL8" s="125"/>
      <c r="DM8" s="125"/>
      <c r="DN8" s="125"/>
      <c r="DO8" s="125"/>
      <c r="DP8" s="125"/>
      <c r="DQ8" s="125"/>
      <c r="DR8" s="125"/>
      <c r="DS8" s="125"/>
      <c r="DT8" s="125"/>
      <c r="DU8" s="125"/>
      <c r="DV8" s="125"/>
      <c r="DW8" s="125"/>
      <c r="DX8" s="125"/>
      <c r="DY8" s="125"/>
      <c r="DZ8" s="125"/>
      <c r="EA8" s="125"/>
      <c r="EB8" s="125"/>
      <c r="EC8" s="125"/>
      <c r="ED8" s="125"/>
      <c r="EE8" s="125"/>
      <c r="EF8" s="125"/>
      <c r="EG8" s="69"/>
      <c r="EH8" s="69"/>
      <c r="EI8" s="69"/>
      <c r="GG8" s="92"/>
      <c r="GH8" s="92"/>
    </row>
    <row r="9" spans="50:190" x14ac:dyDescent="0.25">
      <c r="AX9" s="78"/>
      <c r="AY9" s="78"/>
      <c r="AZ9" s="125"/>
      <c r="BA9" s="125"/>
      <c r="BB9" s="125"/>
      <c r="ED9" s="125"/>
      <c r="EE9" s="125"/>
      <c r="EF9" s="125"/>
      <c r="EG9" s="69"/>
      <c r="EH9" s="69"/>
      <c r="EI9" s="69"/>
      <c r="GG9" s="92"/>
      <c r="GH9" s="92"/>
    </row>
    <row r="10" spans="50:190" x14ac:dyDescent="0.25">
      <c r="AX10" s="78"/>
      <c r="AY10" s="78"/>
      <c r="AZ10" s="125"/>
      <c r="BA10" s="125"/>
      <c r="BB10" s="125"/>
      <c r="BD10" s="167"/>
      <c r="BE10" s="167"/>
      <c r="BF10" s="167"/>
      <c r="BG10" s="167"/>
      <c r="BH10" s="167"/>
      <c r="BI10" s="167"/>
      <c r="BJ10" s="167"/>
      <c r="BK10" s="167"/>
      <c r="BL10" s="167"/>
      <c r="BM10" s="167"/>
      <c r="BN10" s="167"/>
      <c r="BO10" s="167"/>
      <c r="BP10" s="167"/>
      <c r="BQ10" s="167"/>
      <c r="BR10" s="167"/>
      <c r="BS10" s="167"/>
      <c r="BT10" s="167"/>
      <c r="BU10" s="167"/>
      <c r="BV10" s="167"/>
      <c r="BW10" s="167"/>
      <c r="BX10" s="167"/>
      <c r="BY10" s="167"/>
      <c r="BZ10" s="167"/>
      <c r="CA10" s="167"/>
      <c r="CB10" s="167"/>
      <c r="CC10" s="167"/>
      <c r="CD10" s="167"/>
      <c r="CE10" s="167"/>
      <c r="CF10" s="167"/>
      <c r="CG10" s="167"/>
      <c r="CH10" s="167"/>
      <c r="CI10" s="167"/>
      <c r="CJ10" s="167"/>
      <c r="CK10" s="167"/>
      <c r="CL10" s="167"/>
      <c r="CM10" s="167"/>
      <c r="CN10" s="167"/>
      <c r="CO10" s="167"/>
      <c r="CP10" s="167"/>
      <c r="CQ10" s="167"/>
      <c r="CR10" s="167"/>
      <c r="CS10" s="167"/>
      <c r="CT10" s="167"/>
      <c r="CU10" s="167"/>
      <c r="CV10" s="167"/>
      <c r="CW10" s="167"/>
      <c r="CX10" s="167"/>
      <c r="CY10" s="167"/>
      <c r="CZ10" s="167"/>
      <c r="DA10" s="167"/>
      <c r="DB10" s="167"/>
      <c r="DC10" s="167"/>
      <c r="DD10" s="167"/>
      <c r="DE10" s="167"/>
      <c r="DF10" s="167"/>
      <c r="DG10" s="167"/>
      <c r="DH10" s="167"/>
      <c r="DI10" s="167"/>
      <c r="DJ10" s="167"/>
      <c r="DK10" s="167"/>
      <c r="DL10" s="167"/>
      <c r="DM10" s="167"/>
      <c r="DN10" s="167"/>
      <c r="DO10" s="167"/>
      <c r="DP10" s="167"/>
      <c r="DQ10" s="167"/>
      <c r="DR10" s="167"/>
      <c r="DS10" s="167"/>
      <c r="DT10" s="167"/>
      <c r="DU10" s="167"/>
      <c r="DV10" s="167"/>
      <c r="DW10" s="167"/>
      <c r="DX10" s="167"/>
      <c r="DY10" s="167"/>
      <c r="DZ10" s="167"/>
      <c r="EA10" s="167"/>
      <c r="EB10" s="167"/>
      <c r="ED10" s="125"/>
      <c r="EE10" s="125"/>
      <c r="EF10" s="125"/>
      <c r="EG10" s="240"/>
      <c r="EH10" s="240"/>
      <c r="EI10" s="240"/>
      <c r="GG10" s="92"/>
      <c r="GH10" s="92"/>
    </row>
    <row r="11" spans="50:190" ht="15.6" customHeight="1" x14ac:dyDescent="0.25">
      <c r="AX11" s="78"/>
      <c r="AY11" s="78"/>
      <c r="AZ11" s="125"/>
      <c r="BA11" s="125"/>
      <c r="BB11" s="125"/>
      <c r="BD11" s="167"/>
      <c r="BE11" s="595" t="s">
        <v>90</v>
      </c>
      <c r="BF11" s="595"/>
      <c r="BG11" s="595"/>
      <c r="BH11" s="595"/>
      <c r="BI11" s="595"/>
      <c r="BJ11" s="595"/>
      <c r="BK11" s="595"/>
      <c r="BL11" s="595"/>
      <c r="BM11" s="595"/>
      <c r="BN11" s="595"/>
      <c r="BO11" s="595"/>
      <c r="BP11" s="595"/>
      <c r="BQ11" s="595"/>
      <c r="BR11" s="595"/>
      <c r="BS11" s="595"/>
      <c r="BT11" s="595"/>
      <c r="BU11" s="595"/>
      <c r="BV11" s="595"/>
      <c r="BW11" s="595"/>
      <c r="BX11" s="595"/>
      <c r="BY11" s="595"/>
      <c r="BZ11" s="595"/>
      <c r="CA11" s="595"/>
      <c r="CB11" s="595"/>
      <c r="CC11" s="595"/>
      <c r="CD11" s="595"/>
      <c r="CE11" s="595"/>
      <c r="CF11" s="595"/>
      <c r="CG11" s="595"/>
      <c r="CH11" s="595"/>
      <c r="CI11" s="595"/>
      <c r="CJ11" s="595"/>
      <c r="CK11" s="595"/>
      <c r="CL11" s="595"/>
      <c r="CM11" s="595"/>
      <c r="CN11" s="595"/>
      <c r="CO11" s="595"/>
      <c r="CP11" s="595"/>
      <c r="CQ11" s="595"/>
      <c r="CR11" s="595"/>
      <c r="CS11" s="595"/>
      <c r="CT11" s="595"/>
      <c r="CU11" s="595"/>
      <c r="CV11" s="595"/>
      <c r="CW11" s="595"/>
      <c r="CX11" s="595"/>
      <c r="CY11" s="595"/>
      <c r="CZ11" s="595"/>
      <c r="DA11" s="595"/>
      <c r="DB11" s="595"/>
      <c r="DC11" s="595"/>
      <c r="DD11" s="595"/>
      <c r="DE11" s="595"/>
      <c r="DF11" s="595"/>
      <c r="DG11" s="595"/>
      <c r="DH11" s="595"/>
      <c r="DI11" s="595"/>
      <c r="DJ11" s="595"/>
      <c r="DK11" s="595"/>
      <c r="DL11" s="595"/>
      <c r="DM11" s="595"/>
      <c r="DN11" s="595"/>
      <c r="DO11" s="595"/>
      <c r="DP11" s="595"/>
      <c r="DQ11" s="595"/>
      <c r="DR11" s="595"/>
      <c r="DS11" s="595"/>
      <c r="DT11" s="595"/>
      <c r="DU11" s="595"/>
      <c r="DV11" s="595"/>
      <c r="DW11" s="595"/>
      <c r="DX11" s="595"/>
      <c r="DY11" s="595"/>
      <c r="DZ11" s="595"/>
      <c r="EA11" s="595"/>
      <c r="EB11" s="167"/>
      <c r="ED11" s="125"/>
      <c r="EE11" s="125"/>
      <c r="EF11" s="125"/>
      <c r="EG11" s="69"/>
      <c r="EH11" s="178"/>
      <c r="EI11" s="69"/>
      <c r="GG11" s="92"/>
      <c r="GH11" s="92"/>
    </row>
    <row r="12" spans="50:190" ht="14.45" customHeight="1" x14ac:dyDescent="0.25">
      <c r="AX12" s="78"/>
      <c r="AY12" s="78"/>
      <c r="AZ12" s="125"/>
      <c r="BA12" s="125"/>
      <c r="BB12" s="125"/>
      <c r="BD12" s="167"/>
      <c r="BE12" s="595"/>
      <c r="BF12" s="595"/>
      <c r="BG12" s="595"/>
      <c r="BH12" s="595"/>
      <c r="BI12" s="595"/>
      <c r="BJ12" s="595"/>
      <c r="BK12" s="595"/>
      <c r="BL12" s="595"/>
      <c r="BM12" s="595"/>
      <c r="BN12" s="595"/>
      <c r="BO12" s="595"/>
      <c r="BP12" s="595"/>
      <c r="BQ12" s="595"/>
      <c r="BR12" s="595"/>
      <c r="BS12" s="595"/>
      <c r="BT12" s="595"/>
      <c r="BU12" s="595"/>
      <c r="BV12" s="595"/>
      <c r="BW12" s="595"/>
      <c r="BX12" s="595"/>
      <c r="BY12" s="595"/>
      <c r="BZ12" s="595"/>
      <c r="CA12" s="595"/>
      <c r="CB12" s="595"/>
      <c r="CC12" s="595"/>
      <c r="CD12" s="595"/>
      <c r="CE12" s="595"/>
      <c r="CF12" s="595"/>
      <c r="CG12" s="595"/>
      <c r="CH12" s="595"/>
      <c r="CI12" s="595"/>
      <c r="CJ12" s="595"/>
      <c r="CK12" s="595"/>
      <c r="CL12" s="595"/>
      <c r="CM12" s="595"/>
      <c r="CN12" s="595"/>
      <c r="CO12" s="595"/>
      <c r="CP12" s="595"/>
      <c r="CQ12" s="595"/>
      <c r="CR12" s="595"/>
      <c r="CS12" s="595"/>
      <c r="CT12" s="595"/>
      <c r="CU12" s="595"/>
      <c r="CV12" s="595"/>
      <c r="CW12" s="595"/>
      <c r="CX12" s="595"/>
      <c r="CY12" s="595"/>
      <c r="CZ12" s="595"/>
      <c r="DA12" s="595"/>
      <c r="DB12" s="595"/>
      <c r="DC12" s="595"/>
      <c r="DD12" s="595"/>
      <c r="DE12" s="595"/>
      <c r="DF12" s="595"/>
      <c r="DG12" s="595"/>
      <c r="DH12" s="595"/>
      <c r="DI12" s="595"/>
      <c r="DJ12" s="595"/>
      <c r="DK12" s="595"/>
      <c r="DL12" s="595"/>
      <c r="DM12" s="595"/>
      <c r="DN12" s="595"/>
      <c r="DO12" s="595"/>
      <c r="DP12" s="595"/>
      <c r="DQ12" s="595"/>
      <c r="DR12" s="595"/>
      <c r="DS12" s="595"/>
      <c r="DT12" s="595"/>
      <c r="DU12" s="595"/>
      <c r="DV12" s="595"/>
      <c r="DW12" s="595"/>
      <c r="DX12" s="595"/>
      <c r="DY12" s="595"/>
      <c r="DZ12" s="595"/>
      <c r="EA12" s="595"/>
      <c r="EB12" s="167"/>
      <c r="ED12" s="125"/>
      <c r="EE12" s="125"/>
      <c r="EF12" s="125"/>
      <c r="EG12" s="69"/>
      <c r="EH12" s="178"/>
      <c r="EI12" s="69"/>
      <c r="GG12" s="92"/>
      <c r="GH12" s="92"/>
    </row>
    <row r="13" spans="50:190" ht="14.45" customHeight="1" x14ac:dyDescent="0.25">
      <c r="AX13" s="78"/>
      <c r="AY13" s="78"/>
      <c r="AZ13" s="125"/>
      <c r="BA13" s="125"/>
      <c r="BB13" s="125"/>
      <c r="BD13" s="167"/>
      <c r="BE13" s="595"/>
      <c r="BF13" s="595"/>
      <c r="BG13" s="595"/>
      <c r="BH13" s="595"/>
      <c r="BI13" s="595"/>
      <c r="BJ13" s="595"/>
      <c r="BK13" s="595"/>
      <c r="BL13" s="595"/>
      <c r="BM13" s="595"/>
      <c r="BN13" s="595"/>
      <c r="BO13" s="595"/>
      <c r="BP13" s="595"/>
      <c r="BQ13" s="595"/>
      <c r="BR13" s="595"/>
      <c r="BS13" s="595"/>
      <c r="BT13" s="595"/>
      <c r="BU13" s="595"/>
      <c r="BV13" s="595"/>
      <c r="BW13" s="595"/>
      <c r="BX13" s="595"/>
      <c r="BY13" s="595"/>
      <c r="BZ13" s="595"/>
      <c r="CA13" s="595"/>
      <c r="CB13" s="595"/>
      <c r="CC13" s="595"/>
      <c r="CD13" s="595"/>
      <c r="CE13" s="595"/>
      <c r="CF13" s="595"/>
      <c r="CG13" s="595"/>
      <c r="CH13" s="595"/>
      <c r="CI13" s="595"/>
      <c r="CJ13" s="595"/>
      <c r="CK13" s="595"/>
      <c r="CL13" s="595"/>
      <c r="CM13" s="595"/>
      <c r="CN13" s="595"/>
      <c r="CO13" s="595"/>
      <c r="CP13" s="595"/>
      <c r="CQ13" s="595"/>
      <c r="CR13" s="595"/>
      <c r="CS13" s="595"/>
      <c r="CT13" s="595"/>
      <c r="CU13" s="595"/>
      <c r="CV13" s="595"/>
      <c r="CW13" s="595"/>
      <c r="CX13" s="595"/>
      <c r="CY13" s="595"/>
      <c r="CZ13" s="595"/>
      <c r="DA13" s="595"/>
      <c r="DB13" s="595"/>
      <c r="DC13" s="595"/>
      <c r="DD13" s="595"/>
      <c r="DE13" s="595"/>
      <c r="DF13" s="595"/>
      <c r="DG13" s="595"/>
      <c r="DH13" s="595"/>
      <c r="DI13" s="595"/>
      <c r="DJ13" s="595"/>
      <c r="DK13" s="595"/>
      <c r="DL13" s="595"/>
      <c r="DM13" s="595"/>
      <c r="DN13" s="595"/>
      <c r="DO13" s="595"/>
      <c r="DP13" s="595"/>
      <c r="DQ13" s="595"/>
      <c r="DR13" s="595"/>
      <c r="DS13" s="595"/>
      <c r="DT13" s="595"/>
      <c r="DU13" s="595"/>
      <c r="DV13" s="595"/>
      <c r="DW13" s="595"/>
      <c r="DX13" s="595"/>
      <c r="DY13" s="595"/>
      <c r="DZ13" s="595"/>
      <c r="EA13" s="595"/>
      <c r="EB13" s="167"/>
      <c r="ED13" s="125"/>
      <c r="EE13" s="125"/>
      <c r="EF13" s="125"/>
      <c r="EG13" s="69"/>
      <c r="EH13" s="178"/>
      <c r="EI13" s="69"/>
      <c r="GG13" s="92"/>
      <c r="GH13" s="92"/>
    </row>
    <row r="14" spans="50:190" ht="14.45" customHeight="1" x14ac:dyDescent="0.25">
      <c r="AX14" s="78"/>
      <c r="AY14" s="78"/>
      <c r="AZ14" s="125"/>
      <c r="BA14" s="125"/>
      <c r="BB14" s="125"/>
      <c r="BD14" s="167"/>
      <c r="BE14" s="406"/>
      <c r="BF14" s="406"/>
      <c r="BG14" s="406"/>
      <c r="BH14" s="406"/>
      <c r="BI14" s="406"/>
      <c r="BJ14" s="406"/>
      <c r="BK14" s="406"/>
      <c r="BL14" s="406"/>
      <c r="BM14" s="406"/>
      <c r="BN14" s="406"/>
      <c r="BO14" s="406"/>
      <c r="BP14" s="406"/>
      <c r="BQ14" s="406"/>
      <c r="BR14" s="406"/>
      <c r="BS14" s="406"/>
      <c r="BT14" s="406"/>
      <c r="BU14" s="406"/>
      <c r="BV14" s="406"/>
      <c r="BW14" s="406"/>
      <c r="BX14" s="406"/>
      <c r="BY14" s="406"/>
      <c r="BZ14" s="406"/>
      <c r="CA14" s="406"/>
      <c r="CB14" s="406"/>
      <c r="CC14" s="406"/>
      <c r="CD14" s="406"/>
      <c r="CE14" s="406"/>
      <c r="CF14" s="406"/>
      <c r="CG14" s="406"/>
      <c r="CH14" s="406"/>
      <c r="CI14" s="406"/>
      <c r="CJ14" s="406"/>
      <c r="CK14" s="406"/>
      <c r="CL14" s="406"/>
      <c r="CM14" s="406"/>
      <c r="CN14" s="406"/>
      <c r="CO14" s="406"/>
      <c r="CP14" s="406"/>
      <c r="CQ14" s="406"/>
      <c r="CR14" s="406"/>
      <c r="CS14" s="406"/>
      <c r="CT14" s="406"/>
      <c r="CU14" s="406"/>
      <c r="CV14" s="406"/>
      <c r="CW14" s="406"/>
      <c r="CX14" s="406"/>
      <c r="CY14" s="406"/>
      <c r="CZ14" s="406"/>
      <c r="DA14" s="406"/>
      <c r="DB14" s="406"/>
      <c r="DC14" s="406"/>
      <c r="DD14" s="406"/>
      <c r="DE14" s="406"/>
      <c r="DF14" s="406"/>
      <c r="DG14" s="406"/>
      <c r="DH14" s="406"/>
      <c r="DI14" s="406"/>
      <c r="DJ14" s="406"/>
      <c r="DK14" s="406"/>
      <c r="DL14" s="406"/>
      <c r="DM14" s="406"/>
      <c r="DN14" s="406"/>
      <c r="DO14" s="406"/>
      <c r="DP14" s="406"/>
      <c r="DQ14" s="406"/>
      <c r="DR14" s="406"/>
      <c r="DS14" s="406"/>
      <c r="DT14" s="406"/>
      <c r="DU14" s="406"/>
      <c r="DV14" s="406"/>
      <c r="DW14" s="406"/>
      <c r="DX14" s="406"/>
      <c r="DY14" s="406"/>
      <c r="DZ14" s="406"/>
      <c r="EA14" s="406"/>
      <c r="EB14" s="167"/>
      <c r="ED14" s="125"/>
      <c r="EE14" s="125"/>
      <c r="EF14" s="125"/>
      <c r="EG14" s="69"/>
      <c r="EH14" s="178"/>
      <c r="EI14" s="69"/>
      <c r="GG14" s="92"/>
      <c r="GH14" s="92"/>
    </row>
    <row r="15" spans="50:190" ht="14.45" customHeight="1" x14ac:dyDescent="0.25">
      <c r="AX15" s="78"/>
      <c r="AY15" s="78"/>
      <c r="AZ15" s="125"/>
      <c r="BA15" s="125"/>
      <c r="BB15" s="125"/>
      <c r="BD15" s="167"/>
      <c r="BE15" s="596" t="s">
        <v>91</v>
      </c>
      <c r="BF15" s="597"/>
      <c r="BG15" s="597"/>
      <c r="BH15" s="597"/>
      <c r="BI15" s="597"/>
      <c r="BJ15" s="597"/>
      <c r="BK15" s="597"/>
      <c r="BL15" s="597"/>
      <c r="BM15" s="597"/>
      <c r="BN15" s="597"/>
      <c r="BO15" s="597"/>
      <c r="BP15" s="597"/>
      <c r="BQ15" s="597"/>
      <c r="BR15" s="597"/>
      <c r="BS15" s="597"/>
      <c r="BT15" s="597"/>
      <c r="BU15" s="597"/>
      <c r="BV15" s="597"/>
      <c r="BW15" s="597"/>
      <c r="BX15" s="597"/>
      <c r="BY15" s="597"/>
      <c r="BZ15" s="597"/>
      <c r="CA15" s="597"/>
      <c r="CB15" s="597"/>
      <c r="CC15" s="597"/>
      <c r="CD15" s="597"/>
      <c r="CE15" s="597"/>
      <c r="CF15" s="597"/>
      <c r="CG15" s="597"/>
      <c r="CH15" s="597"/>
      <c r="CI15" s="597"/>
      <c r="CJ15" s="597"/>
      <c r="CK15" s="597"/>
      <c r="CL15" s="597"/>
      <c r="CM15" s="597"/>
      <c r="CN15" s="597"/>
      <c r="CO15" s="597"/>
      <c r="CP15" s="597"/>
      <c r="CQ15" s="597"/>
      <c r="CR15" s="597"/>
      <c r="CS15" s="597"/>
      <c r="CT15" s="597"/>
      <c r="CU15" s="597"/>
      <c r="CV15" s="597"/>
      <c r="CW15" s="597"/>
      <c r="CX15" s="597"/>
      <c r="CY15" s="597"/>
      <c r="CZ15" s="597"/>
      <c r="DA15" s="597"/>
      <c r="DB15" s="597"/>
      <c r="DC15" s="597"/>
      <c r="DD15" s="597"/>
      <c r="DE15" s="597"/>
      <c r="DF15" s="597"/>
      <c r="DG15" s="597"/>
      <c r="DH15" s="597"/>
      <c r="DI15" s="597"/>
      <c r="DJ15" s="597"/>
      <c r="DK15" s="597"/>
      <c r="DL15" s="597"/>
      <c r="DM15" s="597"/>
      <c r="DN15" s="597"/>
      <c r="DO15" s="597"/>
      <c r="DP15" s="597"/>
      <c r="DQ15" s="597"/>
      <c r="DR15" s="597"/>
      <c r="DS15" s="597"/>
      <c r="DT15" s="597"/>
      <c r="DU15" s="597"/>
      <c r="DV15" s="597"/>
      <c r="DW15" s="597"/>
      <c r="DX15" s="597"/>
      <c r="DY15" s="597"/>
      <c r="DZ15" s="597"/>
      <c r="EA15" s="597"/>
      <c r="EB15" s="167"/>
      <c r="ED15" s="125"/>
      <c r="EE15" s="125"/>
      <c r="EF15" s="125"/>
      <c r="EG15" s="69"/>
      <c r="EH15" s="178"/>
      <c r="EI15" s="69"/>
      <c r="GG15" s="92"/>
      <c r="GH15" s="92"/>
    </row>
    <row r="16" spans="50:190" x14ac:dyDescent="0.25">
      <c r="AX16" s="78"/>
      <c r="AY16" s="78"/>
      <c r="AZ16" s="125"/>
      <c r="BA16" s="125"/>
      <c r="BB16" s="125"/>
      <c r="BD16" s="167"/>
      <c r="BE16" s="597"/>
      <c r="BF16" s="597"/>
      <c r="BG16" s="597"/>
      <c r="BH16" s="597"/>
      <c r="BI16" s="597"/>
      <c r="BJ16" s="597"/>
      <c r="BK16" s="597"/>
      <c r="BL16" s="597"/>
      <c r="BM16" s="597"/>
      <c r="BN16" s="597"/>
      <c r="BO16" s="597"/>
      <c r="BP16" s="597"/>
      <c r="BQ16" s="597"/>
      <c r="BR16" s="597"/>
      <c r="BS16" s="597"/>
      <c r="BT16" s="597"/>
      <c r="BU16" s="597"/>
      <c r="BV16" s="597"/>
      <c r="BW16" s="597"/>
      <c r="BX16" s="597"/>
      <c r="BY16" s="597"/>
      <c r="BZ16" s="597"/>
      <c r="CA16" s="597"/>
      <c r="CB16" s="597"/>
      <c r="CC16" s="597"/>
      <c r="CD16" s="597"/>
      <c r="CE16" s="597"/>
      <c r="CF16" s="597"/>
      <c r="CG16" s="597"/>
      <c r="CH16" s="597"/>
      <c r="CI16" s="597"/>
      <c r="CJ16" s="597"/>
      <c r="CK16" s="597"/>
      <c r="CL16" s="597"/>
      <c r="CM16" s="597"/>
      <c r="CN16" s="597"/>
      <c r="CO16" s="597"/>
      <c r="CP16" s="597"/>
      <c r="CQ16" s="597"/>
      <c r="CR16" s="597"/>
      <c r="CS16" s="597"/>
      <c r="CT16" s="597"/>
      <c r="CU16" s="597"/>
      <c r="CV16" s="597"/>
      <c r="CW16" s="597"/>
      <c r="CX16" s="597"/>
      <c r="CY16" s="597"/>
      <c r="CZ16" s="597"/>
      <c r="DA16" s="597"/>
      <c r="DB16" s="597"/>
      <c r="DC16" s="597"/>
      <c r="DD16" s="597"/>
      <c r="DE16" s="597"/>
      <c r="DF16" s="597"/>
      <c r="DG16" s="597"/>
      <c r="DH16" s="597"/>
      <c r="DI16" s="597"/>
      <c r="DJ16" s="597"/>
      <c r="DK16" s="597"/>
      <c r="DL16" s="597"/>
      <c r="DM16" s="597"/>
      <c r="DN16" s="597"/>
      <c r="DO16" s="597"/>
      <c r="DP16" s="597"/>
      <c r="DQ16" s="597"/>
      <c r="DR16" s="597"/>
      <c r="DS16" s="597"/>
      <c r="DT16" s="597"/>
      <c r="DU16" s="597"/>
      <c r="DV16" s="597"/>
      <c r="DW16" s="597"/>
      <c r="DX16" s="597"/>
      <c r="DY16" s="597"/>
      <c r="DZ16" s="597"/>
      <c r="EA16" s="597"/>
      <c r="EB16" s="167"/>
      <c r="ED16" s="125"/>
      <c r="EE16" s="125"/>
      <c r="EF16" s="125"/>
      <c r="EG16" s="69"/>
      <c r="EH16" s="178"/>
      <c r="EI16" s="69"/>
      <c r="GG16" s="92"/>
      <c r="GH16" s="92"/>
    </row>
    <row r="17" spans="17:190" x14ac:dyDescent="0.25">
      <c r="AX17" s="78"/>
      <c r="AY17" s="78"/>
      <c r="AZ17" s="125"/>
      <c r="BA17" s="125"/>
      <c r="BB17" s="125"/>
      <c r="BD17" s="167"/>
      <c r="BE17" s="596" t="s">
        <v>92</v>
      </c>
      <c r="BF17" s="597"/>
      <c r="BG17" s="597"/>
      <c r="BH17" s="597"/>
      <c r="BI17" s="597"/>
      <c r="BJ17" s="597"/>
      <c r="BK17" s="597"/>
      <c r="BL17" s="597"/>
      <c r="BM17" s="597"/>
      <c r="BN17" s="597"/>
      <c r="BO17" s="597"/>
      <c r="BP17" s="597"/>
      <c r="BQ17" s="597"/>
      <c r="BR17" s="597"/>
      <c r="BS17" s="597"/>
      <c r="BT17" s="597"/>
      <c r="BU17" s="597"/>
      <c r="BV17" s="597"/>
      <c r="BW17" s="597"/>
      <c r="BX17" s="597"/>
      <c r="BY17" s="597"/>
      <c r="BZ17" s="597"/>
      <c r="CA17" s="597"/>
      <c r="CB17" s="597"/>
      <c r="CC17" s="597"/>
      <c r="CD17" s="597"/>
      <c r="CE17" s="597"/>
      <c r="CF17" s="597"/>
      <c r="CG17" s="597"/>
      <c r="CH17" s="597"/>
      <c r="CI17" s="597"/>
      <c r="CJ17" s="597"/>
      <c r="CK17" s="597"/>
      <c r="CL17" s="597"/>
      <c r="CM17" s="597"/>
      <c r="CN17" s="597"/>
      <c r="CO17" s="597"/>
      <c r="CP17" s="597"/>
      <c r="CQ17" s="597"/>
      <c r="CR17" s="597"/>
      <c r="CS17" s="597"/>
      <c r="CT17" s="597"/>
      <c r="CU17" s="597"/>
      <c r="CV17" s="597"/>
      <c r="CW17" s="597"/>
      <c r="CX17" s="597"/>
      <c r="CY17" s="597"/>
      <c r="CZ17" s="597"/>
      <c r="DA17" s="597"/>
      <c r="DB17" s="597"/>
      <c r="DC17" s="597"/>
      <c r="DD17" s="597"/>
      <c r="DE17" s="597"/>
      <c r="DF17" s="597"/>
      <c r="DG17" s="597"/>
      <c r="DH17" s="597"/>
      <c r="DI17" s="597"/>
      <c r="DJ17" s="597"/>
      <c r="DK17" s="597"/>
      <c r="DL17" s="597"/>
      <c r="DM17" s="597"/>
      <c r="DN17" s="597"/>
      <c r="DO17" s="597"/>
      <c r="DP17" s="597"/>
      <c r="DQ17" s="597"/>
      <c r="DR17" s="597"/>
      <c r="DS17" s="597"/>
      <c r="DT17" s="597"/>
      <c r="DU17" s="597"/>
      <c r="DV17" s="597"/>
      <c r="DW17" s="597"/>
      <c r="DX17" s="597"/>
      <c r="DY17" s="597"/>
      <c r="DZ17" s="597"/>
      <c r="EA17" s="597"/>
      <c r="EB17" s="167"/>
      <c r="ED17" s="125"/>
      <c r="EE17" s="125"/>
      <c r="EF17" s="125"/>
      <c r="EG17" s="69"/>
      <c r="EH17" s="178"/>
      <c r="EI17" s="69"/>
      <c r="GG17" s="92"/>
      <c r="GH17" s="92"/>
    </row>
    <row r="18" spans="17:190" x14ac:dyDescent="0.25">
      <c r="AX18" s="78"/>
      <c r="AY18" s="78"/>
      <c r="AZ18" s="125"/>
      <c r="BA18" s="125"/>
      <c r="BB18" s="125"/>
      <c r="BD18" s="167"/>
      <c r="BE18" s="597"/>
      <c r="BF18" s="597"/>
      <c r="BG18" s="597"/>
      <c r="BH18" s="597"/>
      <c r="BI18" s="597"/>
      <c r="BJ18" s="597"/>
      <c r="BK18" s="597"/>
      <c r="BL18" s="597"/>
      <c r="BM18" s="597"/>
      <c r="BN18" s="597"/>
      <c r="BO18" s="597"/>
      <c r="BP18" s="597"/>
      <c r="BQ18" s="597"/>
      <c r="BR18" s="597"/>
      <c r="BS18" s="597"/>
      <c r="BT18" s="597"/>
      <c r="BU18" s="597"/>
      <c r="BV18" s="597"/>
      <c r="BW18" s="597"/>
      <c r="BX18" s="597"/>
      <c r="BY18" s="597"/>
      <c r="BZ18" s="597"/>
      <c r="CA18" s="597"/>
      <c r="CB18" s="597"/>
      <c r="CC18" s="597"/>
      <c r="CD18" s="597"/>
      <c r="CE18" s="597"/>
      <c r="CF18" s="597"/>
      <c r="CG18" s="597"/>
      <c r="CH18" s="597"/>
      <c r="CI18" s="597"/>
      <c r="CJ18" s="597"/>
      <c r="CK18" s="597"/>
      <c r="CL18" s="597"/>
      <c r="CM18" s="597"/>
      <c r="CN18" s="597"/>
      <c r="CO18" s="597"/>
      <c r="CP18" s="597"/>
      <c r="CQ18" s="597"/>
      <c r="CR18" s="597"/>
      <c r="CS18" s="597"/>
      <c r="CT18" s="597"/>
      <c r="CU18" s="597"/>
      <c r="CV18" s="597"/>
      <c r="CW18" s="597"/>
      <c r="CX18" s="597"/>
      <c r="CY18" s="597"/>
      <c r="CZ18" s="597"/>
      <c r="DA18" s="597"/>
      <c r="DB18" s="597"/>
      <c r="DC18" s="597"/>
      <c r="DD18" s="597"/>
      <c r="DE18" s="597"/>
      <c r="DF18" s="597"/>
      <c r="DG18" s="597"/>
      <c r="DH18" s="597"/>
      <c r="DI18" s="597"/>
      <c r="DJ18" s="597"/>
      <c r="DK18" s="597"/>
      <c r="DL18" s="597"/>
      <c r="DM18" s="597"/>
      <c r="DN18" s="597"/>
      <c r="DO18" s="597"/>
      <c r="DP18" s="597"/>
      <c r="DQ18" s="597"/>
      <c r="DR18" s="597"/>
      <c r="DS18" s="597"/>
      <c r="DT18" s="597"/>
      <c r="DU18" s="597"/>
      <c r="DV18" s="597"/>
      <c r="DW18" s="597"/>
      <c r="DX18" s="597"/>
      <c r="DY18" s="597"/>
      <c r="DZ18" s="597"/>
      <c r="EA18" s="597"/>
      <c r="EB18" s="167"/>
      <c r="ED18" s="125"/>
      <c r="EE18" s="125"/>
      <c r="EF18" s="125"/>
      <c r="EG18" s="69"/>
      <c r="EH18" s="178"/>
      <c r="EI18" s="69"/>
      <c r="GG18" s="92"/>
      <c r="GH18" s="92"/>
    </row>
    <row r="19" spans="17:190" x14ac:dyDescent="0.25">
      <c r="AX19" s="78"/>
      <c r="AY19" s="78"/>
      <c r="AZ19" s="125"/>
      <c r="BA19" s="125"/>
      <c r="BB19" s="125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167"/>
      <c r="BO19" s="167"/>
      <c r="BP19" s="167"/>
      <c r="BQ19" s="167"/>
      <c r="BR19" s="167"/>
      <c r="BS19" s="167"/>
      <c r="BT19" s="167"/>
      <c r="BU19" s="167"/>
      <c r="BV19" s="167"/>
      <c r="BW19" s="167"/>
      <c r="BX19" s="167"/>
      <c r="BY19" s="167"/>
      <c r="BZ19" s="167"/>
      <c r="CA19" s="167"/>
      <c r="CB19" s="167"/>
      <c r="CC19" s="167"/>
      <c r="CD19" s="167"/>
      <c r="CE19" s="167"/>
      <c r="CF19" s="167"/>
      <c r="CG19" s="167"/>
      <c r="CH19" s="167"/>
      <c r="CI19" s="167"/>
      <c r="CJ19" s="167"/>
      <c r="CK19" s="167"/>
      <c r="CL19" s="167"/>
      <c r="CM19" s="167"/>
      <c r="CN19" s="167"/>
      <c r="CO19" s="167"/>
      <c r="CP19" s="167"/>
      <c r="CQ19" s="167"/>
      <c r="CR19" s="167"/>
      <c r="CS19" s="167"/>
      <c r="CT19" s="167"/>
      <c r="CU19" s="167"/>
      <c r="CV19" s="167"/>
      <c r="CW19" s="167"/>
      <c r="CX19" s="167"/>
      <c r="CY19" s="167"/>
      <c r="CZ19" s="167"/>
      <c r="DA19" s="167"/>
      <c r="DB19" s="167"/>
      <c r="DC19" s="167"/>
      <c r="DD19" s="167"/>
      <c r="DE19" s="167"/>
      <c r="DF19" s="167"/>
      <c r="DG19" s="167"/>
      <c r="DH19" s="167"/>
      <c r="DI19" s="167"/>
      <c r="DJ19" s="167"/>
      <c r="DK19" s="167"/>
      <c r="DL19" s="167"/>
      <c r="DM19" s="167"/>
      <c r="DN19" s="167"/>
      <c r="DO19" s="167"/>
      <c r="DP19" s="167"/>
      <c r="DQ19" s="167"/>
      <c r="DR19" s="167"/>
      <c r="DS19" s="167"/>
      <c r="DT19" s="167"/>
      <c r="DU19" s="167"/>
      <c r="DV19" s="167"/>
      <c r="DW19" s="167"/>
      <c r="DX19" s="167"/>
      <c r="DY19" s="167"/>
      <c r="DZ19" s="167"/>
      <c r="EA19" s="167"/>
      <c r="EB19" s="167"/>
      <c r="ED19" s="125"/>
      <c r="EE19" s="125"/>
      <c r="EF19" s="125"/>
      <c r="EG19" s="69"/>
      <c r="EH19" s="178"/>
      <c r="EI19" s="69"/>
      <c r="GG19" s="92"/>
      <c r="GH19" s="92"/>
    </row>
    <row r="20" spans="17:190" ht="14.45" customHeight="1" x14ac:dyDescent="0.25">
      <c r="AX20" s="78"/>
      <c r="AY20" s="78"/>
      <c r="AZ20" s="125"/>
      <c r="BA20" s="125"/>
      <c r="BB20" s="125"/>
      <c r="BD20" s="167"/>
      <c r="BE20" s="598"/>
      <c r="BF20" s="598"/>
      <c r="BG20" s="598"/>
      <c r="BH20" s="598"/>
      <c r="BI20" s="598"/>
      <c r="BJ20" s="598"/>
      <c r="BK20" s="598"/>
      <c r="BL20" s="598"/>
      <c r="BM20" s="598"/>
      <c r="BN20" s="598"/>
      <c r="BO20" s="598"/>
      <c r="BP20" s="598"/>
      <c r="BQ20" s="598"/>
      <c r="BR20" s="598"/>
      <c r="BS20" s="598"/>
      <c r="BT20" s="598"/>
      <c r="BU20" s="598"/>
      <c r="BV20" s="598"/>
      <c r="BW20" s="598"/>
      <c r="BX20" s="598"/>
      <c r="BY20" s="598"/>
      <c r="BZ20" s="598"/>
      <c r="CA20" s="598"/>
      <c r="CB20" s="598"/>
      <c r="CC20" s="598"/>
      <c r="CD20" s="598"/>
      <c r="CE20" s="598"/>
      <c r="CF20" s="598"/>
      <c r="CG20" s="598"/>
      <c r="CH20" s="598"/>
      <c r="CI20" s="598"/>
      <c r="CJ20" s="598"/>
      <c r="CK20" s="598"/>
      <c r="CL20" s="598"/>
      <c r="CM20" s="598"/>
      <c r="CN20" s="598"/>
      <c r="CO20" s="598"/>
      <c r="CP20" s="598"/>
      <c r="CQ20" s="598"/>
      <c r="CR20" s="598"/>
      <c r="CS20" s="598"/>
      <c r="CT20" s="598"/>
      <c r="CU20" s="598"/>
      <c r="CV20" s="598"/>
      <c r="CW20" s="598"/>
      <c r="CX20" s="598"/>
      <c r="CY20" s="598"/>
      <c r="CZ20" s="598"/>
      <c r="DA20" s="598"/>
      <c r="DB20" s="598"/>
      <c r="DC20" s="598"/>
      <c r="DD20" s="598"/>
      <c r="DE20" s="598"/>
      <c r="DF20" s="598"/>
      <c r="DG20" s="598"/>
      <c r="DH20" s="598"/>
      <c r="DI20" s="598"/>
      <c r="DJ20" s="598"/>
      <c r="DK20" s="598"/>
      <c r="DL20" s="598"/>
      <c r="DM20" s="598"/>
      <c r="DN20" s="598"/>
      <c r="DO20" s="598"/>
      <c r="DP20" s="598"/>
      <c r="DQ20" s="598"/>
      <c r="DR20" s="598"/>
      <c r="DS20" s="598"/>
      <c r="DT20" s="598"/>
      <c r="DU20" s="598"/>
      <c r="DV20" s="598"/>
      <c r="DW20" s="598"/>
      <c r="DX20" s="598"/>
      <c r="DY20" s="598"/>
      <c r="DZ20" s="598"/>
      <c r="EA20" s="598"/>
      <c r="EB20" s="167"/>
      <c r="ED20" s="125"/>
      <c r="EE20" s="125"/>
      <c r="EF20" s="125"/>
      <c r="EG20" s="69"/>
      <c r="EH20" s="178"/>
      <c r="EI20" s="69"/>
      <c r="GG20" s="92"/>
      <c r="GH20" s="92"/>
    </row>
    <row r="21" spans="17:190" ht="14.45" customHeight="1" x14ac:dyDescent="0.25">
      <c r="AX21" s="78"/>
      <c r="AY21" s="78"/>
      <c r="AZ21" s="125"/>
      <c r="BA21" s="125"/>
      <c r="BB21" s="125"/>
      <c r="BD21" s="167"/>
      <c r="BE21" s="598"/>
      <c r="BF21" s="598"/>
      <c r="BG21" s="598"/>
      <c r="BH21" s="598"/>
      <c r="BI21" s="598"/>
      <c r="BJ21" s="598"/>
      <c r="BK21" s="598"/>
      <c r="BL21" s="598"/>
      <c r="BM21" s="598"/>
      <c r="BN21" s="598"/>
      <c r="BO21" s="598"/>
      <c r="BP21" s="598"/>
      <c r="BQ21" s="598"/>
      <c r="BR21" s="598"/>
      <c r="BS21" s="598"/>
      <c r="BT21" s="598"/>
      <c r="BU21" s="598"/>
      <c r="BV21" s="598"/>
      <c r="BW21" s="598"/>
      <c r="BX21" s="598"/>
      <c r="BY21" s="598"/>
      <c r="BZ21" s="598"/>
      <c r="CA21" s="598"/>
      <c r="CB21" s="598"/>
      <c r="CC21" s="598"/>
      <c r="CD21" s="598"/>
      <c r="CE21" s="598"/>
      <c r="CF21" s="598"/>
      <c r="CG21" s="598"/>
      <c r="CH21" s="598"/>
      <c r="CI21" s="598"/>
      <c r="CJ21" s="598"/>
      <c r="CK21" s="598"/>
      <c r="CL21" s="598"/>
      <c r="CM21" s="598"/>
      <c r="CN21" s="598"/>
      <c r="CO21" s="598"/>
      <c r="CP21" s="598"/>
      <c r="CQ21" s="598"/>
      <c r="CR21" s="598"/>
      <c r="CS21" s="598"/>
      <c r="CT21" s="598"/>
      <c r="CU21" s="598"/>
      <c r="CV21" s="598"/>
      <c r="CW21" s="598"/>
      <c r="CX21" s="598"/>
      <c r="CY21" s="598"/>
      <c r="CZ21" s="598"/>
      <c r="DA21" s="598"/>
      <c r="DB21" s="598"/>
      <c r="DC21" s="598"/>
      <c r="DD21" s="598"/>
      <c r="DE21" s="598"/>
      <c r="DF21" s="598"/>
      <c r="DG21" s="598"/>
      <c r="DH21" s="598"/>
      <c r="DI21" s="598"/>
      <c r="DJ21" s="598"/>
      <c r="DK21" s="598"/>
      <c r="DL21" s="598"/>
      <c r="DM21" s="598"/>
      <c r="DN21" s="598"/>
      <c r="DO21" s="598"/>
      <c r="DP21" s="598"/>
      <c r="DQ21" s="598"/>
      <c r="DR21" s="598"/>
      <c r="DS21" s="598"/>
      <c r="DT21" s="598"/>
      <c r="DU21" s="598"/>
      <c r="DV21" s="598"/>
      <c r="DW21" s="598"/>
      <c r="DX21" s="598"/>
      <c r="DY21" s="598"/>
      <c r="DZ21" s="598"/>
      <c r="EA21" s="598"/>
      <c r="EB21" s="167"/>
      <c r="ED21" s="125"/>
      <c r="EE21" s="125"/>
      <c r="EF21" s="125"/>
      <c r="EG21" s="69"/>
      <c r="EH21" s="178"/>
      <c r="EI21" s="69"/>
      <c r="GG21" s="92"/>
      <c r="GH21" s="92"/>
    </row>
    <row r="22" spans="17:190" ht="14.45" customHeight="1" x14ac:dyDescent="0.25">
      <c r="AX22" s="78"/>
      <c r="AY22" s="78"/>
      <c r="AZ22" s="125"/>
      <c r="BA22" s="125"/>
      <c r="BB22" s="125"/>
      <c r="BD22" s="167"/>
      <c r="BE22" s="167"/>
      <c r="BF22" s="167"/>
      <c r="BG22" s="167"/>
      <c r="BH22" s="167"/>
      <c r="BI22" s="167"/>
      <c r="BJ22" s="167"/>
      <c r="BK22" s="167"/>
      <c r="BL22" s="167"/>
      <c r="BM22" s="167"/>
      <c r="BN22" s="167"/>
      <c r="BO22" s="167"/>
      <c r="BP22" s="167"/>
      <c r="BQ22" s="167"/>
      <c r="BR22" s="167"/>
      <c r="BS22" s="167"/>
      <c r="BT22" s="167"/>
      <c r="BU22" s="167"/>
      <c r="BV22" s="167"/>
      <c r="BW22" s="167"/>
      <c r="BX22" s="167"/>
      <c r="BY22" s="167"/>
      <c r="BZ22" s="167"/>
      <c r="CA22" s="167"/>
      <c r="CB22" s="167"/>
      <c r="CC22" s="167"/>
      <c r="CD22" s="167"/>
      <c r="CE22" s="167"/>
      <c r="CF22" s="167"/>
      <c r="CG22" s="167"/>
      <c r="CH22" s="167"/>
      <c r="CI22" s="167"/>
      <c r="CJ22" s="167"/>
      <c r="CK22" s="167"/>
      <c r="CL22" s="167"/>
      <c r="CM22" s="167"/>
      <c r="CN22" s="167"/>
      <c r="CO22" s="167"/>
      <c r="CP22" s="167"/>
      <c r="CQ22" s="167"/>
      <c r="CR22" s="167"/>
      <c r="CS22" s="167"/>
      <c r="CT22" s="167"/>
      <c r="CU22" s="167"/>
      <c r="CV22" s="167"/>
      <c r="CW22" s="167"/>
      <c r="CX22" s="167"/>
      <c r="CY22" s="167"/>
      <c r="CZ22" s="167"/>
      <c r="DA22" s="167"/>
      <c r="DB22" s="167"/>
      <c r="DC22" s="167"/>
      <c r="DD22" s="167"/>
      <c r="DE22" s="167"/>
      <c r="DF22" s="167"/>
      <c r="DG22" s="167"/>
      <c r="DH22" s="167"/>
      <c r="DI22" s="167"/>
      <c r="DJ22" s="167"/>
      <c r="DK22" s="167"/>
      <c r="DL22" s="167"/>
      <c r="DM22" s="167"/>
      <c r="DN22" s="167"/>
      <c r="DO22" s="167"/>
      <c r="DP22" s="167"/>
      <c r="DQ22" s="167"/>
      <c r="DR22" s="167"/>
      <c r="DS22" s="167"/>
      <c r="DT22" s="167"/>
      <c r="DU22" s="167"/>
      <c r="DV22" s="167"/>
      <c r="DW22" s="167"/>
      <c r="DX22" s="167"/>
      <c r="DY22" s="167"/>
      <c r="DZ22" s="167"/>
      <c r="EA22" s="167"/>
      <c r="EB22" s="167"/>
      <c r="ED22" s="125"/>
      <c r="EE22" s="125"/>
      <c r="EF22" s="125"/>
      <c r="EG22" s="69"/>
      <c r="EH22" s="178"/>
      <c r="EI22" s="69"/>
      <c r="GG22" s="92"/>
      <c r="GH22" s="92"/>
    </row>
    <row r="23" spans="17:190" x14ac:dyDescent="0.25">
      <c r="AX23" s="78"/>
      <c r="AY23" s="78"/>
      <c r="AZ23" s="125"/>
      <c r="BA23" s="125"/>
      <c r="BB23" s="125"/>
      <c r="BD23" s="167"/>
      <c r="BE23" s="167"/>
      <c r="BF23" s="167"/>
      <c r="BG23" s="167"/>
      <c r="BH23" s="167"/>
      <c r="BI23" s="167"/>
      <c r="BJ23" s="167"/>
      <c r="BK23" s="167"/>
      <c r="BL23" s="167"/>
      <c r="BM23" s="167"/>
      <c r="BN23" s="167"/>
      <c r="BO23" s="167"/>
      <c r="BP23" s="167"/>
      <c r="BQ23" s="167"/>
      <c r="BR23" s="167"/>
      <c r="BS23" s="167"/>
      <c r="BT23" s="167"/>
      <c r="BU23" s="167"/>
      <c r="BV23" s="167"/>
      <c r="BW23" s="167"/>
      <c r="BX23" s="167"/>
      <c r="BY23" s="167"/>
      <c r="BZ23" s="167"/>
      <c r="CA23" s="167"/>
      <c r="CB23" s="167"/>
      <c r="CC23" s="167"/>
      <c r="CD23" s="167"/>
      <c r="CE23" s="167"/>
      <c r="CF23" s="167"/>
      <c r="CG23" s="167"/>
      <c r="CH23" s="167"/>
      <c r="CI23" s="167"/>
      <c r="CJ23" s="167"/>
      <c r="CK23" s="167"/>
      <c r="CL23" s="167"/>
      <c r="CM23" s="167"/>
      <c r="CN23" s="167"/>
      <c r="CO23" s="167"/>
      <c r="CP23" s="167"/>
      <c r="CQ23" s="167"/>
      <c r="CR23" s="167"/>
      <c r="CS23" s="167"/>
      <c r="CT23" s="167"/>
      <c r="CU23" s="167"/>
      <c r="CV23" s="167"/>
      <c r="CW23" s="167"/>
      <c r="CX23" s="167"/>
      <c r="CY23" s="167"/>
      <c r="CZ23" s="167"/>
      <c r="DA23" s="167"/>
      <c r="DB23" s="167"/>
      <c r="DC23" s="167"/>
      <c r="DD23" s="167"/>
      <c r="DE23" s="167"/>
      <c r="DF23" s="167"/>
      <c r="DG23" s="167"/>
      <c r="DH23" s="167"/>
      <c r="DI23" s="167"/>
      <c r="DJ23" s="167"/>
      <c r="DK23" s="167"/>
      <c r="DL23" s="167"/>
      <c r="DM23" s="167"/>
      <c r="DN23" s="167"/>
      <c r="DO23" s="167"/>
      <c r="DP23" s="167"/>
      <c r="DQ23" s="167"/>
      <c r="DR23" s="167"/>
      <c r="DS23" s="167"/>
      <c r="DT23" s="167"/>
      <c r="DU23" s="167"/>
      <c r="DV23" s="167"/>
      <c r="DW23" s="167"/>
      <c r="DX23" s="167"/>
      <c r="DY23" s="167"/>
      <c r="DZ23" s="167"/>
      <c r="EA23" s="167"/>
      <c r="EB23" s="167"/>
      <c r="ED23" s="125"/>
      <c r="EE23" s="125"/>
      <c r="EF23" s="125"/>
      <c r="EG23" s="69"/>
      <c r="EH23" s="178"/>
      <c r="EI23" s="69"/>
      <c r="GG23" s="92"/>
      <c r="GH23" s="92"/>
    </row>
    <row r="24" spans="17:190" x14ac:dyDescent="0.25">
      <c r="AX24" s="78"/>
      <c r="AY24" s="78"/>
      <c r="AZ24" s="125"/>
      <c r="BA24" s="125"/>
      <c r="BB24" s="125"/>
      <c r="BD24" s="167"/>
      <c r="BE24" s="167"/>
      <c r="BF24" s="167"/>
      <c r="BG24" s="167"/>
      <c r="BH24" s="167"/>
      <c r="BI24" s="167"/>
      <c r="BJ24" s="167"/>
      <c r="BK24" s="167"/>
      <c r="BL24" s="167"/>
      <c r="BM24" s="167"/>
      <c r="BN24" s="167"/>
      <c r="BO24" s="167"/>
      <c r="BP24" s="167"/>
      <c r="BQ24" s="167"/>
      <c r="BR24" s="167"/>
      <c r="BS24" s="167"/>
      <c r="BT24" s="167"/>
      <c r="BU24" s="167"/>
      <c r="BV24" s="167"/>
      <c r="BW24" s="167"/>
      <c r="BX24" s="167"/>
      <c r="BY24" s="167"/>
      <c r="BZ24" s="167"/>
      <c r="CA24" s="167"/>
      <c r="CB24" s="167"/>
      <c r="CC24" s="167"/>
      <c r="CD24" s="167"/>
      <c r="CE24" s="167"/>
      <c r="CF24" s="167"/>
      <c r="CG24" s="167"/>
      <c r="CH24" s="167"/>
      <c r="CI24" s="167"/>
      <c r="CJ24" s="167"/>
      <c r="CK24" s="167"/>
      <c r="CL24" s="167"/>
      <c r="CM24" s="167"/>
      <c r="CN24" s="167"/>
      <c r="CO24" s="167"/>
      <c r="CP24" s="167"/>
      <c r="CQ24" s="167"/>
      <c r="CR24" s="167"/>
      <c r="CS24" s="167"/>
      <c r="CT24" s="167"/>
      <c r="CU24" s="167"/>
      <c r="CV24" s="167"/>
      <c r="CW24" s="167"/>
      <c r="CX24" s="167"/>
      <c r="CY24" s="167"/>
      <c r="CZ24" s="167"/>
      <c r="DA24" s="167"/>
      <c r="DB24" s="167"/>
      <c r="DC24" s="167"/>
      <c r="DD24" s="167"/>
      <c r="DE24" s="167"/>
      <c r="DF24" s="167"/>
      <c r="DG24" s="167"/>
      <c r="DH24" s="167"/>
      <c r="DI24" s="167"/>
      <c r="DJ24" s="167"/>
      <c r="DK24" s="167"/>
      <c r="DL24" s="167"/>
      <c r="DM24" s="167"/>
      <c r="DN24" s="167"/>
      <c r="DO24" s="167"/>
      <c r="DP24" s="167"/>
      <c r="DQ24" s="167"/>
      <c r="DR24" s="167"/>
      <c r="DS24" s="167"/>
      <c r="DT24" s="167"/>
      <c r="DU24" s="167"/>
      <c r="DV24" s="167"/>
      <c r="DW24" s="167"/>
      <c r="DX24" s="167"/>
      <c r="DY24" s="167"/>
      <c r="DZ24" s="167"/>
      <c r="EA24" s="167"/>
      <c r="EB24" s="167"/>
      <c r="ED24" s="125"/>
      <c r="EE24" s="125"/>
      <c r="EF24" s="125"/>
      <c r="EG24" s="69"/>
      <c r="EH24" s="178"/>
      <c r="EI24" s="69"/>
      <c r="GG24" s="92"/>
      <c r="GH24" s="92"/>
    </row>
    <row r="25" spans="17:190" ht="14.45" customHeight="1" x14ac:dyDescent="0.25">
      <c r="AX25" s="78"/>
      <c r="AY25" s="78"/>
      <c r="AZ25" s="125"/>
      <c r="BA25" s="125"/>
      <c r="BB25" s="125"/>
      <c r="BD25" s="167"/>
      <c r="BE25" s="167"/>
      <c r="BF25" s="167"/>
      <c r="BG25" s="167"/>
      <c r="BH25" s="167"/>
      <c r="BI25" s="167"/>
      <c r="BJ25" s="167"/>
      <c r="BK25" s="167"/>
      <c r="BL25" s="167"/>
      <c r="BM25" s="167"/>
      <c r="BN25" s="167"/>
      <c r="BO25" s="167"/>
      <c r="BP25" s="167"/>
      <c r="BQ25" s="167"/>
      <c r="BR25" s="167"/>
      <c r="BS25" s="167"/>
      <c r="BT25" s="167"/>
      <c r="BU25" s="167"/>
      <c r="BV25" s="167"/>
      <c r="BW25" s="167"/>
      <c r="BX25" s="167"/>
      <c r="BY25" s="167"/>
      <c r="BZ25" s="167"/>
      <c r="CA25" s="167"/>
      <c r="CB25" s="167"/>
      <c r="CC25" s="167"/>
      <c r="CD25" s="167"/>
      <c r="CE25" s="167"/>
      <c r="CF25" s="167"/>
      <c r="CG25" s="167"/>
      <c r="CH25" s="167"/>
      <c r="CI25" s="167"/>
      <c r="CJ25" s="167"/>
      <c r="CK25" s="167"/>
      <c r="CL25" s="167"/>
      <c r="CM25" s="167"/>
      <c r="CN25" s="167"/>
      <c r="CO25" s="167"/>
      <c r="CP25" s="167"/>
      <c r="CQ25" s="167"/>
      <c r="CR25" s="167"/>
      <c r="CS25" s="167"/>
      <c r="CT25" s="167"/>
      <c r="CU25" s="167"/>
      <c r="CV25" s="167"/>
      <c r="CW25" s="167"/>
      <c r="CX25" s="167"/>
      <c r="CY25" s="167"/>
      <c r="CZ25" s="167"/>
      <c r="DA25" s="167"/>
      <c r="DB25" s="167"/>
      <c r="DC25" s="167"/>
      <c r="DD25" s="167"/>
      <c r="DE25" s="167"/>
      <c r="DF25" s="167"/>
      <c r="DG25" s="167"/>
      <c r="DH25" s="167"/>
      <c r="DI25" s="167"/>
      <c r="DJ25" s="167"/>
      <c r="DK25" s="167"/>
      <c r="DL25" s="167"/>
      <c r="DM25" s="167"/>
      <c r="DN25" s="167"/>
      <c r="DO25" s="167"/>
      <c r="DP25" s="167"/>
      <c r="DQ25" s="167"/>
      <c r="DR25" s="167"/>
      <c r="DS25" s="167"/>
      <c r="DT25" s="167"/>
      <c r="DU25" s="167"/>
      <c r="DV25" s="167"/>
      <c r="DW25" s="167"/>
      <c r="DX25" s="167"/>
      <c r="DY25" s="167"/>
      <c r="DZ25" s="167"/>
      <c r="EA25" s="167"/>
      <c r="EB25" s="167"/>
      <c r="ED25" s="125"/>
      <c r="EE25" s="125"/>
      <c r="EF25" s="125"/>
      <c r="EG25" s="69"/>
      <c r="EH25" s="178"/>
      <c r="EI25" s="69"/>
      <c r="GG25" s="92"/>
      <c r="GH25" s="92"/>
    </row>
    <row r="26" spans="17:190" ht="14.45" customHeight="1" x14ac:dyDescent="0.25">
      <c r="AX26" s="78"/>
      <c r="AY26" s="78"/>
      <c r="AZ26" s="125"/>
      <c r="BA26" s="125"/>
      <c r="BB26" s="125"/>
      <c r="BD26" s="167"/>
      <c r="BE26" s="167"/>
      <c r="BF26" s="167"/>
      <c r="BG26" s="167"/>
      <c r="BH26" s="167"/>
      <c r="BI26" s="167"/>
      <c r="BJ26" s="167"/>
      <c r="BK26" s="167"/>
      <c r="BL26" s="167"/>
      <c r="BM26" s="167"/>
      <c r="BN26" s="167"/>
      <c r="BO26" s="167"/>
      <c r="BP26" s="167"/>
      <c r="BQ26" s="167"/>
      <c r="BR26" s="167"/>
      <c r="BS26" s="167"/>
      <c r="BT26" s="167"/>
      <c r="BU26" s="167"/>
      <c r="BV26" s="167"/>
      <c r="BW26" s="167"/>
      <c r="BX26" s="167"/>
      <c r="BY26" s="167"/>
      <c r="BZ26" s="167"/>
      <c r="CA26" s="167"/>
      <c r="CB26" s="167"/>
      <c r="CC26" s="167"/>
      <c r="CD26" s="167"/>
      <c r="CE26" s="167"/>
      <c r="CF26" s="167"/>
      <c r="CG26" s="167"/>
      <c r="CH26" s="167"/>
      <c r="CI26" s="167"/>
      <c r="CJ26" s="167"/>
      <c r="CK26" s="167"/>
      <c r="CL26" s="167"/>
      <c r="CM26" s="167"/>
      <c r="CN26" s="167"/>
      <c r="CO26" s="167"/>
      <c r="CP26" s="167"/>
      <c r="CQ26" s="167"/>
      <c r="CR26" s="167"/>
      <c r="CS26" s="167"/>
      <c r="CT26" s="167"/>
      <c r="CU26" s="167"/>
      <c r="CV26" s="167"/>
      <c r="CW26" s="167"/>
      <c r="CX26" s="167"/>
      <c r="CY26" s="167"/>
      <c r="CZ26" s="167"/>
      <c r="DA26" s="167"/>
      <c r="DB26" s="167"/>
      <c r="DC26" s="167"/>
      <c r="DD26" s="167"/>
      <c r="DE26" s="167"/>
      <c r="DF26" s="167"/>
      <c r="DG26" s="167"/>
      <c r="DH26" s="167"/>
      <c r="DI26" s="167"/>
      <c r="DJ26" s="167"/>
      <c r="DK26" s="167"/>
      <c r="DL26" s="167"/>
      <c r="DM26" s="167"/>
      <c r="DN26" s="167"/>
      <c r="DO26" s="167"/>
      <c r="DP26" s="167"/>
      <c r="DQ26" s="167"/>
      <c r="DR26" s="167"/>
      <c r="DS26" s="167"/>
      <c r="DT26" s="167"/>
      <c r="DU26" s="167"/>
      <c r="DV26" s="167"/>
      <c r="DW26" s="167"/>
      <c r="DX26" s="167"/>
      <c r="DY26" s="167"/>
      <c r="DZ26" s="167"/>
      <c r="EA26" s="167"/>
      <c r="EB26" s="167"/>
      <c r="ED26" s="125"/>
      <c r="EE26" s="125"/>
      <c r="EF26" s="125"/>
      <c r="EG26" s="69"/>
      <c r="EH26" s="178"/>
      <c r="EI26" s="69"/>
      <c r="GG26" s="92"/>
      <c r="GH26" s="92"/>
    </row>
    <row r="27" spans="17:190" ht="14.45" customHeight="1" x14ac:dyDescent="0.25">
      <c r="AX27" s="78"/>
      <c r="AY27" s="78"/>
      <c r="AZ27" s="125"/>
      <c r="BA27" s="125"/>
      <c r="BB27" s="125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/>
      <c r="CR27" s="167"/>
      <c r="CS27" s="167"/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67"/>
      <c r="DF27" s="167"/>
      <c r="DG27" s="167"/>
      <c r="DH27" s="167"/>
      <c r="DI27" s="167"/>
      <c r="DJ27" s="167"/>
      <c r="DK27" s="167"/>
      <c r="DL27" s="167"/>
      <c r="DM27" s="167"/>
      <c r="DN27" s="167"/>
      <c r="DO27" s="167"/>
      <c r="DP27" s="167"/>
      <c r="DQ27" s="167"/>
      <c r="DR27" s="167"/>
      <c r="DS27" s="167"/>
      <c r="DT27" s="167"/>
      <c r="DU27" s="167"/>
      <c r="DV27" s="167"/>
      <c r="DW27" s="167"/>
      <c r="DX27" s="167"/>
      <c r="DY27" s="167"/>
      <c r="DZ27" s="167"/>
      <c r="EA27" s="167"/>
      <c r="EB27" s="167"/>
      <c r="ED27" s="125"/>
      <c r="EE27" s="125"/>
      <c r="EF27" s="125"/>
      <c r="EG27" s="69"/>
      <c r="EH27" s="178"/>
      <c r="EI27" s="69"/>
      <c r="GG27" s="92"/>
      <c r="GH27" s="92"/>
    </row>
    <row r="28" spans="17:190" ht="17.45" customHeight="1" x14ac:dyDescent="0.25">
      <c r="Q28" s="397"/>
      <c r="R28" s="398"/>
      <c r="S28" s="398"/>
      <c r="T28" s="398"/>
      <c r="U28" s="398"/>
      <c r="V28" s="398"/>
      <c r="W28" s="398"/>
      <c r="X28" s="398"/>
      <c r="Y28" s="398"/>
      <c r="Z28" s="398"/>
      <c r="AA28" s="398"/>
      <c r="AB28" s="398"/>
      <c r="AC28" s="398"/>
      <c r="AD28" s="398"/>
      <c r="AE28" s="398"/>
      <c r="AF28" s="398"/>
      <c r="AG28" s="398"/>
      <c r="AH28" s="398"/>
      <c r="AI28" s="398"/>
      <c r="AJ28" s="398"/>
      <c r="AK28" s="398"/>
      <c r="AL28" s="398"/>
      <c r="AM28" s="398"/>
      <c r="AN28" s="398"/>
      <c r="AO28" s="398"/>
      <c r="AP28" s="398"/>
      <c r="AQ28" s="398"/>
      <c r="AR28" s="398"/>
      <c r="AS28" s="398"/>
      <c r="AT28" s="398"/>
      <c r="AU28" s="398"/>
      <c r="AV28" s="398"/>
      <c r="AW28" s="398"/>
      <c r="AX28" s="78"/>
      <c r="AY28" s="78"/>
      <c r="AZ28" s="125"/>
      <c r="BA28" s="125"/>
      <c r="BB28" s="125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67"/>
      <c r="DF28" s="167"/>
      <c r="DG28" s="167"/>
      <c r="DH28" s="167"/>
      <c r="DI28" s="167"/>
      <c r="DJ28" s="167"/>
      <c r="DK28" s="167"/>
      <c r="DL28" s="167"/>
      <c r="DM28" s="167"/>
      <c r="DN28" s="167"/>
      <c r="DO28" s="167"/>
      <c r="DP28" s="167"/>
      <c r="DQ28" s="167"/>
      <c r="DR28" s="167"/>
      <c r="DS28" s="167"/>
      <c r="DT28" s="167"/>
      <c r="DU28" s="167"/>
      <c r="DV28" s="167"/>
      <c r="DW28" s="167"/>
      <c r="DX28" s="167"/>
      <c r="DY28" s="167"/>
      <c r="DZ28" s="167"/>
      <c r="EA28" s="167"/>
      <c r="EB28" s="167"/>
      <c r="ED28" s="125"/>
      <c r="EE28" s="125"/>
      <c r="EF28" s="125"/>
      <c r="EG28" s="69"/>
      <c r="EH28" s="178"/>
      <c r="EI28" s="69"/>
      <c r="GG28" s="92"/>
      <c r="GH28" s="92"/>
    </row>
    <row r="29" spans="17:190" ht="14.45" customHeight="1" x14ac:dyDescent="0.25">
      <c r="Q29" s="398"/>
      <c r="R29" s="398"/>
      <c r="S29" s="398"/>
      <c r="T29" s="398"/>
      <c r="U29" s="398"/>
      <c r="V29" s="398"/>
      <c r="W29" s="398"/>
      <c r="X29" s="398"/>
      <c r="Y29" s="398"/>
      <c r="Z29" s="398"/>
      <c r="AA29" s="398"/>
      <c r="AB29" s="398"/>
      <c r="AC29" s="398"/>
      <c r="AD29" s="398"/>
      <c r="AE29" s="398"/>
      <c r="AF29" s="398"/>
      <c r="AG29" s="398"/>
      <c r="AH29" s="398"/>
      <c r="AI29" s="398"/>
      <c r="AJ29" s="398"/>
      <c r="AK29" s="398"/>
      <c r="AL29" s="398"/>
      <c r="AM29" s="398"/>
      <c r="AN29" s="398"/>
      <c r="AO29" s="398"/>
      <c r="AP29" s="398"/>
      <c r="AQ29" s="398"/>
      <c r="AR29" s="398"/>
      <c r="AS29" s="398"/>
      <c r="AT29" s="398"/>
      <c r="AU29" s="398"/>
      <c r="AV29" s="398"/>
      <c r="AW29" s="398"/>
      <c r="AX29" s="78"/>
      <c r="AY29" s="78"/>
      <c r="AZ29" s="125"/>
      <c r="BA29" s="125"/>
      <c r="BB29" s="125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  <c r="CY29" s="167"/>
      <c r="CZ29" s="167"/>
      <c r="DA29" s="167"/>
      <c r="DB29" s="167"/>
      <c r="DC29" s="167"/>
      <c r="DD29" s="167"/>
      <c r="DE29" s="167"/>
      <c r="DF29" s="167"/>
      <c r="DG29" s="167"/>
      <c r="DH29" s="167"/>
      <c r="DI29" s="167"/>
      <c r="DJ29" s="167"/>
      <c r="DK29" s="167"/>
      <c r="DL29" s="167"/>
      <c r="DM29" s="167"/>
      <c r="DN29" s="167"/>
      <c r="DO29" s="167"/>
      <c r="DP29" s="167"/>
      <c r="DQ29" s="167"/>
      <c r="DR29" s="167"/>
      <c r="DS29" s="167"/>
      <c r="DT29" s="167"/>
      <c r="DU29" s="167"/>
      <c r="DV29" s="167"/>
      <c r="DW29" s="167"/>
      <c r="DX29" s="167"/>
      <c r="DY29" s="167"/>
      <c r="DZ29" s="167"/>
      <c r="EA29" s="167"/>
      <c r="EB29" s="167"/>
      <c r="ED29" s="125"/>
      <c r="EE29" s="125"/>
      <c r="EF29" s="125"/>
      <c r="EG29" s="69"/>
      <c r="EH29" s="178"/>
      <c r="EI29" s="69"/>
      <c r="GG29" s="92"/>
      <c r="GH29" s="92"/>
    </row>
    <row r="30" spans="17:190" ht="14.45" customHeight="1" x14ac:dyDescent="0.25">
      <c r="Q30" s="398"/>
      <c r="R30" s="398"/>
      <c r="S30" s="398"/>
      <c r="T30" s="398"/>
      <c r="U30" s="398"/>
      <c r="V30" s="398"/>
      <c r="W30" s="398"/>
      <c r="X30" s="398"/>
      <c r="Y30" s="398"/>
      <c r="Z30" s="398"/>
      <c r="AA30" s="398"/>
      <c r="AB30" s="398"/>
      <c r="AC30" s="398"/>
      <c r="AD30" s="398"/>
      <c r="AE30" s="398"/>
      <c r="AF30" s="398"/>
      <c r="AG30" s="398"/>
      <c r="AH30" s="398"/>
      <c r="AI30" s="398"/>
      <c r="AJ30" s="398"/>
      <c r="AK30" s="398"/>
      <c r="AL30" s="398"/>
      <c r="AM30" s="398"/>
      <c r="AN30" s="398"/>
      <c r="AO30" s="398"/>
      <c r="AP30" s="398"/>
      <c r="AQ30" s="398"/>
      <c r="AR30" s="398"/>
      <c r="AS30" s="398"/>
      <c r="AT30" s="398"/>
      <c r="AU30" s="398"/>
      <c r="AV30" s="398"/>
      <c r="AW30" s="398"/>
      <c r="AX30" s="78"/>
      <c r="AY30" s="78"/>
      <c r="AZ30" s="125"/>
      <c r="BA30" s="125"/>
      <c r="BB30" s="125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  <c r="CO30" s="167"/>
      <c r="CP30" s="167"/>
      <c r="CQ30" s="167"/>
      <c r="CR30" s="167"/>
      <c r="CS30" s="167"/>
      <c r="CT30" s="167"/>
      <c r="CU30" s="167"/>
      <c r="CV30" s="167"/>
      <c r="CW30" s="167"/>
      <c r="CX30" s="167"/>
      <c r="CY30" s="167"/>
      <c r="CZ30" s="167"/>
      <c r="DA30" s="167"/>
      <c r="DB30" s="167"/>
      <c r="DC30" s="167"/>
      <c r="DD30" s="167"/>
      <c r="DE30" s="167"/>
      <c r="DF30" s="167"/>
      <c r="DG30" s="167"/>
      <c r="DH30" s="167"/>
      <c r="DI30" s="167"/>
      <c r="DJ30" s="167"/>
      <c r="DK30" s="167"/>
      <c r="DL30" s="167"/>
      <c r="DM30" s="167"/>
      <c r="DN30" s="167"/>
      <c r="DO30" s="167"/>
      <c r="DP30" s="167"/>
      <c r="DQ30" s="167"/>
      <c r="DR30" s="167"/>
      <c r="DS30" s="167"/>
      <c r="DT30" s="167"/>
      <c r="DU30" s="167"/>
      <c r="DV30" s="167"/>
      <c r="DW30" s="167"/>
      <c r="DX30" s="167"/>
      <c r="DY30" s="167"/>
      <c r="DZ30" s="167"/>
      <c r="EA30" s="167"/>
      <c r="EB30" s="167"/>
      <c r="ED30" s="125"/>
      <c r="EE30" s="125"/>
      <c r="EF30" s="125"/>
      <c r="EG30" s="69"/>
      <c r="EH30" s="178"/>
      <c r="EI30" s="69"/>
      <c r="GG30" s="92"/>
      <c r="GH30" s="92"/>
    </row>
    <row r="31" spans="17:190" x14ac:dyDescent="0.25">
      <c r="AX31" s="78"/>
      <c r="AY31" s="78"/>
      <c r="AZ31" s="125"/>
      <c r="BA31" s="125"/>
      <c r="BB31" s="125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7"/>
      <c r="CR31" s="167"/>
      <c r="CS31" s="167"/>
      <c r="CT31" s="167"/>
      <c r="CU31" s="167"/>
      <c r="CV31" s="167"/>
      <c r="CW31" s="167"/>
      <c r="CX31" s="167"/>
      <c r="CY31" s="167"/>
      <c r="CZ31" s="167"/>
      <c r="DA31" s="167"/>
      <c r="DB31" s="167"/>
      <c r="DC31" s="167"/>
      <c r="DD31" s="167"/>
      <c r="DE31" s="167"/>
      <c r="DF31" s="167"/>
      <c r="DG31" s="167"/>
      <c r="DH31" s="167"/>
      <c r="DI31" s="167"/>
      <c r="DJ31" s="167"/>
      <c r="DK31" s="167"/>
      <c r="DL31" s="167"/>
      <c r="DM31" s="167"/>
      <c r="DN31" s="167"/>
      <c r="DO31" s="167"/>
      <c r="DP31" s="167"/>
      <c r="DQ31" s="167"/>
      <c r="DR31" s="167"/>
      <c r="DS31" s="167"/>
      <c r="DT31" s="167"/>
      <c r="DU31" s="167"/>
      <c r="DV31" s="167"/>
      <c r="DW31" s="167"/>
      <c r="DX31" s="167"/>
      <c r="DY31" s="167"/>
      <c r="DZ31" s="167"/>
      <c r="EA31" s="167"/>
      <c r="EB31" s="167"/>
      <c r="ED31" s="125"/>
      <c r="EE31" s="125"/>
      <c r="EF31" s="125"/>
      <c r="EG31" s="69"/>
      <c r="EH31" s="178"/>
      <c r="EI31" s="69"/>
      <c r="GG31" s="92"/>
      <c r="GH31" s="92"/>
    </row>
    <row r="32" spans="17:190" x14ac:dyDescent="0.25">
      <c r="AX32" s="78"/>
      <c r="AY32" s="78"/>
      <c r="AZ32" s="125"/>
      <c r="BA32" s="125"/>
      <c r="BB32" s="125"/>
      <c r="BD32" s="167"/>
      <c r="BE32" s="167"/>
      <c r="BF32" s="167"/>
      <c r="BG32" s="167"/>
      <c r="BH32" s="167"/>
      <c r="BI32" s="167"/>
      <c r="BJ32" s="167"/>
      <c r="BK32" s="167"/>
      <c r="BL32" s="167"/>
      <c r="BM32" s="167"/>
      <c r="BN32" s="167"/>
      <c r="BO32" s="167"/>
      <c r="BP32" s="167"/>
      <c r="BQ32" s="167"/>
      <c r="BR32" s="167"/>
      <c r="BS32" s="167"/>
      <c r="BT32" s="167"/>
      <c r="BU32" s="167"/>
      <c r="BV32" s="167"/>
      <c r="BW32" s="167"/>
      <c r="BX32" s="167"/>
      <c r="BY32" s="167"/>
      <c r="BZ32" s="167"/>
      <c r="CA32" s="167"/>
      <c r="CB32" s="167"/>
      <c r="CC32" s="167"/>
      <c r="CD32" s="167"/>
      <c r="CE32" s="167"/>
      <c r="CF32" s="167"/>
      <c r="CG32" s="167"/>
      <c r="CH32" s="167"/>
      <c r="CI32" s="167"/>
      <c r="CJ32" s="167"/>
      <c r="CK32" s="167"/>
      <c r="CL32" s="167"/>
      <c r="CM32" s="167"/>
      <c r="CN32" s="167"/>
      <c r="CO32" s="167"/>
      <c r="CP32" s="167"/>
      <c r="CQ32" s="167"/>
      <c r="CR32" s="167"/>
      <c r="CS32" s="167"/>
      <c r="CT32" s="167"/>
      <c r="CU32" s="167"/>
      <c r="CV32" s="167"/>
      <c r="CW32" s="167"/>
      <c r="CX32" s="167"/>
      <c r="CY32" s="167"/>
      <c r="CZ32" s="167"/>
      <c r="DA32" s="167"/>
      <c r="DB32" s="167"/>
      <c r="DC32" s="167"/>
      <c r="DD32" s="167"/>
      <c r="DE32" s="167"/>
      <c r="DF32" s="167"/>
      <c r="DG32" s="167"/>
      <c r="DH32" s="167"/>
      <c r="DI32" s="167"/>
      <c r="DJ32" s="167"/>
      <c r="DK32" s="167"/>
      <c r="DL32" s="167"/>
      <c r="DM32" s="167"/>
      <c r="DN32" s="167"/>
      <c r="DO32" s="167"/>
      <c r="DP32" s="167"/>
      <c r="DQ32" s="167"/>
      <c r="DR32" s="167"/>
      <c r="DS32" s="167"/>
      <c r="DT32" s="167"/>
      <c r="DU32" s="167"/>
      <c r="DV32" s="167"/>
      <c r="DW32" s="167"/>
      <c r="DX32" s="167"/>
      <c r="DY32" s="167"/>
      <c r="DZ32" s="167"/>
      <c r="EA32" s="167"/>
      <c r="EB32" s="167"/>
      <c r="ED32" s="125"/>
      <c r="EE32" s="125"/>
      <c r="EF32" s="125"/>
      <c r="EG32" s="69"/>
      <c r="EH32" s="178"/>
      <c r="EI32" s="69"/>
      <c r="GG32" s="92"/>
      <c r="GH32" s="92"/>
    </row>
    <row r="33" spans="17:190" x14ac:dyDescent="0.25">
      <c r="AX33" s="78"/>
      <c r="AY33" s="78"/>
      <c r="AZ33" s="125"/>
      <c r="BA33" s="125"/>
      <c r="BB33" s="125"/>
      <c r="BD33" s="167"/>
      <c r="BE33" s="167"/>
      <c r="BF33" s="167"/>
      <c r="BG33" s="167"/>
      <c r="BH33" s="167"/>
      <c r="BI33" s="167"/>
      <c r="BJ33" s="167"/>
      <c r="BK33" s="167"/>
      <c r="BL33" s="167"/>
      <c r="BM33" s="167"/>
      <c r="BN33" s="167"/>
      <c r="BO33" s="167"/>
      <c r="BP33" s="167"/>
      <c r="BQ33" s="167"/>
      <c r="BR33" s="167"/>
      <c r="BS33" s="167"/>
      <c r="BT33" s="167"/>
      <c r="BU33" s="167"/>
      <c r="BV33" s="167"/>
      <c r="BW33" s="167"/>
      <c r="BX33" s="167"/>
      <c r="BY33" s="167"/>
      <c r="BZ33" s="167"/>
      <c r="CA33" s="167"/>
      <c r="CB33" s="167"/>
      <c r="CC33" s="167"/>
      <c r="CD33" s="167"/>
      <c r="CE33" s="167"/>
      <c r="CF33" s="167"/>
      <c r="CG33" s="167"/>
      <c r="CH33" s="167"/>
      <c r="CI33" s="167"/>
      <c r="CJ33" s="167"/>
      <c r="CK33" s="167"/>
      <c r="CL33" s="167"/>
      <c r="CM33" s="167"/>
      <c r="CN33" s="167"/>
      <c r="CO33" s="167"/>
      <c r="CP33" s="167"/>
      <c r="CQ33" s="167"/>
      <c r="CR33" s="167"/>
      <c r="CS33" s="167"/>
      <c r="CT33" s="167"/>
      <c r="CU33" s="167"/>
      <c r="CV33" s="167"/>
      <c r="CW33" s="167"/>
      <c r="CX33" s="167"/>
      <c r="CY33" s="167"/>
      <c r="CZ33" s="167"/>
      <c r="DA33" s="167"/>
      <c r="DB33" s="167"/>
      <c r="DC33" s="167"/>
      <c r="DD33" s="167"/>
      <c r="DE33" s="167"/>
      <c r="DF33" s="167"/>
      <c r="DG33" s="167"/>
      <c r="DH33" s="167"/>
      <c r="DI33" s="167"/>
      <c r="DJ33" s="167"/>
      <c r="DK33" s="167"/>
      <c r="DL33" s="167"/>
      <c r="DM33" s="167"/>
      <c r="DN33" s="167"/>
      <c r="DO33" s="167"/>
      <c r="DP33" s="167"/>
      <c r="DQ33" s="167"/>
      <c r="DR33" s="167"/>
      <c r="DS33" s="167"/>
      <c r="DT33" s="167"/>
      <c r="DU33" s="167"/>
      <c r="DV33" s="167"/>
      <c r="DW33" s="167"/>
      <c r="DX33" s="167"/>
      <c r="DY33" s="167"/>
      <c r="DZ33" s="167"/>
      <c r="EA33" s="167"/>
      <c r="EB33" s="167"/>
      <c r="ED33" s="125"/>
      <c r="EE33" s="125"/>
      <c r="EF33" s="125"/>
      <c r="EG33" s="69"/>
      <c r="EH33" s="178"/>
      <c r="EI33" s="69"/>
      <c r="GG33" s="92"/>
      <c r="GH33" s="92"/>
    </row>
    <row r="34" spans="17:190" x14ac:dyDescent="0.25">
      <c r="AX34" s="78"/>
      <c r="AY34" s="78"/>
      <c r="AZ34" s="125"/>
      <c r="BA34" s="125"/>
      <c r="BB34" s="125"/>
      <c r="BD34" s="167"/>
      <c r="BE34" s="167"/>
      <c r="BF34" s="167"/>
      <c r="BG34" s="167"/>
      <c r="BH34" s="167"/>
      <c r="BI34" s="167"/>
      <c r="BJ34" s="167"/>
      <c r="BK34" s="167"/>
      <c r="BL34" s="167"/>
      <c r="BM34" s="167"/>
      <c r="BN34" s="167"/>
      <c r="BO34" s="167"/>
      <c r="BP34" s="167"/>
      <c r="BQ34" s="167"/>
      <c r="BR34" s="167"/>
      <c r="BS34" s="167"/>
      <c r="BT34" s="167"/>
      <c r="BU34" s="167"/>
      <c r="BV34" s="167"/>
      <c r="BW34" s="167"/>
      <c r="BX34" s="167"/>
      <c r="BY34" s="167"/>
      <c r="BZ34" s="167"/>
      <c r="CA34" s="167"/>
      <c r="CB34" s="167"/>
      <c r="CC34" s="167"/>
      <c r="CD34" s="167"/>
      <c r="CE34" s="167"/>
      <c r="CF34" s="167"/>
      <c r="CG34" s="167"/>
      <c r="CH34" s="167"/>
      <c r="CI34" s="167"/>
      <c r="CJ34" s="167"/>
      <c r="CK34" s="167"/>
      <c r="CL34" s="167"/>
      <c r="CM34" s="167"/>
      <c r="CN34" s="167"/>
      <c r="CO34" s="167"/>
      <c r="CP34" s="167"/>
      <c r="CQ34" s="167"/>
      <c r="CR34" s="167"/>
      <c r="CS34" s="167"/>
      <c r="CT34" s="167"/>
      <c r="CU34" s="167"/>
      <c r="CV34" s="167"/>
      <c r="CW34" s="167"/>
      <c r="CX34" s="167"/>
      <c r="CY34" s="167"/>
      <c r="CZ34" s="167"/>
      <c r="DA34" s="167"/>
      <c r="DB34" s="167"/>
      <c r="DC34" s="167"/>
      <c r="DD34" s="167"/>
      <c r="DE34" s="167"/>
      <c r="DF34" s="167"/>
      <c r="DG34" s="167"/>
      <c r="DH34" s="167"/>
      <c r="DI34" s="167"/>
      <c r="DJ34" s="167"/>
      <c r="DK34" s="167"/>
      <c r="DL34" s="167"/>
      <c r="DM34" s="167"/>
      <c r="DN34" s="167"/>
      <c r="DO34" s="167"/>
      <c r="DP34" s="167"/>
      <c r="DQ34" s="167"/>
      <c r="DR34" s="167"/>
      <c r="DS34" s="167"/>
      <c r="DT34" s="167"/>
      <c r="DU34" s="167"/>
      <c r="DV34" s="167"/>
      <c r="DW34" s="167"/>
      <c r="DX34" s="167"/>
      <c r="DY34" s="167"/>
      <c r="DZ34" s="167"/>
      <c r="EA34" s="167"/>
      <c r="EB34" s="167"/>
      <c r="ED34" s="125"/>
      <c r="EE34" s="125"/>
      <c r="EF34" s="125"/>
      <c r="EG34" s="69"/>
      <c r="EH34" s="178"/>
      <c r="EI34" s="69"/>
      <c r="GG34" s="92"/>
      <c r="GH34" s="92"/>
    </row>
    <row r="35" spans="17:190" ht="14.45" customHeight="1" x14ac:dyDescent="0.25">
      <c r="AX35" s="78"/>
      <c r="AY35" s="78"/>
      <c r="AZ35" s="125"/>
      <c r="BA35" s="125"/>
      <c r="BB35" s="125"/>
      <c r="BD35" s="167"/>
      <c r="BE35" s="167"/>
      <c r="BF35" s="167"/>
      <c r="BG35" s="167"/>
      <c r="BH35" s="167"/>
      <c r="BI35" s="167"/>
      <c r="BJ35" s="167"/>
      <c r="BK35" s="167"/>
      <c r="BL35" s="167"/>
      <c r="BM35" s="167"/>
      <c r="BN35" s="167"/>
      <c r="BO35" s="167"/>
      <c r="BP35" s="167"/>
      <c r="BQ35" s="167"/>
      <c r="BR35" s="167"/>
      <c r="BS35" s="167"/>
      <c r="BT35" s="167"/>
      <c r="BU35" s="167"/>
      <c r="BV35" s="167"/>
      <c r="BW35" s="167"/>
      <c r="BX35" s="167"/>
      <c r="BY35" s="167"/>
      <c r="BZ35" s="167"/>
      <c r="CA35" s="167"/>
      <c r="CB35" s="167"/>
      <c r="CC35" s="167"/>
      <c r="CD35" s="167"/>
      <c r="CE35" s="167"/>
      <c r="CF35" s="167"/>
      <c r="CG35" s="167"/>
      <c r="CH35" s="167"/>
      <c r="CI35" s="167"/>
      <c r="CJ35" s="167"/>
      <c r="CK35" s="167"/>
      <c r="CL35" s="167"/>
      <c r="CM35" s="167"/>
      <c r="CN35" s="167"/>
      <c r="CO35" s="167"/>
      <c r="CP35" s="167"/>
      <c r="CQ35" s="167"/>
      <c r="CR35" s="167"/>
      <c r="CS35" s="167"/>
      <c r="CT35" s="167"/>
      <c r="CU35" s="167"/>
      <c r="CV35" s="167"/>
      <c r="CW35" s="167"/>
      <c r="CX35" s="167"/>
      <c r="CY35" s="167"/>
      <c r="CZ35" s="167"/>
      <c r="DA35" s="167"/>
      <c r="DB35" s="167"/>
      <c r="DC35" s="167"/>
      <c r="DD35" s="167"/>
      <c r="DE35" s="167"/>
      <c r="DF35" s="167"/>
      <c r="DG35" s="167"/>
      <c r="DH35" s="167"/>
      <c r="DI35" s="167"/>
      <c r="DJ35" s="167"/>
      <c r="DK35" s="167"/>
      <c r="DL35" s="167"/>
      <c r="DM35" s="167"/>
      <c r="DN35" s="167"/>
      <c r="DO35" s="167"/>
      <c r="DP35" s="167"/>
      <c r="DQ35" s="167"/>
      <c r="DR35" s="167"/>
      <c r="DS35" s="167"/>
      <c r="DT35" s="167"/>
      <c r="DU35" s="167"/>
      <c r="DV35" s="167"/>
      <c r="DW35" s="167"/>
      <c r="DX35" s="167"/>
      <c r="DY35" s="167"/>
      <c r="DZ35" s="167"/>
      <c r="EA35" s="167"/>
      <c r="EB35" s="167"/>
      <c r="ED35" s="125"/>
      <c r="EE35" s="125"/>
      <c r="EF35" s="125"/>
      <c r="EG35" s="69"/>
      <c r="EH35" s="178"/>
      <c r="EI35" s="69"/>
      <c r="GG35" s="92"/>
      <c r="GH35" s="92"/>
    </row>
    <row r="36" spans="17:190" ht="14.45" customHeight="1" x14ac:dyDescent="0.25">
      <c r="Q36" s="289"/>
      <c r="R36" s="289"/>
      <c r="S36" s="289"/>
      <c r="T36" s="289"/>
      <c r="U36" s="289"/>
      <c r="V36" s="289"/>
      <c r="W36" s="289"/>
      <c r="X36" s="289"/>
      <c r="Y36" s="289"/>
      <c r="Z36" s="289"/>
      <c r="AA36" s="289"/>
      <c r="AB36" s="289"/>
      <c r="AC36" s="289"/>
      <c r="AD36" s="289"/>
      <c r="AE36" s="289"/>
      <c r="AF36" s="289"/>
      <c r="AG36" s="289"/>
      <c r="AH36" s="289"/>
      <c r="AI36" s="289"/>
      <c r="AJ36" s="289"/>
      <c r="AK36" s="289"/>
      <c r="AL36" s="289"/>
      <c r="AM36" s="289"/>
      <c r="AN36" s="289"/>
      <c r="AO36" s="289"/>
      <c r="AP36" s="289"/>
      <c r="AQ36" s="289"/>
      <c r="AR36" s="289"/>
      <c r="AS36" s="289"/>
      <c r="AT36" s="289"/>
      <c r="AU36" s="289"/>
      <c r="AV36" s="289"/>
      <c r="AW36" s="289"/>
      <c r="AX36" s="78"/>
      <c r="AY36" s="78"/>
      <c r="AZ36" s="125"/>
      <c r="BA36" s="125"/>
      <c r="BB36" s="125"/>
      <c r="BD36" s="167"/>
      <c r="BE36" s="167"/>
      <c r="BF36" s="167"/>
      <c r="BG36" s="167"/>
      <c r="BH36" s="167"/>
      <c r="BI36" s="167"/>
      <c r="BJ36" s="167"/>
      <c r="BK36" s="167"/>
      <c r="BL36" s="167"/>
      <c r="BM36" s="167"/>
      <c r="BN36" s="167"/>
      <c r="BO36" s="167"/>
      <c r="BP36" s="167"/>
      <c r="BQ36" s="167"/>
      <c r="BR36" s="167"/>
      <c r="BS36" s="167"/>
      <c r="BT36" s="167"/>
      <c r="BU36" s="167"/>
      <c r="BV36" s="167"/>
      <c r="BW36" s="167"/>
      <c r="BX36" s="167"/>
      <c r="BY36" s="167"/>
      <c r="BZ36" s="167"/>
      <c r="CA36" s="167"/>
      <c r="CB36" s="167"/>
      <c r="CC36" s="167"/>
      <c r="CD36" s="167"/>
      <c r="CE36" s="167"/>
      <c r="CF36" s="167"/>
      <c r="CG36" s="167"/>
      <c r="CH36" s="167"/>
      <c r="CI36" s="167"/>
      <c r="CJ36" s="167"/>
      <c r="CK36" s="167"/>
      <c r="CL36" s="167"/>
      <c r="CM36" s="167"/>
      <c r="CN36" s="167"/>
      <c r="CO36" s="167"/>
      <c r="CP36" s="167"/>
      <c r="CQ36" s="167"/>
      <c r="CR36" s="167"/>
      <c r="CS36" s="167"/>
      <c r="CT36" s="167"/>
      <c r="CU36" s="167"/>
      <c r="CV36" s="167"/>
      <c r="CW36" s="167"/>
      <c r="CX36" s="167"/>
      <c r="CY36" s="167"/>
      <c r="CZ36" s="167"/>
      <c r="DA36" s="167"/>
      <c r="DB36" s="167"/>
      <c r="DC36" s="167"/>
      <c r="DD36" s="167"/>
      <c r="DE36" s="167"/>
      <c r="DF36" s="167"/>
      <c r="DG36" s="167"/>
      <c r="DH36" s="167"/>
      <c r="DI36" s="167"/>
      <c r="DJ36" s="167"/>
      <c r="DK36" s="167"/>
      <c r="DL36" s="167"/>
      <c r="DM36" s="167"/>
      <c r="DN36" s="167"/>
      <c r="DO36" s="167"/>
      <c r="DP36" s="167"/>
      <c r="DQ36" s="167"/>
      <c r="DR36" s="167"/>
      <c r="DS36" s="167"/>
      <c r="DT36" s="167"/>
      <c r="DU36" s="167"/>
      <c r="DV36" s="167"/>
      <c r="DW36" s="167"/>
      <c r="DX36" s="167"/>
      <c r="DY36" s="167"/>
      <c r="DZ36" s="167"/>
      <c r="EA36" s="167"/>
      <c r="EB36" s="167"/>
      <c r="ED36" s="125"/>
      <c r="EE36" s="125"/>
      <c r="EF36" s="125"/>
      <c r="EG36" s="69"/>
      <c r="EH36" s="178"/>
      <c r="EI36" s="69"/>
      <c r="GG36" s="92"/>
      <c r="GH36" s="92"/>
    </row>
    <row r="37" spans="17:190" ht="14.45" customHeight="1" x14ac:dyDescent="0.85">
      <c r="Q37" s="399"/>
      <c r="R37" s="399"/>
      <c r="S37" s="399"/>
      <c r="T37" s="399"/>
      <c r="U37" s="399"/>
      <c r="V37" s="399"/>
      <c r="W37" s="399"/>
      <c r="X37" s="399"/>
      <c r="Y37" s="399"/>
      <c r="Z37" s="399"/>
      <c r="AA37" s="399"/>
      <c r="AB37" s="399"/>
      <c r="AC37" s="399"/>
      <c r="AD37" s="399"/>
      <c r="AE37" s="399"/>
      <c r="AF37" s="399"/>
      <c r="AG37" s="399"/>
      <c r="AH37" s="399"/>
      <c r="AI37" s="399"/>
      <c r="AJ37" s="399"/>
      <c r="AK37" s="399"/>
      <c r="AL37" s="399"/>
      <c r="AM37" s="399"/>
      <c r="AN37" s="399"/>
      <c r="AO37" s="399"/>
      <c r="AP37" s="399"/>
      <c r="AQ37" s="399"/>
      <c r="AR37" s="399"/>
      <c r="AS37" s="399"/>
      <c r="AT37" s="399"/>
      <c r="AU37" s="399"/>
      <c r="AV37" s="399"/>
      <c r="AW37" s="399"/>
      <c r="AX37" s="78"/>
      <c r="AY37" s="78"/>
      <c r="AZ37" s="125"/>
      <c r="BA37" s="125"/>
      <c r="BB37" s="125"/>
      <c r="BD37" s="167"/>
      <c r="BE37" s="167"/>
      <c r="BF37" s="167"/>
      <c r="BG37" s="167"/>
      <c r="BH37" s="167"/>
      <c r="BI37" s="167"/>
      <c r="BJ37" s="167"/>
      <c r="BK37" s="167"/>
      <c r="BL37" s="167"/>
      <c r="BM37" s="167"/>
      <c r="BN37" s="167"/>
      <c r="BO37" s="167"/>
      <c r="BP37" s="167"/>
      <c r="BQ37" s="167"/>
      <c r="BR37" s="167"/>
      <c r="BS37" s="167"/>
      <c r="BT37" s="167"/>
      <c r="BU37" s="167"/>
      <c r="BV37" s="167"/>
      <c r="BW37" s="167"/>
      <c r="BX37" s="167"/>
      <c r="BY37" s="167"/>
      <c r="BZ37" s="167"/>
      <c r="CA37" s="167"/>
      <c r="CB37" s="167"/>
      <c r="CC37" s="167"/>
      <c r="CD37" s="167"/>
      <c r="CE37" s="167"/>
      <c r="CF37" s="167"/>
      <c r="CG37" s="167"/>
      <c r="CH37" s="167"/>
      <c r="CI37" s="167"/>
      <c r="CJ37" s="167"/>
      <c r="CK37" s="167"/>
      <c r="CL37" s="167"/>
      <c r="CM37" s="167"/>
      <c r="CN37" s="167"/>
      <c r="CO37" s="167"/>
      <c r="CP37" s="167"/>
      <c r="CQ37" s="167"/>
      <c r="CR37" s="167"/>
      <c r="CS37" s="167"/>
      <c r="CT37" s="167"/>
      <c r="CU37" s="167"/>
      <c r="CV37" s="167"/>
      <c r="CW37" s="167"/>
      <c r="CX37" s="167"/>
      <c r="CY37" s="167"/>
      <c r="CZ37" s="167"/>
      <c r="DA37" s="167"/>
      <c r="DB37" s="167"/>
      <c r="DC37" s="167"/>
      <c r="DD37" s="167"/>
      <c r="DE37" s="167"/>
      <c r="DF37" s="167"/>
      <c r="DG37" s="167"/>
      <c r="DH37" s="167"/>
      <c r="DI37" s="167"/>
      <c r="DJ37" s="167"/>
      <c r="DK37" s="167"/>
      <c r="DL37" s="167"/>
      <c r="DM37" s="167"/>
      <c r="DN37" s="167"/>
      <c r="DO37" s="167"/>
      <c r="DP37" s="167"/>
      <c r="DQ37" s="167"/>
      <c r="DR37" s="167"/>
      <c r="DS37" s="167"/>
      <c r="DT37" s="167"/>
      <c r="DU37" s="167"/>
      <c r="DV37" s="167"/>
      <c r="DW37" s="167"/>
      <c r="DX37" s="167"/>
      <c r="DY37" s="167"/>
      <c r="DZ37" s="167"/>
      <c r="EA37" s="167"/>
      <c r="EB37" s="167"/>
      <c r="ED37" s="125"/>
      <c r="EE37" s="125"/>
      <c r="EF37" s="125"/>
      <c r="EG37" s="69"/>
      <c r="EH37" s="178"/>
      <c r="EI37" s="69"/>
      <c r="GG37" s="92"/>
      <c r="GH37" s="92"/>
    </row>
    <row r="38" spans="17:190" ht="14.45" customHeight="1" x14ac:dyDescent="0.85">
      <c r="Q38" s="399"/>
      <c r="R38" s="399"/>
      <c r="S38" s="399"/>
      <c r="T38" s="399"/>
      <c r="U38" s="399"/>
      <c r="V38" s="399"/>
      <c r="W38" s="399"/>
      <c r="X38" s="399"/>
      <c r="Y38" s="399"/>
      <c r="Z38" s="399"/>
      <c r="AA38" s="399"/>
      <c r="AB38" s="399"/>
      <c r="AC38" s="399"/>
      <c r="AD38" s="399"/>
      <c r="AE38" s="399"/>
      <c r="AF38" s="399"/>
      <c r="AG38" s="399"/>
      <c r="AH38" s="399"/>
      <c r="AI38" s="399"/>
      <c r="AJ38" s="399"/>
      <c r="AK38" s="399"/>
      <c r="AL38" s="399"/>
      <c r="AM38" s="399"/>
      <c r="AN38" s="399"/>
      <c r="AO38" s="399"/>
      <c r="AP38" s="399"/>
      <c r="AQ38" s="399"/>
      <c r="AR38" s="399"/>
      <c r="AS38" s="399"/>
      <c r="AT38" s="399"/>
      <c r="AU38" s="399"/>
      <c r="AV38" s="399"/>
      <c r="AW38" s="399"/>
      <c r="AX38" s="78"/>
      <c r="AY38" s="78"/>
      <c r="AZ38" s="125"/>
      <c r="BA38" s="125"/>
      <c r="BB38" s="125"/>
      <c r="BD38" s="167"/>
      <c r="BE38" s="167"/>
      <c r="BF38" s="167"/>
      <c r="BG38" s="167"/>
      <c r="BH38" s="167"/>
      <c r="BI38" s="167"/>
      <c r="BJ38" s="167"/>
      <c r="BK38" s="167"/>
      <c r="BL38" s="167"/>
      <c r="BM38" s="167"/>
      <c r="BN38" s="167"/>
      <c r="BO38" s="167"/>
      <c r="BP38" s="167"/>
      <c r="BQ38" s="167"/>
      <c r="BR38" s="167"/>
      <c r="BS38" s="167"/>
      <c r="BT38" s="167"/>
      <c r="BU38" s="167"/>
      <c r="BV38" s="167"/>
      <c r="BW38" s="167"/>
      <c r="BX38" s="167"/>
      <c r="BY38" s="167"/>
      <c r="BZ38" s="167"/>
      <c r="CA38" s="167"/>
      <c r="CB38" s="167"/>
      <c r="CC38" s="167"/>
      <c r="CD38" s="167"/>
      <c r="CE38" s="167"/>
      <c r="CF38" s="167"/>
      <c r="CG38" s="167"/>
      <c r="CH38" s="167"/>
      <c r="CI38" s="167"/>
      <c r="CJ38" s="167"/>
      <c r="CK38" s="167"/>
      <c r="CL38" s="167"/>
      <c r="CM38" s="167"/>
      <c r="CN38" s="167"/>
      <c r="CO38" s="167"/>
      <c r="CP38" s="167"/>
      <c r="CQ38" s="167"/>
      <c r="CR38" s="167"/>
      <c r="CS38" s="167"/>
      <c r="CT38" s="167"/>
      <c r="CU38" s="167"/>
      <c r="CV38" s="167"/>
      <c r="CW38" s="167"/>
      <c r="CX38" s="167"/>
      <c r="CY38" s="167"/>
      <c r="CZ38" s="167"/>
      <c r="DA38" s="167"/>
      <c r="DB38" s="167"/>
      <c r="DC38" s="167"/>
      <c r="DD38" s="167"/>
      <c r="DE38" s="167"/>
      <c r="DF38" s="167"/>
      <c r="DG38" s="167"/>
      <c r="DH38" s="167"/>
      <c r="DI38" s="167"/>
      <c r="DJ38" s="167"/>
      <c r="DK38" s="167"/>
      <c r="DL38" s="167"/>
      <c r="DM38" s="167"/>
      <c r="DN38" s="167"/>
      <c r="DO38" s="167"/>
      <c r="DP38" s="167"/>
      <c r="DQ38" s="167"/>
      <c r="DR38" s="167"/>
      <c r="DS38" s="167"/>
      <c r="DT38" s="167"/>
      <c r="DU38" s="167"/>
      <c r="DV38" s="167"/>
      <c r="DW38" s="167"/>
      <c r="DX38" s="167"/>
      <c r="DY38" s="167"/>
      <c r="DZ38" s="167"/>
      <c r="EA38" s="167"/>
      <c r="EB38" s="167"/>
      <c r="ED38" s="125"/>
      <c r="EE38" s="125"/>
      <c r="EF38" s="125"/>
      <c r="EG38" s="69"/>
      <c r="EH38" s="178"/>
      <c r="EI38" s="69"/>
      <c r="GG38" s="92"/>
      <c r="GH38" s="92"/>
    </row>
    <row r="39" spans="17:190" ht="14.45" customHeight="1" x14ac:dyDescent="0.85">
      <c r="Q39" s="399"/>
      <c r="R39" s="399"/>
      <c r="S39" s="399"/>
      <c r="T39" s="399"/>
      <c r="U39" s="399"/>
      <c r="V39" s="399"/>
      <c r="W39" s="399"/>
      <c r="X39" s="399"/>
      <c r="Y39" s="399"/>
      <c r="Z39" s="399"/>
      <c r="AA39" s="399"/>
      <c r="AB39" s="399"/>
      <c r="AC39" s="399"/>
      <c r="AD39" s="399"/>
      <c r="AE39" s="399"/>
      <c r="AF39" s="399"/>
      <c r="AG39" s="399"/>
      <c r="AH39" s="399"/>
      <c r="AI39" s="399"/>
      <c r="AJ39" s="399"/>
      <c r="AK39" s="399"/>
      <c r="AL39" s="399"/>
      <c r="AM39" s="399"/>
      <c r="AN39" s="399"/>
      <c r="AO39" s="399"/>
      <c r="AP39" s="399"/>
      <c r="AQ39" s="399"/>
      <c r="AR39" s="399"/>
      <c r="AS39" s="399"/>
      <c r="AT39" s="399"/>
      <c r="AU39" s="399"/>
      <c r="AV39" s="399"/>
      <c r="AW39" s="399"/>
      <c r="AX39" s="78"/>
      <c r="AY39" s="78"/>
      <c r="AZ39" s="125"/>
      <c r="BA39" s="125"/>
      <c r="BB39" s="125"/>
      <c r="BD39" s="167"/>
      <c r="BE39" s="167"/>
      <c r="BF39" s="167"/>
      <c r="BG39" s="167"/>
      <c r="BH39" s="167"/>
      <c r="BI39" s="167"/>
      <c r="BJ39" s="167"/>
      <c r="BK39" s="167"/>
      <c r="BL39" s="167"/>
      <c r="BM39" s="167"/>
      <c r="BN39" s="167"/>
      <c r="BO39" s="167"/>
      <c r="BP39" s="167"/>
      <c r="BQ39" s="167"/>
      <c r="BR39" s="167"/>
      <c r="BS39" s="167"/>
      <c r="BT39" s="167"/>
      <c r="BU39" s="167"/>
      <c r="BV39" s="167"/>
      <c r="BW39" s="167"/>
      <c r="BX39" s="167"/>
      <c r="BY39" s="167"/>
      <c r="BZ39" s="167"/>
      <c r="CA39" s="167"/>
      <c r="CB39" s="167"/>
      <c r="CC39" s="167"/>
      <c r="CD39" s="167"/>
      <c r="CE39" s="167"/>
      <c r="CF39" s="167"/>
      <c r="CG39" s="167"/>
      <c r="CH39" s="167"/>
      <c r="CI39" s="167"/>
      <c r="CJ39" s="167"/>
      <c r="CK39" s="167"/>
      <c r="CL39" s="167"/>
      <c r="CM39" s="167"/>
      <c r="CN39" s="167"/>
      <c r="CO39" s="167"/>
      <c r="CP39" s="167"/>
      <c r="CQ39" s="167"/>
      <c r="CR39" s="167"/>
      <c r="CS39" s="167"/>
      <c r="CT39" s="167"/>
      <c r="CU39" s="167"/>
      <c r="CV39" s="167"/>
      <c r="CW39" s="167"/>
      <c r="CX39" s="167"/>
      <c r="CY39" s="167"/>
      <c r="CZ39" s="167"/>
      <c r="DA39" s="167"/>
      <c r="DB39" s="167"/>
      <c r="DC39" s="167"/>
      <c r="DD39" s="167"/>
      <c r="DE39" s="167"/>
      <c r="DF39" s="167"/>
      <c r="DG39" s="167"/>
      <c r="DH39" s="167"/>
      <c r="DI39" s="167"/>
      <c r="DJ39" s="167"/>
      <c r="DK39" s="167"/>
      <c r="DL39" s="167"/>
      <c r="DM39" s="167"/>
      <c r="DN39" s="167"/>
      <c r="DO39" s="167"/>
      <c r="DP39" s="167"/>
      <c r="DQ39" s="167"/>
      <c r="DR39" s="167"/>
      <c r="DS39" s="167"/>
      <c r="DT39" s="167"/>
      <c r="DU39" s="167"/>
      <c r="DV39" s="167"/>
      <c r="DW39" s="167"/>
      <c r="DX39" s="167"/>
      <c r="DY39" s="167"/>
      <c r="DZ39" s="167"/>
      <c r="EA39" s="167"/>
      <c r="EB39" s="167"/>
      <c r="ED39" s="125"/>
      <c r="EE39" s="125"/>
      <c r="EF39" s="125"/>
      <c r="EG39" s="69"/>
      <c r="EH39" s="178"/>
      <c r="EI39" s="69"/>
      <c r="GG39" s="92"/>
      <c r="GH39" s="92"/>
    </row>
    <row r="40" spans="17:190" ht="14.45" customHeight="1" x14ac:dyDescent="0.85">
      <c r="Q40" s="399"/>
      <c r="R40" s="399"/>
      <c r="S40" s="399"/>
      <c r="T40" s="399"/>
      <c r="U40" s="399"/>
      <c r="V40" s="399"/>
      <c r="W40" s="399"/>
      <c r="X40" s="399"/>
      <c r="Y40" s="399"/>
      <c r="Z40" s="399"/>
      <c r="AA40" s="399"/>
      <c r="AB40" s="399"/>
      <c r="AC40" s="399"/>
      <c r="AD40" s="399"/>
      <c r="AE40" s="399"/>
      <c r="AF40" s="399"/>
      <c r="AG40" s="399"/>
      <c r="AH40" s="399"/>
      <c r="AI40" s="399"/>
      <c r="AJ40" s="399"/>
      <c r="AK40" s="399"/>
      <c r="AL40" s="399"/>
      <c r="AM40" s="399"/>
      <c r="AN40" s="399"/>
      <c r="AO40" s="399"/>
      <c r="AP40" s="399"/>
      <c r="AQ40" s="399"/>
      <c r="AR40" s="399"/>
      <c r="AS40" s="399"/>
      <c r="AT40" s="399"/>
      <c r="AU40" s="399"/>
      <c r="AV40" s="399"/>
      <c r="AW40" s="399"/>
      <c r="AX40" s="78"/>
      <c r="AY40" s="78"/>
      <c r="AZ40" s="125"/>
      <c r="BA40" s="125"/>
      <c r="BB40" s="125"/>
      <c r="BD40" s="167"/>
      <c r="BE40" s="167"/>
      <c r="BF40" s="167"/>
      <c r="BG40" s="167"/>
      <c r="BH40" s="167"/>
      <c r="BI40" s="167"/>
      <c r="BJ40" s="167"/>
      <c r="BK40" s="167"/>
      <c r="BL40" s="167"/>
      <c r="BM40" s="167"/>
      <c r="BN40" s="167"/>
      <c r="BO40" s="167"/>
      <c r="BP40" s="167"/>
      <c r="BQ40" s="167"/>
      <c r="BR40" s="167"/>
      <c r="BS40" s="167"/>
      <c r="BT40" s="167"/>
      <c r="BU40" s="167"/>
      <c r="BV40" s="167"/>
      <c r="BW40" s="167"/>
      <c r="BX40" s="167"/>
      <c r="BY40" s="167"/>
      <c r="BZ40" s="167"/>
      <c r="CA40" s="167"/>
      <c r="CB40" s="167"/>
      <c r="CC40" s="167"/>
      <c r="CD40" s="167"/>
      <c r="CE40" s="167"/>
      <c r="CF40" s="167"/>
      <c r="CG40" s="167"/>
      <c r="CH40" s="167"/>
      <c r="CI40" s="167"/>
      <c r="CJ40" s="167"/>
      <c r="CK40" s="167"/>
      <c r="CL40" s="167"/>
      <c r="CM40" s="167"/>
      <c r="CN40" s="167"/>
      <c r="CO40" s="167"/>
      <c r="CP40" s="167"/>
      <c r="CQ40" s="167"/>
      <c r="CR40" s="167"/>
      <c r="CS40" s="167"/>
      <c r="CT40" s="167"/>
      <c r="CU40" s="167"/>
      <c r="CV40" s="167"/>
      <c r="CW40" s="167"/>
      <c r="CX40" s="167"/>
      <c r="CY40" s="167"/>
      <c r="CZ40" s="167"/>
      <c r="DA40" s="167"/>
      <c r="DB40" s="167"/>
      <c r="DC40" s="167"/>
      <c r="DD40" s="167"/>
      <c r="DE40" s="167"/>
      <c r="DF40" s="167"/>
      <c r="DG40" s="167"/>
      <c r="DH40" s="167"/>
      <c r="DI40" s="167"/>
      <c r="DJ40" s="167"/>
      <c r="DK40" s="167"/>
      <c r="DL40" s="167"/>
      <c r="DM40" s="167"/>
      <c r="DN40" s="167"/>
      <c r="DO40" s="167"/>
      <c r="DP40" s="167"/>
      <c r="DQ40" s="167"/>
      <c r="DR40" s="167"/>
      <c r="DS40" s="167"/>
      <c r="DT40" s="167"/>
      <c r="DU40" s="167"/>
      <c r="DV40" s="167"/>
      <c r="DW40" s="167"/>
      <c r="DX40" s="167"/>
      <c r="DY40" s="167"/>
      <c r="DZ40" s="167"/>
      <c r="EA40" s="167"/>
      <c r="EB40" s="167"/>
      <c r="ED40" s="125"/>
      <c r="EE40" s="125"/>
      <c r="EF40" s="125"/>
      <c r="EG40" s="69"/>
      <c r="EH40" s="178"/>
      <c r="EI40" s="69"/>
      <c r="GG40" s="92"/>
      <c r="GH40" s="92"/>
    </row>
    <row r="41" spans="17:190" ht="14.45" customHeight="1" x14ac:dyDescent="0.25">
      <c r="Q41" s="289"/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89"/>
      <c r="AI41" s="289"/>
      <c r="AJ41" s="289"/>
      <c r="AK41" s="289"/>
      <c r="AL41" s="289"/>
      <c r="AM41" s="289"/>
      <c r="AN41" s="289"/>
      <c r="AO41" s="289"/>
      <c r="AP41" s="289"/>
      <c r="AQ41" s="289"/>
      <c r="AR41" s="289"/>
      <c r="AS41" s="289"/>
      <c r="AT41" s="289"/>
      <c r="AU41" s="289"/>
      <c r="AV41" s="289"/>
      <c r="AW41" s="289"/>
      <c r="AX41" s="78"/>
      <c r="AY41" s="78"/>
      <c r="AZ41" s="125"/>
      <c r="BA41" s="125"/>
      <c r="BB41" s="125"/>
      <c r="BD41" s="167"/>
      <c r="BE41" s="167"/>
      <c r="BF41" s="167"/>
      <c r="BG41" s="167"/>
      <c r="BH41" s="167"/>
      <c r="BI41" s="167"/>
      <c r="BJ41" s="167"/>
      <c r="BK41" s="167"/>
      <c r="BL41" s="167"/>
      <c r="BM41" s="167"/>
      <c r="BN41" s="167"/>
      <c r="BO41" s="167"/>
      <c r="BP41" s="167"/>
      <c r="BQ41" s="167"/>
      <c r="BR41" s="167"/>
      <c r="BS41" s="167"/>
      <c r="BT41" s="167"/>
      <c r="BU41" s="167"/>
      <c r="BV41" s="167"/>
      <c r="BW41" s="167"/>
      <c r="BX41" s="167"/>
      <c r="BY41" s="167"/>
      <c r="BZ41" s="167"/>
      <c r="CA41" s="167"/>
      <c r="CB41" s="167"/>
      <c r="CC41" s="167"/>
      <c r="CD41" s="167"/>
      <c r="CE41" s="167"/>
      <c r="CF41" s="167"/>
      <c r="CG41" s="167"/>
      <c r="CH41" s="167"/>
      <c r="CI41" s="167"/>
      <c r="CJ41" s="167"/>
      <c r="CK41" s="167"/>
      <c r="CL41" s="167"/>
      <c r="CM41" s="167"/>
      <c r="CN41" s="167"/>
      <c r="CO41" s="167"/>
      <c r="CP41" s="167"/>
      <c r="CQ41" s="167"/>
      <c r="CR41" s="167"/>
      <c r="CS41" s="167"/>
      <c r="CT41" s="167"/>
      <c r="CU41" s="167"/>
      <c r="CV41" s="167"/>
      <c r="CW41" s="167"/>
      <c r="CX41" s="167"/>
      <c r="CY41" s="167"/>
      <c r="CZ41" s="167"/>
      <c r="DA41" s="167"/>
      <c r="DB41" s="167"/>
      <c r="DC41" s="167"/>
      <c r="DD41" s="167"/>
      <c r="DE41" s="167"/>
      <c r="DF41" s="167"/>
      <c r="DG41" s="167"/>
      <c r="DH41" s="167"/>
      <c r="DI41" s="167"/>
      <c r="DJ41" s="167"/>
      <c r="DK41" s="167"/>
      <c r="DL41" s="167"/>
      <c r="DM41" s="167"/>
      <c r="DN41" s="167"/>
      <c r="DO41" s="167"/>
      <c r="DP41" s="167"/>
      <c r="DQ41" s="167"/>
      <c r="DR41" s="167"/>
      <c r="DS41" s="167"/>
      <c r="DT41" s="167"/>
      <c r="DU41" s="167"/>
      <c r="DV41" s="167"/>
      <c r="DW41" s="167"/>
      <c r="DX41" s="167"/>
      <c r="DY41" s="167"/>
      <c r="DZ41" s="167"/>
      <c r="EA41" s="167"/>
      <c r="EB41" s="167"/>
      <c r="ED41" s="125"/>
      <c r="EE41" s="125"/>
      <c r="EF41" s="125"/>
      <c r="EG41" s="69"/>
      <c r="EH41" s="82"/>
      <c r="EI41" s="69"/>
      <c r="GG41" s="92"/>
      <c r="GH41" s="92"/>
    </row>
    <row r="42" spans="17:190" ht="14.45" customHeight="1" x14ac:dyDescent="0.25">
      <c r="AX42" s="78"/>
      <c r="AY42" s="78"/>
      <c r="AZ42" s="125"/>
      <c r="BA42" s="125"/>
      <c r="BB42" s="125"/>
      <c r="BD42" s="167"/>
      <c r="BE42" s="167"/>
      <c r="BF42" s="167"/>
      <c r="BG42" s="167"/>
      <c r="BH42" s="167"/>
      <c r="BI42" s="167"/>
      <c r="BJ42" s="167"/>
      <c r="BK42" s="167"/>
      <c r="BL42" s="167"/>
      <c r="BM42" s="167"/>
      <c r="BN42" s="401"/>
      <c r="BO42" s="167"/>
      <c r="BP42" s="167"/>
      <c r="BQ42" s="167"/>
      <c r="BR42" s="167"/>
      <c r="BS42" s="167"/>
      <c r="BT42" s="167"/>
      <c r="BU42" s="167"/>
      <c r="BV42" s="167"/>
      <c r="BW42" s="167"/>
      <c r="BX42" s="167"/>
      <c r="BY42" s="167"/>
      <c r="BZ42" s="401"/>
      <c r="CA42" s="167"/>
      <c r="CB42" s="167"/>
      <c r="CC42" s="167"/>
      <c r="CD42" s="167"/>
      <c r="CE42" s="167"/>
      <c r="CF42" s="167"/>
      <c r="CG42" s="167"/>
      <c r="CH42" s="167"/>
      <c r="CI42" s="167"/>
      <c r="CJ42" s="167"/>
      <c r="CK42" s="167"/>
      <c r="CL42" s="167"/>
      <c r="CM42" s="167"/>
      <c r="CN42" s="167"/>
      <c r="CO42" s="167"/>
      <c r="CP42" s="401"/>
      <c r="CQ42" s="167"/>
      <c r="CR42" s="167"/>
      <c r="CS42" s="167"/>
      <c r="CT42" s="167"/>
      <c r="CU42" s="167"/>
      <c r="CV42" s="167"/>
      <c r="CW42" s="167"/>
      <c r="CX42" s="167"/>
      <c r="CY42" s="167"/>
      <c r="CZ42" s="167"/>
      <c r="DA42" s="167"/>
      <c r="DB42" s="401"/>
      <c r="DC42" s="167"/>
      <c r="DD42" s="167"/>
      <c r="DE42" s="167"/>
      <c r="DF42" s="167"/>
      <c r="DG42" s="167"/>
      <c r="DH42" s="167"/>
      <c r="DI42" s="167"/>
      <c r="DJ42" s="167"/>
      <c r="DK42" s="167"/>
      <c r="DL42" s="167"/>
      <c r="DM42" s="167"/>
      <c r="DN42" s="167"/>
      <c r="DO42" s="167"/>
      <c r="DP42" s="167"/>
      <c r="DQ42" s="167"/>
      <c r="DR42" s="167"/>
      <c r="DS42" s="167"/>
      <c r="DT42" s="167"/>
      <c r="DU42" s="167"/>
      <c r="DV42" s="401"/>
      <c r="DW42" s="167"/>
      <c r="DX42" s="167"/>
      <c r="DY42" s="167"/>
      <c r="DZ42" s="167"/>
      <c r="EA42" s="167"/>
      <c r="EB42" s="167"/>
      <c r="ED42" s="125"/>
      <c r="EE42" s="125"/>
      <c r="EF42" s="125"/>
      <c r="EG42" s="69"/>
      <c r="EH42" s="82"/>
      <c r="EI42" s="69"/>
      <c r="GG42" s="92"/>
      <c r="GH42" s="92"/>
    </row>
    <row r="43" spans="17:190" x14ac:dyDescent="0.25">
      <c r="AX43" s="78"/>
      <c r="AY43" s="78"/>
      <c r="AZ43" s="125"/>
      <c r="BA43" s="125"/>
      <c r="BB43" s="125"/>
      <c r="BD43" s="167"/>
      <c r="BE43" s="167"/>
      <c r="BF43" s="167"/>
      <c r="BG43" s="167"/>
      <c r="BH43" s="167"/>
      <c r="BI43" s="167"/>
      <c r="BJ43" s="167"/>
      <c r="BK43" s="167"/>
      <c r="BL43" s="167"/>
      <c r="BM43" s="167"/>
      <c r="BN43" s="167"/>
      <c r="BO43" s="167"/>
      <c r="BP43" s="167"/>
      <c r="BQ43" s="167"/>
      <c r="BR43" s="167"/>
      <c r="BS43" s="167"/>
      <c r="BT43" s="167"/>
      <c r="BU43" s="167"/>
      <c r="BV43" s="167"/>
      <c r="BW43" s="167"/>
      <c r="BX43" s="167"/>
      <c r="BY43" s="167"/>
      <c r="BZ43" s="167"/>
      <c r="CA43" s="167"/>
      <c r="CB43" s="167"/>
      <c r="CC43" s="167"/>
      <c r="CD43" s="167"/>
      <c r="CE43" s="167"/>
      <c r="CF43" s="167"/>
      <c r="CG43" s="167"/>
      <c r="CH43" s="167"/>
      <c r="CI43" s="167"/>
      <c r="CJ43" s="167"/>
      <c r="CK43" s="167"/>
      <c r="CL43" s="167"/>
      <c r="CM43" s="167"/>
      <c r="CN43" s="167"/>
      <c r="CO43" s="167"/>
      <c r="CP43" s="167"/>
      <c r="CQ43" s="167"/>
      <c r="CR43" s="167"/>
      <c r="CS43" s="167"/>
      <c r="CT43" s="167"/>
      <c r="CU43" s="167"/>
      <c r="CV43" s="167"/>
      <c r="CW43" s="167"/>
      <c r="CX43" s="167"/>
      <c r="CY43" s="167"/>
      <c r="CZ43" s="167"/>
      <c r="DA43" s="167"/>
      <c r="DB43" s="167"/>
      <c r="DC43" s="167"/>
      <c r="DD43" s="167"/>
      <c r="DE43" s="167"/>
      <c r="DF43" s="167"/>
      <c r="DG43" s="167"/>
      <c r="DH43" s="167"/>
      <c r="DI43" s="167"/>
      <c r="DJ43" s="167"/>
      <c r="DK43" s="167"/>
      <c r="DL43" s="167"/>
      <c r="DM43" s="167"/>
      <c r="DN43" s="167"/>
      <c r="DO43" s="167"/>
      <c r="DP43" s="167"/>
      <c r="DQ43" s="167"/>
      <c r="DR43" s="167"/>
      <c r="DS43" s="167"/>
      <c r="DT43" s="167"/>
      <c r="DU43" s="167"/>
      <c r="DV43" s="167"/>
      <c r="DW43" s="167"/>
      <c r="DX43" s="167"/>
      <c r="DY43" s="167"/>
      <c r="DZ43" s="167"/>
      <c r="EA43" s="167"/>
      <c r="EB43" s="167"/>
      <c r="ED43" s="125"/>
      <c r="EE43" s="125"/>
      <c r="EF43" s="125"/>
      <c r="EG43" s="69"/>
      <c r="EH43" s="82"/>
      <c r="EI43" s="69"/>
      <c r="GG43" s="92"/>
      <c r="GH43" s="92"/>
    </row>
    <row r="44" spans="17:190" x14ac:dyDescent="0.25">
      <c r="AX44" s="78"/>
      <c r="AY44" s="78"/>
      <c r="AZ44" s="125"/>
      <c r="BA44" s="125"/>
      <c r="BB44" s="125"/>
      <c r="BD44" s="167"/>
      <c r="BE44" s="167"/>
      <c r="BF44" s="167"/>
      <c r="BG44" s="167"/>
      <c r="BH44" s="167"/>
      <c r="BI44" s="167"/>
      <c r="BJ44" s="167"/>
      <c r="BK44" s="167"/>
      <c r="BL44" s="167"/>
      <c r="BM44" s="167"/>
      <c r="BN44" s="167"/>
      <c r="BO44" s="167"/>
      <c r="BP44" s="167"/>
      <c r="BQ44" s="167"/>
      <c r="BR44" s="167"/>
      <c r="BS44" s="167"/>
      <c r="BT44" s="167"/>
      <c r="BU44" s="167"/>
      <c r="BV44" s="167"/>
      <c r="BW44" s="167"/>
      <c r="BX44" s="167"/>
      <c r="BY44" s="167"/>
      <c r="BZ44" s="167"/>
      <c r="CA44" s="167"/>
      <c r="CB44" s="167"/>
      <c r="CC44" s="167"/>
      <c r="CD44" s="167"/>
      <c r="CE44" s="167"/>
      <c r="CF44" s="167"/>
      <c r="CG44" s="167"/>
      <c r="CH44" s="167"/>
      <c r="CI44" s="167"/>
      <c r="CJ44" s="167"/>
      <c r="CK44" s="167"/>
      <c r="CL44" s="167"/>
      <c r="CM44" s="167"/>
      <c r="CN44" s="167"/>
      <c r="CO44" s="167"/>
      <c r="CP44" s="167"/>
      <c r="CQ44" s="167"/>
      <c r="CR44" s="167"/>
      <c r="CS44" s="167"/>
      <c r="CT44" s="167"/>
      <c r="CU44" s="167"/>
      <c r="CV44" s="167"/>
      <c r="CW44" s="167"/>
      <c r="CX44" s="167"/>
      <c r="CY44" s="167"/>
      <c r="CZ44" s="167"/>
      <c r="DA44" s="167"/>
      <c r="DB44" s="167"/>
      <c r="DC44" s="167"/>
      <c r="DD44" s="167"/>
      <c r="DE44" s="167"/>
      <c r="DF44" s="167"/>
      <c r="DG44" s="167"/>
      <c r="DH44" s="167"/>
      <c r="DI44" s="167"/>
      <c r="DJ44" s="167"/>
      <c r="DK44" s="167"/>
      <c r="DL44" s="167"/>
      <c r="DM44" s="167"/>
      <c r="DN44" s="167"/>
      <c r="DO44" s="167"/>
      <c r="DP44" s="167"/>
      <c r="DQ44" s="167"/>
      <c r="DR44" s="167"/>
      <c r="DS44" s="167"/>
      <c r="DT44" s="167"/>
      <c r="DU44" s="167"/>
      <c r="DV44" s="167"/>
      <c r="DW44" s="167"/>
      <c r="DX44" s="167"/>
      <c r="DY44" s="167"/>
      <c r="DZ44" s="167"/>
      <c r="EA44" s="167"/>
      <c r="EB44" s="167"/>
      <c r="ED44" s="125"/>
      <c r="EE44" s="125"/>
      <c r="EF44" s="125"/>
      <c r="EG44" s="69"/>
      <c r="EH44" s="82"/>
      <c r="EI44" s="69"/>
      <c r="GG44" s="92"/>
      <c r="GH44" s="92"/>
    </row>
    <row r="45" spans="17:190" x14ac:dyDescent="0.25">
      <c r="AX45" s="78"/>
      <c r="AY45" s="78"/>
      <c r="AZ45" s="125"/>
      <c r="BA45" s="125"/>
      <c r="BB45" s="125"/>
      <c r="BD45" s="167"/>
      <c r="BE45" s="167"/>
      <c r="BF45" s="167"/>
      <c r="BG45" s="167"/>
      <c r="BH45" s="167"/>
      <c r="BI45" s="167"/>
      <c r="BJ45" s="167"/>
      <c r="BK45" s="167"/>
      <c r="BL45" s="167"/>
      <c r="BM45" s="167"/>
      <c r="BN45" s="167"/>
      <c r="BO45" s="167"/>
      <c r="BP45" s="167"/>
      <c r="BQ45" s="167"/>
      <c r="BR45" s="167"/>
      <c r="BS45" s="167"/>
      <c r="BT45" s="167"/>
      <c r="BU45" s="167"/>
      <c r="BV45" s="167"/>
      <c r="BW45" s="167"/>
      <c r="BX45" s="167"/>
      <c r="BY45" s="167"/>
      <c r="BZ45" s="167"/>
      <c r="CA45" s="167"/>
      <c r="CB45" s="167"/>
      <c r="CC45" s="167"/>
      <c r="CD45" s="167"/>
      <c r="CE45" s="167"/>
      <c r="CF45" s="167"/>
      <c r="CG45" s="167"/>
      <c r="CH45" s="167"/>
      <c r="CI45" s="167"/>
      <c r="CJ45" s="167"/>
      <c r="CK45" s="167"/>
      <c r="CL45" s="167"/>
      <c r="CM45" s="167"/>
      <c r="CN45" s="167"/>
      <c r="CO45" s="167"/>
      <c r="CP45" s="167"/>
      <c r="CQ45" s="167"/>
      <c r="CR45" s="167"/>
      <c r="CS45" s="167"/>
      <c r="CT45" s="167"/>
      <c r="CU45" s="167"/>
      <c r="CV45" s="167"/>
      <c r="CW45" s="167"/>
      <c r="CX45" s="167"/>
      <c r="CY45" s="167"/>
      <c r="CZ45" s="167"/>
      <c r="DA45" s="167"/>
      <c r="DB45" s="167"/>
      <c r="DC45" s="167"/>
      <c r="DD45" s="167"/>
      <c r="DE45" s="167"/>
      <c r="DF45" s="167"/>
      <c r="DG45" s="167"/>
      <c r="DH45" s="167"/>
      <c r="DI45" s="167"/>
      <c r="DJ45" s="167"/>
      <c r="DK45" s="167"/>
      <c r="DL45" s="167"/>
      <c r="DM45" s="167"/>
      <c r="DN45" s="167"/>
      <c r="DO45" s="167"/>
      <c r="DP45" s="167"/>
      <c r="DQ45" s="167"/>
      <c r="DR45" s="167"/>
      <c r="DS45" s="167"/>
      <c r="DT45" s="167"/>
      <c r="DU45" s="167"/>
      <c r="DV45" s="167"/>
      <c r="DW45" s="167"/>
      <c r="DX45" s="167"/>
      <c r="DY45" s="167"/>
      <c r="DZ45" s="167"/>
      <c r="EA45" s="167"/>
      <c r="EB45" s="167"/>
      <c r="ED45" s="125"/>
      <c r="EE45" s="125"/>
      <c r="EF45" s="125"/>
      <c r="EG45" s="69"/>
      <c r="EH45" s="82"/>
      <c r="EI45" s="69"/>
      <c r="GG45" s="92"/>
      <c r="GH45" s="92"/>
    </row>
    <row r="46" spans="17:190" x14ac:dyDescent="0.25">
      <c r="AX46" s="78"/>
      <c r="AY46" s="78"/>
      <c r="AZ46" s="125"/>
      <c r="BA46" s="125"/>
      <c r="BB46" s="125"/>
      <c r="BD46" s="167"/>
      <c r="BE46" s="167"/>
      <c r="BF46" s="167"/>
      <c r="BG46" s="167"/>
      <c r="BH46" s="167"/>
      <c r="BI46" s="167"/>
      <c r="BJ46" s="167"/>
      <c r="BK46" s="167"/>
      <c r="BL46" s="167"/>
      <c r="BM46" s="167"/>
      <c r="BN46" s="167"/>
      <c r="BO46" s="167"/>
      <c r="BP46" s="167"/>
      <c r="BQ46" s="167"/>
      <c r="BR46" s="167"/>
      <c r="BS46" s="167"/>
      <c r="BT46" s="167"/>
      <c r="BU46" s="167"/>
      <c r="BV46" s="167"/>
      <c r="BW46" s="167"/>
      <c r="BX46" s="167"/>
      <c r="BY46" s="167"/>
      <c r="BZ46" s="167"/>
      <c r="CA46" s="167"/>
      <c r="CB46" s="167"/>
      <c r="CC46" s="167"/>
      <c r="CD46" s="167"/>
      <c r="CE46" s="167"/>
      <c r="CF46" s="167"/>
      <c r="CG46" s="167"/>
      <c r="CH46" s="167"/>
      <c r="CI46" s="167"/>
      <c r="CJ46" s="167"/>
      <c r="CK46" s="167"/>
      <c r="CL46" s="167"/>
      <c r="CM46" s="167"/>
      <c r="CN46" s="167"/>
      <c r="CO46" s="167"/>
      <c r="CP46" s="167"/>
      <c r="CQ46" s="167"/>
      <c r="CR46" s="167"/>
      <c r="CS46" s="167"/>
      <c r="CT46" s="167"/>
      <c r="CU46" s="167"/>
      <c r="CV46" s="167"/>
      <c r="CW46" s="167"/>
      <c r="CX46" s="167"/>
      <c r="CY46" s="167"/>
      <c r="CZ46" s="167"/>
      <c r="DA46" s="167"/>
      <c r="DB46" s="167"/>
      <c r="DC46" s="167"/>
      <c r="DD46" s="167"/>
      <c r="DE46" s="167"/>
      <c r="DF46" s="167"/>
      <c r="DG46" s="167"/>
      <c r="DH46" s="167"/>
      <c r="DI46" s="167"/>
      <c r="DJ46" s="167"/>
      <c r="DK46" s="167"/>
      <c r="DL46" s="167"/>
      <c r="DM46" s="167"/>
      <c r="DN46" s="167"/>
      <c r="DO46" s="167"/>
      <c r="DP46" s="167"/>
      <c r="DQ46" s="167"/>
      <c r="DR46" s="167"/>
      <c r="DS46" s="167"/>
      <c r="DT46" s="167"/>
      <c r="DU46" s="167"/>
      <c r="DV46" s="167"/>
      <c r="DW46" s="167"/>
      <c r="DX46" s="167"/>
      <c r="DY46" s="167"/>
      <c r="DZ46" s="167"/>
      <c r="EA46" s="167"/>
      <c r="EB46" s="167"/>
      <c r="ED46" s="125"/>
      <c r="EE46" s="125"/>
      <c r="EF46" s="125"/>
      <c r="EG46" s="69"/>
      <c r="EH46" s="82"/>
      <c r="EI46" s="69"/>
      <c r="GG46" s="92"/>
      <c r="GH46" s="92"/>
    </row>
    <row r="47" spans="17:190" x14ac:dyDescent="0.25">
      <c r="AX47" s="78"/>
      <c r="AY47" s="78"/>
      <c r="AZ47" s="125"/>
      <c r="BA47" s="125"/>
      <c r="BB47" s="125"/>
      <c r="BD47" s="167"/>
      <c r="BE47" s="167"/>
      <c r="BF47" s="167"/>
      <c r="BG47" s="167"/>
      <c r="BH47" s="167"/>
      <c r="BI47" s="167"/>
      <c r="BJ47" s="167"/>
      <c r="BK47" s="167"/>
      <c r="BL47" s="167"/>
      <c r="BM47" s="167"/>
      <c r="BN47" s="167"/>
      <c r="BO47" s="167"/>
      <c r="BP47" s="167"/>
      <c r="BQ47" s="167"/>
      <c r="BR47" s="167"/>
      <c r="BS47" s="167"/>
      <c r="BT47" s="167"/>
      <c r="BU47" s="167"/>
      <c r="BV47" s="167"/>
      <c r="BW47" s="167"/>
      <c r="BX47" s="167"/>
      <c r="BY47" s="167"/>
      <c r="BZ47" s="167"/>
      <c r="CA47" s="167"/>
      <c r="CB47" s="167"/>
      <c r="CC47" s="167"/>
      <c r="CD47" s="167"/>
      <c r="CE47" s="167"/>
      <c r="CF47" s="167"/>
      <c r="CG47" s="167"/>
      <c r="CH47" s="167"/>
      <c r="CI47" s="167"/>
      <c r="CJ47" s="167"/>
      <c r="CK47" s="167"/>
      <c r="CL47" s="167"/>
      <c r="CM47" s="167"/>
      <c r="CN47" s="167"/>
      <c r="CO47" s="167"/>
      <c r="CP47" s="167"/>
      <c r="CQ47" s="167"/>
      <c r="CR47" s="167"/>
      <c r="CS47" s="167"/>
      <c r="CT47" s="167"/>
      <c r="CU47" s="167"/>
      <c r="CV47" s="167"/>
      <c r="CW47" s="167"/>
      <c r="CX47" s="167"/>
      <c r="CY47" s="167"/>
      <c r="CZ47" s="167"/>
      <c r="DA47" s="167"/>
      <c r="DB47" s="167"/>
      <c r="DC47" s="167"/>
      <c r="DD47" s="167"/>
      <c r="DE47" s="167"/>
      <c r="DF47" s="167"/>
      <c r="DG47" s="167"/>
      <c r="DH47" s="167"/>
      <c r="DI47" s="167"/>
      <c r="DJ47" s="167"/>
      <c r="DK47" s="167"/>
      <c r="DL47" s="167"/>
      <c r="DM47" s="167"/>
      <c r="DN47" s="167"/>
      <c r="DO47" s="167"/>
      <c r="DP47" s="167"/>
      <c r="DQ47" s="167"/>
      <c r="DR47" s="167"/>
      <c r="DS47" s="167"/>
      <c r="DT47" s="167"/>
      <c r="DU47" s="167"/>
      <c r="DV47" s="167"/>
      <c r="DW47" s="167"/>
      <c r="DX47" s="167"/>
      <c r="DY47" s="167"/>
      <c r="DZ47" s="167"/>
      <c r="EA47" s="167"/>
      <c r="EB47" s="167"/>
      <c r="ED47" s="125"/>
      <c r="EE47" s="125"/>
      <c r="EF47" s="125"/>
      <c r="EG47" s="69"/>
      <c r="EH47" s="82"/>
      <c r="EI47" s="69"/>
      <c r="GG47" s="92"/>
      <c r="GH47" s="92"/>
    </row>
    <row r="48" spans="17:190" x14ac:dyDescent="0.25">
      <c r="AX48" s="78"/>
      <c r="AY48" s="78"/>
      <c r="AZ48" s="125"/>
      <c r="BA48" s="125"/>
      <c r="BB48" s="125"/>
      <c r="ED48" s="125"/>
      <c r="EE48" s="125"/>
      <c r="EF48" s="125"/>
      <c r="EG48" s="69"/>
      <c r="EH48" s="82"/>
      <c r="EI48" s="69"/>
      <c r="GG48" s="92"/>
      <c r="GH48" s="92"/>
    </row>
    <row r="49" spans="6:190" x14ac:dyDescent="0.25">
      <c r="AX49" s="78"/>
      <c r="AY49" s="78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  <c r="CK49" s="125"/>
      <c r="CL49" s="125"/>
      <c r="CM49" s="125"/>
      <c r="CN49" s="125"/>
      <c r="CO49" s="125"/>
      <c r="CP49" s="125"/>
      <c r="CQ49" s="125"/>
      <c r="CR49" s="125"/>
      <c r="CS49" s="125"/>
      <c r="CT49" s="125"/>
      <c r="CU49" s="125"/>
      <c r="CV49" s="125"/>
      <c r="CW49" s="125"/>
      <c r="CX49" s="125"/>
      <c r="CY49" s="125"/>
      <c r="CZ49" s="125"/>
      <c r="DA49" s="125"/>
      <c r="DB49" s="125"/>
      <c r="DC49" s="125"/>
      <c r="DD49" s="125"/>
      <c r="DE49" s="125"/>
      <c r="DF49" s="125"/>
      <c r="DG49" s="125"/>
      <c r="DH49" s="125"/>
      <c r="DI49" s="125"/>
      <c r="DJ49" s="125"/>
      <c r="DK49" s="125"/>
      <c r="DL49" s="125"/>
      <c r="DM49" s="125"/>
      <c r="DN49" s="125"/>
      <c r="DO49" s="125"/>
      <c r="DP49" s="125"/>
      <c r="DQ49" s="125"/>
      <c r="DR49" s="125"/>
      <c r="DS49" s="125"/>
      <c r="DT49" s="125"/>
      <c r="DU49" s="125"/>
      <c r="DV49" s="125"/>
      <c r="DW49" s="125"/>
      <c r="DX49" s="125"/>
      <c r="DY49" s="125"/>
      <c r="DZ49" s="125"/>
      <c r="EA49" s="125"/>
      <c r="EB49" s="125"/>
      <c r="EC49" s="125"/>
      <c r="ED49" s="125"/>
      <c r="EE49" s="125"/>
      <c r="EF49" s="125"/>
      <c r="EG49" s="69"/>
      <c r="EH49" s="82"/>
      <c r="EI49" s="69"/>
      <c r="GG49" s="92"/>
      <c r="GH49" s="92"/>
    </row>
    <row r="50" spans="6:190" ht="14.45" customHeight="1" x14ac:dyDescent="0.25">
      <c r="AX50" s="78"/>
      <c r="AY50" s="78"/>
      <c r="AZ50" s="125"/>
      <c r="BA50" s="125"/>
      <c r="BB50" s="125"/>
      <c r="BC50" s="125"/>
      <c r="BD50" s="125"/>
      <c r="BE50" s="600" t="s">
        <v>88</v>
      </c>
      <c r="BF50" s="600"/>
      <c r="BG50" s="600"/>
      <c r="BH50" s="600"/>
      <c r="BI50" s="600"/>
      <c r="BJ50" s="600"/>
      <c r="BK50" s="600"/>
      <c r="BL50" s="600"/>
      <c r="BM50" s="600"/>
      <c r="BN50" s="600"/>
      <c r="BO50" s="600"/>
      <c r="BP50" s="600"/>
      <c r="BQ50" s="600"/>
      <c r="BR50" s="600"/>
      <c r="BS50" s="600"/>
      <c r="BT50" s="600"/>
      <c r="BU50" s="600"/>
      <c r="BV50" s="600"/>
      <c r="BW50" s="600"/>
      <c r="BX50" s="600"/>
      <c r="BY50" s="600"/>
      <c r="BZ50" s="600"/>
      <c r="CA50" s="600"/>
      <c r="CB50" s="600"/>
      <c r="CC50" s="600"/>
      <c r="CD50" s="600"/>
      <c r="CE50" s="600"/>
      <c r="CF50" s="600"/>
      <c r="CG50" s="600"/>
      <c r="CH50" s="600"/>
      <c r="CI50" s="600"/>
      <c r="CJ50" s="600"/>
      <c r="CK50" s="600"/>
      <c r="CL50" s="600"/>
      <c r="CM50" s="600"/>
      <c r="CN50" s="600"/>
      <c r="CO50" s="600"/>
      <c r="CP50" s="600"/>
      <c r="CQ50" s="600"/>
      <c r="CR50" s="600"/>
      <c r="CS50" s="600"/>
      <c r="CT50" s="600"/>
      <c r="CU50" s="600"/>
      <c r="CV50" s="600"/>
      <c r="CW50" s="600"/>
      <c r="CX50" s="600"/>
      <c r="CY50" s="600"/>
      <c r="CZ50" s="600"/>
      <c r="DA50" s="600"/>
      <c r="DB50" s="600"/>
      <c r="DC50" s="600"/>
      <c r="DD50" s="600"/>
      <c r="DE50" s="600"/>
      <c r="DF50" s="600"/>
      <c r="DG50" s="600"/>
      <c r="DH50" s="600"/>
      <c r="DI50" s="600"/>
      <c r="DJ50" s="600"/>
      <c r="DK50" s="600"/>
      <c r="DL50" s="600"/>
      <c r="DM50" s="600"/>
      <c r="DN50" s="600"/>
      <c r="DO50" s="125"/>
      <c r="DP50" s="125"/>
      <c r="DQ50" s="125"/>
      <c r="DR50" s="125"/>
      <c r="DS50" s="125"/>
      <c r="DT50" s="125"/>
      <c r="DU50" s="125"/>
      <c r="DV50" s="125"/>
      <c r="DW50" s="125"/>
      <c r="DX50" s="125"/>
      <c r="DY50" s="125"/>
      <c r="DZ50" s="125"/>
      <c r="EA50" s="125"/>
      <c r="EB50" s="125"/>
      <c r="EC50" s="125"/>
      <c r="ED50" s="125"/>
      <c r="EE50" s="125"/>
      <c r="EF50" s="125"/>
      <c r="EG50" s="69"/>
      <c r="EH50" s="82"/>
      <c r="EI50" s="69"/>
      <c r="GG50" s="92"/>
      <c r="GH50" s="92"/>
    </row>
    <row r="51" spans="6:190" ht="14.45" customHeight="1" x14ac:dyDescent="0.25">
      <c r="AX51" s="78"/>
      <c r="AY51" s="78"/>
      <c r="AZ51" s="125"/>
      <c r="BA51" s="125"/>
      <c r="BB51" s="125"/>
      <c r="BC51" s="125"/>
      <c r="BD51" s="125"/>
      <c r="BE51" s="600"/>
      <c r="BF51" s="600"/>
      <c r="BG51" s="600"/>
      <c r="BH51" s="600"/>
      <c r="BI51" s="600"/>
      <c r="BJ51" s="600"/>
      <c r="BK51" s="600"/>
      <c r="BL51" s="600"/>
      <c r="BM51" s="600"/>
      <c r="BN51" s="600"/>
      <c r="BO51" s="600"/>
      <c r="BP51" s="600"/>
      <c r="BQ51" s="600"/>
      <c r="BR51" s="600"/>
      <c r="BS51" s="600"/>
      <c r="BT51" s="600"/>
      <c r="BU51" s="600"/>
      <c r="BV51" s="600"/>
      <c r="BW51" s="600"/>
      <c r="BX51" s="600"/>
      <c r="BY51" s="600"/>
      <c r="BZ51" s="600"/>
      <c r="CA51" s="600"/>
      <c r="CB51" s="600"/>
      <c r="CC51" s="600"/>
      <c r="CD51" s="600"/>
      <c r="CE51" s="600"/>
      <c r="CF51" s="600"/>
      <c r="CG51" s="600"/>
      <c r="CH51" s="600"/>
      <c r="CI51" s="600"/>
      <c r="CJ51" s="600"/>
      <c r="CK51" s="600"/>
      <c r="CL51" s="600"/>
      <c r="CM51" s="600"/>
      <c r="CN51" s="600"/>
      <c r="CO51" s="600"/>
      <c r="CP51" s="600"/>
      <c r="CQ51" s="600"/>
      <c r="CR51" s="600"/>
      <c r="CS51" s="600"/>
      <c r="CT51" s="600"/>
      <c r="CU51" s="600"/>
      <c r="CV51" s="600"/>
      <c r="CW51" s="600"/>
      <c r="CX51" s="600"/>
      <c r="CY51" s="600"/>
      <c r="CZ51" s="600"/>
      <c r="DA51" s="600"/>
      <c r="DB51" s="600"/>
      <c r="DC51" s="600"/>
      <c r="DD51" s="600"/>
      <c r="DE51" s="600"/>
      <c r="DF51" s="600"/>
      <c r="DG51" s="600"/>
      <c r="DH51" s="600"/>
      <c r="DI51" s="600"/>
      <c r="DJ51" s="600"/>
      <c r="DK51" s="600"/>
      <c r="DL51" s="600"/>
      <c r="DM51" s="600"/>
      <c r="DN51" s="600"/>
      <c r="DO51" s="125"/>
      <c r="DP51" s="125"/>
      <c r="DQ51" s="125"/>
      <c r="DR51" s="125"/>
      <c r="DS51" s="125"/>
      <c r="DT51" s="125"/>
      <c r="DU51" s="125"/>
      <c r="DV51" s="125"/>
      <c r="DW51" s="125"/>
      <c r="DX51" s="125"/>
      <c r="DY51" s="125"/>
      <c r="DZ51" s="125"/>
      <c r="EA51" s="125"/>
      <c r="EB51" s="125"/>
      <c r="EC51" s="125"/>
      <c r="ED51" s="125"/>
      <c r="EE51" s="125"/>
      <c r="EF51" s="125"/>
      <c r="EG51" s="69"/>
      <c r="EH51" s="82"/>
      <c r="EI51" s="69"/>
      <c r="GG51" s="92"/>
      <c r="GH51" s="92"/>
    </row>
    <row r="52" spans="6:190" ht="14.45" customHeight="1" x14ac:dyDescent="0.25">
      <c r="AX52" s="78"/>
      <c r="AY52" s="78"/>
      <c r="AZ52" s="125"/>
      <c r="BA52" s="125"/>
      <c r="BB52" s="402"/>
      <c r="BC52" s="125"/>
      <c r="BD52" s="125"/>
      <c r="BE52" s="600" t="s">
        <v>89</v>
      </c>
      <c r="BF52" s="601"/>
      <c r="BG52" s="601"/>
      <c r="BH52" s="601"/>
      <c r="BI52" s="601"/>
      <c r="BJ52" s="601"/>
      <c r="BK52" s="601"/>
      <c r="BL52" s="601"/>
      <c r="BM52" s="601"/>
      <c r="BN52" s="601"/>
      <c r="BO52" s="601"/>
      <c r="BP52" s="601"/>
      <c r="BQ52" s="601"/>
      <c r="BR52" s="601"/>
      <c r="BS52" s="601"/>
      <c r="BT52" s="601"/>
      <c r="BU52" s="601"/>
      <c r="BV52" s="601"/>
      <c r="BW52" s="601"/>
      <c r="BX52" s="601"/>
      <c r="BY52" s="601"/>
      <c r="BZ52" s="601"/>
      <c r="CA52" s="601"/>
      <c r="CB52" s="601"/>
      <c r="CC52" s="601"/>
      <c r="CD52" s="601"/>
      <c r="CE52" s="601"/>
      <c r="CF52" s="601"/>
      <c r="CG52" s="601"/>
      <c r="CH52" s="601"/>
      <c r="CI52" s="601"/>
      <c r="CJ52" s="601"/>
      <c r="CK52" s="601"/>
      <c r="CL52" s="601"/>
      <c r="CM52" s="601"/>
      <c r="CN52" s="601"/>
      <c r="CO52" s="601"/>
      <c r="CP52" s="601"/>
      <c r="CQ52" s="601"/>
      <c r="CR52" s="601"/>
      <c r="CS52" s="601"/>
      <c r="CT52" s="601"/>
      <c r="CU52" s="601"/>
      <c r="CV52" s="601"/>
      <c r="CW52" s="601"/>
      <c r="CX52" s="601"/>
      <c r="CY52" s="601"/>
      <c r="CZ52" s="601"/>
      <c r="DA52" s="601"/>
      <c r="DB52" s="601"/>
      <c r="DC52" s="601"/>
      <c r="DD52" s="601"/>
      <c r="DE52" s="601"/>
      <c r="DF52" s="601"/>
      <c r="DG52" s="601"/>
      <c r="DH52" s="601"/>
      <c r="DI52" s="601"/>
      <c r="DJ52" s="601"/>
      <c r="DK52" s="601"/>
      <c r="DL52" s="601"/>
      <c r="DM52" s="601"/>
      <c r="DN52" s="601"/>
      <c r="DO52" s="125"/>
      <c r="DP52" s="125"/>
      <c r="DQ52" s="125"/>
      <c r="DR52" s="125"/>
      <c r="DS52" s="125"/>
      <c r="DT52" s="125"/>
      <c r="DU52" s="125"/>
      <c r="DV52" s="125"/>
      <c r="DW52" s="125"/>
      <c r="DX52" s="125"/>
      <c r="DY52" s="125"/>
      <c r="DZ52" s="125"/>
      <c r="EA52" s="125"/>
      <c r="EB52" s="125"/>
      <c r="EC52" s="125"/>
      <c r="ED52" s="125"/>
      <c r="EE52" s="125"/>
      <c r="EF52" s="125"/>
      <c r="EG52" s="69"/>
      <c r="EH52" s="82"/>
      <c r="EI52" s="69"/>
      <c r="GG52" s="92"/>
      <c r="GH52" s="92"/>
    </row>
    <row r="53" spans="6:190" ht="14.45" customHeight="1" x14ac:dyDescent="0.25">
      <c r="F53" s="88"/>
      <c r="R53" s="88"/>
      <c r="AH53" s="88"/>
      <c r="AT53" s="88"/>
      <c r="AX53" s="78"/>
      <c r="AY53" s="78"/>
      <c r="AZ53" s="125"/>
      <c r="BA53" s="125"/>
      <c r="BB53" s="125"/>
      <c r="BC53" s="125"/>
      <c r="BD53" s="125"/>
      <c r="BE53" s="601"/>
      <c r="BF53" s="601"/>
      <c r="BG53" s="601"/>
      <c r="BH53" s="601"/>
      <c r="BI53" s="601"/>
      <c r="BJ53" s="601"/>
      <c r="BK53" s="601"/>
      <c r="BL53" s="601"/>
      <c r="BM53" s="601"/>
      <c r="BN53" s="601"/>
      <c r="BO53" s="601"/>
      <c r="BP53" s="601"/>
      <c r="BQ53" s="601"/>
      <c r="BR53" s="601"/>
      <c r="BS53" s="601"/>
      <c r="BT53" s="601"/>
      <c r="BU53" s="601"/>
      <c r="BV53" s="601"/>
      <c r="BW53" s="601"/>
      <c r="BX53" s="601"/>
      <c r="BY53" s="601"/>
      <c r="BZ53" s="601"/>
      <c r="CA53" s="601"/>
      <c r="CB53" s="601"/>
      <c r="CC53" s="601"/>
      <c r="CD53" s="601"/>
      <c r="CE53" s="601"/>
      <c r="CF53" s="601"/>
      <c r="CG53" s="601"/>
      <c r="CH53" s="601"/>
      <c r="CI53" s="601"/>
      <c r="CJ53" s="601"/>
      <c r="CK53" s="601"/>
      <c r="CL53" s="601"/>
      <c r="CM53" s="601"/>
      <c r="CN53" s="601"/>
      <c r="CO53" s="601"/>
      <c r="CP53" s="601"/>
      <c r="CQ53" s="601"/>
      <c r="CR53" s="601"/>
      <c r="CS53" s="601"/>
      <c r="CT53" s="601"/>
      <c r="CU53" s="601"/>
      <c r="CV53" s="601"/>
      <c r="CW53" s="601"/>
      <c r="CX53" s="601"/>
      <c r="CY53" s="601"/>
      <c r="CZ53" s="601"/>
      <c r="DA53" s="601"/>
      <c r="DB53" s="601"/>
      <c r="DC53" s="601"/>
      <c r="DD53" s="601"/>
      <c r="DE53" s="601"/>
      <c r="DF53" s="601"/>
      <c r="DG53" s="601"/>
      <c r="DH53" s="601"/>
      <c r="DI53" s="601"/>
      <c r="DJ53" s="601"/>
      <c r="DK53" s="601"/>
      <c r="DL53" s="601"/>
      <c r="DM53" s="601"/>
      <c r="DN53" s="601"/>
      <c r="DO53" s="125"/>
      <c r="DP53" s="125"/>
      <c r="DQ53" s="125"/>
      <c r="DR53" s="125"/>
      <c r="DS53" s="125"/>
      <c r="DT53" s="125"/>
      <c r="DU53" s="125"/>
      <c r="DV53" s="125"/>
      <c r="DW53" s="125"/>
      <c r="DX53" s="125"/>
      <c r="DY53" s="125"/>
      <c r="DZ53" s="125"/>
      <c r="EA53" s="125"/>
      <c r="EB53" s="125"/>
      <c r="EC53" s="125"/>
      <c r="ED53" s="125"/>
      <c r="EE53" s="125"/>
      <c r="EF53" s="125"/>
      <c r="EG53" s="69"/>
      <c r="EH53" s="400"/>
      <c r="EI53" s="69"/>
      <c r="GG53" s="92"/>
      <c r="GH53" s="92"/>
    </row>
    <row r="54" spans="6:190" ht="14.45" customHeight="1" x14ac:dyDescent="0.25">
      <c r="AX54" s="78"/>
      <c r="AY54" s="78"/>
      <c r="AZ54" s="125"/>
      <c r="BA54" s="125"/>
      <c r="BB54" s="125"/>
      <c r="BC54" s="125"/>
      <c r="BD54" s="125"/>
      <c r="BE54" s="403"/>
      <c r="BF54" s="403"/>
      <c r="BG54" s="403"/>
      <c r="BH54" s="403"/>
      <c r="BI54" s="403"/>
      <c r="BJ54" s="403"/>
      <c r="BK54" s="403"/>
      <c r="BL54" s="403"/>
      <c r="BM54" s="403"/>
      <c r="BN54" s="403"/>
      <c r="BO54" s="403"/>
      <c r="BP54" s="403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  <c r="CJ54" s="403"/>
      <c r="CK54" s="403"/>
      <c r="CL54" s="403"/>
      <c r="CM54" s="403"/>
      <c r="CN54" s="403"/>
      <c r="CO54" s="403"/>
      <c r="CP54" s="403"/>
      <c r="CQ54" s="403"/>
      <c r="CR54" s="403"/>
      <c r="CS54" s="403"/>
      <c r="CT54" s="403"/>
      <c r="CU54" s="403"/>
      <c r="CV54" s="403"/>
      <c r="CW54" s="403"/>
      <c r="CX54" s="403"/>
      <c r="CY54" s="403"/>
      <c r="CZ54" s="403"/>
      <c r="DA54" s="403"/>
      <c r="DB54" s="403"/>
      <c r="DC54" s="403"/>
      <c r="DD54" s="403"/>
      <c r="DE54" s="403"/>
      <c r="DF54" s="403"/>
      <c r="DG54" s="403"/>
      <c r="DH54" s="403"/>
      <c r="DI54" s="403"/>
      <c r="DJ54" s="403"/>
      <c r="DK54" s="403"/>
      <c r="DL54" s="403"/>
      <c r="DM54" s="403"/>
      <c r="DN54" s="403"/>
      <c r="DO54" s="125"/>
      <c r="DP54" s="125"/>
      <c r="DQ54" s="125"/>
      <c r="DR54" s="125"/>
      <c r="DS54" s="125"/>
      <c r="DT54" s="125"/>
      <c r="DU54" s="125"/>
      <c r="DV54" s="125"/>
      <c r="DW54" s="125"/>
      <c r="DX54" s="125"/>
      <c r="DY54" s="125"/>
      <c r="DZ54" s="125"/>
      <c r="EA54" s="125"/>
      <c r="EB54" s="125"/>
      <c r="EC54" s="125"/>
      <c r="ED54" s="125"/>
      <c r="EE54" s="125"/>
      <c r="EF54" s="125"/>
      <c r="EG54" s="69"/>
      <c r="EH54" s="82"/>
      <c r="EI54" s="69"/>
      <c r="GG54" s="92"/>
      <c r="GH54" s="92"/>
    </row>
    <row r="55" spans="6:190" ht="14.45" customHeight="1" x14ac:dyDescent="0.25">
      <c r="AX55" s="78"/>
      <c r="AY55" s="78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  <c r="CK55" s="125"/>
      <c r="CL55" s="125"/>
      <c r="CM55" s="125"/>
      <c r="CN55" s="125"/>
      <c r="CO55" s="125"/>
      <c r="CP55" s="125"/>
      <c r="CQ55" s="125"/>
      <c r="CR55" s="125"/>
      <c r="CS55" s="125"/>
      <c r="CT55" s="125"/>
      <c r="CU55" s="125"/>
      <c r="CV55" s="125"/>
      <c r="CW55" s="125"/>
      <c r="CX55" s="125"/>
      <c r="CY55" s="125"/>
      <c r="CZ55" s="125"/>
      <c r="DA55" s="125"/>
      <c r="DB55" s="125"/>
      <c r="DC55" s="125"/>
      <c r="DD55" s="125"/>
      <c r="DE55" s="125"/>
      <c r="DF55" s="125"/>
      <c r="DG55" s="125"/>
      <c r="DH55" s="125"/>
      <c r="DI55" s="125"/>
      <c r="DJ55" s="125"/>
      <c r="DK55" s="125"/>
      <c r="DL55" s="125"/>
      <c r="DM55" s="125"/>
      <c r="DN55" s="125"/>
      <c r="DO55" s="599" t="s">
        <v>87</v>
      </c>
      <c r="DP55" s="599"/>
      <c r="DQ55" s="599"/>
      <c r="DR55" s="599"/>
      <c r="DS55" s="599"/>
      <c r="DT55" s="599"/>
      <c r="DU55" s="599"/>
      <c r="DV55" s="599"/>
      <c r="DW55" s="599"/>
      <c r="DX55" s="599"/>
      <c r="DY55" s="599"/>
      <c r="DZ55" s="599"/>
      <c r="EA55" s="599"/>
      <c r="EB55" s="125"/>
      <c r="EC55" s="125"/>
      <c r="ED55" s="125"/>
      <c r="EE55" s="125"/>
      <c r="EF55" s="125"/>
      <c r="EG55" s="69"/>
      <c r="EH55" s="82"/>
      <c r="EI55" s="69"/>
      <c r="GG55" s="92"/>
      <c r="GH55" s="92"/>
    </row>
    <row r="56" spans="6:190" ht="14.45" customHeight="1" x14ac:dyDescent="0.25">
      <c r="AX56" s="78"/>
      <c r="AY56" s="78"/>
      <c r="AZ56" s="125"/>
      <c r="BA56" s="125"/>
      <c r="BB56" s="125"/>
      <c r="BC56" s="125"/>
      <c r="BD56" s="125"/>
      <c r="BE56" s="125"/>
      <c r="BF56" s="125"/>
      <c r="BG56" s="125"/>
      <c r="BH56" s="125"/>
      <c r="BI56" s="125"/>
      <c r="BJ56" s="125"/>
      <c r="BK56" s="125"/>
      <c r="BL56" s="125"/>
      <c r="BM56" s="125"/>
      <c r="BN56" s="125"/>
      <c r="BO56" s="125"/>
      <c r="BP56" s="125"/>
      <c r="BQ56" s="125"/>
      <c r="BR56" s="125"/>
      <c r="BS56" s="125"/>
      <c r="BT56" s="125"/>
      <c r="BU56" s="125"/>
      <c r="BV56" s="125"/>
      <c r="BW56" s="125"/>
      <c r="BX56" s="125"/>
      <c r="BY56" s="125"/>
      <c r="BZ56" s="125"/>
      <c r="CA56" s="125"/>
      <c r="CB56" s="125"/>
      <c r="CC56" s="125"/>
      <c r="CD56" s="125"/>
      <c r="CE56" s="125"/>
      <c r="CF56" s="125"/>
      <c r="CG56" s="125"/>
      <c r="CH56" s="125"/>
      <c r="CI56" s="125"/>
      <c r="CJ56" s="125"/>
      <c r="CK56" s="125"/>
      <c r="CL56" s="125"/>
      <c r="CM56" s="125"/>
      <c r="CN56" s="125"/>
      <c r="CO56" s="125"/>
      <c r="CP56" s="125"/>
      <c r="CQ56" s="125"/>
      <c r="CR56" s="125"/>
      <c r="CS56" s="125"/>
      <c r="CT56" s="125"/>
      <c r="CU56" s="125"/>
      <c r="CV56" s="125"/>
      <c r="CW56" s="125"/>
      <c r="CX56" s="125"/>
      <c r="CY56" s="125"/>
      <c r="CZ56" s="125"/>
      <c r="DA56" s="125"/>
      <c r="DB56" s="125"/>
      <c r="DC56" s="125"/>
      <c r="DD56" s="125"/>
      <c r="DE56" s="125"/>
      <c r="DF56" s="125"/>
      <c r="DG56" s="125"/>
      <c r="DH56" s="125"/>
      <c r="DI56" s="125"/>
      <c r="DJ56" s="125"/>
      <c r="DK56" s="125"/>
      <c r="DL56" s="125"/>
      <c r="DM56" s="125"/>
      <c r="DN56" s="125"/>
      <c r="DO56" s="599"/>
      <c r="DP56" s="599"/>
      <c r="DQ56" s="599"/>
      <c r="DR56" s="599"/>
      <c r="DS56" s="599"/>
      <c r="DT56" s="599"/>
      <c r="DU56" s="599"/>
      <c r="DV56" s="599"/>
      <c r="DW56" s="599"/>
      <c r="DX56" s="599"/>
      <c r="DY56" s="599"/>
      <c r="DZ56" s="599"/>
      <c r="EA56" s="599"/>
      <c r="EB56" s="125"/>
      <c r="EC56" s="125"/>
      <c r="ED56" s="125"/>
      <c r="EE56" s="125"/>
      <c r="EF56" s="125"/>
      <c r="EG56" s="69"/>
      <c r="EH56" s="82"/>
      <c r="EI56" s="69"/>
      <c r="GG56" s="92"/>
      <c r="GH56" s="92"/>
    </row>
    <row r="57" spans="6:190" ht="14.45" customHeight="1" x14ac:dyDescent="0.25">
      <c r="AX57" s="78"/>
      <c r="AY57" s="78"/>
      <c r="AZ57" s="125"/>
      <c r="BA57" s="125"/>
      <c r="BB57" s="125"/>
      <c r="BC57" s="125"/>
      <c r="BD57" s="125"/>
      <c r="BE57" s="125"/>
      <c r="BF57" s="125"/>
      <c r="BG57" s="125"/>
      <c r="BH57" s="125"/>
      <c r="BI57" s="125"/>
      <c r="BJ57" s="125"/>
      <c r="BK57" s="125"/>
      <c r="BL57" s="125"/>
      <c r="BM57" s="125"/>
      <c r="BN57" s="125"/>
      <c r="BO57" s="125"/>
      <c r="BP57" s="125"/>
      <c r="BQ57" s="125"/>
      <c r="BR57" s="125"/>
      <c r="BS57" s="125"/>
      <c r="BT57" s="125"/>
      <c r="BU57" s="125"/>
      <c r="BV57" s="125"/>
      <c r="BW57" s="125"/>
      <c r="BX57" s="125"/>
      <c r="BY57" s="125"/>
      <c r="BZ57" s="125"/>
      <c r="CA57" s="125"/>
      <c r="CB57" s="125"/>
      <c r="CC57" s="125"/>
      <c r="CD57" s="125"/>
      <c r="CE57" s="125"/>
      <c r="CF57" s="125"/>
      <c r="CG57" s="125"/>
      <c r="CH57" s="125"/>
      <c r="CI57" s="125"/>
      <c r="CJ57" s="125"/>
      <c r="CK57" s="125"/>
      <c r="CL57" s="125"/>
      <c r="CM57" s="125"/>
      <c r="CN57" s="125"/>
      <c r="CO57" s="125"/>
      <c r="CP57" s="125"/>
      <c r="CQ57" s="125"/>
      <c r="CR57" s="125"/>
      <c r="CS57" s="125"/>
      <c r="CT57" s="125"/>
      <c r="CU57" s="125"/>
      <c r="CV57" s="125"/>
      <c r="CW57" s="125"/>
      <c r="CX57" s="125"/>
      <c r="CY57" s="125"/>
      <c r="CZ57" s="125"/>
      <c r="DA57" s="125"/>
      <c r="DB57" s="125"/>
      <c r="DC57" s="125"/>
      <c r="DD57" s="125"/>
      <c r="DE57" s="125"/>
      <c r="DF57" s="125"/>
      <c r="DG57" s="125"/>
      <c r="DH57" s="125"/>
      <c r="DI57" s="125"/>
      <c r="DJ57" s="125"/>
      <c r="DK57" s="125"/>
      <c r="DL57" s="125"/>
      <c r="DM57" s="125"/>
      <c r="DN57" s="125"/>
      <c r="DO57" s="599"/>
      <c r="DP57" s="599"/>
      <c r="DQ57" s="599"/>
      <c r="DR57" s="599"/>
      <c r="DS57" s="599"/>
      <c r="DT57" s="599"/>
      <c r="DU57" s="599"/>
      <c r="DV57" s="599"/>
      <c r="DW57" s="599"/>
      <c r="DX57" s="599"/>
      <c r="DY57" s="599"/>
      <c r="DZ57" s="599"/>
      <c r="EA57" s="599"/>
      <c r="EB57" s="125"/>
      <c r="EC57" s="125"/>
      <c r="ED57" s="125"/>
      <c r="EE57" s="125"/>
      <c r="EF57" s="125"/>
      <c r="EG57" s="240"/>
      <c r="EH57" s="240"/>
      <c r="EI57" s="240"/>
      <c r="GG57" s="92"/>
      <c r="GH57" s="92"/>
    </row>
    <row r="58" spans="6:190" x14ac:dyDescent="0.25">
      <c r="AX58" s="78"/>
      <c r="AY58" s="78"/>
      <c r="AZ58" s="125"/>
      <c r="BA58" s="125"/>
      <c r="BB58" s="125"/>
      <c r="BC58" s="125"/>
      <c r="BD58" s="125"/>
      <c r="BE58" s="125"/>
      <c r="BF58" s="125"/>
      <c r="BG58" s="125"/>
      <c r="BH58" s="125"/>
      <c r="BI58" s="125"/>
      <c r="BJ58" s="125"/>
      <c r="BK58" s="125"/>
      <c r="BL58" s="125"/>
      <c r="BM58" s="125"/>
      <c r="BN58" s="125"/>
      <c r="BO58" s="125"/>
      <c r="BP58" s="125"/>
      <c r="BQ58" s="125"/>
      <c r="BR58" s="125"/>
      <c r="BS58" s="125"/>
      <c r="BT58" s="125"/>
      <c r="BU58" s="125"/>
      <c r="BV58" s="125"/>
      <c r="BW58" s="125"/>
      <c r="BX58" s="125"/>
      <c r="BY58" s="125"/>
      <c r="BZ58" s="125"/>
      <c r="CA58" s="125"/>
      <c r="CB58" s="125"/>
      <c r="CC58" s="125"/>
      <c r="CD58" s="125"/>
      <c r="CE58" s="125"/>
      <c r="CF58" s="125"/>
      <c r="CG58" s="125"/>
      <c r="CH58" s="125"/>
      <c r="CI58" s="125"/>
      <c r="CJ58" s="125"/>
      <c r="CK58" s="125"/>
      <c r="CL58" s="125"/>
      <c r="CM58" s="125"/>
      <c r="CN58" s="125"/>
      <c r="CO58" s="125"/>
      <c r="CP58" s="125"/>
      <c r="CQ58" s="125"/>
      <c r="CR58" s="125"/>
      <c r="CS58" s="125"/>
      <c r="CT58" s="125"/>
      <c r="CU58" s="125"/>
      <c r="CV58" s="125"/>
      <c r="CW58" s="125"/>
      <c r="CX58" s="125"/>
      <c r="CY58" s="125"/>
      <c r="CZ58" s="125"/>
      <c r="DA58" s="125"/>
      <c r="DB58" s="125"/>
      <c r="DC58" s="125"/>
      <c r="DD58" s="125"/>
      <c r="DE58" s="125"/>
      <c r="DF58" s="125"/>
      <c r="DG58" s="125"/>
      <c r="DH58" s="125"/>
      <c r="DI58" s="125"/>
      <c r="DJ58" s="125"/>
      <c r="DK58" s="125"/>
      <c r="DL58" s="125"/>
      <c r="DM58" s="125"/>
      <c r="DN58" s="125"/>
      <c r="DO58" s="125"/>
      <c r="DP58" s="125"/>
      <c r="DQ58" s="125"/>
      <c r="DR58" s="125"/>
      <c r="DS58" s="125"/>
      <c r="DT58" s="125"/>
      <c r="DU58" s="125"/>
      <c r="DV58" s="125"/>
      <c r="DW58" s="125"/>
      <c r="DX58" s="125"/>
      <c r="DY58" s="125"/>
      <c r="DZ58" s="125"/>
      <c r="EA58" s="125"/>
      <c r="EB58" s="125"/>
      <c r="EC58" s="125"/>
      <c r="ED58" s="125"/>
      <c r="EE58" s="125"/>
      <c r="EF58" s="125"/>
      <c r="EG58" s="69"/>
      <c r="EH58" s="69"/>
      <c r="EI58" s="69"/>
      <c r="GG58" s="92"/>
      <c r="GH58" s="92"/>
    </row>
    <row r="59" spans="6:190" x14ac:dyDescent="0.25">
      <c r="AX59" s="78"/>
      <c r="AY59" s="78"/>
      <c r="AZ59" s="125"/>
      <c r="BA59" s="125"/>
      <c r="BB59" s="125"/>
      <c r="BC59" s="125"/>
      <c r="BD59" s="125"/>
      <c r="BE59" s="125"/>
      <c r="BF59" s="125"/>
      <c r="BG59" s="125"/>
      <c r="BH59" s="125"/>
      <c r="BI59" s="125"/>
      <c r="BJ59" s="125"/>
      <c r="BK59" s="125"/>
      <c r="BL59" s="125"/>
      <c r="BM59" s="125"/>
      <c r="BN59" s="125"/>
      <c r="BO59" s="125"/>
      <c r="BP59" s="125"/>
      <c r="BQ59" s="125"/>
      <c r="BR59" s="125"/>
      <c r="BS59" s="125"/>
      <c r="BT59" s="125"/>
      <c r="BU59" s="125"/>
      <c r="BV59" s="125"/>
      <c r="BW59" s="125"/>
      <c r="BX59" s="125"/>
      <c r="BY59" s="125"/>
      <c r="BZ59" s="125"/>
      <c r="CA59" s="125"/>
      <c r="CB59" s="125"/>
      <c r="CC59" s="125"/>
      <c r="CD59" s="125"/>
      <c r="CE59" s="125"/>
      <c r="CF59" s="125"/>
      <c r="CG59" s="125"/>
      <c r="CH59" s="125"/>
      <c r="CI59" s="125"/>
      <c r="CJ59" s="125"/>
      <c r="CK59" s="125"/>
      <c r="CL59" s="125"/>
      <c r="CM59" s="125"/>
      <c r="CN59" s="125"/>
      <c r="CO59" s="125"/>
      <c r="CP59" s="125"/>
      <c r="CQ59" s="125"/>
      <c r="CR59" s="125"/>
      <c r="CS59" s="125"/>
      <c r="CT59" s="125"/>
      <c r="CU59" s="125"/>
      <c r="CV59" s="125"/>
      <c r="CW59" s="125"/>
      <c r="CX59" s="125"/>
      <c r="CY59" s="125"/>
      <c r="CZ59" s="125"/>
      <c r="DA59" s="125"/>
      <c r="DB59" s="125"/>
      <c r="DC59" s="125"/>
      <c r="DD59" s="125"/>
      <c r="DE59" s="125"/>
      <c r="DF59" s="125"/>
      <c r="DG59" s="125"/>
      <c r="DH59" s="125"/>
      <c r="DI59" s="125"/>
      <c r="DJ59" s="125"/>
      <c r="DK59" s="125"/>
      <c r="DL59" s="125"/>
      <c r="DM59" s="125"/>
      <c r="DN59" s="125"/>
      <c r="DO59" s="125"/>
      <c r="DP59" s="125"/>
      <c r="DQ59" s="125"/>
      <c r="DR59" s="125"/>
      <c r="DS59" s="125"/>
      <c r="DT59" s="125"/>
      <c r="DU59" s="125"/>
      <c r="DV59" s="125"/>
      <c r="DW59" s="125"/>
      <c r="DX59" s="125"/>
      <c r="DY59" s="125"/>
      <c r="DZ59" s="125"/>
      <c r="EA59" s="125"/>
      <c r="EB59" s="125"/>
      <c r="EC59" s="125"/>
      <c r="ED59" s="125"/>
      <c r="EE59" s="125"/>
      <c r="EF59" s="125"/>
      <c r="EG59" s="69"/>
      <c r="EH59" s="69"/>
      <c r="EI59" s="69"/>
      <c r="GG59" s="92"/>
      <c r="GH59" s="92"/>
    </row>
    <row r="60" spans="6:190" x14ac:dyDescent="0.25">
      <c r="AX60" s="78"/>
      <c r="AY60" s="78"/>
      <c r="AZ60" s="125"/>
      <c r="BA60" s="125"/>
      <c r="BB60" s="125"/>
      <c r="BC60" s="125"/>
      <c r="BD60" s="125"/>
      <c r="BE60" s="125"/>
      <c r="BF60" s="125"/>
      <c r="BG60" s="125"/>
      <c r="BH60" s="125"/>
      <c r="BI60" s="125"/>
      <c r="BJ60" s="125"/>
      <c r="BK60" s="125"/>
      <c r="BL60" s="125"/>
      <c r="BM60" s="125"/>
      <c r="BN60" s="125"/>
      <c r="BO60" s="125"/>
      <c r="BP60" s="125"/>
      <c r="BQ60" s="125"/>
      <c r="BR60" s="125"/>
      <c r="BS60" s="125"/>
      <c r="BT60" s="125"/>
      <c r="BU60" s="125"/>
      <c r="BV60" s="125"/>
      <c r="BW60" s="125"/>
      <c r="BX60" s="125"/>
      <c r="BY60" s="125"/>
      <c r="BZ60" s="125"/>
      <c r="CA60" s="125"/>
      <c r="CB60" s="125"/>
      <c r="CC60" s="125"/>
      <c r="CD60" s="125"/>
      <c r="CE60" s="125"/>
      <c r="CF60" s="125"/>
      <c r="CG60" s="125"/>
      <c r="CH60" s="125"/>
      <c r="CI60" s="125"/>
      <c r="CJ60" s="125"/>
      <c r="CK60" s="125"/>
      <c r="CL60" s="125"/>
      <c r="CM60" s="125"/>
      <c r="CN60" s="125"/>
      <c r="CO60" s="125"/>
      <c r="CP60" s="125"/>
      <c r="CQ60" s="125"/>
      <c r="CR60" s="125"/>
      <c r="CS60" s="125"/>
      <c r="CT60" s="125"/>
      <c r="CU60" s="125"/>
      <c r="CV60" s="125"/>
      <c r="CW60" s="125"/>
      <c r="CX60" s="125"/>
      <c r="CY60" s="125"/>
      <c r="CZ60" s="125"/>
      <c r="DA60" s="125"/>
      <c r="DB60" s="125"/>
      <c r="DC60" s="125"/>
      <c r="DD60" s="125"/>
      <c r="DE60" s="125"/>
      <c r="DF60" s="125"/>
      <c r="DG60" s="125"/>
      <c r="DH60" s="125"/>
      <c r="DI60" s="125"/>
      <c r="DJ60" s="125"/>
      <c r="DK60" s="125"/>
      <c r="DL60" s="125"/>
      <c r="DM60" s="125"/>
      <c r="DN60" s="125"/>
      <c r="DO60" s="125"/>
      <c r="DP60" s="125"/>
      <c r="DQ60" s="125"/>
      <c r="DR60" s="125"/>
      <c r="DS60" s="125"/>
      <c r="DT60" s="125"/>
      <c r="DU60" s="125"/>
      <c r="DV60" s="125"/>
      <c r="DW60" s="125"/>
      <c r="DX60" s="125"/>
      <c r="DY60" s="125"/>
      <c r="DZ60" s="125"/>
      <c r="EA60" s="125"/>
      <c r="EB60" s="125"/>
      <c r="EC60" s="125"/>
      <c r="ED60" s="125"/>
      <c r="EE60" s="125"/>
      <c r="EF60" s="125"/>
      <c r="EG60" s="69"/>
      <c r="EH60" s="69"/>
      <c r="EI60" s="69"/>
      <c r="GG60" s="92"/>
      <c r="GH60" s="92"/>
    </row>
    <row r="61" spans="6:190" x14ac:dyDescent="0.25"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  <c r="CV61" s="78"/>
      <c r="CW61" s="78"/>
      <c r="CX61" s="78"/>
      <c r="CY61" s="78"/>
      <c r="CZ61" s="78"/>
      <c r="DA61" s="78"/>
      <c r="DB61" s="78"/>
      <c r="DC61" s="78"/>
      <c r="DD61" s="78"/>
      <c r="DE61" s="78"/>
      <c r="DF61" s="78"/>
      <c r="DG61" s="78"/>
      <c r="DH61" s="78"/>
      <c r="DI61" s="78"/>
      <c r="DJ61" s="78"/>
      <c r="DK61" s="78"/>
      <c r="DL61" s="78"/>
      <c r="DM61" s="78"/>
      <c r="DN61" s="78"/>
      <c r="DO61" s="78"/>
      <c r="DP61" s="78"/>
      <c r="DQ61" s="78"/>
      <c r="DR61" s="78"/>
      <c r="DS61" s="78"/>
      <c r="DT61" s="78"/>
      <c r="DU61" s="78"/>
      <c r="DV61" s="78"/>
      <c r="DW61" s="78"/>
      <c r="DX61" s="78"/>
      <c r="DY61" s="78"/>
      <c r="DZ61" s="78"/>
      <c r="EA61" s="78"/>
      <c r="EB61" s="78"/>
      <c r="EC61" s="78"/>
      <c r="ED61" s="78"/>
      <c r="EE61" s="78"/>
      <c r="EF61" s="78"/>
      <c r="EG61" s="78"/>
      <c r="EH61" s="78"/>
      <c r="EI61" s="78"/>
      <c r="GG61" s="92"/>
      <c r="GH61" s="92"/>
    </row>
    <row r="62" spans="6:190" x14ac:dyDescent="0.25"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  <c r="CV62" s="78"/>
      <c r="CW62" s="78"/>
      <c r="CX62" s="78"/>
      <c r="CY62" s="78"/>
      <c r="CZ62" s="78"/>
      <c r="DA62" s="78"/>
      <c r="DB62" s="78"/>
      <c r="DC62" s="78"/>
      <c r="DD62" s="78"/>
      <c r="DE62" s="78"/>
      <c r="DF62" s="78"/>
      <c r="DG62" s="78"/>
      <c r="DH62" s="78"/>
      <c r="DI62" s="78"/>
      <c r="DJ62" s="78"/>
      <c r="DK62" s="78"/>
      <c r="DL62" s="78"/>
      <c r="DM62" s="78"/>
      <c r="DN62" s="78"/>
      <c r="DO62" s="78"/>
      <c r="DP62" s="78"/>
      <c r="DQ62" s="78"/>
      <c r="DR62" s="78"/>
      <c r="DS62" s="78"/>
      <c r="DT62" s="78"/>
      <c r="DU62" s="78"/>
      <c r="DV62" s="78"/>
      <c r="DW62" s="78"/>
      <c r="DX62" s="78"/>
      <c r="DY62" s="78"/>
      <c r="DZ62" s="78"/>
      <c r="EA62" s="78"/>
      <c r="EB62" s="78"/>
      <c r="EC62" s="78"/>
      <c r="ED62" s="78"/>
      <c r="EE62" s="78"/>
      <c r="EF62" s="78"/>
      <c r="EG62" s="78"/>
      <c r="EH62" s="78"/>
      <c r="EI62" s="78"/>
      <c r="GG62" s="92"/>
      <c r="GH62" s="92"/>
    </row>
    <row r="63" spans="6:190" x14ac:dyDescent="0.25">
      <c r="F63" s="88"/>
      <c r="R63" s="88"/>
      <c r="AD63" s="88"/>
      <c r="AP63" s="88"/>
      <c r="EH63" s="88"/>
      <c r="ET63" s="88"/>
      <c r="FF63" s="88"/>
      <c r="GG63" s="92"/>
      <c r="GH63" s="92"/>
    </row>
    <row r="64" spans="6:190" x14ac:dyDescent="0.25">
      <c r="GG64" s="92"/>
      <c r="GH64" s="92"/>
    </row>
    <row r="65" spans="1:190" x14ac:dyDescent="0.25">
      <c r="F65" s="88"/>
      <c r="R65" s="88"/>
      <c r="AH65" s="88"/>
      <c r="AT65" s="88"/>
      <c r="EH65" s="88"/>
      <c r="EX65" s="88"/>
      <c r="FJ65" s="88"/>
      <c r="GG65" s="92"/>
      <c r="GH65" s="92"/>
    </row>
    <row r="66" spans="1:190" x14ac:dyDescent="0.25">
      <c r="GG66" s="92"/>
      <c r="GH66" s="92"/>
    </row>
    <row r="67" spans="1:190" x14ac:dyDescent="0.25">
      <c r="GG67" s="92"/>
      <c r="GH67" s="92"/>
    </row>
    <row r="68" spans="1:190" x14ac:dyDescent="0.25">
      <c r="GG68" s="92"/>
      <c r="GH68" s="92"/>
    </row>
    <row r="69" spans="1:190" x14ac:dyDescent="0.25">
      <c r="GG69" s="92"/>
      <c r="GH69" s="92"/>
    </row>
    <row r="70" spans="1:190" x14ac:dyDescent="0.25">
      <c r="GG70" s="92"/>
      <c r="GH70" s="92"/>
    </row>
    <row r="71" spans="1:190" x14ac:dyDescent="0.25">
      <c r="GG71" s="92"/>
      <c r="GH71" s="92"/>
    </row>
    <row r="72" spans="1:190" x14ac:dyDescent="0.25">
      <c r="GG72" s="92"/>
      <c r="GH72" s="92"/>
    </row>
    <row r="73" spans="1:190" x14ac:dyDescent="0.25">
      <c r="GG73" s="92"/>
      <c r="GH73" s="92"/>
    </row>
    <row r="74" spans="1:190" x14ac:dyDescent="0.25">
      <c r="GG74" s="92"/>
      <c r="GH74" s="92"/>
    </row>
    <row r="75" spans="1:190" x14ac:dyDescent="0.25">
      <c r="F75" s="88"/>
      <c r="R75" s="88"/>
      <c r="AD75" s="88"/>
      <c r="AP75" s="88"/>
      <c r="BB75" s="88"/>
      <c r="BN75" s="88"/>
      <c r="BZ75" s="88"/>
      <c r="CL75" s="88"/>
      <c r="CX75" s="88"/>
      <c r="DJ75" s="88"/>
      <c r="DV75" s="88"/>
      <c r="EH75" s="88"/>
      <c r="ET75" s="88"/>
      <c r="FF75" s="88"/>
      <c r="GG75" s="92"/>
      <c r="GH75" s="92"/>
    </row>
    <row r="76" spans="1:190" x14ac:dyDescent="0.25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92"/>
      <c r="BM76" s="92"/>
      <c r="BN76" s="92"/>
      <c r="BO76" s="92"/>
      <c r="BP76" s="92"/>
      <c r="BQ76" s="92"/>
      <c r="BR76" s="92"/>
      <c r="BS76" s="92"/>
      <c r="BT76" s="92"/>
      <c r="BU76" s="92"/>
      <c r="BV76" s="92"/>
      <c r="BW76" s="92"/>
      <c r="BX76" s="92"/>
      <c r="BY76" s="92"/>
      <c r="BZ76" s="92"/>
      <c r="CA76" s="92"/>
      <c r="CB76" s="92"/>
      <c r="CC76" s="92"/>
      <c r="CD76" s="92"/>
      <c r="CE76" s="92"/>
      <c r="CF76" s="92"/>
      <c r="CG76" s="92"/>
      <c r="CH76" s="92"/>
      <c r="CI76" s="92"/>
      <c r="CJ76" s="92"/>
      <c r="CK76" s="92"/>
      <c r="CL76" s="92"/>
      <c r="CM76" s="92"/>
      <c r="CN76" s="92"/>
      <c r="CO76" s="92"/>
      <c r="CP76" s="92"/>
      <c r="CQ76" s="92"/>
      <c r="CR76" s="92"/>
      <c r="CS76" s="92"/>
      <c r="CT76" s="92"/>
      <c r="CU76" s="92"/>
      <c r="CV76" s="92"/>
      <c r="CW76" s="92"/>
      <c r="CX76" s="92"/>
      <c r="CY76" s="92"/>
      <c r="CZ76" s="92"/>
      <c r="DA76" s="92"/>
      <c r="DB76" s="92"/>
      <c r="DC76" s="92"/>
      <c r="DD76" s="92"/>
      <c r="DE76" s="92"/>
      <c r="DF76" s="92"/>
      <c r="DG76" s="92"/>
      <c r="DH76" s="92"/>
      <c r="DI76" s="92"/>
      <c r="DJ76" s="92"/>
      <c r="DK76" s="92"/>
      <c r="DL76" s="92"/>
      <c r="DM76" s="92"/>
      <c r="DN76" s="92"/>
      <c r="DO76" s="92"/>
      <c r="DP76" s="92"/>
      <c r="DQ76" s="92"/>
      <c r="DR76" s="92"/>
      <c r="DS76" s="92"/>
      <c r="DT76" s="92"/>
      <c r="DU76" s="92"/>
      <c r="DV76" s="92"/>
      <c r="DW76" s="92"/>
      <c r="DX76" s="92"/>
      <c r="DY76" s="92"/>
      <c r="DZ76" s="92"/>
      <c r="EA76" s="92"/>
      <c r="EB76" s="92"/>
      <c r="EC76" s="92"/>
      <c r="ED76" s="92"/>
      <c r="EE76" s="92"/>
      <c r="EF76" s="92"/>
      <c r="EG76" s="92"/>
      <c r="EH76" s="92"/>
      <c r="EI76" s="92"/>
      <c r="EJ76" s="92"/>
      <c r="EK76" s="92"/>
      <c r="EL76" s="92"/>
      <c r="EM76" s="92"/>
      <c r="EN76" s="92"/>
      <c r="EO76" s="92"/>
      <c r="EP76" s="92"/>
      <c r="EQ76" s="92"/>
      <c r="ER76" s="92"/>
      <c r="ES76" s="92"/>
      <c r="ET76" s="92"/>
      <c r="EU76" s="92"/>
      <c r="EV76" s="92"/>
      <c r="EW76" s="92"/>
      <c r="EX76" s="92"/>
      <c r="EY76" s="92"/>
      <c r="EZ76" s="92"/>
      <c r="FA76" s="92"/>
      <c r="FB76" s="92"/>
      <c r="FC76" s="92"/>
      <c r="FD76" s="92"/>
      <c r="FE76" s="92"/>
      <c r="FF76" s="92"/>
      <c r="FG76" s="92"/>
      <c r="FH76" s="92"/>
      <c r="FI76" s="92"/>
      <c r="FJ76" s="92"/>
      <c r="FK76" s="92"/>
      <c r="FL76" s="92"/>
      <c r="FM76" s="92"/>
      <c r="FN76" s="92"/>
      <c r="FO76" s="92"/>
      <c r="FP76" s="92"/>
      <c r="FQ76" s="92"/>
      <c r="FR76" s="92"/>
      <c r="FS76" s="92"/>
      <c r="FT76" s="92"/>
      <c r="FU76" s="92"/>
      <c r="FV76" s="92"/>
      <c r="FW76" s="92"/>
      <c r="FX76" s="92"/>
      <c r="FY76" s="92"/>
      <c r="FZ76" s="92"/>
      <c r="GA76" s="92"/>
      <c r="GB76" s="92"/>
      <c r="GC76" s="92"/>
      <c r="GD76" s="92"/>
      <c r="GE76" s="92"/>
      <c r="GF76" s="92"/>
      <c r="GG76" s="92"/>
      <c r="GH76" s="92"/>
    </row>
    <row r="77" spans="1:190" x14ac:dyDescent="0.25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  <c r="BL77" s="92"/>
      <c r="BM77" s="92"/>
      <c r="BN77" s="92"/>
      <c r="BO77" s="92"/>
      <c r="BP77" s="92"/>
      <c r="BQ77" s="92"/>
      <c r="BR77" s="92"/>
      <c r="BS77" s="92"/>
      <c r="BT77" s="92"/>
      <c r="BU77" s="92"/>
      <c r="BV77" s="92"/>
      <c r="BW77" s="92"/>
      <c r="BX77" s="92"/>
      <c r="BY77" s="92"/>
      <c r="BZ77" s="92"/>
      <c r="CA77" s="92"/>
      <c r="CB77" s="92"/>
      <c r="CC77" s="92"/>
      <c r="CD77" s="92"/>
      <c r="CE77" s="92"/>
      <c r="CF77" s="92"/>
      <c r="CG77" s="92"/>
      <c r="CH77" s="92"/>
      <c r="CI77" s="92"/>
      <c r="CJ77" s="92"/>
      <c r="CK77" s="92"/>
      <c r="CL77" s="92"/>
      <c r="CM77" s="92"/>
      <c r="CN77" s="92"/>
      <c r="CO77" s="92"/>
      <c r="CP77" s="92"/>
      <c r="CQ77" s="92"/>
      <c r="CR77" s="92"/>
      <c r="CS77" s="92"/>
      <c r="CT77" s="92"/>
      <c r="CU77" s="92"/>
      <c r="CV77" s="92"/>
      <c r="CW77" s="92"/>
      <c r="CX77" s="92"/>
      <c r="CY77" s="92"/>
      <c r="CZ77" s="92"/>
      <c r="DA77" s="92"/>
      <c r="DB77" s="92"/>
      <c r="DC77" s="92"/>
      <c r="DD77" s="92"/>
      <c r="DE77" s="92"/>
      <c r="DF77" s="92"/>
      <c r="DG77" s="92"/>
      <c r="DH77" s="92"/>
      <c r="DI77" s="92"/>
      <c r="DJ77" s="92"/>
      <c r="DK77" s="92"/>
      <c r="DL77" s="92"/>
      <c r="DM77" s="92"/>
      <c r="DN77" s="92"/>
      <c r="DO77" s="92"/>
      <c r="DP77" s="92"/>
      <c r="DQ77" s="92"/>
      <c r="DR77" s="92"/>
      <c r="DS77" s="92"/>
      <c r="DT77" s="92"/>
      <c r="DU77" s="92"/>
      <c r="DV77" s="92"/>
      <c r="DW77" s="92"/>
      <c r="DX77" s="92"/>
      <c r="DY77" s="92"/>
      <c r="DZ77" s="92"/>
      <c r="EA77" s="92"/>
      <c r="EB77" s="92"/>
      <c r="EC77" s="92"/>
      <c r="ED77" s="92"/>
      <c r="EE77" s="92"/>
      <c r="EF77" s="92"/>
      <c r="EG77" s="92"/>
      <c r="EH77" s="92"/>
      <c r="EI77" s="92"/>
      <c r="EJ77" s="92"/>
      <c r="EK77" s="92"/>
      <c r="EL77" s="92"/>
      <c r="EM77" s="92"/>
      <c r="EN77" s="92"/>
      <c r="EO77" s="92"/>
      <c r="EP77" s="92"/>
      <c r="EQ77" s="92"/>
      <c r="ER77" s="92"/>
      <c r="ES77" s="92"/>
      <c r="ET77" s="92"/>
      <c r="EU77" s="92"/>
      <c r="EV77" s="92"/>
      <c r="EW77" s="92"/>
      <c r="EX77" s="92"/>
      <c r="EY77" s="92"/>
      <c r="EZ77" s="92"/>
      <c r="FA77" s="92"/>
      <c r="FB77" s="92"/>
      <c r="FC77" s="92"/>
      <c r="FD77" s="92"/>
      <c r="FE77" s="92"/>
      <c r="FF77" s="92"/>
      <c r="FG77" s="92"/>
      <c r="FH77" s="92"/>
      <c r="FI77" s="92"/>
      <c r="FJ77" s="92"/>
      <c r="FK77" s="92"/>
      <c r="FL77" s="92"/>
      <c r="FM77" s="92"/>
      <c r="FN77" s="92"/>
      <c r="FO77" s="92"/>
      <c r="FP77" s="92"/>
      <c r="FQ77" s="92"/>
      <c r="FR77" s="92"/>
      <c r="FS77" s="92"/>
      <c r="FT77" s="92"/>
      <c r="FU77" s="92"/>
      <c r="FV77" s="92"/>
      <c r="FW77" s="92"/>
      <c r="FX77" s="92"/>
      <c r="FY77" s="92"/>
      <c r="FZ77" s="92"/>
      <c r="GA77" s="92"/>
      <c r="GB77" s="92"/>
      <c r="GC77" s="92"/>
      <c r="GD77" s="92"/>
      <c r="GE77" s="92"/>
      <c r="GF77" s="92"/>
      <c r="GG77" s="92"/>
      <c r="GH77" s="92"/>
    </row>
  </sheetData>
  <mergeCells count="7">
    <mergeCell ref="BE11:EA13"/>
    <mergeCell ref="BE15:EA16"/>
    <mergeCell ref="BE17:EA18"/>
    <mergeCell ref="BE20:EA21"/>
    <mergeCell ref="DO55:EA57"/>
    <mergeCell ref="BE50:DN51"/>
    <mergeCell ref="BE52:DN5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6142-D282-4DF0-BFA2-801F5B7ADBFA}">
  <sheetPr codeName="Hoja5"/>
  <dimension ref="A1:GH77"/>
  <sheetViews>
    <sheetView zoomScale="40" zoomScaleNormal="40" workbookViewId="0"/>
  </sheetViews>
  <sheetFormatPr baseColWidth="10" defaultColWidth="2.7109375" defaultRowHeight="15" x14ac:dyDescent="0.25"/>
  <cols>
    <col min="1" max="16384" width="2.7109375" style="65"/>
  </cols>
  <sheetData>
    <row r="1" spans="50:190" x14ac:dyDescent="0.25">
      <c r="GG1" s="92"/>
      <c r="GH1" s="92"/>
    </row>
    <row r="2" spans="50:190" x14ac:dyDescent="0.25">
      <c r="GG2" s="92"/>
      <c r="GH2" s="92"/>
    </row>
    <row r="3" spans="50:190" x14ac:dyDescent="0.25">
      <c r="GG3" s="92"/>
      <c r="GH3" s="92"/>
    </row>
    <row r="4" spans="50:190" x14ac:dyDescent="0.25">
      <c r="GG4" s="92"/>
      <c r="GH4" s="92"/>
    </row>
    <row r="5" spans="50:190" x14ac:dyDescent="0.25"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/>
      <c r="DE5" s="78"/>
      <c r="DF5" s="78"/>
      <c r="DG5" s="78"/>
      <c r="DH5" s="78"/>
      <c r="DI5" s="78"/>
      <c r="DJ5" s="78"/>
      <c r="DK5" s="78"/>
      <c r="DL5" s="78"/>
      <c r="DM5" s="78"/>
      <c r="DN5" s="78"/>
      <c r="DO5" s="78"/>
      <c r="DP5" s="78"/>
      <c r="DQ5" s="78"/>
      <c r="DR5" s="78"/>
      <c r="DS5" s="78"/>
      <c r="DT5" s="78"/>
      <c r="DU5" s="78"/>
      <c r="DV5" s="78"/>
      <c r="DW5" s="78"/>
      <c r="DX5" s="78"/>
      <c r="DY5" s="78"/>
      <c r="DZ5" s="78"/>
      <c r="EA5" s="78"/>
      <c r="EB5" s="78"/>
      <c r="EC5" s="78"/>
      <c r="ED5" s="78"/>
      <c r="EE5" s="78"/>
      <c r="EF5" s="78"/>
      <c r="EG5" s="78"/>
      <c r="EH5" s="78"/>
      <c r="EI5" s="78"/>
      <c r="GG5" s="92"/>
      <c r="GH5" s="92"/>
    </row>
    <row r="6" spans="50:190" x14ac:dyDescent="0.25"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8"/>
      <c r="DA6" s="78"/>
      <c r="DB6" s="7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78"/>
      <c r="DY6" s="78"/>
      <c r="DZ6" s="78"/>
      <c r="EA6" s="78"/>
      <c r="EB6" s="78"/>
      <c r="EC6" s="78"/>
      <c r="ED6" s="78"/>
      <c r="EE6" s="78"/>
      <c r="EF6" s="78"/>
      <c r="EG6" s="78"/>
      <c r="EH6" s="78"/>
      <c r="EI6" s="78"/>
      <c r="GG6" s="92"/>
      <c r="GH6" s="92"/>
    </row>
    <row r="7" spans="50:190" x14ac:dyDescent="0.25">
      <c r="AX7" s="78"/>
      <c r="AY7" s="78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5"/>
      <c r="DD7" s="125"/>
      <c r="DE7" s="125"/>
      <c r="DF7" s="125"/>
      <c r="DG7" s="125"/>
      <c r="DH7" s="125"/>
      <c r="DI7" s="125"/>
      <c r="DJ7" s="125"/>
      <c r="DK7" s="125"/>
      <c r="DL7" s="125"/>
      <c r="DM7" s="125"/>
      <c r="DN7" s="125"/>
      <c r="DO7" s="125"/>
      <c r="DP7" s="125"/>
      <c r="DQ7" s="125"/>
      <c r="DR7" s="125"/>
      <c r="DS7" s="125"/>
      <c r="DT7" s="125"/>
      <c r="DU7" s="125"/>
      <c r="DV7" s="125"/>
      <c r="DW7" s="125"/>
      <c r="DX7" s="125"/>
      <c r="DY7" s="125"/>
      <c r="DZ7" s="125"/>
      <c r="EA7" s="125"/>
      <c r="EB7" s="125"/>
      <c r="EC7" s="125"/>
      <c r="ED7" s="125"/>
      <c r="EE7" s="125"/>
      <c r="EF7" s="125"/>
      <c r="EG7" s="69"/>
      <c r="EH7" s="69"/>
      <c r="EI7" s="69"/>
      <c r="GG7" s="92"/>
      <c r="GH7" s="92"/>
    </row>
    <row r="8" spans="50:190" x14ac:dyDescent="0.25">
      <c r="AX8" s="78"/>
      <c r="AY8" s="78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  <c r="CK8" s="125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  <c r="CW8" s="125"/>
      <c r="CX8" s="125"/>
      <c r="CY8" s="125"/>
      <c r="CZ8" s="125"/>
      <c r="DA8" s="125"/>
      <c r="DB8" s="125"/>
      <c r="DC8" s="125"/>
      <c r="DD8" s="125"/>
      <c r="DE8" s="125"/>
      <c r="DF8" s="125"/>
      <c r="DG8" s="125"/>
      <c r="DH8" s="125"/>
      <c r="DI8" s="125"/>
      <c r="DJ8" s="125"/>
      <c r="DK8" s="125"/>
      <c r="DL8" s="125"/>
      <c r="DM8" s="125"/>
      <c r="DN8" s="125"/>
      <c r="DO8" s="125"/>
      <c r="DP8" s="125"/>
      <c r="DQ8" s="125"/>
      <c r="DR8" s="125"/>
      <c r="DS8" s="125"/>
      <c r="DT8" s="125"/>
      <c r="DU8" s="125"/>
      <c r="DV8" s="125"/>
      <c r="DW8" s="125"/>
      <c r="DX8" s="125"/>
      <c r="DY8" s="125"/>
      <c r="DZ8" s="125"/>
      <c r="EA8" s="125"/>
      <c r="EB8" s="125"/>
      <c r="EC8" s="125"/>
      <c r="ED8" s="125"/>
      <c r="EE8" s="125"/>
      <c r="EF8" s="125"/>
      <c r="EG8" s="69"/>
      <c r="EH8" s="69"/>
      <c r="EI8" s="69"/>
      <c r="GG8" s="92"/>
      <c r="GH8" s="92"/>
    </row>
    <row r="9" spans="50:190" x14ac:dyDescent="0.25">
      <c r="AX9" s="78"/>
      <c r="AY9" s="78"/>
      <c r="AZ9" s="125"/>
      <c r="BA9" s="125"/>
      <c r="BB9" s="125"/>
      <c r="ED9" s="125"/>
      <c r="EE9" s="125"/>
      <c r="EF9" s="125"/>
      <c r="EG9" s="69"/>
      <c r="EH9" s="69"/>
      <c r="EI9" s="69"/>
      <c r="GG9" s="92"/>
      <c r="GH9" s="92"/>
    </row>
    <row r="10" spans="50:190" x14ac:dyDescent="0.25">
      <c r="AX10" s="78"/>
      <c r="AY10" s="78"/>
      <c r="AZ10" s="125"/>
      <c r="BA10" s="125"/>
      <c r="BB10" s="125"/>
      <c r="BD10" s="167"/>
      <c r="BE10" s="167"/>
      <c r="BF10" s="167"/>
      <c r="BG10" s="167"/>
      <c r="BH10" s="167"/>
      <c r="BI10" s="167"/>
      <c r="BJ10" s="167"/>
      <c r="BK10" s="167"/>
      <c r="BL10" s="167"/>
      <c r="BM10" s="167"/>
      <c r="BN10" s="167"/>
      <c r="BO10" s="167"/>
      <c r="BP10" s="167"/>
      <c r="BQ10" s="167"/>
      <c r="BR10" s="167"/>
      <c r="BS10" s="167"/>
      <c r="BT10" s="167"/>
      <c r="BU10" s="167"/>
      <c r="BV10" s="167"/>
      <c r="BW10" s="167"/>
      <c r="BX10" s="167"/>
      <c r="BY10" s="167"/>
      <c r="BZ10" s="167"/>
      <c r="CA10" s="167"/>
      <c r="CB10" s="167"/>
      <c r="CC10" s="167"/>
      <c r="CD10" s="167"/>
      <c r="CE10" s="167"/>
      <c r="CF10" s="167"/>
      <c r="CG10" s="167"/>
      <c r="CH10" s="167"/>
      <c r="CI10" s="167"/>
      <c r="CJ10" s="167"/>
      <c r="CK10" s="167"/>
      <c r="CL10" s="167"/>
      <c r="CM10" s="167"/>
      <c r="CN10" s="167"/>
      <c r="CO10" s="167"/>
      <c r="CP10" s="167"/>
      <c r="CQ10" s="167"/>
      <c r="CR10" s="167"/>
      <c r="CS10" s="167"/>
      <c r="CT10" s="167"/>
      <c r="CU10" s="167"/>
      <c r="CV10" s="167"/>
      <c r="CW10" s="167"/>
      <c r="CX10" s="167"/>
      <c r="CY10" s="167"/>
      <c r="CZ10" s="167"/>
      <c r="DA10" s="167"/>
      <c r="DB10" s="167"/>
      <c r="DC10" s="167"/>
      <c r="DD10" s="167"/>
      <c r="DE10" s="167"/>
      <c r="DF10" s="167"/>
      <c r="DG10" s="167"/>
      <c r="DH10" s="167"/>
      <c r="DI10" s="167"/>
      <c r="DJ10" s="167"/>
      <c r="DK10" s="167"/>
      <c r="DL10" s="167"/>
      <c r="DM10" s="167"/>
      <c r="DN10" s="167"/>
      <c r="DO10" s="167"/>
      <c r="DP10" s="167"/>
      <c r="DQ10" s="167"/>
      <c r="DR10" s="167"/>
      <c r="DS10" s="167"/>
      <c r="DT10" s="167"/>
      <c r="DU10" s="167"/>
      <c r="DV10" s="167"/>
      <c r="DW10" s="167"/>
      <c r="DX10" s="167"/>
      <c r="DY10" s="167"/>
      <c r="DZ10" s="167"/>
      <c r="EA10" s="167"/>
      <c r="EB10" s="167"/>
      <c r="ED10" s="125"/>
      <c r="EE10" s="125"/>
      <c r="EF10" s="125"/>
      <c r="EG10" s="240"/>
      <c r="EH10" s="240"/>
      <c r="EI10" s="240"/>
      <c r="GG10" s="92"/>
      <c r="GH10" s="92"/>
    </row>
    <row r="11" spans="50:190" x14ac:dyDescent="0.25">
      <c r="AX11" s="78"/>
      <c r="AY11" s="78"/>
      <c r="AZ11" s="125"/>
      <c r="BA11" s="125"/>
      <c r="BB11" s="125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167"/>
      <c r="CF11" s="167"/>
      <c r="CG11" s="167"/>
      <c r="CH11" s="167"/>
      <c r="CI11" s="167"/>
      <c r="CJ11" s="167"/>
      <c r="CK11" s="167"/>
      <c r="CL11" s="167"/>
      <c r="CM11" s="167"/>
      <c r="CN11" s="167"/>
      <c r="CO11" s="167"/>
      <c r="CP11" s="167"/>
      <c r="CQ11" s="167"/>
      <c r="CR11" s="167"/>
      <c r="CS11" s="167"/>
      <c r="CT11" s="167"/>
      <c r="CU11" s="167"/>
      <c r="CV11" s="167"/>
      <c r="CW11" s="167"/>
      <c r="CX11" s="167"/>
      <c r="CY11" s="167"/>
      <c r="CZ11" s="167"/>
      <c r="DA11" s="167"/>
      <c r="DB11" s="167"/>
      <c r="DC11" s="167"/>
      <c r="DD11" s="167"/>
      <c r="DE11" s="167"/>
      <c r="DF11" s="167"/>
      <c r="DG11" s="167"/>
      <c r="DH11" s="167"/>
      <c r="DI11" s="167"/>
      <c r="DJ11" s="167"/>
      <c r="DK11" s="167"/>
      <c r="DL11" s="167"/>
      <c r="DM11" s="167"/>
      <c r="DN11" s="167"/>
      <c r="DO11" s="167"/>
      <c r="DP11" s="167"/>
      <c r="DQ11" s="167"/>
      <c r="DR11" s="167"/>
      <c r="DS11" s="167"/>
      <c r="DT11" s="167"/>
      <c r="DU11" s="167"/>
      <c r="DV11" s="167"/>
      <c r="DW11" s="167"/>
      <c r="DX11" s="167"/>
      <c r="DY11" s="167"/>
      <c r="DZ11" s="167"/>
      <c r="EA11" s="167"/>
      <c r="EB11" s="167"/>
      <c r="ED11" s="125"/>
      <c r="EE11" s="125"/>
      <c r="EF11" s="125"/>
      <c r="EG11" s="69"/>
      <c r="EH11" s="82"/>
      <c r="EI11" s="69"/>
      <c r="GG11" s="92"/>
      <c r="GH11" s="92"/>
    </row>
    <row r="12" spans="50:190" x14ac:dyDescent="0.25">
      <c r="AX12" s="78"/>
      <c r="AY12" s="78"/>
      <c r="AZ12" s="125"/>
      <c r="BA12" s="125"/>
      <c r="BB12" s="125"/>
      <c r="BD12" s="167"/>
      <c r="BE12" s="167"/>
      <c r="BF12" s="167"/>
      <c r="BG12" s="167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167"/>
      <c r="CC12" s="167"/>
      <c r="CD12" s="167"/>
      <c r="CE12" s="167"/>
      <c r="CF12" s="167"/>
      <c r="CG12" s="167"/>
      <c r="CH12" s="167"/>
      <c r="CI12" s="167"/>
      <c r="CJ12" s="167"/>
      <c r="CK12" s="167"/>
      <c r="CL12" s="167"/>
      <c r="CM12" s="167"/>
      <c r="CN12" s="167"/>
      <c r="CO12" s="167"/>
      <c r="CP12" s="167"/>
      <c r="CQ12" s="167"/>
      <c r="CR12" s="167"/>
      <c r="CS12" s="167"/>
      <c r="CT12" s="167"/>
      <c r="CU12" s="167"/>
      <c r="CV12" s="167"/>
      <c r="CW12" s="167"/>
      <c r="CX12" s="167"/>
      <c r="CY12" s="167"/>
      <c r="CZ12" s="167"/>
      <c r="DA12" s="167"/>
      <c r="DB12" s="167"/>
      <c r="DC12" s="167"/>
      <c r="DD12" s="167"/>
      <c r="DE12" s="167"/>
      <c r="DF12" s="167"/>
      <c r="DG12" s="167"/>
      <c r="DH12" s="167"/>
      <c r="DI12" s="167"/>
      <c r="DJ12" s="167"/>
      <c r="DK12" s="167"/>
      <c r="DL12" s="167"/>
      <c r="DM12" s="167"/>
      <c r="DN12" s="167"/>
      <c r="DO12" s="167"/>
      <c r="DP12" s="167"/>
      <c r="DQ12" s="167"/>
      <c r="DR12" s="167"/>
      <c r="DS12" s="167"/>
      <c r="DT12" s="167"/>
      <c r="DU12" s="167"/>
      <c r="DV12" s="167"/>
      <c r="DW12" s="167"/>
      <c r="DX12" s="167"/>
      <c r="DY12" s="167"/>
      <c r="DZ12" s="167"/>
      <c r="EA12" s="167"/>
      <c r="EB12" s="167"/>
      <c r="ED12" s="125"/>
      <c r="EE12" s="125"/>
      <c r="EF12" s="125"/>
      <c r="EG12" s="69"/>
      <c r="EH12" s="82"/>
      <c r="EI12" s="69"/>
      <c r="GG12" s="92"/>
      <c r="GH12" s="92"/>
    </row>
    <row r="13" spans="50:190" x14ac:dyDescent="0.25">
      <c r="AX13" s="78"/>
      <c r="AY13" s="78"/>
      <c r="AZ13" s="125"/>
      <c r="BA13" s="125"/>
      <c r="BB13" s="125"/>
      <c r="BD13" s="167"/>
      <c r="BE13" s="167"/>
      <c r="BF13" s="167"/>
      <c r="BG13" s="167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  <c r="BS13" s="167"/>
      <c r="BT13" s="167"/>
      <c r="BU13" s="167"/>
      <c r="BV13" s="167"/>
      <c r="BW13" s="167"/>
      <c r="BX13" s="167"/>
      <c r="BY13" s="167"/>
      <c r="BZ13" s="167"/>
      <c r="CA13" s="167"/>
      <c r="CB13" s="167"/>
      <c r="CC13" s="167"/>
      <c r="CD13" s="167"/>
      <c r="CE13" s="167"/>
      <c r="CF13" s="167"/>
      <c r="CG13" s="167"/>
      <c r="CH13" s="167"/>
      <c r="CI13" s="167"/>
      <c r="CJ13" s="167"/>
      <c r="CK13" s="167"/>
      <c r="CL13" s="167"/>
      <c r="CM13" s="167"/>
      <c r="CN13" s="167"/>
      <c r="CO13" s="167"/>
      <c r="CP13" s="167"/>
      <c r="CQ13" s="167"/>
      <c r="CR13" s="167"/>
      <c r="CS13" s="167"/>
      <c r="CT13" s="167"/>
      <c r="CU13" s="167"/>
      <c r="CV13" s="167"/>
      <c r="CW13" s="167"/>
      <c r="CX13" s="167"/>
      <c r="CY13" s="167"/>
      <c r="CZ13" s="167"/>
      <c r="DA13" s="167"/>
      <c r="DB13" s="167"/>
      <c r="DC13" s="167"/>
      <c r="DD13" s="167"/>
      <c r="DE13" s="167"/>
      <c r="DF13" s="167"/>
      <c r="DG13" s="167"/>
      <c r="DH13" s="167"/>
      <c r="DI13" s="167"/>
      <c r="DJ13" s="167"/>
      <c r="DK13" s="167"/>
      <c r="DL13" s="167"/>
      <c r="DM13" s="167"/>
      <c r="DN13" s="167"/>
      <c r="DO13" s="167"/>
      <c r="DP13" s="167"/>
      <c r="DQ13" s="167"/>
      <c r="DR13" s="167"/>
      <c r="DS13" s="167"/>
      <c r="DT13" s="167"/>
      <c r="DU13" s="167"/>
      <c r="DV13" s="167"/>
      <c r="DW13" s="167"/>
      <c r="DX13" s="167"/>
      <c r="DY13" s="167"/>
      <c r="DZ13" s="167"/>
      <c r="EA13" s="167"/>
      <c r="EB13" s="167"/>
      <c r="ED13" s="125"/>
      <c r="EE13" s="125"/>
      <c r="EF13" s="125"/>
      <c r="EG13" s="69"/>
      <c r="EH13" s="82"/>
      <c r="EI13" s="69"/>
      <c r="GG13" s="92"/>
      <c r="GH13" s="92"/>
    </row>
    <row r="14" spans="50:190" x14ac:dyDescent="0.25">
      <c r="AX14" s="78"/>
      <c r="AY14" s="78"/>
      <c r="AZ14" s="125"/>
      <c r="BA14" s="125"/>
      <c r="BB14" s="125"/>
      <c r="BD14" s="167"/>
      <c r="BE14" s="167"/>
      <c r="BF14" s="167"/>
      <c r="BG14" s="167"/>
      <c r="BH14" s="167"/>
      <c r="BI14" s="167"/>
      <c r="BJ14" s="167"/>
      <c r="BK14" s="167"/>
      <c r="BL14" s="167"/>
      <c r="BM14" s="167"/>
      <c r="BN14" s="167"/>
      <c r="BO14" s="167"/>
      <c r="BP14" s="167"/>
      <c r="BQ14" s="167"/>
      <c r="BR14" s="167"/>
      <c r="BS14" s="167"/>
      <c r="BT14" s="167"/>
      <c r="BU14" s="167"/>
      <c r="BV14" s="167"/>
      <c r="BW14" s="167"/>
      <c r="BX14" s="167"/>
      <c r="BY14" s="167"/>
      <c r="BZ14" s="167"/>
      <c r="CA14" s="167"/>
      <c r="CB14" s="167"/>
      <c r="CC14" s="167"/>
      <c r="CD14" s="167"/>
      <c r="CE14" s="167"/>
      <c r="CF14" s="167"/>
      <c r="CG14" s="167"/>
      <c r="CH14" s="167"/>
      <c r="CI14" s="167"/>
      <c r="CJ14" s="167"/>
      <c r="CK14" s="167"/>
      <c r="CL14" s="167"/>
      <c r="CM14" s="167"/>
      <c r="CN14" s="167"/>
      <c r="CO14" s="167"/>
      <c r="CP14" s="167"/>
      <c r="CQ14" s="167"/>
      <c r="CR14" s="167"/>
      <c r="CS14" s="167"/>
      <c r="CT14" s="167"/>
      <c r="CU14" s="167"/>
      <c r="CV14" s="167"/>
      <c r="CW14" s="167"/>
      <c r="CX14" s="167"/>
      <c r="CY14" s="167"/>
      <c r="CZ14" s="167"/>
      <c r="DA14" s="167"/>
      <c r="DB14" s="167"/>
      <c r="DC14" s="167"/>
      <c r="DD14" s="167"/>
      <c r="DE14" s="167"/>
      <c r="DF14" s="167"/>
      <c r="DG14" s="167"/>
      <c r="DH14" s="167"/>
      <c r="DI14" s="167"/>
      <c r="DJ14" s="167"/>
      <c r="DK14" s="167"/>
      <c r="DL14" s="167"/>
      <c r="DM14" s="167"/>
      <c r="DN14" s="167"/>
      <c r="DO14" s="167"/>
      <c r="DP14" s="167"/>
      <c r="DQ14" s="167"/>
      <c r="DR14" s="167"/>
      <c r="DS14" s="167"/>
      <c r="DT14" s="167"/>
      <c r="DU14" s="167"/>
      <c r="DV14" s="167"/>
      <c r="DW14" s="167"/>
      <c r="DX14" s="167"/>
      <c r="DY14" s="167"/>
      <c r="DZ14" s="167"/>
      <c r="EA14" s="167"/>
      <c r="EB14" s="167"/>
      <c r="ED14" s="125"/>
      <c r="EE14" s="125"/>
      <c r="EF14" s="125"/>
      <c r="EG14" s="69"/>
      <c r="EH14" s="82"/>
      <c r="EI14" s="69"/>
      <c r="GG14" s="92"/>
      <c r="GH14" s="92"/>
    </row>
    <row r="15" spans="50:190" x14ac:dyDescent="0.25">
      <c r="AX15" s="78"/>
      <c r="AY15" s="78"/>
      <c r="AZ15" s="125"/>
      <c r="BA15" s="125"/>
      <c r="BB15" s="125"/>
      <c r="BD15" s="167"/>
      <c r="BE15" s="167"/>
      <c r="BF15" s="167"/>
      <c r="BG15" s="167"/>
      <c r="BH15" s="167"/>
      <c r="BI15" s="167"/>
      <c r="BJ15" s="167"/>
      <c r="BK15" s="167"/>
      <c r="BL15" s="167"/>
      <c r="BM15" s="167"/>
      <c r="BN15" s="167"/>
      <c r="BO15" s="167"/>
      <c r="BP15" s="167"/>
      <c r="BQ15" s="167"/>
      <c r="BR15" s="167"/>
      <c r="BS15" s="167"/>
      <c r="BT15" s="167"/>
      <c r="BU15" s="167"/>
      <c r="BV15" s="167"/>
      <c r="BW15" s="167"/>
      <c r="BX15" s="167"/>
      <c r="BY15" s="167"/>
      <c r="BZ15" s="167"/>
      <c r="CA15" s="167"/>
      <c r="CB15" s="167"/>
      <c r="CC15" s="167"/>
      <c r="CD15" s="167"/>
      <c r="CE15" s="167"/>
      <c r="CF15" s="167"/>
      <c r="CG15" s="167"/>
      <c r="CH15" s="167"/>
      <c r="CI15" s="167"/>
      <c r="CJ15" s="167"/>
      <c r="CK15" s="167"/>
      <c r="CL15" s="167"/>
      <c r="CM15" s="167"/>
      <c r="CN15" s="167"/>
      <c r="CO15" s="167"/>
      <c r="CP15" s="167"/>
      <c r="CQ15" s="167"/>
      <c r="CR15" s="167"/>
      <c r="CS15" s="167"/>
      <c r="CT15" s="167"/>
      <c r="CU15" s="167"/>
      <c r="CV15" s="167"/>
      <c r="CW15" s="167"/>
      <c r="CX15" s="167"/>
      <c r="CY15" s="167"/>
      <c r="CZ15" s="167"/>
      <c r="DA15" s="167"/>
      <c r="DB15" s="167"/>
      <c r="DC15" s="167"/>
      <c r="DD15" s="167"/>
      <c r="DE15" s="167"/>
      <c r="DF15" s="167"/>
      <c r="DG15" s="167"/>
      <c r="DH15" s="167"/>
      <c r="DI15" s="167"/>
      <c r="DJ15" s="167"/>
      <c r="DK15" s="167"/>
      <c r="DL15" s="167"/>
      <c r="DM15" s="167"/>
      <c r="DN15" s="167"/>
      <c r="DO15" s="167"/>
      <c r="DP15" s="167"/>
      <c r="DQ15" s="167"/>
      <c r="DR15" s="167"/>
      <c r="DS15" s="167"/>
      <c r="DT15" s="167"/>
      <c r="DU15" s="167"/>
      <c r="DV15" s="167"/>
      <c r="DW15" s="167"/>
      <c r="DX15" s="167"/>
      <c r="DY15" s="167"/>
      <c r="DZ15" s="167"/>
      <c r="EA15" s="167"/>
      <c r="EB15" s="167"/>
      <c r="ED15" s="125"/>
      <c r="EE15" s="125"/>
      <c r="EF15" s="125"/>
      <c r="EG15" s="69"/>
      <c r="EH15" s="82"/>
      <c r="EI15" s="69"/>
      <c r="GG15" s="92"/>
      <c r="GH15" s="92"/>
    </row>
    <row r="16" spans="50:190" x14ac:dyDescent="0.25">
      <c r="AX16" s="78"/>
      <c r="AY16" s="78"/>
      <c r="AZ16" s="125"/>
      <c r="BA16" s="125"/>
      <c r="BB16" s="125"/>
      <c r="BD16" s="167"/>
      <c r="BE16" s="167"/>
      <c r="BF16" s="167"/>
      <c r="BG16" s="167"/>
      <c r="BH16" s="167"/>
      <c r="BI16" s="167"/>
      <c r="BJ16" s="167"/>
      <c r="BK16" s="167"/>
      <c r="BL16" s="167"/>
      <c r="BM16" s="167"/>
      <c r="BN16" s="167"/>
      <c r="BO16" s="167"/>
      <c r="BP16" s="167"/>
      <c r="BQ16" s="167"/>
      <c r="BR16" s="167"/>
      <c r="BS16" s="167"/>
      <c r="BT16" s="167"/>
      <c r="BU16" s="167"/>
      <c r="BV16" s="167"/>
      <c r="BW16" s="167"/>
      <c r="BX16" s="167"/>
      <c r="BY16" s="167"/>
      <c r="BZ16" s="167"/>
      <c r="CA16" s="167"/>
      <c r="CB16" s="167"/>
      <c r="CC16" s="167"/>
      <c r="CD16" s="167"/>
      <c r="CE16" s="167"/>
      <c r="CF16" s="167"/>
      <c r="CG16" s="167"/>
      <c r="CH16" s="167"/>
      <c r="CI16" s="167"/>
      <c r="CJ16" s="167"/>
      <c r="CK16" s="167"/>
      <c r="CL16" s="167"/>
      <c r="CM16" s="167"/>
      <c r="CN16" s="167"/>
      <c r="CO16" s="167"/>
      <c r="CP16" s="167"/>
      <c r="CQ16" s="167"/>
      <c r="CR16" s="167"/>
      <c r="CS16" s="167"/>
      <c r="CT16" s="167"/>
      <c r="CU16" s="167"/>
      <c r="CV16" s="167"/>
      <c r="CW16" s="167"/>
      <c r="CX16" s="167"/>
      <c r="CY16" s="167"/>
      <c r="CZ16" s="167"/>
      <c r="DA16" s="167"/>
      <c r="DB16" s="167"/>
      <c r="DC16" s="167"/>
      <c r="DD16" s="167"/>
      <c r="DE16" s="167"/>
      <c r="DF16" s="167"/>
      <c r="DG16" s="167"/>
      <c r="DH16" s="167"/>
      <c r="DI16" s="167"/>
      <c r="DJ16" s="167"/>
      <c r="DK16" s="167"/>
      <c r="DL16" s="167"/>
      <c r="DM16" s="167"/>
      <c r="DN16" s="167"/>
      <c r="DO16" s="167"/>
      <c r="DP16" s="167"/>
      <c r="DQ16" s="167"/>
      <c r="DR16" s="167"/>
      <c r="DS16" s="167"/>
      <c r="DT16" s="167"/>
      <c r="DU16" s="167"/>
      <c r="DV16" s="167"/>
      <c r="DW16" s="167"/>
      <c r="DX16" s="167"/>
      <c r="DY16" s="167"/>
      <c r="DZ16" s="167"/>
      <c r="EA16" s="167"/>
      <c r="EB16" s="167"/>
      <c r="ED16" s="125"/>
      <c r="EE16" s="125"/>
      <c r="EF16" s="125"/>
      <c r="EG16" s="69"/>
      <c r="EH16" s="82"/>
      <c r="EI16" s="69"/>
      <c r="GG16" s="92"/>
      <c r="GH16" s="92"/>
    </row>
    <row r="17" spans="17:190" x14ac:dyDescent="0.25">
      <c r="AX17" s="78"/>
      <c r="AY17" s="78"/>
      <c r="AZ17" s="125"/>
      <c r="BA17" s="125"/>
      <c r="BB17" s="125"/>
      <c r="BD17" s="167"/>
      <c r="BE17" s="167"/>
      <c r="BF17" s="167"/>
      <c r="BG17" s="167"/>
      <c r="BH17" s="167"/>
      <c r="BI17" s="167"/>
      <c r="BJ17" s="167"/>
      <c r="BK17" s="167"/>
      <c r="BL17" s="167"/>
      <c r="BM17" s="167"/>
      <c r="BN17" s="167"/>
      <c r="BO17" s="167"/>
      <c r="BP17" s="167"/>
      <c r="BQ17" s="167"/>
      <c r="BR17" s="167"/>
      <c r="BS17" s="167"/>
      <c r="BT17" s="167"/>
      <c r="BU17" s="167"/>
      <c r="BV17" s="167"/>
      <c r="BW17" s="167"/>
      <c r="BX17" s="167"/>
      <c r="BY17" s="167"/>
      <c r="BZ17" s="167"/>
      <c r="CA17" s="167"/>
      <c r="CB17" s="167"/>
      <c r="CC17" s="167"/>
      <c r="CD17" s="167"/>
      <c r="CE17" s="167"/>
      <c r="CF17" s="167"/>
      <c r="CG17" s="167"/>
      <c r="CH17" s="167"/>
      <c r="CI17" s="167"/>
      <c r="CJ17" s="167"/>
      <c r="CK17" s="167"/>
      <c r="CL17" s="167"/>
      <c r="CM17" s="167"/>
      <c r="CN17" s="167"/>
      <c r="CO17" s="167"/>
      <c r="CP17" s="167"/>
      <c r="CQ17" s="167"/>
      <c r="CR17" s="167"/>
      <c r="CS17" s="167"/>
      <c r="CT17" s="167"/>
      <c r="CU17" s="167"/>
      <c r="CV17" s="167"/>
      <c r="CW17" s="167"/>
      <c r="CX17" s="167"/>
      <c r="CY17" s="167"/>
      <c r="CZ17" s="167"/>
      <c r="DA17" s="167"/>
      <c r="DB17" s="167"/>
      <c r="DC17" s="167"/>
      <c r="DD17" s="167"/>
      <c r="DE17" s="167"/>
      <c r="DF17" s="167"/>
      <c r="DG17" s="167"/>
      <c r="DH17" s="167"/>
      <c r="DI17" s="167"/>
      <c r="DJ17" s="167"/>
      <c r="DK17" s="167"/>
      <c r="DL17" s="167"/>
      <c r="DM17" s="167"/>
      <c r="DN17" s="167"/>
      <c r="DO17" s="167"/>
      <c r="DP17" s="167"/>
      <c r="DQ17" s="167"/>
      <c r="DR17" s="167"/>
      <c r="DS17" s="167"/>
      <c r="DT17" s="167"/>
      <c r="DU17" s="167"/>
      <c r="DV17" s="167"/>
      <c r="DW17" s="167"/>
      <c r="DX17" s="167"/>
      <c r="DY17" s="167"/>
      <c r="DZ17" s="167"/>
      <c r="EA17" s="167"/>
      <c r="EB17" s="167"/>
      <c r="ED17" s="125"/>
      <c r="EE17" s="125"/>
      <c r="EF17" s="125"/>
      <c r="EG17" s="69"/>
      <c r="EH17" s="82"/>
      <c r="EI17" s="69"/>
      <c r="GG17" s="92"/>
      <c r="GH17" s="92"/>
    </row>
    <row r="18" spans="17:190" x14ac:dyDescent="0.25">
      <c r="AX18" s="78"/>
      <c r="AY18" s="78"/>
      <c r="AZ18" s="125"/>
      <c r="BA18" s="125"/>
      <c r="BB18" s="125"/>
      <c r="BD18" s="167"/>
      <c r="BE18" s="167"/>
      <c r="BF18" s="167"/>
      <c r="BG18" s="167"/>
      <c r="BH18" s="167"/>
      <c r="BI18" s="167"/>
      <c r="BJ18" s="167"/>
      <c r="BK18" s="167"/>
      <c r="BL18" s="167"/>
      <c r="BM18" s="167"/>
      <c r="BN18" s="167"/>
      <c r="BO18" s="167"/>
      <c r="BP18" s="167"/>
      <c r="BQ18" s="167"/>
      <c r="BR18" s="167"/>
      <c r="BS18" s="167"/>
      <c r="BT18" s="167"/>
      <c r="BU18" s="167"/>
      <c r="BV18" s="167"/>
      <c r="BW18" s="167"/>
      <c r="BX18" s="167"/>
      <c r="BY18" s="167"/>
      <c r="BZ18" s="167"/>
      <c r="CA18" s="167"/>
      <c r="CB18" s="167"/>
      <c r="CC18" s="167"/>
      <c r="CD18" s="167"/>
      <c r="CE18" s="167"/>
      <c r="CF18" s="167"/>
      <c r="CG18" s="167"/>
      <c r="CH18" s="167"/>
      <c r="CI18" s="167"/>
      <c r="CJ18" s="167"/>
      <c r="CK18" s="167"/>
      <c r="CL18" s="167"/>
      <c r="CM18" s="167"/>
      <c r="CN18" s="167"/>
      <c r="CO18" s="167"/>
      <c r="CP18" s="167"/>
      <c r="CQ18" s="167"/>
      <c r="CR18" s="167"/>
      <c r="CS18" s="167"/>
      <c r="CT18" s="167"/>
      <c r="CU18" s="167"/>
      <c r="CV18" s="167"/>
      <c r="CW18" s="167"/>
      <c r="CX18" s="167"/>
      <c r="CY18" s="167"/>
      <c r="CZ18" s="167"/>
      <c r="DA18" s="167"/>
      <c r="DB18" s="167"/>
      <c r="DC18" s="167"/>
      <c r="DD18" s="167"/>
      <c r="DE18" s="167"/>
      <c r="DF18" s="167"/>
      <c r="DG18" s="167"/>
      <c r="DH18" s="167"/>
      <c r="DI18" s="167"/>
      <c r="DJ18" s="167"/>
      <c r="DK18" s="167"/>
      <c r="DL18" s="167"/>
      <c r="DM18" s="167"/>
      <c r="DN18" s="167"/>
      <c r="DO18" s="167"/>
      <c r="DP18" s="167"/>
      <c r="DQ18" s="167"/>
      <c r="DR18" s="167"/>
      <c r="DS18" s="167"/>
      <c r="DT18" s="167"/>
      <c r="DU18" s="167"/>
      <c r="DV18" s="167"/>
      <c r="DW18" s="167"/>
      <c r="DX18" s="167"/>
      <c r="DY18" s="167"/>
      <c r="DZ18" s="167"/>
      <c r="EA18" s="167"/>
      <c r="EB18" s="167"/>
      <c r="ED18" s="125"/>
      <c r="EE18" s="125"/>
      <c r="EF18" s="125"/>
      <c r="EG18" s="69"/>
      <c r="EH18" s="82"/>
      <c r="EI18" s="69"/>
      <c r="GG18" s="92"/>
      <c r="GH18" s="92"/>
    </row>
    <row r="19" spans="17:190" x14ac:dyDescent="0.25">
      <c r="AX19" s="78"/>
      <c r="AY19" s="78"/>
      <c r="AZ19" s="125"/>
      <c r="BA19" s="125"/>
      <c r="BB19" s="125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167"/>
      <c r="BO19" s="167"/>
      <c r="BP19" s="167"/>
      <c r="BQ19" s="167"/>
      <c r="BR19" s="167"/>
      <c r="BS19" s="167"/>
      <c r="BT19" s="167"/>
      <c r="BU19" s="167"/>
      <c r="BV19" s="167"/>
      <c r="BW19" s="167"/>
      <c r="BX19" s="167"/>
      <c r="BY19" s="167"/>
      <c r="BZ19" s="167"/>
      <c r="CA19" s="167"/>
      <c r="CB19" s="167"/>
      <c r="CC19" s="167"/>
      <c r="CD19" s="167"/>
      <c r="CE19" s="167"/>
      <c r="CF19" s="167"/>
      <c r="CG19" s="167"/>
      <c r="CH19" s="167"/>
      <c r="CI19" s="167"/>
      <c r="CJ19" s="167"/>
      <c r="CK19" s="167"/>
      <c r="CL19" s="167"/>
      <c r="CM19" s="167"/>
      <c r="CN19" s="167"/>
      <c r="CO19" s="167"/>
      <c r="CP19" s="167"/>
      <c r="CQ19" s="167"/>
      <c r="CR19" s="167"/>
      <c r="CS19" s="167"/>
      <c r="CT19" s="167"/>
      <c r="CU19" s="167"/>
      <c r="CV19" s="167"/>
      <c r="CW19" s="167"/>
      <c r="CX19" s="167"/>
      <c r="CY19" s="167"/>
      <c r="CZ19" s="167"/>
      <c r="DA19" s="167"/>
      <c r="DB19" s="167"/>
      <c r="DC19" s="167"/>
      <c r="DD19" s="167"/>
      <c r="DE19" s="167"/>
      <c r="DF19" s="167"/>
      <c r="DG19" s="167"/>
      <c r="DH19" s="167"/>
      <c r="DI19" s="167"/>
      <c r="DJ19" s="167"/>
      <c r="DK19" s="167"/>
      <c r="DL19" s="167"/>
      <c r="DM19" s="167"/>
      <c r="DN19" s="167"/>
      <c r="DO19" s="167"/>
      <c r="DP19" s="167"/>
      <c r="DQ19" s="167"/>
      <c r="DR19" s="167"/>
      <c r="DS19" s="167"/>
      <c r="DT19" s="167"/>
      <c r="DU19" s="167"/>
      <c r="DV19" s="167"/>
      <c r="DW19" s="167"/>
      <c r="DX19" s="167"/>
      <c r="DY19" s="167"/>
      <c r="DZ19" s="167"/>
      <c r="EA19" s="167"/>
      <c r="EB19" s="167"/>
      <c r="ED19" s="125"/>
      <c r="EE19" s="125"/>
      <c r="EF19" s="125"/>
      <c r="EG19" s="69"/>
      <c r="EH19" s="82"/>
      <c r="EI19" s="69"/>
      <c r="GG19" s="92"/>
      <c r="GH19" s="92"/>
    </row>
    <row r="20" spans="17:190" ht="14.45" customHeight="1" x14ac:dyDescent="0.25">
      <c r="AX20" s="78"/>
      <c r="AY20" s="78"/>
      <c r="AZ20" s="125"/>
      <c r="BA20" s="125"/>
      <c r="BB20" s="125"/>
      <c r="BD20" s="167"/>
      <c r="BE20" s="167"/>
      <c r="BF20" s="167"/>
      <c r="BG20" s="167"/>
      <c r="BH20" s="167"/>
      <c r="BI20" s="167"/>
      <c r="BJ20" s="167"/>
      <c r="BK20" s="167"/>
      <c r="BL20" s="167"/>
      <c r="BM20" s="167"/>
      <c r="BN20" s="167"/>
      <c r="BO20" s="167"/>
      <c r="BP20" s="167"/>
      <c r="BQ20" s="167"/>
      <c r="BR20" s="167"/>
      <c r="BS20" s="167"/>
      <c r="BT20" s="167"/>
      <c r="BU20" s="167"/>
      <c r="BV20" s="167"/>
      <c r="BW20" s="167"/>
      <c r="BX20" s="167"/>
      <c r="BY20" s="167"/>
      <c r="BZ20" s="167"/>
      <c r="CA20" s="167"/>
      <c r="CB20" s="167"/>
      <c r="CC20" s="167"/>
      <c r="CD20" s="167"/>
      <c r="CE20" s="167"/>
      <c r="CF20" s="167"/>
      <c r="CG20" s="167"/>
      <c r="CH20" s="167"/>
      <c r="CI20" s="167"/>
      <c r="CJ20" s="167"/>
      <c r="CK20" s="167"/>
      <c r="CL20" s="167"/>
      <c r="CM20" s="167"/>
      <c r="CN20" s="167"/>
      <c r="CO20" s="167"/>
      <c r="CP20" s="167"/>
      <c r="CQ20" s="167"/>
      <c r="CR20" s="167"/>
      <c r="CS20" s="167"/>
      <c r="CT20" s="167"/>
      <c r="CU20" s="167"/>
      <c r="CV20" s="167"/>
      <c r="CW20" s="167"/>
      <c r="CX20" s="167"/>
      <c r="CY20" s="167"/>
      <c r="CZ20" s="167"/>
      <c r="DA20" s="167"/>
      <c r="DB20" s="167"/>
      <c r="DC20" s="167"/>
      <c r="DD20" s="167"/>
      <c r="DE20" s="167"/>
      <c r="DF20" s="167"/>
      <c r="DG20" s="167"/>
      <c r="DH20" s="167"/>
      <c r="DI20" s="167"/>
      <c r="DJ20" s="167"/>
      <c r="DK20" s="167"/>
      <c r="DL20" s="167"/>
      <c r="DM20" s="167"/>
      <c r="DN20" s="167"/>
      <c r="DO20" s="167"/>
      <c r="DP20" s="167"/>
      <c r="DQ20" s="167"/>
      <c r="DR20" s="167"/>
      <c r="DS20" s="167"/>
      <c r="DT20" s="167"/>
      <c r="DU20" s="167"/>
      <c r="DV20" s="167"/>
      <c r="DW20" s="167"/>
      <c r="DX20" s="167"/>
      <c r="DY20" s="167"/>
      <c r="DZ20" s="167"/>
      <c r="EA20" s="167"/>
      <c r="EB20" s="167"/>
      <c r="ED20" s="125"/>
      <c r="EE20" s="125"/>
      <c r="EF20" s="125"/>
      <c r="EG20" s="69"/>
      <c r="EH20" s="82"/>
      <c r="EI20" s="69"/>
      <c r="GG20" s="92"/>
      <c r="GH20" s="92"/>
    </row>
    <row r="21" spans="17:190" ht="14.45" customHeight="1" x14ac:dyDescent="0.25">
      <c r="AX21" s="78"/>
      <c r="AY21" s="78"/>
      <c r="AZ21" s="125"/>
      <c r="BA21" s="125"/>
      <c r="BB21" s="125"/>
      <c r="BD21" s="167"/>
      <c r="BE21" s="167"/>
      <c r="BF21" s="167"/>
      <c r="BG21" s="167"/>
      <c r="BH21" s="167"/>
      <c r="BI21" s="167"/>
      <c r="BJ21" s="167"/>
      <c r="BK21" s="167"/>
      <c r="BL21" s="167"/>
      <c r="BM21" s="167"/>
      <c r="BN21" s="167"/>
      <c r="BO21" s="167"/>
      <c r="BP21" s="167"/>
      <c r="BQ21" s="167"/>
      <c r="BR21" s="167"/>
      <c r="BS21" s="167"/>
      <c r="BT21" s="167"/>
      <c r="BU21" s="167"/>
      <c r="BV21" s="167"/>
      <c r="BW21" s="167"/>
      <c r="BX21" s="167"/>
      <c r="BY21" s="167"/>
      <c r="BZ21" s="167"/>
      <c r="CA21" s="167"/>
      <c r="CB21" s="167"/>
      <c r="CC21" s="167"/>
      <c r="CD21" s="167"/>
      <c r="CE21" s="167"/>
      <c r="CF21" s="167"/>
      <c r="CG21" s="167"/>
      <c r="CH21" s="167"/>
      <c r="CI21" s="167"/>
      <c r="CJ21" s="167"/>
      <c r="CK21" s="167"/>
      <c r="CL21" s="167"/>
      <c r="CM21" s="167"/>
      <c r="CN21" s="167"/>
      <c r="CO21" s="167"/>
      <c r="CP21" s="167"/>
      <c r="CQ21" s="167"/>
      <c r="CR21" s="167"/>
      <c r="CS21" s="167"/>
      <c r="CT21" s="167"/>
      <c r="CU21" s="167"/>
      <c r="CV21" s="167"/>
      <c r="CW21" s="167"/>
      <c r="CX21" s="167"/>
      <c r="CY21" s="167"/>
      <c r="CZ21" s="167"/>
      <c r="DA21" s="167"/>
      <c r="DB21" s="167"/>
      <c r="DC21" s="167"/>
      <c r="DD21" s="167"/>
      <c r="DE21" s="167"/>
      <c r="DF21" s="167"/>
      <c r="DG21" s="167"/>
      <c r="DH21" s="167"/>
      <c r="DI21" s="167"/>
      <c r="DJ21" s="167"/>
      <c r="DK21" s="167"/>
      <c r="DL21" s="167"/>
      <c r="DM21" s="167"/>
      <c r="DN21" s="167"/>
      <c r="DO21" s="167"/>
      <c r="DP21" s="167"/>
      <c r="DQ21" s="167"/>
      <c r="DR21" s="167"/>
      <c r="DS21" s="167"/>
      <c r="DT21" s="167"/>
      <c r="DU21" s="167"/>
      <c r="DV21" s="167"/>
      <c r="DW21" s="167"/>
      <c r="DX21" s="167"/>
      <c r="DY21" s="167"/>
      <c r="DZ21" s="167"/>
      <c r="EA21" s="167"/>
      <c r="EB21" s="167"/>
      <c r="ED21" s="125"/>
      <c r="EE21" s="125"/>
      <c r="EF21" s="125"/>
      <c r="EG21" s="69"/>
      <c r="EH21" s="82"/>
      <c r="EI21" s="69"/>
      <c r="GG21" s="92"/>
      <c r="GH21" s="92"/>
    </row>
    <row r="22" spans="17:190" ht="14.45" customHeight="1" x14ac:dyDescent="0.25">
      <c r="AX22" s="78"/>
      <c r="AY22" s="78"/>
      <c r="AZ22" s="125"/>
      <c r="BA22" s="125"/>
      <c r="BB22" s="125"/>
      <c r="BD22" s="167"/>
      <c r="BE22" s="167"/>
      <c r="BF22" s="167"/>
      <c r="BG22" s="167"/>
      <c r="BH22" s="167"/>
      <c r="BI22" s="167"/>
      <c r="BJ22" s="167"/>
      <c r="BK22" s="167"/>
      <c r="BL22" s="167"/>
      <c r="BM22" s="167"/>
      <c r="BN22" s="167"/>
      <c r="BO22" s="167"/>
      <c r="BP22" s="167"/>
      <c r="BQ22" s="167"/>
      <c r="BR22" s="167"/>
      <c r="BS22" s="167"/>
      <c r="BT22" s="167"/>
      <c r="BU22" s="167"/>
      <c r="BV22" s="167"/>
      <c r="BW22" s="167"/>
      <c r="BX22" s="167"/>
      <c r="BY22" s="167"/>
      <c r="BZ22" s="167"/>
      <c r="CA22" s="167"/>
      <c r="CB22" s="167"/>
      <c r="CC22" s="167"/>
      <c r="CD22" s="167"/>
      <c r="CE22" s="167"/>
      <c r="CF22" s="167"/>
      <c r="CG22" s="167"/>
      <c r="CH22" s="167"/>
      <c r="CI22" s="167"/>
      <c r="CJ22" s="167"/>
      <c r="CK22" s="167"/>
      <c r="CL22" s="167"/>
      <c r="CM22" s="167"/>
      <c r="CN22" s="167"/>
      <c r="CO22" s="167"/>
      <c r="CP22" s="167"/>
      <c r="CQ22" s="167"/>
      <c r="CR22" s="167"/>
      <c r="CS22" s="167"/>
      <c r="CT22" s="167"/>
      <c r="CU22" s="167"/>
      <c r="CV22" s="167"/>
      <c r="CW22" s="167"/>
      <c r="CX22" s="167"/>
      <c r="CY22" s="167"/>
      <c r="CZ22" s="167"/>
      <c r="DA22" s="167"/>
      <c r="DB22" s="167"/>
      <c r="DC22" s="167"/>
      <c r="DD22" s="167"/>
      <c r="DE22" s="167"/>
      <c r="DF22" s="167"/>
      <c r="DG22" s="167"/>
      <c r="DH22" s="167"/>
      <c r="DI22" s="167"/>
      <c r="DJ22" s="167"/>
      <c r="DK22" s="167"/>
      <c r="DL22" s="167"/>
      <c r="DM22" s="167"/>
      <c r="DN22" s="167"/>
      <c r="DO22" s="167"/>
      <c r="DP22" s="167"/>
      <c r="DQ22" s="167"/>
      <c r="DR22" s="167"/>
      <c r="DS22" s="167"/>
      <c r="DT22" s="167"/>
      <c r="DU22" s="167"/>
      <c r="DV22" s="167"/>
      <c r="DW22" s="167"/>
      <c r="DX22" s="167"/>
      <c r="DY22" s="167"/>
      <c r="DZ22" s="167"/>
      <c r="EA22" s="167"/>
      <c r="EB22" s="167"/>
      <c r="ED22" s="125"/>
      <c r="EE22" s="125"/>
      <c r="EF22" s="125"/>
      <c r="EG22" s="69"/>
      <c r="EH22" s="82"/>
      <c r="EI22" s="69"/>
      <c r="GG22" s="92"/>
      <c r="GH22" s="92"/>
    </row>
    <row r="23" spans="17:190" x14ac:dyDescent="0.25">
      <c r="AX23" s="78"/>
      <c r="AY23" s="78"/>
      <c r="AZ23" s="125"/>
      <c r="BA23" s="125"/>
      <c r="BB23" s="125"/>
      <c r="BD23" s="167"/>
      <c r="BE23" s="167"/>
      <c r="BF23" s="167"/>
      <c r="BG23" s="167"/>
      <c r="BH23" s="167"/>
      <c r="BI23" s="167"/>
      <c r="BJ23" s="167"/>
      <c r="BK23" s="167"/>
      <c r="BL23" s="167"/>
      <c r="BM23" s="167"/>
      <c r="BN23" s="167"/>
      <c r="BO23" s="167"/>
      <c r="BP23" s="167"/>
      <c r="BQ23" s="167"/>
      <c r="BR23" s="167"/>
      <c r="BS23" s="167"/>
      <c r="BT23" s="167"/>
      <c r="BU23" s="167"/>
      <c r="BV23" s="167"/>
      <c r="BW23" s="167"/>
      <c r="BX23" s="167"/>
      <c r="BY23" s="167"/>
      <c r="BZ23" s="167"/>
      <c r="CA23" s="167"/>
      <c r="CB23" s="167"/>
      <c r="CC23" s="167"/>
      <c r="CD23" s="167"/>
      <c r="CE23" s="167"/>
      <c r="CF23" s="167"/>
      <c r="CG23" s="167"/>
      <c r="CH23" s="167"/>
      <c r="CI23" s="167"/>
      <c r="CJ23" s="167"/>
      <c r="CK23" s="167"/>
      <c r="CL23" s="167"/>
      <c r="CM23" s="167"/>
      <c r="CN23" s="167"/>
      <c r="CO23" s="167"/>
      <c r="CP23" s="167"/>
      <c r="CQ23" s="167"/>
      <c r="CR23" s="167"/>
      <c r="CS23" s="167"/>
      <c r="CT23" s="167"/>
      <c r="CU23" s="167"/>
      <c r="CV23" s="167"/>
      <c r="CW23" s="167"/>
      <c r="CX23" s="167"/>
      <c r="CY23" s="167"/>
      <c r="CZ23" s="167"/>
      <c r="DA23" s="167"/>
      <c r="DB23" s="167"/>
      <c r="DC23" s="167"/>
      <c r="DD23" s="167"/>
      <c r="DE23" s="167"/>
      <c r="DF23" s="167"/>
      <c r="DG23" s="167"/>
      <c r="DH23" s="167"/>
      <c r="DI23" s="167"/>
      <c r="DJ23" s="167"/>
      <c r="DK23" s="167"/>
      <c r="DL23" s="167"/>
      <c r="DM23" s="167"/>
      <c r="DN23" s="167"/>
      <c r="DO23" s="167"/>
      <c r="DP23" s="167"/>
      <c r="DQ23" s="167"/>
      <c r="DR23" s="167"/>
      <c r="DS23" s="167"/>
      <c r="DT23" s="167"/>
      <c r="DU23" s="167"/>
      <c r="DV23" s="167"/>
      <c r="DW23" s="167"/>
      <c r="DX23" s="167"/>
      <c r="DY23" s="167"/>
      <c r="DZ23" s="167"/>
      <c r="EA23" s="167"/>
      <c r="EB23" s="167"/>
      <c r="ED23" s="125"/>
      <c r="EE23" s="125"/>
      <c r="EF23" s="125"/>
      <c r="EG23" s="69"/>
      <c r="EH23" s="82"/>
      <c r="EI23" s="69"/>
      <c r="GG23" s="92"/>
      <c r="GH23" s="92"/>
    </row>
    <row r="24" spans="17:190" x14ac:dyDescent="0.25">
      <c r="AX24" s="78"/>
      <c r="AY24" s="78"/>
      <c r="AZ24" s="125"/>
      <c r="BA24" s="125"/>
      <c r="BB24" s="125"/>
      <c r="BD24" s="167"/>
      <c r="BE24" s="167"/>
      <c r="BF24" s="167"/>
      <c r="BG24" s="167"/>
      <c r="BH24" s="167"/>
      <c r="BI24" s="167"/>
      <c r="BJ24" s="167"/>
      <c r="BK24" s="167"/>
      <c r="BL24" s="167"/>
      <c r="BM24" s="167"/>
      <c r="BN24" s="167"/>
      <c r="BO24" s="167"/>
      <c r="BP24" s="167"/>
      <c r="BQ24" s="167"/>
      <c r="BR24" s="167"/>
      <c r="BS24" s="167"/>
      <c r="BT24" s="167"/>
      <c r="BU24" s="167"/>
      <c r="BV24" s="167"/>
      <c r="BW24" s="167"/>
      <c r="BX24" s="167"/>
      <c r="BY24" s="167"/>
      <c r="BZ24" s="167"/>
      <c r="CA24" s="167"/>
      <c r="CB24" s="167"/>
      <c r="CC24" s="167"/>
      <c r="CD24" s="167"/>
      <c r="CE24" s="167"/>
      <c r="CF24" s="167"/>
      <c r="CG24" s="167"/>
      <c r="CH24" s="167"/>
      <c r="CI24" s="167"/>
      <c r="CJ24" s="167"/>
      <c r="CK24" s="167"/>
      <c r="CL24" s="167"/>
      <c r="CM24" s="167"/>
      <c r="CN24" s="167"/>
      <c r="CO24" s="167"/>
      <c r="CP24" s="167"/>
      <c r="CQ24" s="167"/>
      <c r="CR24" s="167"/>
      <c r="CS24" s="167"/>
      <c r="CT24" s="167"/>
      <c r="CU24" s="167"/>
      <c r="CV24" s="167"/>
      <c r="CW24" s="167"/>
      <c r="CX24" s="167"/>
      <c r="CY24" s="167"/>
      <c r="CZ24" s="167"/>
      <c r="DA24" s="167"/>
      <c r="DB24" s="167"/>
      <c r="DC24" s="167"/>
      <c r="DD24" s="167"/>
      <c r="DE24" s="167"/>
      <c r="DF24" s="167"/>
      <c r="DG24" s="167"/>
      <c r="DH24" s="167"/>
      <c r="DI24" s="167"/>
      <c r="DJ24" s="167"/>
      <c r="DK24" s="167"/>
      <c r="DL24" s="167"/>
      <c r="DM24" s="167"/>
      <c r="DN24" s="167"/>
      <c r="DO24" s="167"/>
      <c r="DP24" s="167"/>
      <c r="DQ24" s="167"/>
      <c r="DR24" s="167"/>
      <c r="DS24" s="167"/>
      <c r="DT24" s="167"/>
      <c r="DU24" s="167"/>
      <c r="DV24" s="167"/>
      <c r="DW24" s="167"/>
      <c r="DX24" s="167"/>
      <c r="DY24" s="167"/>
      <c r="DZ24" s="167"/>
      <c r="EA24" s="167"/>
      <c r="EB24" s="167"/>
      <c r="ED24" s="125"/>
      <c r="EE24" s="125"/>
      <c r="EF24" s="125"/>
      <c r="EG24" s="69"/>
      <c r="EH24" s="82"/>
      <c r="EI24" s="69"/>
      <c r="GG24" s="92"/>
      <c r="GH24" s="92"/>
    </row>
    <row r="25" spans="17:190" ht="14.45" customHeight="1" x14ac:dyDescent="0.25">
      <c r="AX25" s="78"/>
      <c r="AY25" s="78"/>
      <c r="AZ25" s="125"/>
      <c r="BA25" s="125"/>
      <c r="BB25" s="125"/>
      <c r="BD25" s="167"/>
      <c r="BE25" s="167"/>
      <c r="BF25" s="167"/>
      <c r="BG25" s="167"/>
      <c r="BH25" s="167"/>
      <c r="BI25" s="167"/>
      <c r="BJ25" s="167"/>
      <c r="BK25" s="167"/>
      <c r="BL25" s="167"/>
      <c r="BM25" s="167"/>
      <c r="BN25" s="167"/>
      <c r="BO25" s="167"/>
      <c r="BP25" s="167"/>
      <c r="BQ25" s="167"/>
      <c r="BR25" s="167"/>
      <c r="BS25" s="167"/>
      <c r="BT25" s="167"/>
      <c r="BU25" s="167"/>
      <c r="BV25" s="167"/>
      <c r="BW25" s="167"/>
      <c r="BX25" s="167"/>
      <c r="BY25" s="167"/>
      <c r="BZ25" s="167"/>
      <c r="CA25" s="167"/>
      <c r="CB25" s="167"/>
      <c r="CC25" s="167"/>
      <c r="CD25" s="167"/>
      <c r="CE25" s="167"/>
      <c r="CF25" s="167"/>
      <c r="CG25" s="167"/>
      <c r="CH25" s="167"/>
      <c r="CI25" s="167"/>
      <c r="CJ25" s="167"/>
      <c r="CK25" s="167"/>
      <c r="CL25" s="167"/>
      <c r="CM25" s="167"/>
      <c r="CN25" s="167"/>
      <c r="CO25" s="167"/>
      <c r="CP25" s="167"/>
      <c r="CQ25" s="167"/>
      <c r="CR25" s="167"/>
      <c r="CS25" s="167"/>
      <c r="CT25" s="167"/>
      <c r="CU25" s="167"/>
      <c r="CV25" s="167"/>
      <c r="CW25" s="167"/>
      <c r="CX25" s="167"/>
      <c r="CY25" s="167"/>
      <c r="CZ25" s="167"/>
      <c r="DA25" s="167"/>
      <c r="DB25" s="167"/>
      <c r="DC25" s="167"/>
      <c r="DD25" s="167"/>
      <c r="DE25" s="167"/>
      <c r="DF25" s="167"/>
      <c r="DG25" s="167"/>
      <c r="DH25" s="167"/>
      <c r="DI25" s="167"/>
      <c r="DJ25" s="167"/>
      <c r="DK25" s="167"/>
      <c r="DL25" s="167"/>
      <c r="DM25" s="167"/>
      <c r="DN25" s="167"/>
      <c r="DO25" s="167"/>
      <c r="DP25" s="167"/>
      <c r="DQ25" s="167"/>
      <c r="DR25" s="167"/>
      <c r="DS25" s="167"/>
      <c r="DT25" s="167"/>
      <c r="DU25" s="167"/>
      <c r="DV25" s="167"/>
      <c r="DW25" s="167"/>
      <c r="DX25" s="167"/>
      <c r="DY25" s="167"/>
      <c r="DZ25" s="167"/>
      <c r="EA25" s="167"/>
      <c r="EB25" s="167"/>
      <c r="ED25" s="125"/>
      <c r="EE25" s="125"/>
      <c r="EF25" s="125"/>
      <c r="EG25" s="69"/>
      <c r="EH25" s="82"/>
      <c r="EI25" s="69"/>
      <c r="GG25" s="92"/>
      <c r="GH25" s="92"/>
    </row>
    <row r="26" spans="17:190" ht="14.45" customHeight="1" x14ac:dyDescent="0.25">
      <c r="AX26" s="78"/>
      <c r="AY26" s="78"/>
      <c r="AZ26" s="125"/>
      <c r="BA26" s="125"/>
      <c r="BB26" s="125"/>
      <c r="BD26" s="167"/>
      <c r="BE26" s="167"/>
      <c r="BF26" s="167"/>
      <c r="BG26" s="167"/>
      <c r="BH26" s="167"/>
      <c r="BI26" s="167"/>
      <c r="BJ26" s="167"/>
      <c r="BK26" s="167"/>
      <c r="BL26" s="167"/>
      <c r="BM26" s="167"/>
      <c r="BN26" s="167"/>
      <c r="BO26" s="167"/>
      <c r="BP26" s="167"/>
      <c r="BQ26" s="167"/>
      <c r="BR26" s="167"/>
      <c r="BS26" s="167"/>
      <c r="BT26" s="167"/>
      <c r="BU26" s="167"/>
      <c r="BV26" s="167"/>
      <c r="BW26" s="167"/>
      <c r="BX26" s="167"/>
      <c r="BY26" s="167"/>
      <c r="BZ26" s="167"/>
      <c r="CA26" s="167"/>
      <c r="CB26" s="167"/>
      <c r="CC26" s="167"/>
      <c r="CD26" s="167"/>
      <c r="CE26" s="167"/>
      <c r="CF26" s="167"/>
      <c r="CG26" s="167"/>
      <c r="CH26" s="167"/>
      <c r="CI26" s="167"/>
      <c r="CJ26" s="167"/>
      <c r="CK26" s="167"/>
      <c r="CL26" s="167"/>
      <c r="CM26" s="167"/>
      <c r="CN26" s="167"/>
      <c r="CO26" s="167"/>
      <c r="CP26" s="167"/>
      <c r="CQ26" s="167"/>
      <c r="CR26" s="167"/>
      <c r="CS26" s="167"/>
      <c r="CT26" s="167"/>
      <c r="CU26" s="167"/>
      <c r="CV26" s="167"/>
      <c r="CW26" s="167"/>
      <c r="CX26" s="167"/>
      <c r="CY26" s="167"/>
      <c r="CZ26" s="167"/>
      <c r="DA26" s="167"/>
      <c r="DB26" s="167"/>
      <c r="DC26" s="167"/>
      <c r="DD26" s="167"/>
      <c r="DE26" s="167"/>
      <c r="DF26" s="167"/>
      <c r="DG26" s="167"/>
      <c r="DH26" s="167"/>
      <c r="DI26" s="167"/>
      <c r="DJ26" s="167"/>
      <c r="DK26" s="167"/>
      <c r="DL26" s="167"/>
      <c r="DM26" s="167"/>
      <c r="DN26" s="167"/>
      <c r="DO26" s="167"/>
      <c r="DP26" s="167"/>
      <c r="DQ26" s="167"/>
      <c r="DR26" s="167"/>
      <c r="DS26" s="167"/>
      <c r="DT26" s="167"/>
      <c r="DU26" s="167"/>
      <c r="DV26" s="167"/>
      <c r="DW26" s="167"/>
      <c r="DX26" s="167"/>
      <c r="DY26" s="167"/>
      <c r="DZ26" s="167"/>
      <c r="EA26" s="167"/>
      <c r="EB26" s="167"/>
      <c r="ED26" s="125"/>
      <c r="EE26" s="125"/>
      <c r="EF26" s="125"/>
      <c r="EG26" s="69"/>
      <c r="EH26" s="82"/>
      <c r="EI26" s="69"/>
      <c r="GG26" s="92"/>
      <c r="GH26" s="92"/>
    </row>
    <row r="27" spans="17:190" ht="14.45" customHeight="1" x14ac:dyDescent="0.25">
      <c r="AX27" s="78"/>
      <c r="AY27" s="78"/>
      <c r="AZ27" s="125"/>
      <c r="BA27" s="125"/>
      <c r="BB27" s="125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/>
      <c r="CR27" s="167"/>
      <c r="CS27" s="167"/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67"/>
      <c r="DF27" s="167"/>
      <c r="DG27" s="167"/>
      <c r="DH27" s="167"/>
      <c r="DI27" s="167"/>
      <c r="DJ27" s="167"/>
      <c r="DK27" s="167"/>
      <c r="DL27" s="167"/>
      <c r="DM27" s="167"/>
      <c r="DN27" s="167"/>
      <c r="DO27" s="167"/>
      <c r="DP27" s="167"/>
      <c r="DQ27" s="167"/>
      <c r="DR27" s="167"/>
      <c r="DS27" s="167"/>
      <c r="DT27" s="167"/>
      <c r="DU27" s="167"/>
      <c r="DV27" s="167"/>
      <c r="DW27" s="167"/>
      <c r="DX27" s="167"/>
      <c r="DY27" s="167"/>
      <c r="DZ27" s="167"/>
      <c r="EA27" s="167"/>
      <c r="EB27" s="167"/>
      <c r="ED27" s="125"/>
      <c r="EE27" s="125"/>
      <c r="EF27" s="125"/>
      <c r="EG27" s="69"/>
      <c r="EH27" s="178"/>
      <c r="EI27" s="69"/>
      <c r="GG27" s="92"/>
      <c r="GH27" s="92"/>
    </row>
    <row r="28" spans="17:190" ht="17.45" customHeight="1" x14ac:dyDescent="0.25">
      <c r="Q28" s="397"/>
      <c r="R28" s="398"/>
      <c r="S28" s="398"/>
      <c r="T28" s="398"/>
      <c r="U28" s="398"/>
      <c r="V28" s="398"/>
      <c r="W28" s="398"/>
      <c r="X28" s="398"/>
      <c r="Y28" s="398"/>
      <c r="Z28" s="398"/>
      <c r="AA28" s="398"/>
      <c r="AB28" s="398"/>
      <c r="AC28" s="398"/>
      <c r="AD28" s="398"/>
      <c r="AE28" s="398"/>
      <c r="AF28" s="398"/>
      <c r="AG28" s="398"/>
      <c r="AH28" s="398"/>
      <c r="AI28" s="398"/>
      <c r="AJ28" s="398"/>
      <c r="AK28" s="398"/>
      <c r="AL28" s="398"/>
      <c r="AM28" s="398"/>
      <c r="AN28" s="398"/>
      <c r="AO28" s="398"/>
      <c r="AP28" s="398"/>
      <c r="AQ28" s="398"/>
      <c r="AR28" s="398"/>
      <c r="AS28" s="398"/>
      <c r="AT28" s="398"/>
      <c r="AU28" s="398"/>
      <c r="AV28" s="398"/>
      <c r="AW28" s="398"/>
      <c r="AX28" s="78"/>
      <c r="AY28" s="78"/>
      <c r="AZ28" s="125"/>
      <c r="BA28" s="125"/>
      <c r="BB28" s="125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67"/>
      <c r="DF28" s="167"/>
      <c r="DG28" s="167"/>
      <c r="DH28" s="167"/>
      <c r="DI28" s="167"/>
      <c r="DJ28" s="167"/>
      <c r="DK28" s="167"/>
      <c r="DL28" s="167"/>
      <c r="DM28" s="167"/>
      <c r="DN28" s="167"/>
      <c r="DO28" s="167"/>
      <c r="DP28" s="167"/>
      <c r="DQ28" s="167"/>
      <c r="DR28" s="167"/>
      <c r="DS28" s="167"/>
      <c r="DT28" s="167"/>
      <c r="DU28" s="167"/>
      <c r="DV28" s="167"/>
      <c r="DW28" s="167"/>
      <c r="DX28" s="167"/>
      <c r="DY28" s="167"/>
      <c r="DZ28" s="167"/>
      <c r="EA28" s="167"/>
      <c r="EB28" s="167"/>
      <c r="ED28" s="125"/>
      <c r="EE28" s="125"/>
      <c r="EF28" s="125"/>
      <c r="EG28" s="69"/>
      <c r="EH28" s="178"/>
      <c r="EI28" s="69"/>
      <c r="GG28" s="92"/>
      <c r="GH28" s="92"/>
    </row>
    <row r="29" spans="17:190" ht="14.45" customHeight="1" x14ac:dyDescent="0.25">
      <c r="Q29" s="398"/>
      <c r="R29" s="398"/>
      <c r="S29" s="398"/>
      <c r="T29" s="398"/>
      <c r="U29" s="398"/>
      <c r="V29" s="398"/>
      <c r="W29" s="398"/>
      <c r="X29" s="398"/>
      <c r="Y29" s="398"/>
      <c r="Z29" s="398"/>
      <c r="AA29" s="398"/>
      <c r="AB29" s="398"/>
      <c r="AC29" s="398"/>
      <c r="AD29" s="398"/>
      <c r="AE29" s="398"/>
      <c r="AF29" s="398"/>
      <c r="AG29" s="398"/>
      <c r="AH29" s="398"/>
      <c r="AI29" s="398"/>
      <c r="AJ29" s="398"/>
      <c r="AK29" s="398"/>
      <c r="AL29" s="398"/>
      <c r="AM29" s="398"/>
      <c r="AN29" s="398"/>
      <c r="AO29" s="398"/>
      <c r="AP29" s="398"/>
      <c r="AQ29" s="398"/>
      <c r="AR29" s="398"/>
      <c r="AS29" s="398"/>
      <c r="AT29" s="398"/>
      <c r="AU29" s="398"/>
      <c r="AV29" s="398"/>
      <c r="AW29" s="398"/>
      <c r="AX29" s="78"/>
      <c r="AY29" s="78"/>
      <c r="AZ29" s="125"/>
      <c r="BA29" s="125"/>
      <c r="BB29" s="125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  <c r="CY29" s="167"/>
      <c r="CZ29" s="167"/>
      <c r="DA29" s="167"/>
      <c r="DB29" s="167"/>
      <c r="DC29" s="167"/>
      <c r="DD29" s="167"/>
      <c r="DE29" s="167"/>
      <c r="DF29" s="167"/>
      <c r="DG29" s="167"/>
      <c r="DH29" s="167"/>
      <c r="DI29" s="167"/>
      <c r="DJ29" s="167"/>
      <c r="DK29" s="167"/>
      <c r="DL29" s="167"/>
      <c r="DM29" s="167"/>
      <c r="DN29" s="167"/>
      <c r="DO29" s="167"/>
      <c r="DP29" s="167"/>
      <c r="DQ29" s="167"/>
      <c r="DR29" s="167"/>
      <c r="DS29" s="167"/>
      <c r="DT29" s="167"/>
      <c r="DU29" s="167"/>
      <c r="DV29" s="167"/>
      <c r="DW29" s="167"/>
      <c r="DX29" s="167"/>
      <c r="DY29" s="167"/>
      <c r="DZ29" s="167"/>
      <c r="EA29" s="167"/>
      <c r="EB29" s="167"/>
      <c r="ED29" s="125"/>
      <c r="EE29" s="125"/>
      <c r="EF29" s="125"/>
      <c r="EG29" s="69"/>
      <c r="EH29" s="178"/>
      <c r="EI29" s="69"/>
      <c r="GG29" s="92"/>
      <c r="GH29" s="92"/>
    </row>
    <row r="30" spans="17:190" ht="14.45" customHeight="1" x14ac:dyDescent="0.25">
      <c r="Q30" s="398"/>
      <c r="R30" s="398"/>
      <c r="S30" s="398"/>
      <c r="T30" s="398"/>
      <c r="U30" s="398"/>
      <c r="V30" s="398"/>
      <c r="W30" s="398"/>
      <c r="X30" s="398"/>
      <c r="Y30" s="398"/>
      <c r="Z30" s="398"/>
      <c r="AA30" s="398"/>
      <c r="AB30" s="398"/>
      <c r="AC30" s="398"/>
      <c r="AD30" s="398"/>
      <c r="AE30" s="398"/>
      <c r="AF30" s="398"/>
      <c r="AG30" s="398"/>
      <c r="AH30" s="398"/>
      <c r="AI30" s="398"/>
      <c r="AJ30" s="398"/>
      <c r="AK30" s="398"/>
      <c r="AL30" s="398"/>
      <c r="AM30" s="398"/>
      <c r="AN30" s="398"/>
      <c r="AO30" s="398"/>
      <c r="AP30" s="398"/>
      <c r="AQ30" s="398"/>
      <c r="AR30" s="398"/>
      <c r="AS30" s="398"/>
      <c r="AT30" s="398"/>
      <c r="AU30" s="398"/>
      <c r="AV30" s="398"/>
      <c r="AW30" s="398"/>
      <c r="AX30" s="78"/>
      <c r="AY30" s="78"/>
      <c r="AZ30" s="125"/>
      <c r="BA30" s="125"/>
      <c r="BB30" s="125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  <c r="CO30" s="167"/>
      <c r="CP30" s="167"/>
      <c r="CQ30" s="167"/>
      <c r="CR30" s="167"/>
      <c r="CS30" s="167"/>
      <c r="CT30" s="167"/>
      <c r="CU30" s="167"/>
      <c r="CV30" s="167"/>
      <c r="CW30" s="167"/>
      <c r="CX30" s="167"/>
      <c r="CY30" s="167"/>
      <c r="CZ30" s="167"/>
      <c r="DA30" s="167"/>
      <c r="DB30" s="167"/>
      <c r="DC30" s="167"/>
      <c r="DD30" s="167"/>
      <c r="DE30" s="167"/>
      <c r="DF30" s="167"/>
      <c r="DG30" s="167"/>
      <c r="DH30" s="167"/>
      <c r="DI30" s="167"/>
      <c r="DJ30" s="167"/>
      <c r="DK30" s="167"/>
      <c r="DL30" s="167"/>
      <c r="DM30" s="167"/>
      <c r="DN30" s="167"/>
      <c r="DO30" s="167"/>
      <c r="DP30" s="167"/>
      <c r="DQ30" s="167"/>
      <c r="DR30" s="167"/>
      <c r="DS30" s="167"/>
      <c r="DT30" s="167"/>
      <c r="DU30" s="167"/>
      <c r="DV30" s="167"/>
      <c r="DW30" s="167"/>
      <c r="DX30" s="167"/>
      <c r="DY30" s="167"/>
      <c r="DZ30" s="167"/>
      <c r="EA30" s="167"/>
      <c r="EB30" s="167"/>
      <c r="ED30" s="125"/>
      <c r="EE30" s="125"/>
      <c r="EF30" s="125"/>
      <c r="EG30" s="69"/>
      <c r="EH30" s="178"/>
      <c r="EI30" s="69"/>
      <c r="GG30" s="92"/>
      <c r="GH30" s="92"/>
    </row>
    <row r="31" spans="17:190" x14ac:dyDescent="0.25">
      <c r="AX31" s="78"/>
      <c r="AY31" s="78"/>
      <c r="AZ31" s="125"/>
      <c r="BA31" s="125"/>
      <c r="BB31" s="125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7"/>
      <c r="CR31" s="167"/>
      <c r="CS31" s="167"/>
      <c r="CT31" s="167"/>
      <c r="CU31" s="167"/>
      <c r="CV31" s="167"/>
      <c r="CW31" s="167"/>
      <c r="CX31" s="167"/>
      <c r="CY31" s="167"/>
      <c r="CZ31" s="167"/>
      <c r="DA31" s="167"/>
      <c r="DB31" s="167"/>
      <c r="DC31" s="167"/>
      <c r="DD31" s="167"/>
      <c r="DE31" s="167"/>
      <c r="DF31" s="167"/>
      <c r="DG31" s="167"/>
      <c r="DH31" s="167"/>
      <c r="DI31" s="167"/>
      <c r="DJ31" s="167"/>
      <c r="DK31" s="167"/>
      <c r="DL31" s="167"/>
      <c r="DM31" s="167"/>
      <c r="DN31" s="167"/>
      <c r="DO31" s="167"/>
      <c r="DP31" s="167"/>
      <c r="DQ31" s="167"/>
      <c r="DR31" s="167"/>
      <c r="DS31" s="167"/>
      <c r="DT31" s="167"/>
      <c r="DU31" s="167"/>
      <c r="DV31" s="167"/>
      <c r="DW31" s="167"/>
      <c r="DX31" s="167"/>
      <c r="DY31" s="167"/>
      <c r="DZ31" s="167"/>
      <c r="EA31" s="167"/>
      <c r="EB31" s="167"/>
      <c r="ED31" s="125"/>
      <c r="EE31" s="125"/>
      <c r="EF31" s="125"/>
      <c r="EG31" s="69"/>
      <c r="EH31" s="178"/>
      <c r="EI31" s="69"/>
      <c r="GG31" s="92"/>
      <c r="GH31" s="92"/>
    </row>
    <row r="32" spans="17:190" x14ac:dyDescent="0.25">
      <c r="AX32" s="78"/>
      <c r="AY32" s="78"/>
      <c r="AZ32" s="125"/>
      <c r="BA32" s="125"/>
      <c r="BB32" s="125"/>
      <c r="BD32" s="167"/>
      <c r="BE32" s="167"/>
      <c r="BF32" s="167"/>
      <c r="BG32" s="167"/>
      <c r="BH32" s="167"/>
      <c r="BI32" s="167"/>
      <c r="BJ32" s="167"/>
      <c r="BK32" s="167"/>
      <c r="BL32" s="167"/>
      <c r="BM32" s="167"/>
      <c r="BN32" s="167"/>
      <c r="BO32" s="167"/>
      <c r="BP32" s="167"/>
      <c r="BQ32" s="167"/>
      <c r="BR32" s="167"/>
      <c r="BS32" s="167"/>
      <c r="BT32" s="167"/>
      <c r="BU32" s="167"/>
      <c r="BV32" s="167"/>
      <c r="BW32" s="167"/>
      <c r="BX32" s="167"/>
      <c r="BY32" s="167"/>
      <c r="BZ32" s="167"/>
      <c r="CA32" s="167"/>
      <c r="CB32" s="167"/>
      <c r="CC32" s="167"/>
      <c r="CD32" s="167"/>
      <c r="CE32" s="167"/>
      <c r="CF32" s="167"/>
      <c r="CG32" s="167"/>
      <c r="CH32" s="167"/>
      <c r="CI32" s="167"/>
      <c r="CJ32" s="167"/>
      <c r="CK32" s="167"/>
      <c r="CL32" s="167"/>
      <c r="CM32" s="167"/>
      <c r="CN32" s="167"/>
      <c r="CO32" s="167"/>
      <c r="CP32" s="167"/>
      <c r="CQ32" s="167"/>
      <c r="CR32" s="167"/>
      <c r="CS32" s="167"/>
      <c r="CT32" s="167"/>
      <c r="CU32" s="167"/>
      <c r="CV32" s="167"/>
      <c r="CW32" s="167"/>
      <c r="CX32" s="167"/>
      <c r="CY32" s="167"/>
      <c r="CZ32" s="167"/>
      <c r="DA32" s="167"/>
      <c r="DB32" s="167"/>
      <c r="DC32" s="167"/>
      <c r="DD32" s="167"/>
      <c r="DE32" s="167"/>
      <c r="DF32" s="167"/>
      <c r="DG32" s="167"/>
      <c r="DH32" s="167"/>
      <c r="DI32" s="167"/>
      <c r="DJ32" s="167"/>
      <c r="DK32" s="167"/>
      <c r="DL32" s="167"/>
      <c r="DM32" s="167"/>
      <c r="DN32" s="167"/>
      <c r="DO32" s="167"/>
      <c r="DP32" s="167"/>
      <c r="DQ32" s="167"/>
      <c r="DR32" s="167"/>
      <c r="DS32" s="167"/>
      <c r="DT32" s="167"/>
      <c r="DU32" s="167"/>
      <c r="DV32" s="167"/>
      <c r="DW32" s="167"/>
      <c r="DX32" s="167"/>
      <c r="DY32" s="167"/>
      <c r="DZ32" s="167"/>
      <c r="EA32" s="167"/>
      <c r="EB32" s="167"/>
      <c r="ED32" s="125"/>
      <c r="EE32" s="125"/>
      <c r="EF32" s="125"/>
      <c r="EG32" s="69"/>
      <c r="EH32" s="178"/>
      <c r="EI32" s="69"/>
      <c r="GG32" s="92"/>
      <c r="GH32" s="92"/>
    </row>
    <row r="33" spans="17:190" x14ac:dyDescent="0.25">
      <c r="AX33" s="78"/>
      <c r="AY33" s="78"/>
      <c r="AZ33" s="125"/>
      <c r="BA33" s="125"/>
      <c r="BB33" s="125"/>
      <c r="BD33" s="167"/>
      <c r="BE33" s="167"/>
      <c r="BF33" s="167"/>
      <c r="BG33" s="167"/>
      <c r="BH33" s="167"/>
      <c r="BI33" s="167"/>
      <c r="BJ33" s="167"/>
      <c r="BK33" s="167"/>
      <c r="BL33" s="167"/>
      <c r="BM33" s="167"/>
      <c r="BN33" s="167"/>
      <c r="BO33" s="167"/>
      <c r="BP33" s="167"/>
      <c r="BQ33" s="167"/>
      <c r="BR33" s="167"/>
      <c r="BS33" s="167"/>
      <c r="BT33" s="167"/>
      <c r="BU33" s="167"/>
      <c r="BV33" s="167"/>
      <c r="BW33" s="167"/>
      <c r="BX33" s="167"/>
      <c r="BY33" s="167"/>
      <c r="BZ33" s="167"/>
      <c r="CA33" s="167"/>
      <c r="CB33" s="167"/>
      <c r="CC33" s="167"/>
      <c r="CD33" s="167"/>
      <c r="CE33" s="167"/>
      <c r="CF33" s="167"/>
      <c r="CG33" s="167"/>
      <c r="CH33" s="167"/>
      <c r="CI33" s="167"/>
      <c r="CJ33" s="167"/>
      <c r="CK33" s="167"/>
      <c r="CL33" s="167"/>
      <c r="CM33" s="167"/>
      <c r="CN33" s="167"/>
      <c r="CO33" s="167"/>
      <c r="CP33" s="167"/>
      <c r="CQ33" s="167"/>
      <c r="CR33" s="167"/>
      <c r="CS33" s="167"/>
      <c r="CT33" s="167"/>
      <c r="CU33" s="167"/>
      <c r="CV33" s="167"/>
      <c r="CW33" s="167"/>
      <c r="CX33" s="167"/>
      <c r="CY33" s="167"/>
      <c r="CZ33" s="167"/>
      <c r="DA33" s="167"/>
      <c r="DB33" s="167"/>
      <c r="DC33" s="167"/>
      <c r="DD33" s="167"/>
      <c r="DE33" s="167"/>
      <c r="DF33" s="167"/>
      <c r="DG33" s="167"/>
      <c r="DH33" s="167"/>
      <c r="DI33" s="167"/>
      <c r="DJ33" s="167"/>
      <c r="DK33" s="167"/>
      <c r="DL33" s="167"/>
      <c r="DM33" s="167"/>
      <c r="DN33" s="167"/>
      <c r="DO33" s="167"/>
      <c r="DP33" s="167"/>
      <c r="DQ33" s="167"/>
      <c r="DR33" s="167"/>
      <c r="DS33" s="167"/>
      <c r="DT33" s="167"/>
      <c r="DU33" s="167"/>
      <c r="DV33" s="167"/>
      <c r="DW33" s="167"/>
      <c r="DX33" s="167"/>
      <c r="DY33" s="167"/>
      <c r="DZ33" s="167"/>
      <c r="EA33" s="167"/>
      <c r="EB33" s="167"/>
      <c r="ED33" s="125"/>
      <c r="EE33" s="125"/>
      <c r="EF33" s="125"/>
      <c r="EG33" s="69"/>
      <c r="EH33" s="178"/>
      <c r="EI33" s="69"/>
      <c r="GG33" s="92"/>
      <c r="GH33" s="92"/>
    </row>
    <row r="34" spans="17:190" x14ac:dyDescent="0.25">
      <c r="AX34" s="78"/>
      <c r="AY34" s="78"/>
      <c r="AZ34" s="125"/>
      <c r="BA34" s="125"/>
      <c r="BB34" s="125"/>
      <c r="BD34" s="167"/>
      <c r="BE34" s="167"/>
      <c r="BF34" s="167"/>
      <c r="BG34" s="167"/>
      <c r="BH34" s="167"/>
      <c r="BI34" s="167"/>
      <c r="BJ34" s="167"/>
      <c r="BK34" s="167"/>
      <c r="BL34" s="167"/>
      <c r="BM34" s="167"/>
      <c r="BN34" s="167"/>
      <c r="BO34" s="167"/>
      <c r="BP34" s="167"/>
      <c r="BQ34" s="167"/>
      <c r="BR34" s="167"/>
      <c r="BS34" s="167"/>
      <c r="BT34" s="167"/>
      <c r="BU34" s="167"/>
      <c r="BV34" s="167"/>
      <c r="BW34" s="167"/>
      <c r="BX34" s="167"/>
      <c r="BY34" s="167"/>
      <c r="BZ34" s="167"/>
      <c r="CA34" s="167"/>
      <c r="CB34" s="167"/>
      <c r="CC34" s="167"/>
      <c r="CD34" s="167"/>
      <c r="CE34" s="167"/>
      <c r="CF34" s="167"/>
      <c r="CG34" s="167"/>
      <c r="CH34" s="167"/>
      <c r="CI34" s="167"/>
      <c r="CJ34" s="167"/>
      <c r="CK34" s="167"/>
      <c r="CL34" s="167"/>
      <c r="CM34" s="167"/>
      <c r="CN34" s="167"/>
      <c r="CO34" s="167"/>
      <c r="CP34" s="167"/>
      <c r="CQ34" s="167"/>
      <c r="CR34" s="167"/>
      <c r="CS34" s="167"/>
      <c r="CT34" s="167"/>
      <c r="CU34" s="167"/>
      <c r="CV34" s="167"/>
      <c r="CW34" s="167"/>
      <c r="CX34" s="167"/>
      <c r="CY34" s="167"/>
      <c r="CZ34" s="167"/>
      <c r="DA34" s="167"/>
      <c r="DB34" s="167"/>
      <c r="DC34" s="167"/>
      <c r="DD34" s="167"/>
      <c r="DE34" s="167"/>
      <c r="DF34" s="167"/>
      <c r="DG34" s="167"/>
      <c r="DH34" s="167"/>
      <c r="DI34" s="167"/>
      <c r="DJ34" s="167"/>
      <c r="DK34" s="167"/>
      <c r="DL34" s="167"/>
      <c r="DM34" s="167"/>
      <c r="DN34" s="167"/>
      <c r="DO34" s="167"/>
      <c r="DP34" s="167"/>
      <c r="DQ34" s="167"/>
      <c r="DR34" s="167"/>
      <c r="DS34" s="167"/>
      <c r="DT34" s="167"/>
      <c r="DU34" s="167"/>
      <c r="DV34" s="167"/>
      <c r="DW34" s="167"/>
      <c r="DX34" s="167"/>
      <c r="DY34" s="167"/>
      <c r="DZ34" s="167"/>
      <c r="EA34" s="167"/>
      <c r="EB34" s="167"/>
      <c r="ED34" s="125"/>
      <c r="EE34" s="125"/>
      <c r="EF34" s="125"/>
      <c r="EG34" s="69"/>
      <c r="EH34" s="178"/>
      <c r="EI34" s="69"/>
      <c r="GG34" s="92"/>
      <c r="GH34" s="92"/>
    </row>
    <row r="35" spans="17:190" ht="14.45" customHeight="1" x14ac:dyDescent="0.25">
      <c r="AX35" s="78"/>
      <c r="AY35" s="78"/>
      <c r="AZ35" s="125"/>
      <c r="BA35" s="125"/>
      <c r="BB35" s="125"/>
      <c r="BD35" s="167"/>
      <c r="BE35" s="167"/>
      <c r="BF35" s="167"/>
      <c r="BG35" s="167"/>
      <c r="BH35" s="167"/>
      <c r="BI35" s="167"/>
      <c r="BJ35" s="167"/>
      <c r="BK35" s="167"/>
      <c r="BL35" s="167"/>
      <c r="BM35" s="167"/>
      <c r="BN35" s="167"/>
      <c r="BO35" s="167"/>
      <c r="BP35" s="167"/>
      <c r="BQ35" s="167"/>
      <c r="BR35" s="167"/>
      <c r="BS35" s="167"/>
      <c r="BT35" s="167"/>
      <c r="BU35" s="167"/>
      <c r="BV35" s="167"/>
      <c r="BW35" s="167"/>
      <c r="BX35" s="167"/>
      <c r="BY35" s="167"/>
      <c r="BZ35" s="167"/>
      <c r="CA35" s="167"/>
      <c r="CB35" s="167"/>
      <c r="CC35" s="167"/>
      <c r="CD35" s="167"/>
      <c r="CE35" s="167"/>
      <c r="CF35" s="167"/>
      <c r="CG35" s="167"/>
      <c r="CH35" s="167"/>
      <c r="CI35" s="167"/>
      <c r="CJ35" s="167"/>
      <c r="CK35" s="167"/>
      <c r="CL35" s="167"/>
      <c r="CM35" s="167"/>
      <c r="CN35" s="167"/>
      <c r="CO35" s="167"/>
      <c r="CP35" s="167"/>
      <c r="CQ35" s="167"/>
      <c r="CR35" s="167"/>
      <c r="CS35" s="167"/>
      <c r="CT35" s="167"/>
      <c r="CU35" s="167"/>
      <c r="CV35" s="167"/>
      <c r="CW35" s="167"/>
      <c r="CX35" s="167"/>
      <c r="CY35" s="167"/>
      <c r="CZ35" s="167"/>
      <c r="DA35" s="167"/>
      <c r="DB35" s="167"/>
      <c r="DC35" s="167"/>
      <c r="DD35" s="167"/>
      <c r="DE35" s="167"/>
      <c r="DF35" s="167"/>
      <c r="DG35" s="167"/>
      <c r="DH35" s="167"/>
      <c r="DI35" s="167"/>
      <c r="DJ35" s="167"/>
      <c r="DK35" s="167"/>
      <c r="DL35" s="167"/>
      <c r="DM35" s="167"/>
      <c r="DN35" s="167"/>
      <c r="DO35" s="167"/>
      <c r="DP35" s="167"/>
      <c r="DQ35" s="167"/>
      <c r="DR35" s="167"/>
      <c r="DS35" s="167"/>
      <c r="DT35" s="167"/>
      <c r="DU35" s="167"/>
      <c r="DV35" s="167"/>
      <c r="DW35" s="167"/>
      <c r="DX35" s="167"/>
      <c r="DY35" s="167"/>
      <c r="DZ35" s="167"/>
      <c r="EA35" s="167"/>
      <c r="EB35" s="167"/>
      <c r="ED35" s="125"/>
      <c r="EE35" s="125"/>
      <c r="EF35" s="125"/>
      <c r="EG35" s="69"/>
      <c r="EH35" s="178"/>
      <c r="EI35" s="69"/>
      <c r="GG35" s="92"/>
      <c r="GH35" s="92"/>
    </row>
    <row r="36" spans="17:190" ht="14.45" customHeight="1" x14ac:dyDescent="0.25">
      <c r="Q36" s="289"/>
      <c r="R36" s="289"/>
      <c r="S36" s="289"/>
      <c r="T36" s="289"/>
      <c r="U36" s="289"/>
      <c r="V36" s="289"/>
      <c r="W36" s="289"/>
      <c r="X36" s="289"/>
      <c r="Y36" s="289"/>
      <c r="Z36" s="289"/>
      <c r="AA36" s="289"/>
      <c r="AB36" s="289"/>
      <c r="AC36" s="289"/>
      <c r="AD36" s="289"/>
      <c r="AE36" s="289"/>
      <c r="AF36" s="289"/>
      <c r="AG36" s="289"/>
      <c r="AH36" s="289"/>
      <c r="AI36" s="289"/>
      <c r="AJ36" s="289"/>
      <c r="AK36" s="289"/>
      <c r="AL36" s="289"/>
      <c r="AM36" s="289"/>
      <c r="AN36" s="289"/>
      <c r="AO36" s="289"/>
      <c r="AP36" s="289"/>
      <c r="AQ36" s="289"/>
      <c r="AR36" s="289"/>
      <c r="AS36" s="289"/>
      <c r="AT36" s="289"/>
      <c r="AU36" s="289"/>
      <c r="AV36" s="289"/>
      <c r="AW36" s="289"/>
      <c r="AX36" s="78"/>
      <c r="AY36" s="78"/>
      <c r="AZ36" s="125"/>
      <c r="BA36" s="125"/>
      <c r="BB36" s="125"/>
      <c r="BD36" s="167"/>
      <c r="BE36" s="167"/>
      <c r="BF36" s="167"/>
      <c r="BG36" s="167"/>
      <c r="BH36" s="167"/>
      <c r="BI36" s="167"/>
      <c r="BJ36" s="167"/>
      <c r="BK36" s="167"/>
      <c r="BL36" s="167"/>
      <c r="BM36" s="167"/>
      <c r="BN36" s="167"/>
      <c r="BO36" s="167"/>
      <c r="BP36" s="167"/>
      <c r="BQ36" s="167"/>
      <c r="BR36" s="167"/>
      <c r="BS36" s="167"/>
      <c r="BT36" s="167"/>
      <c r="BU36" s="167"/>
      <c r="BV36" s="167"/>
      <c r="BW36" s="167"/>
      <c r="BX36" s="167"/>
      <c r="BY36" s="167"/>
      <c r="BZ36" s="167"/>
      <c r="CA36" s="167"/>
      <c r="CB36" s="167"/>
      <c r="CC36" s="167"/>
      <c r="CD36" s="167"/>
      <c r="CE36" s="167"/>
      <c r="CF36" s="167"/>
      <c r="CG36" s="167"/>
      <c r="CH36" s="167"/>
      <c r="CI36" s="167"/>
      <c r="CJ36" s="167"/>
      <c r="CK36" s="167"/>
      <c r="CL36" s="167"/>
      <c r="CM36" s="167"/>
      <c r="CN36" s="167"/>
      <c r="CO36" s="167"/>
      <c r="CP36" s="167"/>
      <c r="CQ36" s="167"/>
      <c r="CR36" s="167"/>
      <c r="CS36" s="167"/>
      <c r="CT36" s="167"/>
      <c r="CU36" s="167"/>
      <c r="CV36" s="167"/>
      <c r="CW36" s="167"/>
      <c r="CX36" s="167"/>
      <c r="CY36" s="167"/>
      <c r="CZ36" s="167"/>
      <c r="DA36" s="167"/>
      <c r="DB36" s="167"/>
      <c r="DC36" s="167"/>
      <c r="DD36" s="167"/>
      <c r="DE36" s="167"/>
      <c r="DF36" s="167"/>
      <c r="DG36" s="167"/>
      <c r="DH36" s="167"/>
      <c r="DI36" s="167"/>
      <c r="DJ36" s="167"/>
      <c r="DK36" s="167"/>
      <c r="DL36" s="167"/>
      <c r="DM36" s="167"/>
      <c r="DN36" s="167"/>
      <c r="DO36" s="167"/>
      <c r="DP36" s="167"/>
      <c r="DQ36" s="167"/>
      <c r="DR36" s="167"/>
      <c r="DS36" s="167"/>
      <c r="DT36" s="167"/>
      <c r="DU36" s="167"/>
      <c r="DV36" s="167"/>
      <c r="DW36" s="167"/>
      <c r="DX36" s="167"/>
      <c r="DY36" s="167"/>
      <c r="DZ36" s="167"/>
      <c r="EA36" s="167"/>
      <c r="EB36" s="167"/>
      <c r="ED36" s="125"/>
      <c r="EE36" s="125"/>
      <c r="EF36" s="125"/>
      <c r="EG36" s="69"/>
      <c r="EH36" s="178"/>
      <c r="EI36" s="69"/>
      <c r="GG36" s="92"/>
      <c r="GH36" s="92"/>
    </row>
    <row r="37" spans="17:190" ht="14.45" customHeight="1" x14ac:dyDescent="0.85">
      <c r="Q37" s="399"/>
      <c r="R37" s="399"/>
      <c r="S37" s="399"/>
      <c r="T37" s="399"/>
      <c r="U37" s="399"/>
      <c r="V37" s="399"/>
      <c r="W37" s="399"/>
      <c r="X37" s="399"/>
      <c r="Y37" s="399"/>
      <c r="Z37" s="399"/>
      <c r="AA37" s="399"/>
      <c r="AB37" s="399"/>
      <c r="AC37" s="399"/>
      <c r="AD37" s="399"/>
      <c r="AE37" s="399"/>
      <c r="AF37" s="399"/>
      <c r="AG37" s="399"/>
      <c r="AH37" s="399"/>
      <c r="AI37" s="399"/>
      <c r="AJ37" s="399"/>
      <c r="AK37" s="399"/>
      <c r="AL37" s="399"/>
      <c r="AM37" s="399"/>
      <c r="AN37" s="399"/>
      <c r="AO37" s="399"/>
      <c r="AP37" s="399"/>
      <c r="AQ37" s="399"/>
      <c r="AR37" s="399"/>
      <c r="AS37" s="399"/>
      <c r="AT37" s="399"/>
      <c r="AU37" s="399"/>
      <c r="AV37" s="399"/>
      <c r="AW37" s="399"/>
      <c r="AX37" s="78"/>
      <c r="AY37" s="78"/>
      <c r="AZ37" s="125"/>
      <c r="BA37" s="125"/>
      <c r="BB37" s="125"/>
      <c r="BD37" s="167"/>
      <c r="BE37" s="167"/>
      <c r="BF37" s="167"/>
      <c r="BG37" s="167"/>
      <c r="BH37" s="167"/>
      <c r="BI37" s="167"/>
      <c r="BJ37" s="167"/>
      <c r="BK37" s="167"/>
      <c r="BL37" s="167"/>
      <c r="BM37" s="167"/>
      <c r="BN37" s="167"/>
      <c r="BO37" s="167"/>
      <c r="BP37" s="167"/>
      <c r="BQ37" s="167"/>
      <c r="BR37" s="167"/>
      <c r="BS37" s="167"/>
      <c r="BT37" s="167"/>
      <c r="BU37" s="167"/>
      <c r="BV37" s="167"/>
      <c r="BW37" s="167"/>
      <c r="BX37" s="167"/>
      <c r="BY37" s="167"/>
      <c r="BZ37" s="167"/>
      <c r="CA37" s="167"/>
      <c r="CB37" s="167"/>
      <c r="CC37" s="167"/>
      <c r="CD37" s="167"/>
      <c r="CE37" s="167"/>
      <c r="CF37" s="167"/>
      <c r="CG37" s="167"/>
      <c r="CH37" s="167"/>
      <c r="CI37" s="167"/>
      <c r="CJ37" s="167"/>
      <c r="CK37" s="167"/>
      <c r="CL37" s="167"/>
      <c r="CM37" s="167"/>
      <c r="CN37" s="167"/>
      <c r="CO37" s="167"/>
      <c r="CP37" s="167"/>
      <c r="CQ37" s="167"/>
      <c r="CR37" s="167"/>
      <c r="CS37" s="167"/>
      <c r="CT37" s="167"/>
      <c r="CU37" s="167"/>
      <c r="CV37" s="167"/>
      <c r="CW37" s="167"/>
      <c r="CX37" s="167"/>
      <c r="CY37" s="167"/>
      <c r="CZ37" s="167"/>
      <c r="DA37" s="167"/>
      <c r="DB37" s="167"/>
      <c r="DC37" s="167"/>
      <c r="DD37" s="167"/>
      <c r="DE37" s="167"/>
      <c r="DF37" s="167"/>
      <c r="DG37" s="167"/>
      <c r="DH37" s="167"/>
      <c r="DI37" s="167"/>
      <c r="DJ37" s="167"/>
      <c r="DK37" s="167"/>
      <c r="DL37" s="167"/>
      <c r="DM37" s="167"/>
      <c r="DN37" s="167"/>
      <c r="DO37" s="167"/>
      <c r="DP37" s="167"/>
      <c r="DQ37" s="167"/>
      <c r="DR37" s="167"/>
      <c r="DS37" s="167"/>
      <c r="DT37" s="167"/>
      <c r="DU37" s="167"/>
      <c r="DV37" s="167"/>
      <c r="DW37" s="167"/>
      <c r="DX37" s="167"/>
      <c r="DY37" s="167"/>
      <c r="DZ37" s="167"/>
      <c r="EA37" s="167"/>
      <c r="EB37" s="167"/>
      <c r="ED37" s="125"/>
      <c r="EE37" s="125"/>
      <c r="EF37" s="125"/>
      <c r="EG37" s="69"/>
      <c r="EH37" s="178"/>
      <c r="EI37" s="69"/>
      <c r="GG37" s="92"/>
      <c r="GH37" s="92"/>
    </row>
    <row r="38" spans="17:190" ht="14.45" customHeight="1" x14ac:dyDescent="0.85">
      <c r="Q38" s="399"/>
      <c r="R38" s="399"/>
      <c r="S38" s="399"/>
      <c r="T38" s="399"/>
      <c r="U38" s="399"/>
      <c r="V38" s="399"/>
      <c r="W38" s="399"/>
      <c r="X38" s="399"/>
      <c r="Y38" s="399"/>
      <c r="Z38" s="399"/>
      <c r="AA38" s="399"/>
      <c r="AB38" s="399"/>
      <c r="AC38" s="399"/>
      <c r="AD38" s="399"/>
      <c r="AE38" s="399"/>
      <c r="AF38" s="399"/>
      <c r="AG38" s="399"/>
      <c r="AH38" s="399"/>
      <c r="AI38" s="399"/>
      <c r="AJ38" s="399"/>
      <c r="AK38" s="399"/>
      <c r="AL38" s="399"/>
      <c r="AM38" s="399"/>
      <c r="AN38" s="399"/>
      <c r="AO38" s="399"/>
      <c r="AP38" s="399"/>
      <c r="AQ38" s="399"/>
      <c r="AR38" s="399"/>
      <c r="AS38" s="399"/>
      <c r="AT38" s="399"/>
      <c r="AU38" s="399"/>
      <c r="AV38" s="399"/>
      <c r="AW38" s="399"/>
      <c r="AX38" s="78"/>
      <c r="AY38" s="78"/>
      <c r="AZ38" s="125"/>
      <c r="BA38" s="125"/>
      <c r="BB38" s="125"/>
      <c r="BD38" s="167"/>
      <c r="BE38" s="167"/>
      <c r="BF38" s="167"/>
      <c r="BG38" s="167"/>
      <c r="BH38" s="167"/>
      <c r="BI38" s="167"/>
      <c r="BJ38" s="167"/>
      <c r="BK38" s="167"/>
      <c r="BL38" s="167"/>
      <c r="BM38" s="167"/>
      <c r="BN38" s="167"/>
      <c r="BO38" s="167"/>
      <c r="BP38" s="167"/>
      <c r="BQ38" s="167"/>
      <c r="BR38" s="167"/>
      <c r="BS38" s="167"/>
      <c r="BT38" s="167"/>
      <c r="BU38" s="167"/>
      <c r="BV38" s="167"/>
      <c r="BW38" s="167"/>
      <c r="BX38" s="167"/>
      <c r="BY38" s="167"/>
      <c r="BZ38" s="167"/>
      <c r="CA38" s="167"/>
      <c r="CB38" s="167"/>
      <c r="CC38" s="167"/>
      <c r="CD38" s="167"/>
      <c r="CE38" s="167"/>
      <c r="CF38" s="167"/>
      <c r="CG38" s="167"/>
      <c r="CH38" s="167"/>
      <c r="CI38" s="167"/>
      <c r="CJ38" s="167"/>
      <c r="CK38" s="167"/>
      <c r="CL38" s="167"/>
      <c r="CM38" s="167"/>
      <c r="CN38" s="167"/>
      <c r="CO38" s="167"/>
      <c r="CP38" s="167"/>
      <c r="CQ38" s="167"/>
      <c r="CR38" s="167"/>
      <c r="CS38" s="167"/>
      <c r="CT38" s="167"/>
      <c r="CU38" s="167"/>
      <c r="CV38" s="167"/>
      <c r="CW38" s="167"/>
      <c r="CX38" s="167"/>
      <c r="CY38" s="167"/>
      <c r="CZ38" s="167"/>
      <c r="DA38" s="167"/>
      <c r="DB38" s="167"/>
      <c r="DC38" s="167"/>
      <c r="DD38" s="167"/>
      <c r="DE38" s="167"/>
      <c r="DF38" s="167"/>
      <c r="DG38" s="167"/>
      <c r="DH38" s="167"/>
      <c r="DI38" s="167"/>
      <c r="DJ38" s="167"/>
      <c r="DK38" s="167"/>
      <c r="DL38" s="167"/>
      <c r="DM38" s="167"/>
      <c r="DN38" s="167"/>
      <c r="DO38" s="167"/>
      <c r="DP38" s="167"/>
      <c r="DQ38" s="167"/>
      <c r="DR38" s="167"/>
      <c r="DS38" s="167"/>
      <c r="DT38" s="167"/>
      <c r="DU38" s="167"/>
      <c r="DV38" s="167"/>
      <c r="DW38" s="167"/>
      <c r="DX38" s="167"/>
      <c r="DY38" s="167"/>
      <c r="DZ38" s="167"/>
      <c r="EA38" s="167"/>
      <c r="EB38" s="167"/>
      <c r="ED38" s="125"/>
      <c r="EE38" s="125"/>
      <c r="EF38" s="125"/>
      <c r="EG38" s="69"/>
      <c r="EH38" s="178"/>
      <c r="EI38" s="69"/>
      <c r="GG38" s="92"/>
      <c r="GH38" s="92"/>
    </row>
    <row r="39" spans="17:190" ht="14.45" customHeight="1" x14ac:dyDescent="0.85">
      <c r="Q39" s="399"/>
      <c r="R39" s="399"/>
      <c r="S39" s="399"/>
      <c r="T39" s="399"/>
      <c r="U39" s="399"/>
      <c r="V39" s="399"/>
      <c r="W39" s="399"/>
      <c r="X39" s="399"/>
      <c r="Y39" s="399"/>
      <c r="Z39" s="399"/>
      <c r="AA39" s="399"/>
      <c r="AB39" s="399"/>
      <c r="AC39" s="399"/>
      <c r="AD39" s="399"/>
      <c r="AE39" s="399"/>
      <c r="AF39" s="399"/>
      <c r="AG39" s="399"/>
      <c r="AH39" s="399"/>
      <c r="AI39" s="399"/>
      <c r="AJ39" s="399"/>
      <c r="AK39" s="399"/>
      <c r="AL39" s="399"/>
      <c r="AM39" s="399"/>
      <c r="AN39" s="399"/>
      <c r="AO39" s="399"/>
      <c r="AP39" s="399"/>
      <c r="AQ39" s="399"/>
      <c r="AR39" s="399"/>
      <c r="AS39" s="399"/>
      <c r="AT39" s="399"/>
      <c r="AU39" s="399"/>
      <c r="AV39" s="399"/>
      <c r="AW39" s="399"/>
      <c r="AX39" s="78"/>
      <c r="AY39" s="78"/>
      <c r="AZ39" s="125"/>
      <c r="BA39" s="125"/>
      <c r="BB39" s="125"/>
      <c r="BD39" s="167"/>
      <c r="BE39" s="167"/>
      <c r="BF39" s="167"/>
      <c r="BG39" s="167"/>
      <c r="BH39" s="167"/>
      <c r="BI39" s="167"/>
      <c r="BJ39" s="167"/>
      <c r="BK39" s="167"/>
      <c r="BL39" s="167"/>
      <c r="BM39" s="167"/>
      <c r="BN39" s="167"/>
      <c r="BO39" s="167"/>
      <c r="BP39" s="167"/>
      <c r="BQ39" s="167"/>
      <c r="BR39" s="167"/>
      <c r="BS39" s="167"/>
      <c r="BT39" s="167"/>
      <c r="BU39" s="167"/>
      <c r="BV39" s="167"/>
      <c r="BW39" s="167"/>
      <c r="BX39" s="167"/>
      <c r="BY39" s="167"/>
      <c r="BZ39" s="167"/>
      <c r="CA39" s="167"/>
      <c r="CB39" s="167"/>
      <c r="CC39" s="167"/>
      <c r="CD39" s="167"/>
      <c r="CE39" s="167"/>
      <c r="CF39" s="167"/>
      <c r="CG39" s="167"/>
      <c r="CH39" s="167"/>
      <c r="CI39" s="167"/>
      <c r="CJ39" s="167"/>
      <c r="CK39" s="167"/>
      <c r="CL39" s="167"/>
      <c r="CM39" s="167"/>
      <c r="CN39" s="167"/>
      <c r="CO39" s="167"/>
      <c r="CP39" s="167"/>
      <c r="CQ39" s="167"/>
      <c r="CR39" s="167"/>
      <c r="CS39" s="167"/>
      <c r="CT39" s="167"/>
      <c r="CU39" s="167"/>
      <c r="CV39" s="167"/>
      <c r="CW39" s="167"/>
      <c r="CX39" s="167"/>
      <c r="CY39" s="167"/>
      <c r="CZ39" s="167"/>
      <c r="DA39" s="167"/>
      <c r="DB39" s="167"/>
      <c r="DC39" s="167"/>
      <c r="DD39" s="167"/>
      <c r="DE39" s="167"/>
      <c r="DF39" s="167"/>
      <c r="DG39" s="167"/>
      <c r="DH39" s="167"/>
      <c r="DI39" s="167"/>
      <c r="DJ39" s="167"/>
      <c r="DK39" s="167"/>
      <c r="DL39" s="167"/>
      <c r="DM39" s="167"/>
      <c r="DN39" s="167"/>
      <c r="DO39" s="167"/>
      <c r="DP39" s="167"/>
      <c r="DQ39" s="167"/>
      <c r="DR39" s="167"/>
      <c r="DS39" s="167"/>
      <c r="DT39" s="167"/>
      <c r="DU39" s="167"/>
      <c r="DV39" s="167"/>
      <c r="DW39" s="167"/>
      <c r="DX39" s="167"/>
      <c r="DY39" s="167"/>
      <c r="DZ39" s="167"/>
      <c r="EA39" s="167"/>
      <c r="EB39" s="167"/>
      <c r="ED39" s="125"/>
      <c r="EE39" s="125"/>
      <c r="EF39" s="125"/>
      <c r="EG39" s="69"/>
      <c r="EH39" s="178"/>
      <c r="EI39" s="69"/>
      <c r="GG39" s="92"/>
      <c r="GH39" s="92"/>
    </row>
    <row r="40" spans="17:190" ht="14.45" customHeight="1" x14ac:dyDescent="0.85">
      <c r="Q40" s="399"/>
      <c r="R40" s="399"/>
      <c r="S40" s="399"/>
      <c r="T40" s="399"/>
      <c r="U40" s="399"/>
      <c r="V40" s="399"/>
      <c r="W40" s="399"/>
      <c r="X40" s="399"/>
      <c r="Y40" s="399"/>
      <c r="Z40" s="399"/>
      <c r="AA40" s="399"/>
      <c r="AB40" s="399"/>
      <c r="AC40" s="399"/>
      <c r="AD40" s="399"/>
      <c r="AE40" s="399"/>
      <c r="AF40" s="399"/>
      <c r="AG40" s="399"/>
      <c r="AH40" s="399"/>
      <c r="AI40" s="399"/>
      <c r="AJ40" s="399"/>
      <c r="AK40" s="399"/>
      <c r="AL40" s="399"/>
      <c r="AM40" s="399"/>
      <c r="AN40" s="399"/>
      <c r="AO40" s="399"/>
      <c r="AP40" s="399"/>
      <c r="AQ40" s="399"/>
      <c r="AR40" s="399"/>
      <c r="AS40" s="399"/>
      <c r="AT40" s="399"/>
      <c r="AU40" s="399"/>
      <c r="AV40" s="399"/>
      <c r="AW40" s="399"/>
      <c r="AX40" s="78"/>
      <c r="AY40" s="78"/>
      <c r="AZ40" s="125"/>
      <c r="BA40" s="125"/>
      <c r="BB40" s="125"/>
      <c r="BD40" s="167"/>
      <c r="BE40" s="167"/>
      <c r="BF40" s="167"/>
      <c r="BG40" s="167"/>
      <c r="BH40" s="167"/>
      <c r="BI40" s="167"/>
      <c r="BJ40" s="167"/>
      <c r="BK40" s="167"/>
      <c r="BL40" s="167"/>
      <c r="BM40" s="167"/>
      <c r="BN40" s="167"/>
      <c r="BO40" s="167"/>
      <c r="BP40" s="167"/>
      <c r="BQ40" s="167"/>
      <c r="BR40" s="167"/>
      <c r="BS40" s="167"/>
      <c r="BT40" s="167"/>
      <c r="BU40" s="167"/>
      <c r="BV40" s="167"/>
      <c r="BW40" s="167"/>
      <c r="BX40" s="167"/>
      <c r="BY40" s="167"/>
      <c r="BZ40" s="167"/>
      <c r="CA40" s="167"/>
      <c r="CB40" s="167"/>
      <c r="CC40" s="167"/>
      <c r="CD40" s="167"/>
      <c r="CE40" s="167"/>
      <c r="CF40" s="167"/>
      <c r="CG40" s="167"/>
      <c r="CH40" s="167"/>
      <c r="CI40" s="167"/>
      <c r="CJ40" s="167"/>
      <c r="CK40" s="167"/>
      <c r="CL40" s="167"/>
      <c r="CM40" s="167"/>
      <c r="CN40" s="167"/>
      <c r="CO40" s="167"/>
      <c r="CP40" s="167"/>
      <c r="CQ40" s="167"/>
      <c r="CR40" s="167"/>
      <c r="CS40" s="167"/>
      <c r="CT40" s="167"/>
      <c r="CU40" s="167"/>
      <c r="CV40" s="167"/>
      <c r="CW40" s="167"/>
      <c r="CX40" s="167"/>
      <c r="CY40" s="167"/>
      <c r="CZ40" s="167"/>
      <c r="DA40" s="167"/>
      <c r="DB40" s="167"/>
      <c r="DC40" s="167"/>
      <c r="DD40" s="167"/>
      <c r="DE40" s="167"/>
      <c r="DF40" s="167"/>
      <c r="DG40" s="167"/>
      <c r="DH40" s="167"/>
      <c r="DI40" s="167"/>
      <c r="DJ40" s="167"/>
      <c r="DK40" s="167"/>
      <c r="DL40" s="167"/>
      <c r="DM40" s="167"/>
      <c r="DN40" s="167"/>
      <c r="DO40" s="167"/>
      <c r="DP40" s="167"/>
      <c r="DQ40" s="167"/>
      <c r="DR40" s="167"/>
      <c r="DS40" s="167"/>
      <c r="DT40" s="167"/>
      <c r="DU40" s="167"/>
      <c r="DV40" s="167"/>
      <c r="DW40" s="167"/>
      <c r="DX40" s="167"/>
      <c r="DY40" s="167"/>
      <c r="DZ40" s="167"/>
      <c r="EA40" s="167"/>
      <c r="EB40" s="167"/>
      <c r="ED40" s="125"/>
      <c r="EE40" s="125"/>
      <c r="EF40" s="125"/>
      <c r="EG40" s="69"/>
      <c r="EH40" s="178"/>
      <c r="EI40" s="69"/>
      <c r="GG40" s="92"/>
      <c r="GH40" s="92"/>
    </row>
    <row r="41" spans="17:190" ht="14.45" customHeight="1" x14ac:dyDescent="0.25">
      <c r="Q41" s="289"/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89"/>
      <c r="AI41" s="289"/>
      <c r="AJ41" s="289"/>
      <c r="AK41" s="289"/>
      <c r="AL41" s="289"/>
      <c r="AM41" s="289"/>
      <c r="AN41" s="289"/>
      <c r="AO41" s="289"/>
      <c r="AP41" s="289"/>
      <c r="AQ41" s="289"/>
      <c r="AR41" s="289"/>
      <c r="AS41" s="289"/>
      <c r="AT41" s="289"/>
      <c r="AU41" s="289"/>
      <c r="AV41" s="289"/>
      <c r="AW41" s="289"/>
      <c r="AX41" s="78"/>
      <c r="AY41" s="78"/>
      <c r="AZ41" s="125"/>
      <c r="BA41" s="125"/>
      <c r="BB41" s="125"/>
      <c r="BD41" s="167"/>
      <c r="BE41" s="167"/>
      <c r="BF41" s="167"/>
      <c r="BG41" s="167"/>
      <c r="BH41" s="167"/>
      <c r="BI41" s="167"/>
      <c r="BJ41" s="167"/>
      <c r="BK41" s="167"/>
      <c r="BL41" s="167"/>
      <c r="BM41" s="167"/>
      <c r="BN41" s="167"/>
      <c r="BO41" s="167"/>
      <c r="BP41" s="167"/>
      <c r="BQ41" s="167"/>
      <c r="BR41" s="167"/>
      <c r="BS41" s="167"/>
      <c r="BT41" s="167"/>
      <c r="BU41" s="167"/>
      <c r="BV41" s="167"/>
      <c r="BW41" s="167"/>
      <c r="BX41" s="167"/>
      <c r="BY41" s="167"/>
      <c r="BZ41" s="167"/>
      <c r="CA41" s="167"/>
      <c r="CB41" s="167"/>
      <c r="CC41" s="167"/>
      <c r="CD41" s="167"/>
      <c r="CE41" s="167"/>
      <c r="CF41" s="167"/>
      <c r="CG41" s="167"/>
      <c r="CH41" s="167"/>
      <c r="CI41" s="167"/>
      <c r="CJ41" s="167"/>
      <c r="CK41" s="167"/>
      <c r="CL41" s="167"/>
      <c r="CM41" s="167"/>
      <c r="CN41" s="167"/>
      <c r="CO41" s="167"/>
      <c r="CP41" s="167"/>
      <c r="CQ41" s="167"/>
      <c r="CR41" s="167"/>
      <c r="CS41" s="167"/>
      <c r="CT41" s="167"/>
      <c r="CU41" s="167"/>
      <c r="CV41" s="167"/>
      <c r="CW41" s="167"/>
      <c r="CX41" s="167"/>
      <c r="CY41" s="167"/>
      <c r="CZ41" s="167"/>
      <c r="DA41" s="167"/>
      <c r="DB41" s="167"/>
      <c r="DC41" s="167"/>
      <c r="DD41" s="167"/>
      <c r="DE41" s="167"/>
      <c r="DF41" s="167"/>
      <c r="DG41" s="167"/>
      <c r="DH41" s="167"/>
      <c r="DI41" s="167"/>
      <c r="DJ41" s="167"/>
      <c r="DK41" s="167"/>
      <c r="DL41" s="167"/>
      <c r="DM41" s="167"/>
      <c r="DN41" s="167"/>
      <c r="DO41" s="167"/>
      <c r="DP41" s="167"/>
      <c r="DQ41" s="167"/>
      <c r="DR41" s="167"/>
      <c r="DS41" s="167"/>
      <c r="DT41" s="167"/>
      <c r="DU41" s="167"/>
      <c r="DV41" s="167"/>
      <c r="DW41" s="167"/>
      <c r="DX41" s="167"/>
      <c r="DY41" s="167"/>
      <c r="DZ41" s="167"/>
      <c r="EA41" s="167"/>
      <c r="EB41" s="167"/>
      <c r="ED41" s="125"/>
      <c r="EE41" s="125"/>
      <c r="EF41" s="125"/>
      <c r="EG41" s="69"/>
      <c r="EH41" s="178"/>
      <c r="EI41" s="69"/>
      <c r="GG41" s="92"/>
      <c r="GH41" s="92"/>
    </row>
    <row r="42" spans="17:190" ht="14.45" customHeight="1" x14ac:dyDescent="0.25">
      <c r="AX42" s="78"/>
      <c r="AY42" s="78"/>
      <c r="AZ42" s="125"/>
      <c r="BA42" s="125"/>
      <c r="BB42" s="125"/>
      <c r="BD42" s="167"/>
      <c r="BE42" s="167"/>
      <c r="BF42" s="167"/>
      <c r="BG42" s="167"/>
      <c r="BH42" s="167"/>
      <c r="BI42" s="167"/>
      <c r="BJ42" s="167"/>
      <c r="BK42" s="167"/>
      <c r="BL42" s="167"/>
      <c r="BM42" s="167"/>
      <c r="BN42" s="401"/>
      <c r="BO42" s="167"/>
      <c r="BP42" s="167"/>
      <c r="BQ42" s="167"/>
      <c r="BR42" s="167"/>
      <c r="BS42" s="167"/>
      <c r="BT42" s="167"/>
      <c r="BU42" s="167"/>
      <c r="BV42" s="167"/>
      <c r="BW42" s="167"/>
      <c r="BX42" s="167"/>
      <c r="BY42" s="167"/>
      <c r="BZ42" s="401"/>
      <c r="CA42" s="167"/>
      <c r="CB42" s="167"/>
      <c r="CC42" s="167"/>
      <c r="CD42" s="167"/>
      <c r="CE42" s="167"/>
      <c r="CF42" s="167"/>
      <c r="CG42" s="167"/>
      <c r="CH42" s="167"/>
      <c r="CI42" s="167"/>
      <c r="CJ42" s="167"/>
      <c r="CK42" s="167"/>
      <c r="CL42" s="167"/>
      <c r="CM42" s="167"/>
      <c r="CN42" s="167"/>
      <c r="CO42" s="167"/>
      <c r="CP42" s="401"/>
      <c r="CQ42" s="167"/>
      <c r="CR42" s="167"/>
      <c r="CS42" s="167"/>
      <c r="CT42" s="167"/>
      <c r="CU42" s="167"/>
      <c r="CV42" s="167"/>
      <c r="CW42" s="167"/>
      <c r="CX42" s="167"/>
      <c r="CY42" s="167"/>
      <c r="CZ42" s="167"/>
      <c r="DA42" s="167"/>
      <c r="DB42" s="401"/>
      <c r="DC42" s="167"/>
      <c r="DD42" s="167"/>
      <c r="DE42" s="167"/>
      <c r="DF42" s="167"/>
      <c r="DG42" s="167"/>
      <c r="DH42" s="167"/>
      <c r="DI42" s="167"/>
      <c r="DJ42" s="167"/>
      <c r="DK42" s="167"/>
      <c r="DL42" s="167"/>
      <c r="DM42" s="167"/>
      <c r="DN42" s="167"/>
      <c r="DO42" s="167"/>
      <c r="DP42" s="167"/>
      <c r="DQ42" s="167"/>
      <c r="DR42" s="167"/>
      <c r="DS42" s="167"/>
      <c r="DT42" s="167"/>
      <c r="DU42" s="167"/>
      <c r="DV42" s="401"/>
      <c r="DW42" s="167"/>
      <c r="DX42" s="167"/>
      <c r="DY42" s="167"/>
      <c r="DZ42" s="167"/>
      <c r="EA42" s="167"/>
      <c r="EB42" s="167"/>
      <c r="ED42" s="125"/>
      <c r="EE42" s="125"/>
      <c r="EF42" s="125"/>
      <c r="EG42" s="69"/>
      <c r="EH42" s="178"/>
      <c r="EI42" s="69"/>
      <c r="GG42" s="92"/>
      <c r="GH42" s="92"/>
    </row>
    <row r="43" spans="17:190" x14ac:dyDescent="0.25">
      <c r="AX43" s="78"/>
      <c r="AY43" s="78"/>
      <c r="AZ43" s="125"/>
      <c r="BA43" s="125"/>
      <c r="BB43" s="125"/>
      <c r="BD43" s="167"/>
      <c r="BE43" s="167"/>
      <c r="BF43" s="167"/>
      <c r="BG43" s="167"/>
      <c r="BH43" s="167"/>
      <c r="BI43" s="167"/>
      <c r="BJ43" s="167"/>
      <c r="BK43" s="167"/>
      <c r="BL43" s="167"/>
      <c r="BM43" s="167"/>
      <c r="BN43" s="167"/>
      <c r="BO43" s="167"/>
      <c r="BP43" s="167"/>
      <c r="BQ43" s="167"/>
      <c r="BR43" s="167"/>
      <c r="BS43" s="167"/>
      <c r="BT43" s="167"/>
      <c r="BU43" s="167"/>
      <c r="BV43" s="167"/>
      <c r="BW43" s="167"/>
      <c r="BX43" s="167"/>
      <c r="BY43" s="167"/>
      <c r="BZ43" s="167"/>
      <c r="CA43" s="167"/>
      <c r="CB43" s="167"/>
      <c r="CC43" s="167"/>
      <c r="CD43" s="167"/>
      <c r="CE43" s="167"/>
      <c r="CF43" s="167"/>
      <c r="CG43" s="167"/>
      <c r="CH43" s="167"/>
      <c r="CI43" s="167"/>
      <c r="CJ43" s="167"/>
      <c r="CK43" s="167"/>
      <c r="CL43" s="167"/>
      <c r="CM43" s="167"/>
      <c r="CN43" s="167"/>
      <c r="CO43" s="167"/>
      <c r="CP43" s="167"/>
      <c r="CQ43" s="167"/>
      <c r="CR43" s="167"/>
      <c r="CS43" s="167"/>
      <c r="CT43" s="167"/>
      <c r="CU43" s="167"/>
      <c r="CV43" s="167"/>
      <c r="CW43" s="167"/>
      <c r="CX43" s="167"/>
      <c r="CY43" s="167"/>
      <c r="CZ43" s="167"/>
      <c r="DA43" s="167"/>
      <c r="DB43" s="167"/>
      <c r="DC43" s="167"/>
      <c r="DD43" s="167"/>
      <c r="DE43" s="167"/>
      <c r="DF43" s="167"/>
      <c r="DG43" s="167"/>
      <c r="DH43" s="167"/>
      <c r="DI43" s="167"/>
      <c r="DJ43" s="167"/>
      <c r="DK43" s="167"/>
      <c r="DL43" s="167"/>
      <c r="DM43" s="167"/>
      <c r="DN43" s="167"/>
      <c r="DO43" s="167"/>
      <c r="DP43" s="167"/>
      <c r="DQ43" s="167"/>
      <c r="DR43" s="167"/>
      <c r="DS43" s="167"/>
      <c r="DT43" s="167"/>
      <c r="DU43" s="167"/>
      <c r="DV43" s="167"/>
      <c r="DW43" s="167"/>
      <c r="DX43" s="167"/>
      <c r="DY43" s="167"/>
      <c r="DZ43" s="167"/>
      <c r="EA43" s="167"/>
      <c r="EB43" s="167"/>
      <c r="ED43" s="125"/>
      <c r="EE43" s="125"/>
      <c r="EF43" s="125"/>
      <c r="EG43" s="69"/>
      <c r="EH43" s="178"/>
      <c r="EI43" s="69"/>
      <c r="GG43" s="92"/>
      <c r="GH43" s="92"/>
    </row>
    <row r="44" spans="17:190" x14ac:dyDescent="0.25">
      <c r="AX44" s="78"/>
      <c r="AY44" s="78"/>
      <c r="AZ44" s="125"/>
      <c r="BA44" s="125"/>
      <c r="BB44" s="125"/>
      <c r="BD44" s="167"/>
      <c r="BE44" s="167"/>
      <c r="BF44" s="167"/>
      <c r="BG44" s="167"/>
      <c r="BH44" s="167"/>
      <c r="BI44" s="167"/>
      <c r="BJ44" s="167"/>
      <c r="BK44" s="167"/>
      <c r="BL44" s="167"/>
      <c r="BM44" s="167"/>
      <c r="BN44" s="167"/>
      <c r="BO44" s="167"/>
      <c r="BP44" s="167"/>
      <c r="BQ44" s="167"/>
      <c r="BR44" s="167"/>
      <c r="BS44" s="167"/>
      <c r="BT44" s="167"/>
      <c r="BU44" s="167"/>
      <c r="BV44" s="167"/>
      <c r="BW44" s="167"/>
      <c r="BX44" s="167"/>
      <c r="BY44" s="167"/>
      <c r="BZ44" s="167"/>
      <c r="CA44" s="167"/>
      <c r="CB44" s="167"/>
      <c r="CC44" s="167"/>
      <c r="CD44" s="167"/>
      <c r="CE44" s="167"/>
      <c r="CF44" s="167"/>
      <c r="CG44" s="167"/>
      <c r="CH44" s="167"/>
      <c r="CI44" s="167"/>
      <c r="CJ44" s="167"/>
      <c r="CK44" s="167"/>
      <c r="CL44" s="167"/>
      <c r="CM44" s="167"/>
      <c r="CN44" s="167"/>
      <c r="CO44" s="167"/>
      <c r="CP44" s="167"/>
      <c r="CQ44" s="167"/>
      <c r="CR44" s="167"/>
      <c r="CS44" s="167"/>
      <c r="CT44" s="167"/>
      <c r="CU44" s="167"/>
      <c r="CV44" s="167"/>
      <c r="CW44" s="167"/>
      <c r="CX44" s="167"/>
      <c r="CY44" s="167"/>
      <c r="CZ44" s="167"/>
      <c r="DA44" s="167"/>
      <c r="DB44" s="167"/>
      <c r="DC44" s="167"/>
      <c r="DD44" s="167"/>
      <c r="DE44" s="167"/>
      <c r="DF44" s="167"/>
      <c r="DG44" s="167"/>
      <c r="DH44" s="167"/>
      <c r="DI44" s="167"/>
      <c r="DJ44" s="167"/>
      <c r="DK44" s="167"/>
      <c r="DL44" s="167"/>
      <c r="DM44" s="167"/>
      <c r="DN44" s="167"/>
      <c r="DO44" s="167"/>
      <c r="DP44" s="167"/>
      <c r="DQ44" s="167"/>
      <c r="DR44" s="167"/>
      <c r="DS44" s="167"/>
      <c r="DT44" s="167"/>
      <c r="DU44" s="167"/>
      <c r="DV44" s="167"/>
      <c r="DW44" s="167"/>
      <c r="DX44" s="167"/>
      <c r="DY44" s="167"/>
      <c r="DZ44" s="167"/>
      <c r="EA44" s="167"/>
      <c r="EB44" s="167"/>
      <c r="ED44" s="125"/>
      <c r="EE44" s="125"/>
      <c r="EF44" s="125"/>
      <c r="EG44" s="69"/>
      <c r="EH44" s="178"/>
      <c r="EI44" s="69"/>
      <c r="GG44" s="92"/>
      <c r="GH44" s="92"/>
    </row>
    <row r="45" spans="17:190" x14ac:dyDescent="0.25">
      <c r="AX45" s="78"/>
      <c r="AY45" s="78"/>
      <c r="AZ45" s="125"/>
      <c r="BA45" s="125"/>
      <c r="BB45" s="125"/>
      <c r="BD45" s="167"/>
      <c r="BE45" s="167"/>
      <c r="BF45" s="167"/>
      <c r="BG45" s="167"/>
      <c r="BH45" s="167"/>
      <c r="BI45" s="167"/>
      <c r="BJ45" s="167"/>
      <c r="BK45" s="167"/>
      <c r="BL45" s="167"/>
      <c r="BM45" s="167"/>
      <c r="BN45" s="167"/>
      <c r="BO45" s="167"/>
      <c r="BP45" s="167"/>
      <c r="BQ45" s="167"/>
      <c r="BR45" s="167"/>
      <c r="BS45" s="167"/>
      <c r="BT45" s="167"/>
      <c r="BU45" s="167"/>
      <c r="BV45" s="167"/>
      <c r="BW45" s="167"/>
      <c r="BX45" s="167"/>
      <c r="BY45" s="167"/>
      <c r="BZ45" s="167"/>
      <c r="CA45" s="167"/>
      <c r="CB45" s="167"/>
      <c r="CC45" s="167"/>
      <c r="CD45" s="167"/>
      <c r="CE45" s="167"/>
      <c r="CF45" s="167"/>
      <c r="CG45" s="167"/>
      <c r="CH45" s="167"/>
      <c r="CI45" s="167"/>
      <c r="CJ45" s="167"/>
      <c r="CK45" s="167"/>
      <c r="CL45" s="167"/>
      <c r="CM45" s="167"/>
      <c r="CN45" s="167"/>
      <c r="CO45" s="167"/>
      <c r="CP45" s="167"/>
      <c r="CQ45" s="167"/>
      <c r="CR45" s="167"/>
      <c r="CS45" s="167"/>
      <c r="CT45" s="167"/>
      <c r="CU45" s="167"/>
      <c r="CV45" s="167"/>
      <c r="CW45" s="167"/>
      <c r="CX45" s="167"/>
      <c r="CY45" s="167"/>
      <c r="CZ45" s="167"/>
      <c r="DA45" s="167"/>
      <c r="DB45" s="167"/>
      <c r="DC45" s="167"/>
      <c r="DD45" s="167"/>
      <c r="DE45" s="167"/>
      <c r="DF45" s="167"/>
      <c r="DG45" s="167"/>
      <c r="DH45" s="167"/>
      <c r="DI45" s="167"/>
      <c r="DJ45" s="167"/>
      <c r="DK45" s="167"/>
      <c r="DL45" s="167"/>
      <c r="DM45" s="167"/>
      <c r="DN45" s="167"/>
      <c r="DO45" s="167"/>
      <c r="DP45" s="167"/>
      <c r="DQ45" s="167"/>
      <c r="DR45" s="167"/>
      <c r="DS45" s="167"/>
      <c r="DT45" s="167"/>
      <c r="DU45" s="167"/>
      <c r="DV45" s="167"/>
      <c r="DW45" s="167"/>
      <c r="DX45" s="167"/>
      <c r="DY45" s="167"/>
      <c r="DZ45" s="167"/>
      <c r="EA45" s="167"/>
      <c r="EB45" s="167"/>
      <c r="ED45" s="125"/>
      <c r="EE45" s="125"/>
      <c r="EF45" s="125"/>
      <c r="EG45" s="69"/>
      <c r="EH45" s="178"/>
      <c r="EI45" s="69"/>
      <c r="GG45" s="92"/>
      <c r="GH45" s="92"/>
    </row>
    <row r="46" spans="17:190" x14ac:dyDescent="0.25">
      <c r="AX46" s="78"/>
      <c r="AY46" s="78"/>
      <c r="AZ46" s="125"/>
      <c r="BA46" s="125"/>
      <c r="BB46" s="125"/>
      <c r="BD46" s="167"/>
      <c r="BE46" s="167"/>
      <c r="BF46" s="167"/>
      <c r="BG46" s="167"/>
      <c r="BH46" s="167"/>
      <c r="BI46" s="167"/>
      <c r="BJ46" s="167"/>
      <c r="BK46" s="167"/>
      <c r="BL46" s="167"/>
      <c r="BM46" s="167"/>
      <c r="BN46" s="167"/>
      <c r="BO46" s="167"/>
      <c r="BP46" s="167"/>
      <c r="BQ46" s="167"/>
      <c r="BR46" s="167"/>
      <c r="BS46" s="167"/>
      <c r="BT46" s="167"/>
      <c r="BU46" s="167"/>
      <c r="BV46" s="167"/>
      <c r="BW46" s="167"/>
      <c r="BX46" s="167"/>
      <c r="BY46" s="167"/>
      <c r="BZ46" s="167"/>
      <c r="CA46" s="167"/>
      <c r="CB46" s="167"/>
      <c r="CC46" s="167"/>
      <c r="CD46" s="167"/>
      <c r="CE46" s="167"/>
      <c r="CF46" s="167"/>
      <c r="CG46" s="167"/>
      <c r="CH46" s="167"/>
      <c r="CI46" s="167"/>
      <c r="CJ46" s="167"/>
      <c r="CK46" s="167"/>
      <c r="CL46" s="167"/>
      <c r="CM46" s="167"/>
      <c r="CN46" s="167"/>
      <c r="CO46" s="167"/>
      <c r="CP46" s="167"/>
      <c r="CQ46" s="167"/>
      <c r="CR46" s="167"/>
      <c r="CS46" s="167"/>
      <c r="CT46" s="167"/>
      <c r="CU46" s="167"/>
      <c r="CV46" s="167"/>
      <c r="CW46" s="167"/>
      <c r="CX46" s="167"/>
      <c r="CY46" s="167"/>
      <c r="CZ46" s="167"/>
      <c r="DA46" s="167"/>
      <c r="DB46" s="167"/>
      <c r="DC46" s="167"/>
      <c r="DD46" s="167"/>
      <c r="DE46" s="167"/>
      <c r="DF46" s="167"/>
      <c r="DG46" s="167"/>
      <c r="DH46" s="167"/>
      <c r="DI46" s="167"/>
      <c r="DJ46" s="167"/>
      <c r="DK46" s="167"/>
      <c r="DL46" s="167"/>
      <c r="DM46" s="167"/>
      <c r="DN46" s="167"/>
      <c r="DO46" s="167"/>
      <c r="DP46" s="167"/>
      <c r="DQ46" s="167"/>
      <c r="DR46" s="167"/>
      <c r="DS46" s="167"/>
      <c r="DT46" s="167"/>
      <c r="DU46" s="167"/>
      <c r="DV46" s="167"/>
      <c r="DW46" s="167"/>
      <c r="DX46" s="167"/>
      <c r="DY46" s="167"/>
      <c r="DZ46" s="167"/>
      <c r="EA46" s="167"/>
      <c r="EB46" s="167"/>
      <c r="ED46" s="125"/>
      <c r="EE46" s="125"/>
      <c r="EF46" s="125"/>
      <c r="EG46" s="69"/>
      <c r="EH46" s="178"/>
      <c r="EI46" s="69"/>
      <c r="GG46" s="92"/>
      <c r="GH46" s="92"/>
    </row>
    <row r="47" spans="17:190" x14ac:dyDescent="0.25">
      <c r="AX47" s="78"/>
      <c r="AY47" s="78"/>
      <c r="AZ47" s="125"/>
      <c r="BA47" s="125"/>
      <c r="BB47" s="125"/>
      <c r="BD47" s="167"/>
      <c r="BE47" s="167"/>
      <c r="BF47" s="167"/>
      <c r="BG47" s="167"/>
      <c r="BH47" s="167"/>
      <c r="BI47" s="167"/>
      <c r="BJ47" s="167"/>
      <c r="BK47" s="167"/>
      <c r="BL47" s="167"/>
      <c r="BM47" s="167"/>
      <c r="BN47" s="167"/>
      <c r="BO47" s="167"/>
      <c r="BP47" s="167"/>
      <c r="BQ47" s="167"/>
      <c r="BR47" s="167"/>
      <c r="BS47" s="167"/>
      <c r="BT47" s="167"/>
      <c r="BU47" s="167"/>
      <c r="BV47" s="167"/>
      <c r="BW47" s="167"/>
      <c r="BX47" s="167"/>
      <c r="BY47" s="167"/>
      <c r="BZ47" s="167"/>
      <c r="CA47" s="167"/>
      <c r="CB47" s="167"/>
      <c r="CC47" s="167"/>
      <c r="CD47" s="167"/>
      <c r="CE47" s="167"/>
      <c r="CF47" s="167"/>
      <c r="CG47" s="167"/>
      <c r="CH47" s="167"/>
      <c r="CI47" s="167"/>
      <c r="CJ47" s="167"/>
      <c r="CK47" s="167"/>
      <c r="CL47" s="167"/>
      <c r="CM47" s="167"/>
      <c r="CN47" s="167"/>
      <c r="CO47" s="167"/>
      <c r="CP47" s="167"/>
      <c r="CQ47" s="167"/>
      <c r="CR47" s="167"/>
      <c r="CS47" s="167"/>
      <c r="CT47" s="167"/>
      <c r="CU47" s="167"/>
      <c r="CV47" s="167"/>
      <c r="CW47" s="167"/>
      <c r="CX47" s="167"/>
      <c r="CY47" s="167"/>
      <c r="CZ47" s="167"/>
      <c r="DA47" s="167"/>
      <c r="DB47" s="167"/>
      <c r="DC47" s="167"/>
      <c r="DD47" s="167"/>
      <c r="DE47" s="167"/>
      <c r="DF47" s="167"/>
      <c r="DG47" s="167"/>
      <c r="DH47" s="167"/>
      <c r="DI47" s="167"/>
      <c r="DJ47" s="167"/>
      <c r="DK47" s="167"/>
      <c r="DL47" s="167"/>
      <c r="DM47" s="167"/>
      <c r="DN47" s="167"/>
      <c r="DO47" s="167"/>
      <c r="DP47" s="167"/>
      <c r="DQ47" s="167"/>
      <c r="DR47" s="167"/>
      <c r="DS47" s="167"/>
      <c r="DT47" s="167"/>
      <c r="DU47" s="167"/>
      <c r="DV47" s="167"/>
      <c r="DW47" s="167"/>
      <c r="DX47" s="167"/>
      <c r="DY47" s="167"/>
      <c r="DZ47" s="167"/>
      <c r="EA47" s="167"/>
      <c r="EB47" s="167"/>
      <c r="ED47" s="125"/>
      <c r="EE47" s="125"/>
      <c r="EF47" s="125"/>
      <c r="EG47" s="69"/>
      <c r="EH47" s="178"/>
      <c r="EI47" s="69"/>
      <c r="GG47" s="92"/>
      <c r="GH47" s="92"/>
    </row>
    <row r="48" spans="17:190" x14ac:dyDescent="0.25">
      <c r="AX48" s="78"/>
      <c r="AY48" s="78"/>
      <c r="AZ48" s="125"/>
      <c r="BA48" s="125"/>
      <c r="BB48" s="125"/>
      <c r="ED48" s="125"/>
      <c r="EE48" s="125"/>
      <c r="EF48" s="125"/>
      <c r="EG48" s="69"/>
      <c r="EH48" s="178"/>
      <c r="EI48" s="69"/>
      <c r="GG48" s="92"/>
      <c r="GH48" s="92"/>
    </row>
    <row r="49" spans="6:190" x14ac:dyDescent="0.25">
      <c r="AX49" s="78"/>
      <c r="AY49" s="78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  <c r="CK49" s="125"/>
      <c r="CL49" s="125"/>
      <c r="CM49" s="125"/>
      <c r="CN49" s="125"/>
      <c r="CO49" s="125"/>
      <c r="CP49" s="125"/>
      <c r="CQ49" s="125"/>
      <c r="CR49" s="125"/>
      <c r="CS49" s="125"/>
      <c r="CT49" s="125"/>
      <c r="CU49" s="125"/>
      <c r="CV49" s="125"/>
      <c r="CW49" s="125"/>
      <c r="CX49" s="125"/>
      <c r="CY49" s="125"/>
      <c r="CZ49" s="125"/>
      <c r="DA49" s="125"/>
      <c r="DB49" s="125"/>
      <c r="DC49" s="125"/>
      <c r="DD49" s="125"/>
      <c r="DE49" s="125"/>
      <c r="DF49" s="125"/>
      <c r="DG49" s="125"/>
      <c r="DH49" s="125"/>
      <c r="DI49" s="125"/>
      <c r="DJ49" s="125"/>
      <c r="DK49" s="125"/>
      <c r="DL49" s="125"/>
      <c r="DM49" s="125"/>
      <c r="DN49" s="125"/>
      <c r="DO49" s="125"/>
      <c r="DP49" s="125"/>
      <c r="DQ49" s="125"/>
      <c r="DR49" s="125"/>
      <c r="DS49" s="125"/>
      <c r="DT49" s="125"/>
      <c r="DU49" s="125"/>
      <c r="DV49" s="125"/>
      <c r="DW49" s="125"/>
      <c r="DX49" s="125"/>
      <c r="DY49" s="125"/>
      <c r="DZ49" s="125"/>
      <c r="EA49" s="125"/>
      <c r="EB49" s="125"/>
      <c r="EC49" s="125"/>
      <c r="ED49" s="125"/>
      <c r="EE49" s="125"/>
      <c r="EF49" s="125"/>
      <c r="EG49" s="69"/>
      <c r="EH49" s="178"/>
      <c r="EI49" s="69"/>
      <c r="GG49" s="92"/>
      <c r="GH49" s="92"/>
    </row>
    <row r="50" spans="6:190" ht="14.45" customHeight="1" x14ac:dyDescent="0.25">
      <c r="AX50" s="78"/>
      <c r="AY50" s="78"/>
      <c r="AZ50" s="125"/>
      <c r="BA50" s="125"/>
      <c r="BB50" s="125"/>
      <c r="BC50" s="125"/>
      <c r="BD50" s="125"/>
      <c r="BE50" s="600" t="s">
        <v>88</v>
      </c>
      <c r="BF50" s="600"/>
      <c r="BG50" s="600"/>
      <c r="BH50" s="600"/>
      <c r="BI50" s="600"/>
      <c r="BJ50" s="600"/>
      <c r="BK50" s="600"/>
      <c r="BL50" s="600"/>
      <c r="BM50" s="600"/>
      <c r="BN50" s="600"/>
      <c r="BO50" s="600"/>
      <c r="BP50" s="600"/>
      <c r="BQ50" s="600"/>
      <c r="BR50" s="600"/>
      <c r="BS50" s="600"/>
      <c r="BT50" s="600"/>
      <c r="BU50" s="600"/>
      <c r="BV50" s="600"/>
      <c r="BW50" s="600"/>
      <c r="BX50" s="600"/>
      <c r="BY50" s="600"/>
      <c r="BZ50" s="600"/>
      <c r="CA50" s="600"/>
      <c r="CB50" s="600"/>
      <c r="CC50" s="600"/>
      <c r="CD50" s="600"/>
      <c r="CE50" s="600"/>
      <c r="CF50" s="600"/>
      <c r="CG50" s="600"/>
      <c r="CH50" s="600"/>
      <c r="CI50" s="600"/>
      <c r="CJ50" s="600"/>
      <c r="CK50" s="600"/>
      <c r="CL50" s="600"/>
      <c r="CM50" s="600"/>
      <c r="CN50" s="600"/>
      <c r="CO50" s="600"/>
      <c r="CP50" s="600"/>
      <c r="CQ50" s="600"/>
      <c r="CR50" s="600"/>
      <c r="CS50" s="600"/>
      <c r="CT50" s="600"/>
      <c r="CU50" s="600"/>
      <c r="CV50" s="600"/>
      <c r="CW50" s="600"/>
      <c r="CX50" s="600"/>
      <c r="CY50" s="600"/>
      <c r="CZ50" s="600"/>
      <c r="DA50" s="600"/>
      <c r="DB50" s="600"/>
      <c r="DC50" s="600"/>
      <c r="DD50" s="600"/>
      <c r="DE50" s="600"/>
      <c r="DF50" s="600"/>
      <c r="DG50" s="600"/>
      <c r="DH50" s="600"/>
      <c r="DI50" s="600"/>
      <c r="DJ50" s="600"/>
      <c r="DK50" s="600"/>
      <c r="DL50" s="600"/>
      <c r="DM50" s="600"/>
      <c r="DN50" s="600"/>
      <c r="DO50" s="125"/>
      <c r="DP50" s="125"/>
      <c r="DQ50" s="125"/>
      <c r="DR50" s="125"/>
      <c r="DS50" s="125"/>
      <c r="DT50" s="125"/>
      <c r="DU50" s="125"/>
      <c r="DV50" s="125"/>
      <c r="DW50" s="125"/>
      <c r="DX50" s="125"/>
      <c r="DY50" s="125"/>
      <c r="DZ50" s="125"/>
      <c r="EA50" s="125"/>
      <c r="EB50" s="125"/>
      <c r="EC50" s="125"/>
      <c r="ED50" s="125"/>
      <c r="EE50" s="125"/>
      <c r="EF50" s="125"/>
      <c r="EG50" s="69"/>
      <c r="EH50" s="178"/>
      <c r="EI50" s="69"/>
      <c r="GG50" s="92"/>
      <c r="GH50" s="92"/>
    </row>
    <row r="51" spans="6:190" ht="14.45" customHeight="1" x14ac:dyDescent="0.25">
      <c r="AX51" s="78"/>
      <c r="AY51" s="78"/>
      <c r="AZ51" s="125"/>
      <c r="BA51" s="125"/>
      <c r="BB51" s="125"/>
      <c r="BC51" s="125"/>
      <c r="BD51" s="125"/>
      <c r="BE51" s="600"/>
      <c r="BF51" s="600"/>
      <c r="BG51" s="600"/>
      <c r="BH51" s="600"/>
      <c r="BI51" s="600"/>
      <c r="BJ51" s="600"/>
      <c r="BK51" s="600"/>
      <c r="BL51" s="600"/>
      <c r="BM51" s="600"/>
      <c r="BN51" s="600"/>
      <c r="BO51" s="600"/>
      <c r="BP51" s="600"/>
      <c r="BQ51" s="600"/>
      <c r="BR51" s="600"/>
      <c r="BS51" s="600"/>
      <c r="BT51" s="600"/>
      <c r="BU51" s="600"/>
      <c r="BV51" s="600"/>
      <c r="BW51" s="600"/>
      <c r="BX51" s="600"/>
      <c r="BY51" s="600"/>
      <c r="BZ51" s="600"/>
      <c r="CA51" s="600"/>
      <c r="CB51" s="600"/>
      <c r="CC51" s="600"/>
      <c r="CD51" s="600"/>
      <c r="CE51" s="600"/>
      <c r="CF51" s="600"/>
      <c r="CG51" s="600"/>
      <c r="CH51" s="600"/>
      <c r="CI51" s="600"/>
      <c r="CJ51" s="600"/>
      <c r="CK51" s="600"/>
      <c r="CL51" s="600"/>
      <c r="CM51" s="600"/>
      <c r="CN51" s="600"/>
      <c r="CO51" s="600"/>
      <c r="CP51" s="600"/>
      <c r="CQ51" s="600"/>
      <c r="CR51" s="600"/>
      <c r="CS51" s="600"/>
      <c r="CT51" s="600"/>
      <c r="CU51" s="600"/>
      <c r="CV51" s="600"/>
      <c r="CW51" s="600"/>
      <c r="CX51" s="600"/>
      <c r="CY51" s="600"/>
      <c r="CZ51" s="600"/>
      <c r="DA51" s="600"/>
      <c r="DB51" s="600"/>
      <c r="DC51" s="600"/>
      <c r="DD51" s="600"/>
      <c r="DE51" s="600"/>
      <c r="DF51" s="600"/>
      <c r="DG51" s="600"/>
      <c r="DH51" s="600"/>
      <c r="DI51" s="600"/>
      <c r="DJ51" s="600"/>
      <c r="DK51" s="600"/>
      <c r="DL51" s="600"/>
      <c r="DM51" s="600"/>
      <c r="DN51" s="600"/>
      <c r="DO51" s="125"/>
      <c r="DP51" s="125"/>
      <c r="DQ51" s="125"/>
      <c r="DR51" s="125"/>
      <c r="DS51" s="125"/>
      <c r="DT51" s="125"/>
      <c r="DU51" s="125"/>
      <c r="DV51" s="125"/>
      <c r="DW51" s="125"/>
      <c r="DX51" s="125"/>
      <c r="DY51" s="125"/>
      <c r="DZ51" s="125"/>
      <c r="EA51" s="125"/>
      <c r="EB51" s="125"/>
      <c r="EC51" s="125"/>
      <c r="ED51" s="125"/>
      <c r="EE51" s="125"/>
      <c r="EF51" s="125"/>
      <c r="EG51" s="69"/>
      <c r="EH51" s="178"/>
      <c r="EI51" s="69"/>
      <c r="GG51" s="92"/>
      <c r="GH51" s="92"/>
    </row>
    <row r="52" spans="6:190" ht="14.45" customHeight="1" x14ac:dyDescent="0.25">
      <c r="AX52" s="78"/>
      <c r="AY52" s="78"/>
      <c r="AZ52" s="125"/>
      <c r="BA52" s="125"/>
      <c r="BB52" s="402"/>
      <c r="BC52" s="125"/>
      <c r="BD52" s="125"/>
      <c r="BE52" s="600" t="s">
        <v>89</v>
      </c>
      <c r="BF52" s="601"/>
      <c r="BG52" s="601"/>
      <c r="BH52" s="601"/>
      <c r="BI52" s="601"/>
      <c r="BJ52" s="601"/>
      <c r="BK52" s="601"/>
      <c r="BL52" s="601"/>
      <c r="BM52" s="601"/>
      <c r="BN52" s="601"/>
      <c r="BO52" s="601"/>
      <c r="BP52" s="601"/>
      <c r="BQ52" s="601"/>
      <c r="BR52" s="601"/>
      <c r="BS52" s="601"/>
      <c r="BT52" s="601"/>
      <c r="BU52" s="601"/>
      <c r="BV52" s="601"/>
      <c r="BW52" s="601"/>
      <c r="BX52" s="601"/>
      <c r="BY52" s="601"/>
      <c r="BZ52" s="601"/>
      <c r="CA52" s="601"/>
      <c r="CB52" s="601"/>
      <c r="CC52" s="601"/>
      <c r="CD52" s="601"/>
      <c r="CE52" s="601"/>
      <c r="CF52" s="601"/>
      <c r="CG52" s="601"/>
      <c r="CH52" s="601"/>
      <c r="CI52" s="601"/>
      <c r="CJ52" s="601"/>
      <c r="CK52" s="601"/>
      <c r="CL52" s="601"/>
      <c r="CM52" s="601"/>
      <c r="CN52" s="601"/>
      <c r="CO52" s="601"/>
      <c r="CP52" s="601"/>
      <c r="CQ52" s="601"/>
      <c r="CR52" s="601"/>
      <c r="CS52" s="601"/>
      <c r="CT52" s="601"/>
      <c r="CU52" s="601"/>
      <c r="CV52" s="601"/>
      <c r="CW52" s="601"/>
      <c r="CX52" s="601"/>
      <c r="CY52" s="601"/>
      <c r="CZ52" s="601"/>
      <c r="DA52" s="601"/>
      <c r="DB52" s="601"/>
      <c r="DC52" s="601"/>
      <c r="DD52" s="601"/>
      <c r="DE52" s="601"/>
      <c r="DF52" s="601"/>
      <c r="DG52" s="601"/>
      <c r="DH52" s="601"/>
      <c r="DI52" s="601"/>
      <c r="DJ52" s="601"/>
      <c r="DK52" s="601"/>
      <c r="DL52" s="601"/>
      <c r="DM52" s="601"/>
      <c r="DN52" s="601"/>
      <c r="DO52" s="125"/>
      <c r="DP52" s="125"/>
      <c r="DQ52" s="125"/>
      <c r="DR52" s="125"/>
      <c r="DS52" s="125"/>
      <c r="DT52" s="125"/>
      <c r="DU52" s="125"/>
      <c r="DV52" s="125"/>
      <c r="DW52" s="125"/>
      <c r="DX52" s="125"/>
      <c r="DY52" s="125"/>
      <c r="DZ52" s="125"/>
      <c r="EA52" s="125"/>
      <c r="EB52" s="125"/>
      <c r="EC52" s="125"/>
      <c r="ED52" s="125"/>
      <c r="EE52" s="125"/>
      <c r="EF52" s="125"/>
      <c r="EG52" s="69"/>
      <c r="EH52" s="178"/>
      <c r="EI52" s="69"/>
      <c r="GG52" s="92"/>
      <c r="GH52" s="92"/>
    </row>
    <row r="53" spans="6:190" ht="14.45" customHeight="1" x14ac:dyDescent="0.25">
      <c r="F53" s="88"/>
      <c r="R53" s="88"/>
      <c r="AH53" s="88"/>
      <c r="AT53" s="88"/>
      <c r="AX53" s="78"/>
      <c r="AY53" s="78"/>
      <c r="AZ53" s="125"/>
      <c r="BA53" s="125"/>
      <c r="BB53" s="125"/>
      <c r="BC53" s="125"/>
      <c r="BD53" s="125"/>
      <c r="BE53" s="601"/>
      <c r="BF53" s="601"/>
      <c r="BG53" s="601"/>
      <c r="BH53" s="601"/>
      <c r="BI53" s="601"/>
      <c r="BJ53" s="601"/>
      <c r="BK53" s="601"/>
      <c r="BL53" s="601"/>
      <c r="BM53" s="601"/>
      <c r="BN53" s="601"/>
      <c r="BO53" s="601"/>
      <c r="BP53" s="601"/>
      <c r="BQ53" s="601"/>
      <c r="BR53" s="601"/>
      <c r="BS53" s="601"/>
      <c r="BT53" s="601"/>
      <c r="BU53" s="601"/>
      <c r="BV53" s="601"/>
      <c r="BW53" s="601"/>
      <c r="BX53" s="601"/>
      <c r="BY53" s="601"/>
      <c r="BZ53" s="601"/>
      <c r="CA53" s="601"/>
      <c r="CB53" s="601"/>
      <c r="CC53" s="601"/>
      <c r="CD53" s="601"/>
      <c r="CE53" s="601"/>
      <c r="CF53" s="601"/>
      <c r="CG53" s="601"/>
      <c r="CH53" s="601"/>
      <c r="CI53" s="601"/>
      <c r="CJ53" s="601"/>
      <c r="CK53" s="601"/>
      <c r="CL53" s="601"/>
      <c r="CM53" s="601"/>
      <c r="CN53" s="601"/>
      <c r="CO53" s="601"/>
      <c r="CP53" s="601"/>
      <c r="CQ53" s="601"/>
      <c r="CR53" s="601"/>
      <c r="CS53" s="601"/>
      <c r="CT53" s="601"/>
      <c r="CU53" s="601"/>
      <c r="CV53" s="601"/>
      <c r="CW53" s="601"/>
      <c r="CX53" s="601"/>
      <c r="CY53" s="601"/>
      <c r="CZ53" s="601"/>
      <c r="DA53" s="601"/>
      <c r="DB53" s="601"/>
      <c r="DC53" s="601"/>
      <c r="DD53" s="601"/>
      <c r="DE53" s="601"/>
      <c r="DF53" s="601"/>
      <c r="DG53" s="601"/>
      <c r="DH53" s="601"/>
      <c r="DI53" s="601"/>
      <c r="DJ53" s="601"/>
      <c r="DK53" s="601"/>
      <c r="DL53" s="601"/>
      <c r="DM53" s="601"/>
      <c r="DN53" s="601"/>
      <c r="DO53" s="125"/>
      <c r="DP53" s="125"/>
      <c r="DQ53" s="125"/>
      <c r="DR53" s="125"/>
      <c r="DS53" s="125"/>
      <c r="DT53" s="125"/>
      <c r="DU53" s="125"/>
      <c r="DV53" s="125"/>
      <c r="DW53" s="125"/>
      <c r="DX53" s="125"/>
      <c r="DY53" s="125"/>
      <c r="DZ53" s="125"/>
      <c r="EA53" s="125"/>
      <c r="EB53" s="125"/>
      <c r="EC53" s="125"/>
      <c r="ED53" s="125"/>
      <c r="EE53" s="125"/>
      <c r="EF53" s="125"/>
      <c r="EG53" s="69"/>
      <c r="EH53" s="178"/>
      <c r="EI53" s="69"/>
      <c r="GG53" s="92"/>
      <c r="GH53" s="92"/>
    </row>
    <row r="54" spans="6:190" ht="14.45" customHeight="1" x14ac:dyDescent="0.25">
      <c r="AX54" s="78"/>
      <c r="AY54" s="78"/>
      <c r="AZ54" s="125"/>
      <c r="BA54" s="125"/>
      <c r="BB54" s="125"/>
      <c r="BC54" s="125"/>
      <c r="BD54" s="125"/>
      <c r="BE54" s="403"/>
      <c r="BF54" s="403"/>
      <c r="BG54" s="403"/>
      <c r="BH54" s="403"/>
      <c r="BI54" s="403"/>
      <c r="BJ54" s="403"/>
      <c r="BK54" s="403"/>
      <c r="BL54" s="403"/>
      <c r="BM54" s="403"/>
      <c r="BN54" s="403"/>
      <c r="BO54" s="403"/>
      <c r="BP54" s="403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  <c r="CJ54" s="403"/>
      <c r="CK54" s="403"/>
      <c r="CL54" s="403"/>
      <c r="CM54" s="403"/>
      <c r="CN54" s="403"/>
      <c r="CO54" s="403"/>
      <c r="CP54" s="403"/>
      <c r="CQ54" s="403"/>
      <c r="CR54" s="403"/>
      <c r="CS54" s="403"/>
      <c r="CT54" s="403"/>
      <c r="CU54" s="403"/>
      <c r="CV54" s="403"/>
      <c r="CW54" s="403"/>
      <c r="CX54" s="403"/>
      <c r="CY54" s="403"/>
      <c r="CZ54" s="403"/>
      <c r="DA54" s="403"/>
      <c r="DB54" s="403"/>
      <c r="DC54" s="403"/>
      <c r="DD54" s="403"/>
      <c r="DE54" s="403"/>
      <c r="DF54" s="403"/>
      <c r="DG54" s="403"/>
      <c r="DH54" s="403"/>
      <c r="DI54" s="403"/>
      <c r="DJ54" s="403"/>
      <c r="DK54" s="403"/>
      <c r="DL54" s="403"/>
      <c r="DM54" s="403"/>
      <c r="DN54" s="403"/>
      <c r="DO54" s="125"/>
      <c r="DP54" s="125"/>
      <c r="DQ54" s="125"/>
      <c r="DR54" s="125"/>
      <c r="DS54" s="125"/>
      <c r="DT54" s="125"/>
      <c r="DU54" s="125"/>
      <c r="DV54" s="125"/>
      <c r="DW54" s="125"/>
      <c r="DX54" s="125"/>
      <c r="DY54" s="125"/>
      <c r="DZ54" s="125"/>
      <c r="EA54" s="125"/>
      <c r="EB54" s="125"/>
      <c r="EC54" s="125"/>
      <c r="ED54" s="125"/>
      <c r="EE54" s="125"/>
      <c r="EF54" s="125"/>
      <c r="EG54" s="69"/>
      <c r="EH54" s="178"/>
      <c r="EI54" s="69"/>
      <c r="EN54" s="65" t="s">
        <v>71</v>
      </c>
      <c r="GG54" s="92"/>
      <c r="GH54" s="92"/>
    </row>
    <row r="55" spans="6:190" ht="14.45" customHeight="1" x14ac:dyDescent="0.25">
      <c r="AX55" s="78"/>
      <c r="AY55" s="78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  <c r="CK55" s="125"/>
      <c r="CL55" s="125"/>
      <c r="CM55" s="125"/>
      <c r="CN55" s="125"/>
      <c r="CO55" s="125"/>
      <c r="CP55" s="125"/>
      <c r="CQ55" s="125"/>
      <c r="CR55" s="125"/>
      <c r="CS55" s="125"/>
      <c r="CT55" s="125"/>
      <c r="CU55" s="125"/>
      <c r="CV55" s="125"/>
      <c r="CW55" s="125"/>
      <c r="CX55" s="125"/>
      <c r="CY55" s="125"/>
      <c r="CZ55" s="125"/>
      <c r="DA55" s="125"/>
      <c r="DB55" s="125"/>
      <c r="DC55" s="125"/>
      <c r="DD55" s="125"/>
      <c r="DE55" s="125"/>
      <c r="DF55" s="125"/>
      <c r="DG55" s="125"/>
      <c r="DH55" s="125"/>
      <c r="DI55" s="125"/>
      <c r="DJ55" s="125"/>
      <c r="DK55" s="125"/>
      <c r="DL55" s="125"/>
      <c r="DM55" s="125"/>
      <c r="DN55" s="125"/>
      <c r="DO55" s="602" t="s">
        <v>87</v>
      </c>
      <c r="DP55" s="602"/>
      <c r="DQ55" s="602"/>
      <c r="DR55" s="602"/>
      <c r="DS55" s="602"/>
      <c r="DT55" s="602"/>
      <c r="DU55" s="602"/>
      <c r="DV55" s="602"/>
      <c r="DW55" s="602"/>
      <c r="DX55" s="602"/>
      <c r="DY55" s="602"/>
      <c r="DZ55" s="602"/>
      <c r="EA55" s="602"/>
      <c r="EB55" s="125"/>
      <c r="EC55" s="125"/>
      <c r="ED55" s="125"/>
      <c r="EE55" s="125"/>
      <c r="EF55" s="125"/>
      <c r="EG55" s="69"/>
      <c r="EH55" s="178"/>
      <c r="EI55" s="69"/>
      <c r="GG55" s="92"/>
      <c r="GH55" s="92"/>
    </row>
    <row r="56" spans="6:190" ht="14.45" customHeight="1" x14ac:dyDescent="0.25">
      <c r="AX56" s="78"/>
      <c r="AY56" s="78"/>
      <c r="AZ56" s="125"/>
      <c r="BA56" s="125"/>
      <c r="BB56" s="125"/>
      <c r="BC56" s="125"/>
      <c r="BD56" s="125"/>
      <c r="BE56" s="125"/>
      <c r="BF56" s="125"/>
      <c r="BG56" s="125"/>
      <c r="BH56" s="125"/>
      <c r="BI56" s="125"/>
      <c r="BJ56" s="125"/>
      <c r="BK56" s="125"/>
      <c r="BL56" s="125"/>
      <c r="BM56" s="125"/>
      <c r="BN56" s="125"/>
      <c r="BO56" s="125"/>
      <c r="BP56" s="125"/>
      <c r="BQ56" s="125"/>
      <c r="BR56" s="125"/>
      <c r="BS56" s="125"/>
      <c r="BT56" s="125"/>
      <c r="BU56" s="125"/>
      <c r="BV56" s="125"/>
      <c r="BW56" s="125"/>
      <c r="BX56" s="125"/>
      <c r="BY56" s="125"/>
      <c r="BZ56" s="125"/>
      <c r="CA56" s="125"/>
      <c r="CB56" s="125"/>
      <c r="CC56" s="125"/>
      <c r="CD56" s="125"/>
      <c r="CE56" s="125"/>
      <c r="CF56" s="125"/>
      <c r="CG56" s="125"/>
      <c r="CH56" s="125"/>
      <c r="CI56" s="125"/>
      <c r="CJ56" s="125"/>
      <c r="CK56" s="125"/>
      <c r="CL56" s="125"/>
      <c r="CM56" s="125"/>
      <c r="CN56" s="125"/>
      <c r="CO56" s="125"/>
      <c r="CP56" s="125"/>
      <c r="CQ56" s="125"/>
      <c r="CR56" s="125"/>
      <c r="CS56" s="125"/>
      <c r="CT56" s="125"/>
      <c r="CU56" s="125"/>
      <c r="CV56" s="125"/>
      <c r="CW56" s="125"/>
      <c r="CX56" s="125"/>
      <c r="CY56" s="125"/>
      <c r="CZ56" s="125"/>
      <c r="DA56" s="125"/>
      <c r="DB56" s="125"/>
      <c r="DC56" s="125"/>
      <c r="DD56" s="125"/>
      <c r="DE56" s="125"/>
      <c r="DF56" s="125"/>
      <c r="DG56" s="125"/>
      <c r="DH56" s="125"/>
      <c r="DI56" s="125"/>
      <c r="DJ56" s="125"/>
      <c r="DK56" s="125"/>
      <c r="DL56" s="125"/>
      <c r="DM56" s="125"/>
      <c r="DN56" s="125"/>
      <c r="DO56" s="602"/>
      <c r="DP56" s="602"/>
      <c r="DQ56" s="602"/>
      <c r="DR56" s="602"/>
      <c r="DS56" s="602"/>
      <c r="DT56" s="602"/>
      <c r="DU56" s="602"/>
      <c r="DV56" s="602"/>
      <c r="DW56" s="602"/>
      <c r="DX56" s="602"/>
      <c r="DY56" s="602"/>
      <c r="DZ56" s="602"/>
      <c r="EA56" s="602"/>
      <c r="EB56" s="125"/>
      <c r="EC56" s="125"/>
      <c r="ED56" s="125"/>
      <c r="EE56" s="125"/>
      <c r="EF56" s="125"/>
      <c r="EG56" s="69"/>
      <c r="EH56" s="178"/>
      <c r="EI56" s="69"/>
      <c r="GG56" s="92"/>
      <c r="GH56" s="92"/>
    </row>
    <row r="57" spans="6:190" ht="14.45" customHeight="1" x14ac:dyDescent="0.25">
      <c r="AX57" s="78"/>
      <c r="AY57" s="78"/>
      <c r="AZ57" s="125"/>
      <c r="BA57" s="125"/>
      <c r="BB57" s="125"/>
      <c r="BC57" s="125"/>
      <c r="BD57" s="125"/>
      <c r="BE57" s="125"/>
      <c r="BF57" s="125"/>
      <c r="BG57" s="125"/>
      <c r="BH57" s="125"/>
      <c r="BI57" s="125"/>
      <c r="BJ57" s="125"/>
      <c r="BK57" s="125"/>
      <c r="BL57" s="125"/>
      <c r="BM57" s="125"/>
      <c r="BN57" s="125"/>
      <c r="BO57" s="125"/>
      <c r="BP57" s="125"/>
      <c r="BQ57" s="125"/>
      <c r="BR57" s="125"/>
      <c r="BS57" s="125"/>
      <c r="BT57" s="125"/>
      <c r="BU57" s="125"/>
      <c r="BV57" s="125"/>
      <c r="BW57" s="125"/>
      <c r="BX57" s="125"/>
      <c r="BY57" s="125"/>
      <c r="BZ57" s="125"/>
      <c r="CA57" s="125"/>
      <c r="CB57" s="125"/>
      <c r="CC57" s="125"/>
      <c r="CD57" s="125"/>
      <c r="CE57" s="125"/>
      <c r="CF57" s="125"/>
      <c r="CG57" s="125"/>
      <c r="CH57" s="125"/>
      <c r="CI57" s="125"/>
      <c r="CJ57" s="125"/>
      <c r="CK57" s="125"/>
      <c r="CL57" s="125"/>
      <c r="CM57" s="125"/>
      <c r="CN57" s="125"/>
      <c r="CO57" s="125"/>
      <c r="CP57" s="125"/>
      <c r="CQ57" s="125"/>
      <c r="CR57" s="125"/>
      <c r="CS57" s="125"/>
      <c r="CT57" s="125"/>
      <c r="CU57" s="125"/>
      <c r="CV57" s="125"/>
      <c r="CW57" s="125"/>
      <c r="CX57" s="125"/>
      <c r="CY57" s="125"/>
      <c r="CZ57" s="125"/>
      <c r="DA57" s="125"/>
      <c r="DB57" s="125"/>
      <c r="DC57" s="125"/>
      <c r="DD57" s="125"/>
      <c r="DE57" s="125"/>
      <c r="DF57" s="125"/>
      <c r="DG57" s="125"/>
      <c r="DH57" s="125"/>
      <c r="DI57" s="125"/>
      <c r="DJ57" s="125"/>
      <c r="DK57" s="125"/>
      <c r="DL57" s="125"/>
      <c r="DM57" s="125"/>
      <c r="DN57" s="125"/>
      <c r="DO57" s="602"/>
      <c r="DP57" s="602"/>
      <c r="DQ57" s="602"/>
      <c r="DR57" s="602"/>
      <c r="DS57" s="602"/>
      <c r="DT57" s="602"/>
      <c r="DU57" s="602"/>
      <c r="DV57" s="602"/>
      <c r="DW57" s="602"/>
      <c r="DX57" s="602"/>
      <c r="DY57" s="602"/>
      <c r="DZ57" s="602"/>
      <c r="EA57" s="602"/>
      <c r="EB57" s="125"/>
      <c r="EC57" s="125"/>
      <c r="ED57" s="125"/>
      <c r="EE57" s="125"/>
      <c r="EF57" s="125"/>
      <c r="EG57" s="240"/>
      <c r="EH57" s="240"/>
      <c r="EI57" s="240"/>
      <c r="GG57" s="92"/>
      <c r="GH57" s="92"/>
    </row>
    <row r="58" spans="6:190" x14ac:dyDescent="0.25">
      <c r="AX58" s="78"/>
      <c r="AY58" s="78"/>
      <c r="AZ58" s="125"/>
      <c r="BA58" s="125"/>
      <c r="BB58" s="125"/>
      <c r="BC58" s="125"/>
      <c r="BD58" s="125"/>
      <c r="BE58" s="125"/>
      <c r="BF58" s="125"/>
      <c r="BG58" s="125"/>
      <c r="BH58" s="125"/>
      <c r="BI58" s="125"/>
      <c r="BJ58" s="125"/>
      <c r="BK58" s="125"/>
      <c r="BL58" s="125"/>
      <c r="BM58" s="125"/>
      <c r="BN58" s="125"/>
      <c r="BO58" s="125"/>
      <c r="BP58" s="125"/>
      <c r="BQ58" s="125"/>
      <c r="BR58" s="125"/>
      <c r="BS58" s="125"/>
      <c r="BT58" s="125"/>
      <c r="BU58" s="125"/>
      <c r="BV58" s="125"/>
      <c r="BW58" s="125"/>
      <c r="BX58" s="125"/>
      <c r="BY58" s="125"/>
      <c r="BZ58" s="125"/>
      <c r="CA58" s="125"/>
      <c r="CB58" s="125"/>
      <c r="CC58" s="125"/>
      <c r="CD58" s="125"/>
      <c r="CE58" s="125"/>
      <c r="CF58" s="125"/>
      <c r="CG58" s="125"/>
      <c r="CH58" s="125"/>
      <c r="CI58" s="125"/>
      <c r="CJ58" s="125"/>
      <c r="CK58" s="125"/>
      <c r="CL58" s="125"/>
      <c r="CM58" s="125"/>
      <c r="CN58" s="125"/>
      <c r="CO58" s="125"/>
      <c r="CP58" s="125"/>
      <c r="CQ58" s="125"/>
      <c r="CR58" s="125"/>
      <c r="CS58" s="125"/>
      <c r="CT58" s="125"/>
      <c r="CU58" s="125"/>
      <c r="CV58" s="125"/>
      <c r="CW58" s="125"/>
      <c r="CX58" s="125"/>
      <c r="CY58" s="125"/>
      <c r="CZ58" s="125"/>
      <c r="DA58" s="125"/>
      <c r="DB58" s="125"/>
      <c r="DC58" s="125"/>
      <c r="DD58" s="125"/>
      <c r="DE58" s="125"/>
      <c r="DF58" s="125"/>
      <c r="DG58" s="125"/>
      <c r="DH58" s="125"/>
      <c r="DI58" s="125"/>
      <c r="DJ58" s="125"/>
      <c r="DK58" s="125"/>
      <c r="DL58" s="125"/>
      <c r="DM58" s="125"/>
      <c r="DN58" s="125"/>
      <c r="DO58" s="125"/>
      <c r="DP58" s="125"/>
      <c r="DQ58" s="125"/>
      <c r="DR58" s="125"/>
      <c r="DS58" s="125"/>
      <c r="DT58" s="125"/>
      <c r="DU58" s="125"/>
      <c r="DV58" s="125"/>
      <c r="DW58" s="125"/>
      <c r="DX58" s="125"/>
      <c r="DY58" s="125"/>
      <c r="DZ58" s="125"/>
      <c r="EA58" s="125"/>
      <c r="EB58" s="125"/>
      <c r="EC58" s="125"/>
      <c r="ED58" s="125"/>
      <c r="EE58" s="125"/>
      <c r="EF58" s="125"/>
      <c r="EG58" s="69"/>
      <c r="EH58" s="69"/>
      <c r="EI58" s="69"/>
      <c r="GG58" s="92"/>
      <c r="GH58" s="92"/>
    </row>
    <row r="59" spans="6:190" x14ac:dyDescent="0.25">
      <c r="AX59" s="78"/>
      <c r="AY59" s="78"/>
      <c r="AZ59" s="125"/>
      <c r="BA59" s="125"/>
      <c r="BB59" s="125"/>
      <c r="BC59" s="125"/>
      <c r="BD59" s="125"/>
      <c r="BE59" s="125"/>
      <c r="BF59" s="125"/>
      <c r="BG59" s="125"/>
      <c r="BH59" s="125"/>
      <c r="BI59" s="125"/>
      <c r="BJ59" s="125"/>
      <c r="BK59" s="125"/>
      <c r="BL59" s="125"/>
      <c r="BM59" s="125"/>
      <c r="BN59" s="125"/>
      <c r="BO59" s="125"/>
      <c r="BP59" s="125"/>
      <c r="BQ59" s="125"/>
      <c r="BR59" s="125"/>
      <c r="BS59" s="125"/>
      <c r="BT59" s="125"/>
      <c r="BU59" s="125"/>
      <c r="BV59" s="125"/>
      <c r="BW59" s="125"/>
      <c r="BX59" s="125"/>
      <c r="BY59" s="125"/>
      <c r="BZ59" s="125"/>
      <c r="CA59" s="125"/>
      <c r="CB59" s="125"/>
      <c r="CC59" s="125"/>
      <c r="CD59" s="125"/>
      <c r="CE59" s="125"/>
      <c r="CF59" s="125"/>
      <c r="CG59" s="125"/>
      <c r="CH59" s="125"/>
      <c r="CI59" s="125"/>
      <c r="CJ59" s="125"/>
      <c r="CK59" s="125"/>
      <c r="CL59" s="125"/>
      <c r="CM59" s="125"/>
      <c r="CN59" s="125"/>
      <c r="CO59" s="125"/>
      <c r="CP59" s="125"/>
      <c r="CQ59" s="125"/>
      <c r="CR59" s="125"/>
      <c r="CS59" s="125"/>
      <c r="CT59" s="125"/>
      <c r="CU59" s="125"/>
      <c r="CV59" s="125"/>
      <c r="CW59" s="125"/>
      <c r="CX59" s="125"/>
      <c r="CY59" s="125"/>
      <c r="CZ59" s="125"/>
      <c r="DA59" s="125"/>
      <c r="DB59" s="125"/>
      <c r="DC59" s="125"/>
      <c r="DD59" s="125"/>
      <c r="DE59" s="125"/>
      <c r="DF59" s="125"/>
      <c r="DG59" s="125"/>
      <c r="DH59" s="125"/>
      <c r="DI59" s="125"/>
      <c r="DJ59" s="125"/>
      <c r="DK59" s="125"/>
      <c r="DL59" s="125"/>
      <c r="DM59" s="125"/>
      <c r="DN59" s="125"/>
      <c r="DO59" s="125"/>
      <c r="DP59" s="125"/>
      <c r="DQ59" s="125"/>
      <c r="DR59" s="125"/>
      <c r="DS59" s="125"/>
      <c r="DT59" s="125"/>
      <c r="DU59" s="125"/>
      <c r="DV59" s="125"/>
      <c r="DW59" s="125"/>
      <c r="DX59" s="125"/>
      <c r="DY59" s="125"/>
      <c r="DZ59" s="125"/>
      <c r="EA59" s="125"/>
      <c r="EB59" s="125"/>
      <c r="EC59" s="125"/>
      <c r="ED59" s="125"/>
      <c r="EE59" s="125"/>
      <c r="EF59" s="125"/>
      <c r="EG59" s="69"/>
      <c r="EH59" s="69"/>
      <c r="EI59" s="69"/>
      <c r="GG59" s="92"/>
      <c r="GH59" s="92"/>
    </row>
    <row r="60" spans="6:190" x14ac:dyDescent="0.25">
      <c r="AX60" s="78"/>
      <c r="AY60" s="78"/>
      <c r="AZ60" s="125"/>
      <c r="BA60" s="125"/>
      <c r="BB60" s="125"/>
      <c r="BC60" s="125"/>
      <c r="BD60" s="125"/>
      <c r="BE60" s="125"/>
      <c r="BF60" s="125"/>
      <c r="BG60" s="125"/>
      <c r="BH60" s="125"/>
      <c r="BI60" s="125"/>
      <c r="BJ60" s="125"/>
      <c r="BK60" s="125"/>
      <c r="BL60" s="125"/>
      <c r="BM60" s="125"/>
      <c r="BN60" s="125"/>
      <c r="BO60" s="125"/>
      <c r="BP60" s="125"/>
      <c r="BQ60" s="125"/>
      <c r="BR60" s="125"/>
      <c r="BS60" s="125"/>
      <c r="BT60" s="125"/>
      <c r="BU60" s="125"/>
      <c r="BV60" s="125"/>
      <c r="BW60" s="125"/>
      <c r="BX60" s="125"/>
      <c r="BY60" s="125"/>
      <c r="BZ60" s="125"/>
      <c r="CA60" s="125"/>
      <c r="CB60" s="125"/>
      <c r="CC60" s="125"/>
      <c r="CD60" s="125"/>
      <c r="CE60" s="125"/>
      <c r="CF60" s="125"/>
      <c r="CG60" s="125"/>
      <c r="CH60" s="125"/>
      <c r="CI60" s="125"/>
      <c r="CJ60" s="125"/>
      <c r="CK60" s="125"/>
      <c r="CL60" s="125"/>
      <c r="CM60" s="125"/>
      <c r="CN60" s="125"/>
      <c r="CO60" s="125"/>
      <c r="CP60" s="125"/>
      <c r="CQ60" s="125"/>
      <c r="CR60" s="125"/>
      <c r="CS60" s="125"/>
      <c r="CT60" s="125"/>
      <c r="CU60" s="125"/>
      <c r="CV60" s="125"/>
      <c r="CW60" s="125"/>
      <c r="CX60" s="125"/>
      <c r="CY60" s="125"/>
      <c r="CZ60" s="125"/>
      <c r="DA60" s="125"/>
      <c r="DB60" s="125"/>
      <c r="DC60" s="125"/>
      <c r="DD60" s="125"/>
      <c r="DE60" s="125"/>
      <c r="DF60" s="125"/>
      <c r="DG60" s="125"/>
      <c r="DH60" s="125"/>
      <c r="DI60" s="125"/>
      <c r="DJ60" s="125"/>
      <c r="DK60" s="125"/>
      <c r="DL60" s="125"/>
      <c r="DM60" s="125"/>
      <c r="DN60" s="125"/>
      <c r="DO60" s="125"/>
      <c r="DP60" s="125"/>
      <c r="DQ60" s="125"/>
      <c r="DR60" s="125"/>
      <c r="DS60" s="125"/>
      <c r="DT60" s="125"/>
      <c r="DU60" s="125"/>
      <c r="DV60" s="125"/>
      <c r="DW60" s="125"/>
      <c r="DX60" s="125"/>
      <c r="DY60" s="125"/>
      <c r="DZ60" s="125"/>
      <c r="EA60" s="125"/>
      <c r="EB60" s="125"/>
      <c r="EC60" s="125"/>
      <c r="ED60" s="125"/>
      <c r="EE60" s="125"/>
      <c r="EF60" s="125"/>
      <c r="EG60" s="69"/>
      <c r="EH60" s="69"/>
      <c r="EI60" s="69"/>
      <c r="GG60" s="92"/>
      <c r="GH60" s="92"/>
    </row>
    <row r="61" spans="6:190" x14ac:dyDescent="0.25"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  <c r="CV61" s="78"/>
      <c r="CW61" s="78"/>
      <c r="CX61" s="78"/>
      <c r="CY61" s="78"/>
      <c r="CZ61" s="78"/>
      <c r="DA61" s="78"/>
      <c r="DB61" s="78"/>
      <c r="DC61" s="78"/>
      <c r="DD61" s="78"/>
      <c r="DE61" s="78"/>
      <c r="DF61" s="78"/>
      <c r="DG61" s="78"/>
      <c r="DH61" s="78"/>
      <c r="DI61" s="78"/>
      <c r="DJ61" s="78"/>
      <c r="DK61" s="78"/>
      <c r="DL61" s="78"/>
      <c r="DM61" s="78"/>
      <c r="DN61" s="78"/>
      <c r="DO61" s="78"/>
      <c r="DP61" s="78"/>
      <c r="DQ61" s="78"/>
      <c r="DR61" s="78"/>
      <c r="DS61" s="78"/>
      <c r="DT61" s="78"/>
      <c r="DU61" s="78"/>
      <c r="DV61" s="78"/>
      <c r="DW61" s="78"/>
      <c r="DX61" s="78"/>
      <c r="DY61" s="78"/>
      <c r="DZ61" s="78"/>
      <c r="EA61" s="78"/>
      <c r="EB61" s="78"/>
      <c r="EC61" s="78"/>
      <c r="ED61" s="78"/>
      <c r="EE61" s="78"/>
      <c r="EF61" s="78"/>
      <c r="EG61" s="78"/>
      <c r="EH61" s="78"/>
      <c r="EI61" s="78"/>
      <c r="GG61" s="92"/>
      <c r="GH61" s="92"/>
    </row>
    <row r="62" spans="6:190" x14ac:dyDescent="0.25"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  <c r="CV62" s="78"/>
      <c r="CW62" s="78"/>
      <c r="CX62" s="78"/>
      <c r="CY62" s="78"/>
      <c r="CZ62" s="78"/>
      <c r="DA62" s="78"/>
      <c r="DB62" s="78"/>
      <c r="DC62" s="78"/>
      <c r="DD62" s="78"/>
      <c r="DE62" s="78"/>
      <c r="DF62" s="78"/>
      <c r="DG62" s="78"/>
      <c r="DH62" s="78"/>
      <c r="DI62" s="78"/>
      <c r="DJ62" s="78"/>
      <c r="DK62" s="78"/>
      <c r="DL62" s="78"/>
      <c r="DM62" s="78"/>
      <c r="DN62" s="78"/>
      <c r="DO62" s="78"/>
      <c r="DP62" s="78"/>
      <c r="DQ62" s="78"/>
      <c r="DR62" s="78"/>
      <c r="DS62" s="78"/>
      <c r="DT62" s="78"/>
      <c r="DU62" s="78"/>
      <c r="DV62" s="78"/>
      <c r="DW62" s="78"/>
      <c r="DX62" s="78"/>
      <c r="DY62" s="78"/>
      <c r="DZ62" s="78"/>
      <c r="EA62" s="78"/>
      <c r="EB62" s="78"/>
      <c r="EC62" s="78"/>
      <c r="ED62" s="78"/>
      <c r="EE62" s="78"/>
      <c r="EF62" s="78"/>
      <c r="EG62" s="78"/>
      <c r="EH62" s="78"/>
      <c r="EI62" s="78"/>
      <c r="GG62" s="92"/>
      <c r="GH62" s="92"/>
    </row>
    <row r="63" spans="6:190" x14ac:dyDescent="0.25">
      <c r="F63" s="88"/>
      <c r="R63" s="88"/>
      <c r="AD63" s="88"/>
      <c r="AP63" s="88"/>
      <c r="EH63" s="88"/>
      <c r="ET63" s="88"/>
      <c r="FF63" s="88"/>
      <c r="GG63" s="92"/>
      <c r="GH63" s="92"/>
    </row>
    <row r="64" spans="6:190" x14ac:dyDescent="0.25">
      <c r="GG64" s="92"/>
      <c r="GH64" s="92"/>
    </row>
    <row r="65" spans="1:190" x14ac:dyDescent="0.25">
      <c r="F65" s="88"/>
      <c r="R65" s="88"/>
      <c r="AH65" s="88"/>
      <c r="AT65" s="88"/>
      <c r="EH65" s="88"/>
      <c r="EX65" s="88"/>
      <c r="FJ65" s="88"/>
      <c r="GG65" s="92"/>
      <c r="GH65" s="92"/>
    </row>
    <row r="66" spans="1:190" x14ac:dyDescent="0.25">
      <c r="GG66" s="92"/>
      <c r="GH66" s="92"/>
    </row>
    <row r="67" spans="1:190" x14ac:dyDescent="0.25">
      <c r="GG67" s="92"/>
      <c r="GH67" s="92"/>
    </row>
    <row r="68" spans="1:190" x14ac:dyDescent="0.25">
      <c r="GG68" s="92"/>
      <c r="GH68" s="92"/>
    </row>
    <row r="69" spans="1:190" x14ac:dyDescent="0.25">
      <c r="GG69" s="92"/>
      <c r="GH69" s="92"/>
    </row>
    <row r="70" spans="1:190" x14ac:dyDescent="0.25">
      <c r="GG70" s="92"/>
      <c r="GH70" s="92"/>
    </row>
    <row r="71" spans="1:190" x14ac:dyDescent="0.25">
      <c r="GG71" s="92"/>
      <c r="GH71" s="92"/>
    </row>
    <row r="72" spans="1:190" x14ac:dyDescent="0.25">
      <c r="GG72" s="92"/>
      <c r="GH72" s="92"/>
    </row>
    <row r="73" spans="1:190" x14ac:dyDescent="0.25">
      <c r="GG73" s="92"/>
      <c r="GH73" s="92"/>
    </row>
    <row r="74" spans="1:190" x14ac:dyDescent="0.25">
      <c r="GG74" s="92"/>
      <c r="GH74" s="92"/>
    </row>
    <row r="75" spans="1:190" x14ac:dyDescent="0.25">
      <c r="F75" s="88"/>
      <c r="R75" s="88"/>
      <c r="AD75" s="88"/>
      <c r="AP75" s="88"/>
      <c r="BB75" s="88"/>
      <c r="BN75" s="88"/>
      <c r="BZ75" s="88"/>
      <c r="CL75" s="88"/>
      <c r="CX75" s="88"/>
      <c r="DJ75" s="88"/>
      <c r="DV75" s="88"/>
      <c r="EH75" s="88"/>
      <c r="ET75" s="88"/>
      <c r="FF75" s="88"/>
      <c r="GG75" s="92"/>
      <c r="GH75" s="92"/>
    </row>
    <row r="76" spans="1:190" x14ac:dyDescent="0.25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92"/>
      <c r="BM76" s="92"/>
      <c r="BN76" s="92"/>
      <c r="BO76" s="92"/>
      <c r="BP76" s="92"/>
      <c r="BQ76" s="92"/>
      <c r="BR76" s="92"/>
      <c r="BS76" s="92"/>
      <c r="BT76" s="92"/>
      <c r="BU76" s="92"/>
      <c r="BV76" s="92"/>
      <c r="BW76" s="92"/>
      <c r="BX76" s="92"/>
      <c r="BY76" s="92"/>
      <c r="BZ76" s="92"/>
      <c r="CA76" s="92"/>
      <c r="CB76" s="92"/>
      <c r="CC76" s="92"/>
      <c r="CD76" s="92"/>
      <c r="CE76" s="92"/>
      <c r="CF76" s="92"/>
      <c r="CG76" s="92"/>
      <c r="CH76" s="92"/>
      <c r="CI76" s="92"/>
      <c r="CJ76" s="92"/>
      <c r="CK76" s="92"/>
      <c r="CL76" s="92"/>
      <c r="CM76" s="92"/>
      <c r="CN76" s="92"/>
      <c r="CO76" s="92"/>
      <c r="CP76" s="92"/>
      <c r="CQ76" s="92"/>
      <c r="CR76" s="92"/>
      <c r="CS76" s="92"/>
      <c r="CT76" s="92"/>
      <c r="CU76" s="92"/>
      <c r="CV76" s="92"/>
      <c r="CW76" s="92"/>
      <c r="CX76" s="92"/>
      <c r="CY76" s="92"/>
      <c r="CZ76" s="92"/>
      <c r="DA76" s="92"/>
      <c r="DB76" s="92"/>
      <c r="DC76" s="92"/>
      <c r="DD76" s="92"/>
      <c r="DE76" s="92"/>
      <c r="DF76" s="92"/>
      <c r="DG76" s="92"/>
      <c r="DH76" s="92"/>
      <c r="DI76" s="92"/>
      <c r="DJ76" s="92"/>
      <c r="DK76" s="92"/>
      <c r="DL76" s="92"/>
      <c r="DM76" s="92"/>
      <c r="DN76" s="92"/>
      <c r="DO76" s="92"/>
      <c r="DP76" s="92"/>
      <c r="DQ76" s="92"/>
      <c r="DR76" s="92"/>
      <c r="DS76" s="92"/>
      <c r="DT76" s="92"/>
      <c r="DU76" s="92"/>
      <c r="DV76" s="92"/>
      <c r="DW76" s="92"/>
      <c r="DX76" s="92"/>
      <c r="DY76" s="92"/>
      <c r="DZ76" s="92"/>
      <c r="EA76" s="92"/>
      <c r="EB76" s="92"/>
      <c r="EC76" s="92"/>
      <c r="ED76" s="92"/>
      <c r="EE76" s="92"/>
      <c r="EF76" s="92"/>
      <c r="EG76" s="92"/>
      <c r="EH76" s="92"/>
      <c r="EI76" s="92"/>
      <c r="EJ76" s="92"/>
      <c r="EK76" s="92"/>
      <c r="EL76" s="92"/>
      <c r="EM76" s="92"/>
      <c r="EN76" s="92"/>
      <c r="EO76" s="92"/>
      <c r="EP76" s="92"/>
      <c r="EQ76" s="92"/>
      <c r="ER76" s="92"/>
      <c r="ES76" s="92"/>
      <c r="ET76" s="92"/>
      <c r="EU76" s="92"/>
      <c r="EV76" s="92"/>
      <c r="EW76" s="92"/>
      <c r="EX76" s="92"/>
      <c r="EY76" s="92"/>
      <c r="EZ76" s="92"/>
      <c r="FA76" s="92"/>
      <c r="FB76" s="92"/>
      <c r="FC76" s="92"/>
      <c r="FD76" s="92"/>
      <c r="FE76" s="92"/>
      <c r="FF76" s="92"/>
      <c r="FG76" s="92"/>
      <c r="FH76" s="92"/>
      <c r="FI76" s="92"/>
      <c r="FJ76" s="92"/>
      <c r="FK76" s="92"/>
      <c r="FL76" s="92"/>
      <c r="FM76" s="92"/>
      <c r="FN76" s="92"/>
      <c r="FO76" s="92"/>
      <c r="FP76" s="92"/>
      <c r="FQ76" s="92"/>
      <c r="FR76" s="92"/>
      <c r="FS76" s="92"/>
      <c r="FT76" s="92"/>
      <c r="FU76" s="92"/>
      <c r="FV76" s="92"/>
      <c r="FW76" s="92"/>
      <c r="FX76" s="92"/>
      <c r="FY76" s="92"/>
      <c r="FZ76" s="92"/>
      <c r="GA76" s="92"/>
      <c r="GB76" s="92"/>
      <c r="GC76" s="92"/>
      <c r="GD76" s="92"/>
      <c r="GE76" s="92"/>
      <c r="GF76" s="92"/>
      <c r="GG76" s="92"/>
      <c r="GH76" s="92"/>
    </row>
    <row r="77" spans="1:190" x14ac:dyDescent="0.25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  <c r="BL77" s="92"/>
      <c r="BM77" s="92"/>
      <c r="BN77" s="92"/>
      <c r="BO77" s="92"/>
      <c r="BP77" s="92"/>
      <c r="BQ77" s="92"/>
      <c r="BR77" s="92"/>
      <c r="BS77" s="92"/>
      <c r="BT77" s="92"/>
      <c r="BU77" s="92"/>
      <c r="BV77" s="92"/>
      <c r="BW77" s="92"/>
      <c r="BX77" s="92"/>
      <c r="BY77" s="92"/>
      <c r="BZ77" s="92"/>
      <c r="CA77" s="92"/>
      <c r="CB77" s="92"/>
      <c r="CC77" s="92"/>
      <c r="CD77" s="92"/>
      <c r="CE77" s="92"/>
      <c r="CF77" s="92"/>
      <c r="CG77" s="92"/>
      <c r="CH77" s="92"/>
      <c r="CI77" s="92"/>
      <c r="CJ77" s="92"/>
      <c r="CK77" s="92"/>
      <c r="CL77" s="92"/>
      <c r="CM77" s="92"/>
      <c r="CN77" s="92"/>
      <c r="CO77" s="92"/>
      <c r="CP77" s="92"/>
      <c r="CQ77" s="92"/>
      <c r="CR77" s="92"/>
      <c r="CS77" s="92"/>
      <c r="CT77" s="92"/>
      <c r="CU77" s="92"/>
      <c r="CV77" s="92"/>
      <c r="CW77" s="92"/>
      <c r="CX77" s="92"/>
      <c r="CY77" s="92"/>
      <c r="CZ77" s="92"/>
      <c r="DA77" s="92"/>
      <c r="DB77" s="92"/>
      <c r="DC77" s="92"/>
      <c r="DD77" s="92"/>
      <c r="DE77" s="92"/>
      <c r="DF77" s="92"/>
      <c r="DG77" s="92"/>
      <c r="DH77" s="92"/>
      <c r="DI77" s="92"/>
      <c r="DJ77" s="92"/>
      <c r="DK77" s="92"/>
      <c r="DL77" s="92"/>
      <c r="DM77" s="92"/>
      <c r="DN77" s="92"/>
      <c r="DO77" s="92"/>
      <c r="DP77" s="92"/>
      <c r="DQ77" s="92"/>
      <c r="DR77" s="92"/>
      <c r="DS77" s="92"/>
      <c r="DT77" s="92"/>
      <c r="DU77" s="92"/>
      <c r="DV77" s="92"/>
      <c r="DW77" s="92"/>
      <c r="DX77" s="92"/>
      <c r="DY77" s="92"/>
      <c r="DZ77" s="92"/>
      <c r="EA77" s="92"/>
      <c r="EB77" s="92"/>
      <c r="EC77" s="92"/>
      <c r="ED77" s="92"/>
      <c r="EE77" s="92"/>
      <c r="EF77" s="92"/>
      <c r="EG77" s="92"/>
      <c r="EH77" s="92"/>
      <c r="EI77" s="92"/>
      <c r="EJ77" s="92"/>
      <c r="EK77" s="92"/>
      <c r="EL77" s="92"/>
      <c r="EM77" s="92"/>
      <c r="EN77" s="92"/>
      <c r="EO77" s="92"/>
      <c r="EP77" s="92"/>
      <c r="EQ77" s="92"/>
      <c r="ER77" s="92"/>
      <c r="ES77" s="92"/>
      <c r="ET77" s="92"/>
      <c r="EU77" s="92"/>
      <c r="EV77" s="92"/>
      <c r="EW77" s="92"/>
      <c r="EX77" s="92"/>
      <c r="EY77" s="92"/>
      <c r="EZ77" s="92"/>
      <c r="FA77" s="92"/>
      <c r="FB77" s="92"/>
      <c r="FC77" s="92"/>
      <c r="FD77" s="92"/>
      <c r="FE77" s="92"/>
      <c r="FF77" s="92"/>
      <c r="FG77" s="92"/>
      <c r="FH77" s="92"/>
      <c r="FI77" s="92"/>
      <c r="FJ77" s="92"/>
      <c r="FK77" s="92"/>
      <c r="FL77" s="92"/>
      <c r="FM77" s="92"/>
      <c r="FN77" s="92"/>
      <c r="FO77" s="92"/>
      <c r="FP77" s="92"/>
      <c r="FQ77" s="92"/>
      <c r="FR77" s="92"/>
      <c r="FS77" s="92"/>
      <c r="FT77" s="92"/>
      <c r="FU77" s="92"/>
      <c r="FV77" s="92"/>
      <c r="FW77" s="92"/>
      <c r="FX77" s="92"/>
      <c r="FY77" s="92"/>
      <c r="FZ77" s="92"/>
      <c r="GA77" s="92"/>
      <c r="GB77" s="92"/>
      <c r="GC77" s="92"/>
      <c r="GD77" s="92"/>
      <c r="GE77" s="92"/>
      <c r="GF77" s="92"/>
      <c r="GG77" s="92"/>
      <c r="GH77" s="92"/>
    </row>
  </sheetData>
  <mergeCells count="3">
    <mergeCell ref="DO55:EA57"/>
    <mergeCell ref="BE50:DN51"/>
    <mergeCell ref="BE52:DN53"/>
  </mergeCells>
  <hyperlinks>
    <hyperlink ref="DO55:EA57" location="'Menú Principal'!A1" display="ACEPTO" xr:uid="{9A200F4C-6A7B-4A83-9571-8B36F50B639B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5D80-3EC0-48A3-8F65-60DC9636CB17}">
  <sheetPr codeName="Hoja41"/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9C306-A96B-4191-8F7A-467F7B047F1B}">
  <sheetPr codeName="Hoja411"/>
  <dimension ref="A1:GF71"/>
  <sheetViews>
    <sheetView zoomScale="40" zoomScaleNormal="40" workbookViewId="0"/>
  </sheetViews>
  <sheetFormatPr baseColWidth="10" defaultColWidth="2.7109375" defaultRowHeight="15" x14ac:dyDescent="0.25"/>
  <sheetData>
    <row r="1" spans="1:188" x14ac:dyDescent="0.25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1"/>
    </row>
    <row r="2" spans="1:188" x14ac:dyDescent="0.2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1"/>
    </row>
    <row r="3" spans="1:188" ht="23.45" customHeight="1" x14ac:dyDescent="0.25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604">
        <v>20</v>
      </c>
      <c r="AH3" s="605"/>
      <c r="AI3" s="605"/>
      <c r="AJ3" s="605"/>
      <c r="AK3" s="605"/>
      <c r="AL3" s="605"/>
      <c r="AM3" s="605"/>
      <c r="AN3" s="605"/>
      <c r="AO3" s="605"/>
      <c r="AP3" s="605"/>
      <c r="AQ3" s="605"/>
      <c r="AR3" s="605"/>
      <c r="AS3" s="605"/>
      <c r="AT3" s="605"/>
      <c r="AU3" s="605"/>
      <c r="AV3" s="605"/>
      <c r="AW3" s="605"/>
      <c r="AX3" s="605"/>
      <c r="AY3" s="605"/>
      <c r="AZ3" s="605"/>
      <c r="BA3" s="605"/>
      <c r="BB3" s="605"/>
      <c r="BC3" s="605"/>
      <c r="BD3" s="605"/>
      <c r="BE3" s="605"/>
      <c r="BF3" s="605"/>
      <c r="BG3" s="605"/>
      <c r="BH3" s="605"/>
      <c r="BI3" s="605"/>
      <c r="BJ3" s="605"/>
      <c r="BK3" s="60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613">
        <v>20</v>
      </c>
      <c r="DW3" s="614"/>
      <c r="DX3" s="614"/>
      <c r="DY3" s="614"/>
      <c r="DZ3" s="614"/>
      <c r="EA3" s="614"/>
      <c r="EB3" s="614"/>
      <c r="EC3" s="614"/>
      <c r="ED3" s="614"/>
      <c r="EE3" s="614"/>
      <c r="EF3" s="614"/>
      <c r="EG3" s="614"/>
      <c r="EH3" s="614"/>
      <c r="EI3" s="614"/>
      <c r="EJ3" s="614"/>
      <c r="EK3" s="614"/>
      <c r="EL3" s="614"/>
      <c r="EM3" s="614"/>
      <c r="EN3" s="614"/>
      <c r="EO3" s="614"/>
      <c r="EP3" s="614"/>
      <c r="EQ3" s="614"/>
      <c r="ER3" s="614"/>
      <c r="ES3" s="614"/>
      <c r="ET3" s="614"/>
      <c r="EU3" s="614"/>
      <c r="EV3" s="614"/>
      <c r="EW3" s="614"/>
      <c r="EX3" s="614"/>
      <c r="EY3" s="614"/>
      <c r="EZ3" s="615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1"/>
    </row>
    <row r="4" spans="1:188" ht="20.45" customHeight="1" x14ac:dyDescent="0.25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607"/>
      <c r="AH4" s="608"/>
      <c r="AI4" s="608"/>
      <c r="AJ4" s="608"/>
      <c r="AK4" s="608"/>
      <c r="AL4" s="608"/>
      <c r="AM4" s="608"/>
      <c r="AN4" s="608"/>
      <c r="AO4" s="608"/>
      <c r="AP4" s="608"/>
      <c r="AQ4" s="608"/>
      <c r="AR4" s="608"/>
      <c r="AS4" s="608"/>
      <c r="AT4" s="608"/>
      <c r="AU4" s="608"/>
      <c r="AV4" s="608"/>
      <c r="AW4" s="608"/>
      <c r="AX4" s="608"/>
      <c r="AY4" s="608"/>
      <c r="AZ4" s="608"/>
      <c r="BA4" s="608"/>
      <c r="BB4" s="608"/>
      <c r="BC4" s="608"/>
      <c r="BD4" s="608"/>
      <c r="BE4" s="608"/>
      <c r="BF4" s="608"/>
      <c r="BG4" s="608"/>
      <c r="BH4" s="608"/>
      <c r="BI4" s="608"/>
      <c r="BJ4" s="608"/>
      <c r="BK4" s="609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6"/>
      <c r="CK4" s="96"/>
      <c r="CL4" s="96"/>
      <c r="CM4" s="96"/>
      <c r="CN4" s="96"/>
      <c r="CO4" s="96"/>
      <c r="CP4" s="96"/>
      <c r="CQ4" s="96"/>
      <c r="CR4" s="96"/>
      <c r="CS4" s="96"/>
      <c r="CT4" s="96"/>
      <c r="CU4" s="96"/>
      <c r="CV4" s="96"/>
      <c r="CW4" s="96"/>
      <c r="CX4" s="96"/>
      <c r="CY4" s="96"/>
      <c r="CZ4" s="96"/>
      <c r="DA4" s="96"/>
      <c r="DB4" s="96"/>
      <c r="DC4" s="96"/>
      <c r="DD4" s="96"/>
      <c r="DE4" s="96"/>
      <c r="DF4" s="96"/>
      <c r="DG4" s="96"/>
      <c r="DH4" s="96"/>
      <c r="DI4" s="96"/>
      <c r="DJ4" s="96"/>
      <c r="DK4" s="96"/>
      <c r="DL4" s="96"/>
      <c r="DM4" s="96"/>
      <c r="DN4" s="96"/>
      <c r="DO4" s="96"/>
      <c r="DP4" s="96"/>
      <c r="DQ4" s="96"/>
      <c r="DR4" s="96"/>
      <c r="DS4" s="96"/>
      <c r="DT4" s="96"/>
      <c r="DU4" s="96"/>
      <c r="DV4" s="616"/>
      <c r="DW4" s="617"/>
      <c r="DX4" s="617"/>
      <c r="DY4" s="617"/>
      <c r="DZ4" s="617"/>
      <c r="EA4" s="617"/>
      <c r="EB4" s="617"/>
      <c r="EC4" s="617"/>
      <c r="ED4" s="617"/>
      <c r="EE4" s="617"/>
      <c r="EF4" s="617"/>
      <c r="EG4" s="617"/>
      <c r="EH4" s="617"/>
      <c r="EI4" s="617"/>
      <c r="EJ4" s="617"/>
      <c r="EK4" s="617"/>
      <c r="EL4" s="617"/>
      <c r="EM4" s="617"/>
      <c r="EN4" s="617"/>
      <c r="EO4" s="617"/>
      <c r="EP4" s="617"/>
      <c r="EQ4" s="617"/>
      <c r="ER4" s="617"/>
      <c r="ES4" s="617"/>
      <c r="ET4" s="617"/>
      <c r="EU4" s="617"/>
      <c r="EV4" s="617"/>
      <c r="EW4" s="617"/>
      <c r="EX4" s="617"/>
      <c r="EY4" s="617"/>
      <c r="EZ4" s="618"/>
      <c r="FA4" s="96"/>
      <c r="FB4" s="96"/>
      <c r="FC4" s="94"/>
      <c r="FD4" s="94"/>
      <c r="FE4" s="94"/>
      <c r="FF4" s="94"/>
      <c r="FG4" s="94"/>
      <c r="FH4" s="94"/>
      <c r="FI4" s="94"/>
      <c r="FJ4" s="94"/>
      <c r="FK4" s="94"/>
      <c r="FL4" s="94"/>
      <c r="FM4" s="96"/>
      <c r="FN4" s="96"/>
      <c r="FO4" s="96"/>
      <c r="FP4" s="96"/>
      <c r="FQ4" s="96"/>
      <c r="FR4" s="96"/>
      <c r="FS4" s="96"/>
      <c r="FT4" s="96"/>
      <c r="FU4" s="96"/>
      <c r="FV4" s="96"/>
      <c r="FW4" s="96"/>
      <c r="FX4" s="96"/>
      <c r="FY4" s="96"/>
      <c r="FZ4" s="96"/>
      <c r="GA4" s="96"/>
      <c r="GB4" s="96"/>
      <c r="GC4" s="96"/>
      <c r="GD4" s="96"/>
      <c r="GE4" s="96"/>
      <c r="GF4" s="1"/>
    </row>
    <row r="5" spans="1:188" ht="14.45" customHeight="1" x14ac:dyDescent="0.25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610"/>
      <c r="AH5" s="611"/>
      <c r="AI5" s="611"/>
      <c r="AJ5" s="611"/>
      <c r="AK5" s="611"/>
      <c r="AL5" s="611"/>
      <c r="AM5" s="611"/>
      <c r="AN5" s="611"/>
      <c r="AO5" s="611"/>
      <c r="AP5" s="611"/>
      <c r="AQ5" s="611"/>
      <c r="AR5" s="611"/>
      <c r="AS5" s="611"/>
      <c r="AT5" s="611"/>
      <c r="AU5" s="611"/>
      <c r="AV5" s="611"/>
      <c r="AW5" s="611"/>
      <c r="AX5" s="611"/>
      <c r="AY5" s="611"/>
      <c r="AZ5" s="611"/>
      <c r="BA5" s="611"/>
      <c r="BB5" s="611"/>
      <c r="BC5" s="611"/>
      <c r="BD5" s="611"/>
      <c r="BE5" s="611"/>
      <c r="BF5" s="611"/>
      <c r="BG5" s="611"/>
      <c r="BH5" s="611"/>
      <c r="BI5" s="611"/>
      <c r="BJ5" s="611"/>
      <c r="BK5" s="612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6"/>
      <c r="CF5" s="96"/>
      <c r="CG5" s="96"/>
      <c r="CH5" s="96"/>
      <c r="CI5" s="96"/>
      <c r="CJ5" s="96"/>
      <c r="CK5" s="96"/>
      <c r="CL5" s="96"/>
      <c r="CM5" s="96"/>
      <c r="CN5" s="96"/>
      <c r="CO5" s="96"/>
      <c r="CP5" s="96"/>
      <c r="CQ5" s="96"/>
      <c r="CR5" s="96"/>
      <c r="CS5" s="96"/>
      <c r="CT5" s="96"/>
      <c r="CU5" s="96"/>
      <c r="CV5" s="96"/>
      <c r="CW5" s="96"/>
      <c r="CX5" s="96"/>
      <c r="CY5" s="96"/>
      <c r="CZ5" s="96"/>
      <c r="DA5" s="96"/>
      <c r="DB5" s="96"/>
      <c r="DC5" s="96"/>
      <c r="DD5" s="96"/>
      <c r="DE5" s="96"/>
      <c r="DF5" s="96"/>
      <c r="DG5" s="96"/>
      <c r="DH5" s="96"/>
      <c r="DI5" s="96"/>
      <c r="DJ5" s="96"/>
      <c r="DK5" s="96"/>
      <c r="DL5" s="96"/>
      <c r="DM5" s="96"/>
      <c r="DN5" s="96"/>
      <c r="DO5" s="96"/>
      <c r="DP5" s="96"/>
      <c r="DQ5" s="96"/>
      <c r="DR5" s="96"/>
      <c r="DS5" s="96"/>
      <c r="DT5" s="96"/>
      <c r="DU5" s="96"/>
      <c r="DV5" s="619"/>
      <c r="DW5" s="620"/>
      <c r="DX5" s="620"/>
      <c r="DY5" s="620"/>
      <c r="DZ5" s="620"/>
      <c r="EA5" s="620"/>
      <c r="EB5" s="620"/>
      <c r="EC5" s="620"/>
      <c r="ED5" s="620"/>
      <c r="EE5" s="620"/>
      <c r="EF5" s="620"/>
      <c r="EG5" s="620"/>
      <c r="EH5" s="620"/>
      <c r="EI5" s="620"/>
      <c r="EJ5" s="620"/>
      <c r="EK5" s="620"/>
      <c r="EL5" s="620"/>
      <c r="EM5" s="620"/>
      <c r="EN5" s="620"/>
      <c r="EO5" s="620"/>
      <c r="EP5" s="620"/>
      <c r="EQ5" s="620"/>
      <c r="ER5" s="620"/>
      <c r="ES5" s="620"/>
      <c r="ET5" s="620"/>
      <c r="EU5" s="620"/>
      <c r="EV5" s="620"/>
      <c r="EW5" s="620"/>
      <c r="EX5" s="620"/>
      <c r="EY5" s="620"/>
      <c r="EZ5" s="621"/>
      <c r="FA5" s="96"/>
      <c r="FB5" s="96"/>
      <c r="FC5" s="96"/>
      <c r="FD5" s="96"/>
      <c r="FE5" s="96"/>
      <c r="FF5" s="96"/>
      <c r="FG5" s="96"/>
      <c r="FH5" s="96"/>
      <c r="FI5" s="96"/>
      <c r="FJ5" s="96"/>
      <c r="FK5" s="96"/>
      <c r="FL5" s="96"/>
      <c r="FM5" s="96"/>
      <c r="FN5" s="96"/>
      <c r="FO5" s="96"/>
      <c r="FP5" s="96"/>
      <c r="FQ5" s="96"/>
      <c r="FR5" s="96"/>
      <c r="FS5" s="96"/>
      <c r="FT5" s="96"/>
      <c r="FU5" s="96"/>
      <c r="FV5" s="96"/>
      <c r="FW5" s="96"/>
      <c r="FX5" s="96"/>
      <c r="FY5" s="96"/>
      <c r="FZ5" s="96"/>
      <c r="GA5" s="96"/>
      <c r="GB5" s="96"/>
      <c r="GC5" s="96"/>
      <c r="GD5" s="96"/>
      <c r="GE5" s="96"/>
      <c r="GF5" s="1"/>
    </row>
    <row r="6" spans="1:188" x14ac:dyDescent="0.25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96"/>
      <c r="CR6" s="96"/>
      <c r="CS6" s="96"/>
      <c r="CT6" s="96"/>
      <c r="CU6" s="96"/>
      <c r="CV6" s="96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96"/>
      <c r="DO6" s="96"/>
      <c r="DP6" s="96"/>
      <c r="DQ6" s="96"/>
      <c r="DR6" s="96"/>
      <c r="DS6" s="96"/>
      <c r="DT6" s="96"/>
      <c r="DU6" s="96"/>
      <c r="DV6" s="96"/>
      <c r="DW6" s="96"/>
      <c r="DX6" s="96"/>
      <c r="DY6" s="96"/>
      <c r="DZ6" s="96"/>
      <c r="EA6" s="96"/>
      <c r="EB6" s="96"/>
      <c r="EC6" s="96"/>
      <c r="ED6" s="96"/>
      <c r="EE6" s="96"/>
      <c r="EF6" s="96"/>
      <c r="EG6" s="96"/>
      <c r="EH6" s="96"/>
      <c r="EI6" s="96"/>
      <c r="EJ6" s="96"/>
      <c r="EK6" s="96"/>
      <c r="EL6" s="96"/>
      <c r="EM6" s="96"/>
      <c r="EN6" s="96"/>
      <c r="EO6" s="96"/>
      <c r="EP6" s="96"/>
      <c r="EQ6" s="96"/>
      <c r="ER6" s="96"/>
      <c r="ES6" s="96"/>
      <c r="ET6" s="96"/>
      <c r="EU6" s="96"/>
      <c r="EV6" s="96"/>
      <c r="EW6" s="96"/>
      <c r="EX6" s="96"/>
      <c r="EY6" s="96"/>
      <c r="EZ6" s="96"/>
      <c r="FA6" s="96"/>
      <c r="FB6" s="96"/>
      <c r="FC6" s="96"/>
      <c r="FD6" s="96"/>
      <c r="FE6" s="96"/>
      <c r="FF6" s="96"/>
      <c r="FG6" s="96"/>
      <c r="FH6" s="96"/>
      <c r="FI6" s="96"/>
      <c r="FJ6" s="96"/>
      <c r="FK6" s="96"/>
      <c r="FL6" s="96"/>
      <c r="FM6" s="96"/>
      <c r="FN6" s="96"/>
      <c r="FO6" s="96"/>
      <c r="FP6" s="96"/>
      <c r="FQ6" s="96"/>
      <c r="FR6" s="96"/>
      <c r="FS6" s="96"/>
      <c r="FT6" s="96"/>
      <c r="FU6" s="96"/>
      <c r="FV6" s="96"/>
      <c r="FW6" s="96"/>
      <c r="FX6" s="96"/>
      <c r="FY6" s="96"/>
      <c r="FZ6" s="96"/>
      <c r="GA6" s="96"/>
      <c r="GB6" s="96"/>
      <c r="GC6" s="96"/>
      <c r="GD6" s="96"/>
      <c r="GE6" s="96"/>
      <c r="GF6" s="1"/>
    </row>
    <row r="7" spans="1:188" x14ac:dyDescent="0.2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  <c r="DB7" s="96"/>
      <c r="DC7" s="96"/>
      <c r="DD7" s="96"/>
      <c r="DE7" s="96"/>
      <c r="DF7" s="96"/>
      <c r="DG7" s="96"/>
      <c r="DH7" s="96"/>
      <c r="DI7" s="96"/>
      <c r="DJ7" s="96"/>
      <c r="DK7" s="96"/>
      <c r="DL7" s="96"/>
      <c r="DM7" s="96"/>
      <c r="DN7" s="96"/>
      <c r="DO7" s="96"/>
      <c r="DP7" s="96"/>
      <c r="DQ7" s="96"/>
      <c r="DR7" s="96"/>
      <c r="DS7" s="96"/>
      <c r="DT7" s="96"/>
      <c r="DU7" s="96"/>
      <c r="DV7" s="96"/>
      <c r="DW7" s="96"/>
      <c r="DX7" s="96"/>
      <c r="DY7" s="96"/>
      <c r="DZ7" s="96"/>
      <c r="EA7" s="96"/>
      <c r="EB7" s="96"/>
      <c r="EC7" s="96"/>
      <c r="ED7" s="96"/>
      <c r="EE7" s="96"/>
      <c r="EF7" s="96"/>
      <c r="EG7" s="96"/>
      <c r="EH7" s="96"/>
      <c r="EI7" s="96"/>
      <c r="EJ7" s="96"/>
      <c r="EK7" s="96"/>
      <c r="EL7" s="96"/>
      <c r="EM7" s="96"/>
      <c r="EN7" s="96"/>
      <c r="EO7" s="96"/>
      <c r="EP7" s="96"/>
      <c r="EQ7" s="96"/>
      <c r="ER7" s="96"/>
      <c r="ES7" s="96"/>
      <c r="ET7" s="96"/>
      <c r="EU7" s="96"/>
      <c r="EV7" s="96"/>
      <c r="EW7" s="96"/>
      <c r="EX7" s="96"/>
      <c r="EY7" s="96"/>
      <c r="EZ7" s="96"/>
      <c r="FA7" s="96"/>
      <c r="FB7" s="96"/>
      <c r="FC7" s="96"/>
      <c r="FD7" s="96"/>
      <c r="FE7" s="96"/>
      <c r="FF7" s="96"/>
      <c r="FG7" s="96"/>
      <c r="FH7" s="96"/>
      <c r="FI7" s="96"/>
      <c r="FJ7" s="96"/>
      <c r="FK7" s="96"/>
      <c r="FL7" s="96"/>
      <c r="FM7" s="96"/>
      <c r="FN7" s="96"/>
      <c r="FO7" s="96"/>
      <c r="FP7" s="96"/>
      <c r="FQ7" s="96"/>
      <c r="FR7" s="96"/>
      <c r="FS7" s="96"/>
      <c r="FT7" s="96"/>
      <c r="FU7" s="96"/>
      <c r="FV7" s="96"/>
      <c r="FW7" s="96"/>
      <c r="FX7" s="96"/>
      <c r="FY7" s="96"/>
      <c r="FZ7" s="96"/>
      <c r="GA7" s="96"/>
      <c r="GB7" s="96"/>
      <c r="GC7" s="96"/>
      <c r="GD7" s="96"/>
      <c r="GE7" s="96"/>
      <c r="GF7" s="1"/>
    </row>
    <row r="8" spans="1:188" x14ac:dyDescent="0.2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6"/>
      <c r="CF8" s="96"/>
      <c r="CG8" s="96"/>
      <c r="CH8" s="96"/>
      <c r="CI8" s="96"/>
      <c r="CJ8" s="96"/>
      <c r="CK8" s="96"/>
      <c r="CL8" s="96"/>
      <c r="CM8" s="96"/>
      <c r="CN8" s="96"/>
      <c r="CO8" s="96"/>
      <c r="CP8" s="96"/>
      <c r="CQ8" s="96"/>
      <c r="CR8" s="96"/>
      <c r="CS8" s="96"/>
      <c r="CT8" s="96"/>
      <c r="CU8" s="96"/>
      <c r="CV8" s="96"/>
      <c r="CW8" s="96"/>
      <c r="CX8" s="96"/>
      <c r="CY8" s="96"/>
      <c r="CZ8" s="96"/>
      <c r="DA8" s="96"/>
      <c r="DB8" s="96"/>
      <c r="DC8" s="96"/>
      <c r="DD8" s="96"/>
      <c r="DE8" s="96"/>
      <c r="DF8" s="96"/>
      <c r="DG8" s="96"/>
      <c r="DH8" s="96"/>
      <c r="DI8" s="96"/>
      <c r="DJ8" s="96"/>
      <c r="DK8" s="96"/>
      <c r="DL8" s="96"/>
      <c r="DM8" s="96"/>
      <c r="DN8" s="96"/>
      <c r="DO8" s="96"/>
      <c r="DP8" s="96"/>
      <c r="DQ8" s="96"/>
      <c r="DR8" s="96"/>
      <c r="DS8" s="96"/>
      <c r="DT8" s="96"/>
      <c r="DU8" s="96"/>
      <c r="DV8" s="96"/>
      <c r="DW8" s="96"/>
      <c r="DX8" s="96"/>
      <c r="DY8" s="96"/>
      <c r="DZ8" s="96"/>
      <c r="EA8" s="96"/>
      <c r="EB8" s="96"/>
      <c r="EC8" s="96"/>
      <c r="ED8" s="96"/>
      <c r="EE8" s="96"/>
      <c r="EF8" s="96"/>
      <c r="EG8" s="96"/>
      <c r="EH8" s="96"/>
      <c r="EI8" s="96"/>
      <c r="EJ8" s="96"/>
      <c r="EK8" s="96"/>
      <c r="EL8" s="96"/>
      <c r="EM8" s="96"/>
      <c r="EN8" s="96"/>
      <c r="EO8" s="96"/>
      <c r="EP8" s="96"/>
      <c r="EQ8" s="96"/>
      <c r="ER8" s="96"/>
      <c r="ES8" s="96"/>
      <c r="ET8" s="96"/>
      <c r="EU8" s="96"/>
      <c r="EV8" s="96"/>
      <c r="EW8" s="96"/>
      <c r="EX8" s="96"/>
      <c r="EY8" s="96"/>
      <c r="EZ8" s="96"/>
      <c r="FA8" s="96"/>
      <c r="FB8" s="96"/>
      <c r="FC8" s="96"/>
      <c r="FD8" s="96"/>
      <c r="FE8" s="96"/>
      <c r="FF8" s="96"/>
      <c r="FG8" s="96"/>
      <c r="FH8" s="96"/>
      <c r="FI8" s="96"/>
      <c r="FJ8" s="96"/>
      <c r="FK8" s="96"/>
      <c r="FL8" s="96"/>
      <c r="FM8" s="96"/>
      <c r="FN8" s="96"/>
      <c r="FO8" s="96"/>
      <c r="FP8" s="96"/>
      <c r="FQ8" s="96"/>
      <c r="FR8" s="96"/>
      <c r="FS8" s="96"/>
      <c r="FT8" s="96"/>
      <c r="FU8" s="96"/>
      <c r="FV8" s="96"/>
      <c r="FW8" s="96"/>
      <c r="FX8" s="96"/>
      <c r="FY8" s="96"/>
      <c r="FZ8" s="96"/>
      <c r="GA8" s="96"/>
      <c r="GB8" s="96"/>
      <c r="GC8" s="96"/>
      <c r="GD8" s="96"/>
      <c r="GE8" s="96"/>
      <c r="GF8" s="1"/>
    </row>
    <row r="9" spans="1:188" x14ac:dyDescent="0.2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96"/>
      <c r="CE9" s="96"/>
      <c r="CF9" s="96"/>
      <c r="CG9" s="96"/>
      <c r="CH9" s="96"/>
      <c r="CI9" s="96"/>
      <c r="CJ9" s="96"/>
      <c r="CK9" s="96"/>
      <c r="CL9" s="96"/>
      <c r="CM9" s="96"/>
      <c r="CN9" s="96"/>
      <c r="CO9" s="96"/>
      <c r="CP9" s="96"/>
      <c r="CQ9" s="96"/>
      <c r="CR9" s="96"/>
      <c r="CS9" s="96"/>
      <c r="CT9" s="96"/>
      <c r="CU9" s="96"/>
      <c r="CV9" s="96"/>
      <c r="CW9" s="96"/>
      <c r="CX9" s="96"/>
      <c r="CY9" s="96"/>
      <c r="CZ9" s="96"/>
      <c r="DA9" s="96"/>
      <c r="DB9" s="96"/>
      <c r="DC9" s="96"/>
      <c r="DD9" s="96"/>
      <c r="DE9" s="96"/>
      <c r="DF9" s="96"/>
      <c r="DG9" s="96"/>
      <c r="DH9" s="96"/>
      <c r="DI9" s="96"/>
      <c r="DJ9" s="96"/>
      <c r="DK9" s="96"/>
      <c r="DL9" s="96"/>
      <c r="DM9" s="96"/>
      <c r="DN9" s="96"/>
      <c r="DO9" s="96"/>
      <c r="DP9" s="96"/>
      <c r="DQ9" s="96"/>
      <c r="DR9" s="96"/>
      <c r="DS9" s="96"/>
      <c r="DT9" s="96"/>
      <c r="DU9" s="96"/>
      <c r="DV9" s="96"/>
      <c r="DW9" s="96"/>
      <c r="DX9" s="96"/>
      <c r="DY9" s="96"/>
      <c r="DZ9" s="96"/>
      <c r="EA9" s="96"/>
      <c r="EB9" s="96"/>
      <c r="EC9" s="96"/>
      <c r="ED9" s="96"/>
      <c r="EE9" s="96"/>
      <c r="EF9" s="96"/>
      <c r="EG9" s="96"/>
      <c r="EH9" s="96"/>
      <c r="EI9" s="96"/>
      <c r="EJ9" s="96"/>
      <c r="EK9" s="96"/>
      <c r="EL9" s="96"/>
      <c r="EM9" s="96"/>
      <c r="EN9" s="96"/>
      <c r="EO9" s="96"/>
      <c r="EP9" s="96"/>
      <c r="EQ9" s="96"/>
      <c r="ER9" s="96"/>
      <c r="ES9" s="96"/>
      <c r="ET9" s="96"/>
      <c r="EU9" s="96"/>
      <c r="EV9" s="96"/>
      <c r="EW9" s="96"/>
      <c r="EX9" s="96"/>
      <c r="EY9" s="96"/>
      <c r="EZ9" s="96"/>
      <c r="FA9" s="96"/>
      <c r="FB9" s="96"/>
      <c r="FC9" s="96"/>
      <c r="FD9" s="96"/>
      <c r="FE9" s="96"/>
      <c r="FF9" s="96"/>
      <c r="FG9" s="96"/>
      <c r="FH9" s="96"/>
      <c r="FI9" s="96"/>
      <c r="FJ9" s="96"/>
      <c r="FK9" s="96"/>
      <c r="FL9" s="96"/>
      <c r="FM9" s="96"/>
      <c r="FN9" s="96"/>
      <c r="FO9" s="96"/>
      <c r="FP9" s="96"/>
      <c r="FQ9" s="96"/>
      <c r="FR9" s="96"/>
      <c r="FS9" s="96"/>
      <c r="FT9" s="96"/>
      <c r="FU9" s="96"/>
      <c r="FV9" s="96"/>
      <c r="FW9" s="96"/>
      <c r="FX9" s="96"/>
      <c r="FY9" s="96"/>
      <c r="FZ9" s="96"/>
      <c r="GA9" s="96"/>
      <c r="GB9" s="96"/>
      <c r="GC9" s="96"/>
      <c r="GD9" s="96"/>
      <c r="GE9" s="96"/>
      <c r="GF9" s="1"/>
    </row>
    <row r="10" spans="1:188" x14ac:dyDescent="0.25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6"/>
      <c r="Q10" s="96"/>
      <c r="R10" s="96"/>
      <c r="S10" s="96"/>
      <c r="T10" s="603"/>
      <c r="U10" s="603"/>
      <c r="V10" s="603"/>
      <c r="W10" s="603"/>
      <c r="X10" s="603"/>
      <c r="Y10" s="603"/>
      <c r="Z10" s="603"/>
      <c r="AA10" s="603"/>
      <c r="AB10" s="603"/>
      <c r="AC10" s="603"/>
      <c r="AD10" s="603"/>
      <c r="AE10" s="603"/>
      <c r="AF10" s="603"/>
      <c r="AG10" s="603"/>
      <c r="AH10" s="603"/>
      <c r="AI10" s="603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96"/>
      <c r="CL10" s="96"/>
      <c r="CM10" s="96"/>
      <c r="CN10" s="96"/>
      <c r="CO10" s="96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/>
      <c r="DH10" s="96"/>
      <c r="DI10" s="96"/>
      <c r="DJ10" s="96"/>
      <c r="DK10" s="96"/>
      <c r="DL10" s="96"/>
      <c r="DM10" s="96"/>
      <c r="DN10" s="96"/>
      <c r="DO10" s="96"/>
      <c r="DP10" s="96"/>
      <c r="DQ10" s="96"/>
      <c r="DR10" s="96"/>
      <c r="DS10" s="96"/>
      <c r="DT10" s="96"/>
      <c r="DU10" s="96"/>
      <c r="DV10" s="96"/>
      <c r="DW10" s="96"/>
      <c r="DX10" s="96"/>
      <c r="DY10" s="96"/>
      <c r="DZ10" s="96"/>
      <c r="EA10" s="96"/>
      <c r="EB10" s="96"/>
      <c r="EC10" s="96"/>
      <c r="ED10" s="96"/>
      <c r="EE10" s="96"/>
      <c r="EF10" s="96"/>
      <c r="EG10" s="96"/>
      <c r="EH10" s="96"/>
      <c r="EI10" s="96"/>
      <c r="EJ10" s="96"/>
      <c r="EK10" s="96"/>
      <c r="EL10" s="96"/>
      <c r="EM10" s="96"/>
      <c r="EN10" s="96"/>
      <c r="EO10" s="96"/>
      <c r="EP10" s="96"/>
      <c r="EQ10" s="96"/>
      <c r="ER10" s="96"/>
      <c r="ES10" s="96"/>
      <c r="ET10" s="96"/>
      <c r="EU10" s="96"/>
      <c r="EV10" s="96"/>
      <c r="EW10" s="96"/>
      <c r="EX10" s="96"/>
      <c r="EY10" s="96"/>
      <c r="EZ10" s="96"/>
      <c r="FA10" s="96"/>
      <c r="FB10" s="96"/>
      <c r="FC10" s="96"/>
      <c r="FD10" s="96"/>
      <c r="FE10" s="96"/>
      <c r="FF10" s="96"/>
      <c r="FG10" s="96"/>
      <c r="FH10" s="96"/>
      <c r="FI10" s="96"/>
      <c r="FJ10" s="96"/>
      <c r="FK10" s="96"/>
      <c r="FL10" s="96"/>
      <c r="FM10" s="96"/>
      <c r="FN10" s="96"/>
      <c r="FO10" s="96"/>
      <c r="FP10" s="96"/>
      <c r="FQ10" s="96"/>
      <c r="FR10" s="96"/>
      <c r="FS10" s="96"/>
      <c r="FT10" s="96"/>
      <c r="FU10" s="96"/>
      <c r="FV10" s="96"/>
      <c r="FW10" s="96"/>
      <c r="FX10" s="96"/>
      <c r="FY10" s="96"/>
      <c r="FZ10" s="96"/>
      <c r="GA10" s="96"/>
      <c r="GB10" s="96"/>
      <c r="GC10" s="96"/>
      <c r="GD10" s="96"/>
      <c r="GE10" s="96"/>
      <c r="GF10" s="1"/>
    </row>
    <row r="11" spans="1:188" x14ac:dyDescent="0.25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6"/>
      <c r="Q11" s="96"/>
      <c r="R11" s="96"/>
      <c r="S11" s="96"/>
      <c r="T11" s="603"/>
      <c r="U11" s="603"/>
      <c r="V11" s="603"/>
      <c r="W11" s="603"/>
      <c r="X11" s="603"/>
      <c r="Y11" s="603"/>
      <c r="Z11" s="603"/>
      <c r="AA11" s="603"/>
      <c r="AB11" s="603"/>
      <c r="AC11" s="603"/>
      <c r="AD11" s="603"/>
      <c r="AE11" s="603"/>
      <c r="AF11" s="603"/>
      <c r="AG11" s="603"/>
      <c r="AH11" s="603"/>
      <c r="AI11" s="603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6"/>
      <c r="CF11" s="96"/>
      <c r="CG11" s="96"/>
      <c r="CH11" s="96"/>
      <c r="CI11" s="96"/>
      <c r="CJ11" s="96"/>
      <c r="CK11" s="96"/>
      <c r="CL11" s="96"/>
      <c r="CM11" s="96"/>
      <c r="CN11" s="96"/>
      <c r="CO11" s="96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6"/>
      <c r="DA11" s="96"/>
      <c r="DB11" s="96"/>
      <c r="DC11" s="96"/>
      <c r="DD11" s="96"/>
      <c r="DE11" s="96"/>
      <c r="DF11" s="96"/>
      <c r="DG11" s="96"/>
      <c r="DH11" s="96"/>
      <c r="DI11" s="96"/>
      <c r="DJ11" s="96"/>
      <c r="DK11" s="96"/>
      <c r="DL11" s="96"/>
      <c r="DM11" s="96"/>
      <c r="DN11" s="96"/>
      <c r="DO11" s="96"/>
      <c r="DP11" s="96"/>
      <c r="DQ11" s="96"/>
      <c r="DR11" s="96"/>
      <c r="DS11" s="96"/>
      <c r="DT11" s="96"/>
      <c r="DU11" s="96"/>
      <c r="DV11" s="96"/>
      <c r="DW11" s="96"/>
      <c r="DX11" s="96"/>
      <c r="DY11" s="96"/>
      <c r="DZ11" s="96"/>
      <c r="EA11" s="96"/>
      <c r="EB11" s="96"/>
      <c r="EC11" s="96"/>
      <c r="ED11" s="96"/>
      <c r="EE11" s="96"/>
      <c r="EF11" s="96"/>
      <c r="EG11" s="96"/>
      <c r="EH11" s="96"/>
      <c r="EI11" s="96"/>
      <c r="EJ11" s="96"/>
      <c r="EK11" s="96"/>
      <c r="EL11" s="96"/>
      <c r="EM11" s="96"/>
      <c r="EN11" s="96"/>
      <c r="EO11" s="96"/>
      <c r="EP11" s="96"/>
      <c r="EQ11" s="96"/>
      <c r="ER11" s="96"/>
      <c r="ES11" s="96"/>
      <c r="ET11" s="96"/>
      <c r="EU11" s="96"/>
      <c r="EV11" s="96"/>
      <c r="EW11" s="96"/>
      <c r="EX11" s="96"/>
      <c r="EY11" s="96"/>
      <c r="EZ11" s="96"/>
      <c r="FA11" s="96"/>
      <c r="FB11" s="96"/>
      <c r="FC11" s="96"/>
      <c r="FD11" s="96"/>
      <c r="FE11" s="96"/>
      <c r="FF11" s="96"/>
      <c r="FG11" s="96"/>
      <c r="FH11" s="96"/>
      <c r="FI11" s="96"/>
      <c r="FJ11" s="96"/>
      <c r="FK11" s="96"/>
      <c r="FL11" s="96"/>
      <c r="FM11" s="96"/>
      <c r="FN11" s="96"/>
      <c r="FO11" s="96"/>
      <c r="FP11" s="96"/>
      <c r="FQ11" s="96"/>
      <c r="FR11" s="96"/>
      <c r="FS11" s="96"/>
      <c r="FT11" s="96"/>
      <c r="FU11" s="96"/>
      <c r="FV11" s="96"/>
      <c r="FW11" s="96"/>
      <c r="FX11" s="96"/>
      <c r="FY11" s="96"/>
      <c r="FZ11" s="96"/>
      <c r="GA11" s="96"/>
      <c r="GB11" s="96"/>
      <c r="GC11" s="96"/>
      <c r="GD11" s="96"/>
      <c r="GE11" s="96"/>
      <c r="GF11" s="1"/>
    </row>
    <row r="12" spans="1:188" x14ac:dyDescent="0.25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6"/>
      <c r="Q12" s="96"/>
      <c r="R12" s="96"/>
      <c r="S12" s="96"/>
      <c r="T12" s="603"/>
      <c r="U12" s="603"/>
      <c r="V12" s="603"/>
      <c r="W12" s="603"/>
      <c r="X12" s="603"/>
      <c r="Y12" s="603"/>
      <c r="Z12" s="603"/>
      <c r="AA12" s="603"/>
      <c r="AB12" s="603"/>
      <c r="AC12" s="603"/>
      <c r="AD12" s="603"/>
      <c r="AE12" s="603"/>
      <c r="AF12" s="603"/>
      <c r="AG12" s="603"/>
      <c r="AH12" s="603"/>
      <c r="AI12" s="603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6"/>
      <c r="CK12" s="96"/>
      <c r="CL12" s="96"/>
      <c r="CM12" s="96"/>
      <c r="CN12" s="96"/>
      <c r="CO12" s="96"/>
      <c r="CP12" s="96"/>
      <c r="CQ12" s="96"/>
      <c r="CR12" s="96"/>
      <c r="CS12" s="96"/>
      <c r="CT12" s="96"/>
      <c r="CU12" s="96"/>
      <c r="CV12" s="96"/>
      <c r="CW12" s="96"/>
      <c r="CX12" s="96"/>
      <c r="CY12" s="96"/>
      <c r="CZ12" s="96"/>
      <c r="DA12" s="96"/>
      <c r="DB12" s="96"/>
      <c r="DC12" s="96"/>
      <c r="DD12" s="96"/>
      <c r="DE12" s="96"/>
      <c r="DF12" s="96"/>
      <c r="DG12" s="96"/>
      <c r="DH12" s="96"/>
      <c r="DI12" s="96"/>
      <c r="DJ12" s="96"/>
      <c r="DK12" s="96"/>
      <c r="DL12" s="96"/>
      <c r="DM12" s="96"/>
      <c r="DN12" s="96"/>
      <c r="DO12" s="96"/>
      <c r="DP12" s="96"/>
      <c r="DQ12" s="96"/>
      <c r="DR12" s="96"/>
      <c r="DS12" s="96"/>
      <c r="DT12" s="96"/>
      <c r="DU12" s="96"/>
      <c r="DV12" s="96"/>
      <c r="DW12" s="96"/>
      <c r="DX12" s="96"/>
      <c r="DY12" s="96"/>
      <c r="DZ12" s="96"/>
      <c r="EA12" s="96"/>
      <c r="EB12" s="96"/>
      <c r="EC12" s="96"/>
      <c r="ED12" s="96"/>
      <c r="EE12" s="96"/>
      <c r="EF12" s="96"/>
      <c r="EG12" s="96"/>
      <c r="EH12" s="96"/>
      <c r="EI12" s="96"/>
      <c r="EJ12" s="96"/>
      <c r="EK12" s="96"/>
      <c r="EL12" s="96"/>
      <c r="EM12" s="96"/>
      <c r="EN12" s="96"/>
      <c r="EO12" s="96"/>
      <c r="EP12" s="96"/>
      <c r="EQ12" s="96"/>
      <c r="ER12" s="96"/>
      <c r="ES12" s="96"/>
      <c r="ET12" s="96"/>
      <c r="EU12" s="96"/>
      <c r="EV12" s="96"/>
      <c r="EW12" s="96"/>
      <c r="EX12" s="96"/>
      <c r="EY12" s="96"/>
      <c r="EZ12" s="96"/>
      <c r="FA12" s="96"/>
      <c r="FB12" s="96"/>
      <c r="FC12" s="96"/>
      <c r="FD12" s="96"/>
      <c r="FE12" s="96"/>
      <c r="FF12" s="96"/>
      <c r="FG12" s="96"/>
      <c r="FH12" s="96"/>
      <c r="FI12" s="96"/>
      <c r="FJ12" s="96"/>
      <c r="FK12" s="96"/>
      <c r="FL12" s="96"/>
      <c r="FM12" s="96"/>
      <c r="FN12" s="96"/>
      <c r="FO12" s="96"/>
      <c r="FP12" s="96"/>
      <c r="FQ12" s="96"/>
      <c r="FR12" s="96"/>
      <c r="FS12" s="96"/>
      <c r="FT12" s="96"/>
      <c r="FU12" s="96"/>
      <c r="FV12" s="96"/>
      <c r="FW12" s="96"/>
      <c r="FX12" s="96"/>
      <c r="FY12" s="96"/>
      <c r="FZ12" s="96"/>
      <c r="GA12" s="96"/>
      <c r="GB12" s="96"/>
      <c r="GC12" s="96"/>
      <c r="GD12" s="96"/>
      <c r="GE12" s="96"/>
      <c r="GF12" s="1"/>
    </row>
    <row r="13" spans="1:188" x14ac:dyDescent="0.25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6"/>
      <c r="Q13" s="96"/>
      <c r="R13" s="96"/>
      <c r="S13" s="96"/>
      <c r="T13" s="603"/>
      <c r="U13" s="603"/>
      <c r="V13" s="603"/>
      <c r="W13" s="603"/>
      <c r="X13" s="603"/>
      <c r="Y13" s="603"/>
      <c r="Z13" s="603"/>
      <c r="AA13" s="603"/>
      <c r="AB13" s="603"/>
      <c r="AC13" s="603"/>
      <c r="AD13" s="603"/>
      <c r="AE13" s="603"/>
      <c r="AF13" s="603"/>
      <c r="AG13" s="603"/>
      <c r="AH13" s="603"/>
      <c r="AI13" s="603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6"/>
      <c r="CF13" s="96"/>
      <c r="CG13" s="96"/>
      <c r="CH13" s="96"/>
      <c r="CI13" s="96"/>
      <c r="CJ13" s="96"/>
      <c r="CK13" s="96"/>
      <c r="CL13" s="96"/>
      <c r="CM13" s="96"/>
      <c r="CN13" s="96"/>
      <c r="CO13" s="96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96"/>
      <c r="DA13" s="96"/>
      <c r="DB13" s="96"/>
      <c r="DC13" s="96"/>
      <c r="DD13" s="96"/>
      <c r="DE13" s="96"/>
      <c r="DF13" s="96"/>
      <c r="DG13" s="96"/>
      <c r="DH13" s="96"/>
      <c r="DI13" s="96"/>
      <c r="DJ13" s="96"/>
      <c r="DK13" s="96"/>
      <c r="DL13" s="96"/>
      <c r="DM13" s="96"/>
      <c r="DN13" s="96"/>
      <c r="DO13" s="96"/>
      <c r="DP13" s="96"/>
      <c r="DQ13" s="96"/>
      <c r="DR13" s="96"/>
      <c r="DS13" s="96"/>
      <c r="DT13" s="96"/>
      <c r="DU13" s="96"/>
      <c r="DV13" s="96"/>
      <c r="DW13" s="96"/>
      <c r="DX13" s="96"/>
      <c r="DY13" s="96"/>
      <c r="DZ13" s="96"/>
      <c r="EA13" s="96"/>
      <c r="EB13" s="96"/>
      <c r="EC13" s="96"/>
      <c r="ED13" s="96"/>
      <c r="EE13" s="96"/>
      <c r="EF13" s="96"/>
      <c r="EG13" s="96"/>
      <c r="EH13" s="96"/>
      <c r="EI13" s="96"/>
      <c r="EJ13" s="96"/>
      <c r="EK13" s="96"/>
      <c r="EL13" s="96"/>
      <c r="EM13" s="96"/>
      <c r="EN13" s="96"/>
      <c r="EO13" s="96"/>
      <c r="EP13" s="96"/>
      <c r="EQ13" s="96"/>
      <c r="ER13" s="96"/>
      <c r="ES13" s="96"/>
      <c r="ET13" s="96"/>
      <c r="EU13" s="96"/>
      <c r="EV13" s="96"/>
      <c r="EW13" s="96"/>
      <c r="EX13" s="96"/>
      <c r="EY13" s="96"/>
      <c r="EZ13" s="96"/>
      <c r="FA13" s="96"/>
      <c r="FB13" s="96"/>
      <c r="FC13" s="96"/>
      <c r="FD13" s="96"/>
      <c r="FE13" s="96"/>
      <c r="FF13" s="96"/>
      <c r="FG13" s="96"/>
      <c r="FH13" s="96"/>
      <c r="FI13" s="96"/>
      <c r="FJ13" s="96"/>
      <c r="FK13" s="96"/>
      <c r="FL13" s="96"/>
      <c r="FM13" s="96"/>
      <c r="FN13" s="96"/>
      <c r="FO13" s="96"/>
      <c r="FP13" s="96"/>
      <c r="FQ13" s="96"/>
      <c r="FR13" s="96"/>
      <c r="FS13" s="96"/>
      <c r="FT13" s="96"/>
      <c r="FU13" s="96"/>
      <c r="FV13" s="96"/>
      <c r="FW13" s="96"/>
      <c r="FX13" s="96"/>
      <c r="FY13" s="96"/>
      <c r="FZ13" s="96"/>
      <c r="GA13" s="96"/>
      <c r="GB13" s="96"/>
      <c r="GC13" s="96"/>
      <c r="GD13" s="96"/>
      <c r="GE13" s="96"/>
      <c r="GF13" s="1"/>
    </row>
    <row r="14" spans="1:188" x14ac:dyDescent="0.25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6"/>
      <c r="CF14" s="96"/>
      <c r="CG14" s="96"/>
      <c r="CH14" s="96"/>
      <c r="CI14" s="96"/>
      <c r="CJ14" s="96"/>
      <c r="CK14" s="96"/>
      <c r="CL14" s="96"/>
      <c r="CM14" s="96"/>
      <c r="CN14" s="96"/>
      <c r="CO14" s="96"/>
      <c r="CP14" s="96"/>
      <c r="CQ14" s="96"/>
      <c r="CR14" s="96"/>
      <c r="CS14" s="96"/>
      <c r="CT14" s="96"/>
      <c r="CU14" s="96"/>
      <c r="CV14" s="96"/>
      <c r="CW14" s="96"/>
      <c r="CX14" s="96"/>
      <c r="CY14" s="96"/>
      <c r="CZ14" s="96"/>
      <c r="DA14" s="96"/>
      <c r="DB14" s="96"/>
      <c r="DC14" s="96"/>
      <c r="DD14" s="96"/>
      <c r="DE14" s="96"/>
      <c r="DF14" s="96"/>
      <c r="DG14" s="96"/>
      <c r="DH14" s="96"/>
      <c r="DI14" s="96"/>
      <c r="DJ14" s="96"/>
      <c r="DK14" s="96"/>
      <c r="DL14" s="96"/>
      <c r="DM14" s="96"/>
      <c r="DN14" s="96"/>
      <c r="DO14" s="96"/>
      <c r="DP14" s="96"/>
      <c r="DQ14" s="96"/>
      <c r="DR14" s="96"/>
      <c r="DS14" s="96"/>
      <c r="DT14" s="96"/>
      <c r="DU14" s="96"/>
      <c r="DV14" s="96"/>
      <c r="DW14" s="96"/>
      <c r="DX14" s="96"/>
      <c r="DY14" s="96"/>
      <c r="DZ14" s="96"/>
      <c r="EA14" s="96"/>
      <c r="EB14" s="96"/>
      <c r="EC14" s="96"/>
      <c r="ED14" s="96"/>
      <c r="EE14" s="96"/>
      <c r="EF14" s="96"/>
      <c r="EG14" s="96"/>
      <c r="EH14" s="96"/>
      <c r="EI14" s="96"/>
      <c r="EJ14" s="96"/>
      <c r="EK14" s="96"/>
      <c r="EL14" s="96"/>
      <c r="EM14" s="96"/>
      <c r="EN14" s="96"/>
      <c r="EO14" s="96"/>
      <c r="EP14" s="96"/>
      <c r="EQ14" s="96"/>
      <c r="ER14" s="96"/>
      <c r="ES14" s="96"/>
      <c r="ET14" s="96"/>
      <c r="EU14" s="96"/>
      <c r="EV14" s="96"/>
      <c r="EW14" s="96"/>
      <c r="EX14" s="96"/>
      <c r="EY14" s="96"/>
      <c r="EZ14" s="96"/>
      <c r="FA14" s="96"/>
      <c r="FB14" s="96"/>
      <c r="FC14" s="96"/>
      <c r="FD14" s="96"/>
      <c r="FE14" s="96"/>
      <c r="FF14" s="96"/>
      <c r="FG14" s="96"/>
      <c r="FH14" s="96"/>
      <c r="FI14" s="96"/>
      <c r="FJ14" s="96"/>
      <c r="FK14" s="96"/>
      <c r="FL14" s="96"/>
      <c r="FM14" s="96"/>
      <c r="FN14" s="96"/>
      <c r="FO14" s="96"/>
      <c r="FP14" s="96"/>
      <c r="FQ14" s="96"/>
      <c r="FR14" s="96"/>
      <c r="FS14" s="96"/>
      <c r="FT14" s="96"/>
      <c r="FU14" s="96"/>
      <c r="FV14" s="96"/>
      <c r="FW14" s="96"/>
      <c r="FX14" s="96"/>
      <c r="FY14" s="96"/>
      <c r="FZ14" s="96"/>
      <c r="GA14" s="96"/>
      <c r="GB14" s="96"/>
      <c r="GC14" s="96"/>
      <c r="GD14" s="96"/>
      <c r="GE14" s="96"/>
      <c r="GF14" s="1"/>
    </row>
    <row r="15" spans="1:188" x14ac:dyDescent="0.25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64"/>
      <c r="M15" s="64"/>
      <c r="N15" s="64"/>
      <c r="O15" s="64"/>
      <c r="P15" s="64"/>
      <c r="Q15" s="94"/>
      <c r="R15" s="94"/>
      <c r="S15" s="94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6"/>
      <c r="CF15" s="96"/>
      <c r="CG15" s="96"/>
      <c r="CH15" s="96"/>
      <c r="CI15" s="96"/>
      <c r="CJ15" s="96"/>
      <c r="CK15" s="96"/>
      <c r="CL15" s="96"/>
      <c r="CM15" s="96"/>
      <c r="CN15" s="96"/>
      <c r="CO15" s="96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6"/>
      <c r="DA15" s="96"/>
      <c r="DB15" s="96"/>
      <c r="DC15" s="96"/>
      <c r="DD15" s="96"/>
      <c r="DE15" s="96"/>
      <c r="DF15" s="96"/>
      <c r="DG15" s="96"/>
      <c r="DH15" s="96"/>
      <c r="DI15" s="96"/>
      <c r="DJ15" s="96"/>
      <c r="DK15" s="96"/>
      <c r="DL15" s="96"/>
      <c r="DM15" s="96"/>
      <c r="DN15" s="96"/>
      <c r="DO15" s="96"/>
      <c r="DP15" s="96"/>
      <c r="DQ15" s="96"/>
      <c r="DR15" s="96"/>
      <c r="DS15" s="96"/>
      <c r="DT15" s="96"/>
      <c r="DU15" s="96"/>
      <c r="DV15" s="96"/>
      <c r="DW15" s="96"/>
      <c r="DX15" s="96"/>
      <c r="DY15" s="96"/>
      <c r="DZ15" s="96"/>
      <c r="EA15" s="96"/>
      <c r="EB15" s="96"/>
      <c r="EC15" s="96"/>
      <c r="ED15" s="96"/>
      <c r="EE15" s="96"/>
      <c r="EF15" s="96"/>
      <c r="EG15" s="96"/>
      <c r="EH15" s="96"/>
      <c r="EI15" s="96"/>
      <c r="EJ15" s="96"/>
      <c r="EK15" s="96"/>
      <c r="EL15" s="96"/>
      <c r="EM15" s="96"/>
      <c r="EN15" s="96"/>
      <c r="EO15" s="96"/>
      <c r="EP15" s="96"/>
      <c r="EQ15" s="96"/>
      <c r="ER15" s="96"/>
      <c r="ES15" s="96"/>
      <c r="ET15" s="96"/>
      <c r="EU15" s="96"/>
      <c r="EV15" s="96"/>
      <c r="EW15" s="96"/>
      <c r="EX15" s="96"/>
      <c r="EY15" s="96"/>
      <c r="EZ15" s="96"/>
      <c r="FA15" s="96"/>
      <c r="FB15" s="96"/>
      <c r="FC15" s="96"/>
      <c r="FD15" s="96"/>
      <c r="FE15" s="96"/>
      <c r="FF15" s="96"/>
      <c r="FG15" s="96"/>
      <c r="FH15" s="96"/>
      <c r="FI15" s="96"/>
      <c r="FJ15" s="96"/>
      <c r="FK15" s="96"/>
      <c r="FL15" s="96"/>
      <c r="FM15" s="96"/>
      <c r="FN15" s="96"/>
      <c r="FO15" s="96"/>
      <c r="FP15" s="96"/>
      <c r="FQ15" s="96"/>
      <c r="FR15" s="96"/>
      <c r="FS15" s="96"/>
      <c r="FT15" s="96"/>
      <c r="FU15" s="96"/>
      <c r="FV15" s="96"/>
      <c r="FW15" s="96"/>
      <c r="FX15" s="96"/>
      <c r="FY15" s="96"/>
      <c r="FZ15" s="96"/>
      <c r="GA15" s="96"/>
      <c r="GB15" s="96"/>
      <c r="GC15" s="96"/>
      <c r="GD15" s="96"/>
      <c r="GE15" s="96"/>
      <c r="GF15" s="1"/>
    </row>
    <row r="16" spans="1:188" x14ac:dyDescent="0.25">
      <c r="A16" s="94"/>
      <c r="B16" s="94"/>
      <c r="C16" s="94"/>
      <c r="D16" s="94"/>
      <c r="E16" s="94"/>
      <c r="F16" s="94"/>
      <c r="G16" s="94"/>
      <c r="H16" s="94"/>
      <c r="I16" s="94"/>
      <c r="J16" s="64"/>
      <c r="K16" s="64"/>
      <c r="L16" s="64"/>
      <c r="M16" s="64"/>
      <c r="N16" s="64"/>
      <c r="O16" s="64"/>
      <c r="P16" s="64"/>
      <c r="Q16" s="64"/>
      <c r="R16" s="64"/>
      <c r="S16" s="94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96"/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96"/>
      <c r="CF16" s="96"/>
      <c r="CG16" s="96"/>
      <c r="CH16" s="96"/>
      <c r="CI16" s="96"/>
      <c r="CJ16" s="96"/>
      <c r="CK16" s="96"/>
      <c r="CL16" s="96"/>
      <c r="CM16" s="96"/>
      <c r="CN16" s="96"/>
      <c r="CO16" s="96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96"/>
      <c r="DA16" s="96"/>
      <c r="DB16" s="96"/>
      <c r="DC16" s="96"/>
      <c r="DD16" s="96"/>
      <c r="DE16" s="96"/>
      <c r="DF16" s="96"/>
      <c r="DG16" s="96"/>
      <c r="DH16" s="96"/>
      <c r="DI16" s="96"/>
      <c r="DJ16" s="96"/>
      <c r="DK16" s="96"/>
      <c r="DL16" s="96"/>
      <c r="DM16" s="96"/>
      <c r="DN16" s="96"/>
      <c r="DO16" s="96"/>
      <c r="DP16" s="96"/>
      <c r="DQ16" s="96"/>
      <c r="DR16" s="96"/>
      <c r="DS16" s="96"/>
      <c r="DT16" s="96"/>
      <c r="DU16" s="96"/>
      <c r="DV16" s="96"/>
      <c r="DW16" s="94"/>
      <c r="DX16" s="94"/>
      <c r="DY16" s="94"/>
      <c r="DZ16" s="94"/>
      <c r="EA16" s="94"/>
      <c r="EB16" s="94"/>
      <c r="EC16" s="94"/>
      <c r="ED16" s="94"/>
      <c r="EE16" s="94"/>
      <c r="EF16" s="94"/>
      <c r="EG16" s="94"/>
      <c r="EH16" s="94"/>
      <c r="EI16" s="94"/>
      <c r="EJ16" s="94"/>
      <c r="EK16" s="94"/>
      <c r="EL16" s="94"/>
      <c r="EM16" s="94"/>
      <c r="EN16" s="94"/>
      <c r="EO16" s="94"/>
      <c r="EP16" s="94"/>
      <c r="EQ16" s="94"/>
      <c r="ER16" s="94"/>
      <c r="ES16" s="96"/>
      <c r="ET16" s="96"/>
      <c r="EU16" s="96"/>
      <c r="EV16" s="96"/>
      <c r="EW16" s="96"/>
      <c r="EX16" s="96"/>
      <c r="EY16" s="96"/>
      <c r="EZ16" s="96"/>
      <c r="FA16" s="96"/>
      <c r="FB16" s="96"/>
      <c r="FC16" s="96"/>
      <c r="FD16" s="96"/>
      <c r="FE16" s="96"/>
      <c r="FF16" s="96"/>
      <c r="FG16" s="96"/>
      <c r="FH16" s="96"/>
      <c r="FI16" s="96"/>
      <c r="FJ16" s="96"/>
      <c r="FK16" s="96"/>
      <c r="FL16" s="96"/>
      <c r="FM16" s="96"/>
      <c r="FN16" s="96"/>
      <c r="FO16" s="96"/>
      <c r="FP16" s="96"/>
      <c r="FQ16" s="96"/>
      <c r="FR16" s="96"/>
      <c r="FS16" s="96"/>
      <c r="FT16" s="96"/>
      <c r="FU16" s="96"/>
      <c r="FV16" s="96"/>
      <c r="FW16" s="96"/>
      <c r="FX16" s="96"/>
      <c r="FY16" s="96"/>
      <c r="FZ16" s="96"/>
      <c r="GA16" s="96"/>
      <c r="GB16" s="96"/>
      <c r="GC16" s="96"/>
      <c r="GD16" s="96"/>
      <c r="GE16" s="96"/>
      <c r="GF16" s="1"/>
    </row>
    <row r="17" spans="1:188" x14ac:dyDescent="0.25">
      <c r="A17" s="94"/>
      <c r="B17" s="94"/>
      <c r="C17" s="94"/>
      <c r="D17" s="94"/>
      <c r="E17" s="94"/>
      <c r="F17" s="94"/>
      <c r="G17" s="94"/>
      <c r="H17" s="94"/>
      <c r="I17" s="9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7"/>
      <c r="AS17" s="97"/>
      <c r="AT17" s="97"/>
      <c r="AU17" s="97"/>
      <c r="AV17" s="97"/>
      <c r="AW17" s="97"/>
      <c r="AX17" s="97"/>
      <c r="AY17" s="97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6"/>
      <c r="CK17" s="96"/>
      <c r="CL17" s="96"/>
      <c r="CM17" s="96"/>
      <c r="CN17" s="96"/>
      <c r="CO17" s="96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96"/>
      <c r="DA17" s="96"/>
      <c r="DB17" s="96"/>
      <c r="DC17" s="96"/>
      <c r="DD17" s="96"/>
      <c r="DE17" s="96"/>
      <c r="DF17" s="96"/>
      <c r="DG17" s="96"/>
      <c r="DH17" s="96"/>
      <c r="DI17" s="96"/>
      <c r="DJ17" s="96"/>
      <c r="DK17" s="96"/>
      <c r="DL17" s="96"/>
      <c r="DM17" s="96"/>
      <c r="DN17" s="96"/>
      <c r="DO17" s="96"/>
      <c r="DP17" s="96"/>
      <c r="DQ17" s="96"/>
      <c r="DR17" s="96"/>
      <c r="DS17" s="96"/>
      <c r="DT17" s="96"/>
      <c r="DU17" s="96"/>
      <c r="DV17" s="96"/>
      <c r="DW17" s="94"/>
      <c r="DX17" s="94"/>
      <c r="DY17" s="94"/>
      <c r="DZ17" s="94"/>
      <c r="EA17" s="94"/>
      <c r="EB17" s="94"/>
      <c r="EC17" s="94"/>
      <c r="ED17" s="94"/>
      <c r="EE17" s="94"/>
      <c r="EF17" s="94"/>
      <c r="EG17" s="94"/>
      <c r="EH17" s="94"/>
      <c r="EI17" s="94"/>
      <c r="EJ17" s="94"/>
      <c r="EK17" s="94"/>
      <c r="EL17" s="94"/>
      <c r="EM17" s="94"/>
      <c r="EN17" s="94"/>
      <c r="EO17" s="94"/>
      <c r="EP17" s="94"/>
      <c r="EQ17" s="94"/>
      <c r="ER17" s="94"/>
      <c r="ES17" s="96"/>
      <c r="ET17" s="96"/>
      <c r="EU17" s="96"/>
      <c r="EV17" s="96"/>
      <c r="EW17" s="96"/>
      <c r="EX17" s="96"/>
      <c r="EY17" s="96"/>
      <c r="EZ17" s="96"/>
      <c r="FA17" s="96"/>
      <c r="FB17" s="96"/>
      <c r="FC17" s="96"/>
      <c r="FD17" s="96"/>
      <c r="FE17" s="96"/>
      <c r="FF17" s="96"/>
      <c r="FG17" s="96"/>
      <c r="FH17" s="96"/>
      <c r="FI17" s="96"/>
      <c r="FJ17" s="96"/>
      <c r="FK17" s="96"/>
      <c r="FL17" s="96"/>
      <c r="FM17" s="96"/>
      <c r="FN17" s="96"/>
      <c r="FO17" s="96"/>
      <c r="FP17" s="96"/>
      <c r="FQ17" s="96"/>
      <c r="FR17" s="96"/>
      <c r="FS17" s="96"/>
      <c r="FT17" s="96"/>
      <c r="FU17" s="96"/>
      <c r="FV17" s="96"/>
      <c r="FW17" s="96"/>
      <c r="FX17" s="96"/>
      <c r="FY17" s="96"/>
      <c r="FZ17" s="96"/>
      <c r="GA17" s="96"/>
      <c r="GB17" s="96"/>
      <c r="GC17" s="96"/>
      <c r="GD17" s="96"/>
      <c r="GE17" s="96"/>
      <c r="GF17" s="1"/>
    </row>
    <row r="18" spans="1:188" x14ac:dyDescent="0.25">
      <c r="A18" s="94"/>
      <c r="B18" s="94"/>
      <c r="C18" s="94"/>
      <c r="D18" s="94"/>
      <c r="E18" s="94"/>
      <c r="F18" s="94"/>
      <c r="G18" s="94"/>
      <c r="H18" s="9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96"/>
      <c r="BY18" s="96"/>
      <c r="BZ18" s="96"/>
      <c r="CA18" s="96"/>
      <c r="CB18" s="96"/>
      <c r="CC18" s="96"/>
      <c r="CD18" s="96"/>
      <c r="CE18" s="96"/>
      <c r="CF18" s="96"/>
      <c r="CG18" s="96"/>
      <c r="CH18" s="96"/>
      <c r="CI18" s="96"/>
      <c r="CJ18" s="96"/>
      <c r="CK18" s="96"/>
      <c r="CL18" s="96"/>
      <c r="CM18" s="96"/>
      <c r="CN18" s="96"/>
      <c r="CO18" s="96"/>
      <c r="CP18" s="96"/>
      <c r="CQ18" s="96"/>
      <c r="CR18" s="96"/>
      <c r="CS18" s="96"/>
      <c r="CT18" s="96"/>
      <c r="CU18" s="96"/>
      <c r="CV18" s="96"/>
      <c r="CW18" s="96"/>
      <c r="CX18" s="96"/>
      <c r="CY18" s="96"/>
      <c r="CZ18" s="96"/>
      <c r="DA18" s="96"/>
      <c r="DB18" s="96"/>
      <c r="DC18" s="96"/>
      <c r="DD18" s="96"/>
      <c r="DE18" s="96"/>
      <c r="DF18" s="96"/>
      <c r="DG18" s="96"/>
      <c r="DH18" s="96"/>
      <c r="DI18" s="96"/>
      <c r="DJ18" s="96"/>
      <c r="DK18" s="96"/>
      <c r="DL18" s="96"/>
      <c r="DM18" s="96"/>
      <c r="DN18" s="96"/>
      <c r="DO18" s="96"/>
      <c r="DP18" s="96"/>
      <c r="DQ18" s="96"/>
      <c r="DR18" s="96"/>
      <c r="DS18" s="96"/>
      <c r="DT18" s="96"/>
      <c r="DU18" s="96"/>
      <c r="DV18" s="96"/>
      <c r="DW18" s="96"/>
      <c r="DX18" s="96"/>
      <c r="DY18" s="96"/>
      <c r="DZ18" s="96"/>
      <c r="EA18" s="96"/>
      <c r="EB18" s="96"/>
      <c r="EC18" s="96"/>
      <c r="ED18" s="96"/>
      <c r="EE18" s="96"/>
      <c r="EF18" s="96"/>
      <c r="EG18" s="96"/>
      <c r="EH18" s="96"/>
      <c r="EI18" s="96"/>
      <c r="EJ18" s="96"/>
      <c r="EK18" s="96"/>
      <c r="EL18" s="96"/>
      <c r="EM18" s="96"/>
      <c r="EN18" s="96"/>
      <c r="EO18" s="96"/>
      <c r="EP18" s="96"/>
      <c r="EQ18" s="96"/>
      <c r="ER18" s="96"/>
      <c r="ES18" s="96"/>
      <c r="ET18" s="96"/>
      <c r="EU18" s="96"/>
      <c r="EV18" s="96"/>
      <c r="EW18" s="96"/>
      <c r="EX18" s="96"/>
      <c r="EY18" s="96"/>
      <c r="EZ18" s="96"/>
      <c r="FA18" s="96"/>
      <c r="FB18" s="96"/>
      <c r="FC18" s="96"/>
      <c r="FD18" s="96"/>
      <c r="FE18" s="96"/>
      <c r="FF18" s="96"/>
      <c r="FG18" s="96"/>
      <c r="FH18" s="96"/>
      <c r="FI18" s="96"/>
      <c r="FJ18" s="96"/>
      <c r="FK18" s="96"/>
      <c r="FL18" s="96"/>
      <c r="FM18" s="96"/>
      <c r="FN18" s="96"/>
      <c r="FO18" s="96"/>
      <c r="FP18" s="96"/>
      <c r="FQ18" s="96"/>
      <c r="FR18" s="96"/>
      <c r="FS18" s="96"/>
      <c r="FT18" s="96"/>
      <c r="FU18" s="96"/>
      <c r="FV18" s="96"/>
      <c r="FW18" s="96"/>
      <c r="FX18" s="96"/>
      <c r="FY18" s="96"/>
      <c r="FZ18" s="96"/>
      <c r="GA18" s="96"/>
      <c r="GB18" s="96"/>
      <c r="GC18" s="96"/>
      <c r="GD18" s="96"/>
      <c r="GE18" s="96"/>
      <c r="GF18" s="1"/>
    </row>
    <row r="19" spans="1:188" x14ac:dyDescent="0.25">
      <c r="A19" s="94"/>
      <c r="B19" s="94"/>
      <c r="C19" s="94"/>
      <c r="D19" s="94"/>
      <c r="E19" s="94"/>
      <c r="F19" s="94"/>
      <c r="G19" s="94"/>
      <c r="H19" s="94"/>
      <c r="I19" s="64"/>
      <c r="J19" s="64"/>
      <c r="K19" s="64"/>
      <c r="L19" s="64"/>
      <c r="M19" s="64"/>
      <c r="N19" s="67"/>
      <c r="O19" s="67"/>
      <c r="P19" s="67"/>
      <c r="Q19" s="67"/>
      <c r="R19" s="94"/>
      <c r="S19" s="94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6"/>
      <c r="CF19" s="96"/>
      <c r="CG19" s="96"/>
      <c r="CH19" s="96"/>
      <c r="CI19" s="96"/>
      <c r="CJ19" s="96"/>
      <c r="CK19" s="96"/>
      <c r="CL19" s="96"/>
      <c r="CM19" s="96"/>
      <c r="CN19" s="96"/>
      <c r="CO19" s="96"/>
      <c r="CP19" s="96"/>
      <c r="CQ19" s="96"/>
      <c r="CR19" s="96"/>
      <c r="CS19" s="96"/>
      <c r="CT19" s="96"/>
      <c r="CU19" s="96"/>
      <c r="CV19" s="96"/>
      <c r="CW19" s="96"/>
      <c r="CX19" s="96"/>
      <c r="CY19" s="96"/>
      <c r="CZ19" s="96"/>
      <c r="DA19" s="96"/>
      <c r="DB19" s="96"/>
      <c r="DC19" s="96"/>
      <c r="DD19" s="96"/>
      <c r="DE19" s="96"/>
      <c r="DF19" s="96"/>
      <c r="DG19" s="96"/>
      <c r="DH19" s="96"/>
      <c r="DI19" s="96"/>
      <c r="DJ19" s="96"/>
      <c r="DK19" s="96"/>
      <c r="DL19" s="96"/>
      <c r="DM19" s="96"/>
      <c r="DN19" s="96"/>
      <c r="DO19" s="96"/>
      <c r="DP19" s="96"/>
      <c r="DQ19" s="96"/>
      <c r="DR19" s="96"/>
      <c r="DS19" s="96"/>
      <c r="DT19" s="96"/>
      <c r="DU19" s="96"/>
      <c r="DV19" s="96"/>
      <c r="DW19" s="96"/>
      <c r="DX19" s="96"/>
      <c r="DY19" s="96"/>
      <c r="DZ19" s="96"/>
      <c r="EA19" s="96"/>
      <c r="EB19" s="96"/>
      <c r="EC19" s="96"/>
      <c r="ED19" s="96"/>
      <c r="EE19" s="96"/>
      <c r="EF19" s="98"/>
      <c r="EG19" s="98"/>
      <c r="EH19" s="98"/>
      <c r="EI19" s="98"/>
      <c r="EJ19" s="98"/>
      <c r="EK19" s="98"/>
      <c r="EL19" s="98"/>
      <c r="EM19" s="96"/>
      <c r="EN19" s="96"/>
      <c r="EO19" s="96"/>
      <c r="EP19" s="96"/>
      <c r="EQ19" s="96"/>
      <c r="ER19" s="96"/>
      <c r="ES19" s="96"/>
      <c r="ET19" s="96"/>
      <c r="EU19" s="96"/>
      <c r="EV19" s="96"/>
      <c r="EW19" s="96"/>
      <c r="EX19" s="96"/>
      <c r="EY19" s="96"/>
      <c r="EZ19" s="96"/>
      <c r="FA19" s="96"/>
      <c r="FB19" s="96"/>
      <c r="FC19" s="96"/>
      <c r="FD19" s="96"/>
      <c r="FE19" s="96"/>
      <c r="FF19" s="96"/>
      <c r="FG19" s="96"/>
      <c r="FH19" s="96"/>
      <c r="FI19" s="96"/>
      <c r="FJ19" s="96"/>
      <c r="FK19" s="96"/>
      <c r="FL19" s="96"/>
      <c r="FM19" s="96"/>
      <c r="FN19" s="96"/>
      <c r="FO19" s="96"/>
      <c r="FP19" s="96"/>
      <c r="FQ19" s="96"/>
      <c r="FR19" s="96"/>
      <c r="FS19" s="96"/>
      <c r="FT19" s="96"/>
      <c r="FU19" s="96"/>
      <c r="FV19" s="96"/>
      <c r="FW19" s="96"/>
      <c r="FX19" s="96"/>
      <c r="FY19" s="96"/>
      <c r="FZ19" s="96"/>
      <c r="GA19" s="96"/>
      <c r="GB19" s="96"/>
      <c r="GC19" s="96"/>
      <c r="GD19" s="96"/>
      <c r="GE19" s="96"/>
      <c r="GF19" s="1"/>
    </row>
    <row r="20" spans="1:188" x14ac:dyDescent="0.25">
      <c r="A20" s="94"/>
      <c r="B20" s="94"/>
      <c r="C20" s="94"/>
      <c r="D20" s="94"/>
      <c r="E20" s="94"/>
      <c r="F20" s="94"/>
      <c r="G20" s="94"/>
      <c r="H20" s="94"/>
      <c r="I20" s="64"/>
      <c r="J20" s="64"/>
      <c r="K20" s="64"/>
      <c r="L20" s="64"/>
      <c r="M20" s="67"/>
      <c r="N20" s="67"/>
      <c r="O20" s="67"/>
      <c r="P20" s="67"/>
      <c r="Q20" s="67"/>
      <c r="R20" s="94"/>
      <c r="S20" s="94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7"/>
      <c r="AR20" s="97"/>
      <c r="AS20" s="97"/>
      <c r="AT20" s="97"/>
      <c r="AU20" s="97"/>
      <c r="AV20" s="120"/>
      <c r="AW20" s="120"/>
      <c r="AX20" s="120"/>
      <c r="AY20" s="120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96"/>
      <c r="CF20" s="96"/>
      <c r="CG20" s="96"/>
      <c r="CH20" s="96"/>
      <c r="CI20" s="96"/>
      <c r="CJ20" s="96"/>
      <c r="CK20" s="96"/>
      <c r="CL20" s="96"/>
      <c r="CM20" s="96"/>
      <c r="CN20" s="96"/>
      <c r="CO20" s="96"/>
      <c r="CP20" s="96"/>
      <c r="CQ20" s="96"/>
      <c r="CR20" s="96"/>
      <c r="CS20" s="96"/>
      <c r="CT20" s="96"/>
      <c r="CU20" s="96"/>
      <c r="CV20" s="96"/>
      <c r="CW20" s="96"/>
      <c r="CX20" s="96"/>
      <c r="CY20" s="96"/>
      <c r="CZ20" s="96"/>
      <c r="DA20" s="96"/>
      <c r="DB20" s="96"/>
      <c r="DC20" s="96"/>
      <c r="DD20" s="96"/>
      <c r="DE20" s="96"/>
      <c r="DF20" s="96"/>
      <c r="DG20" s="96"/>
      <c r="DH20" s="96"/>
      <c r="DI20" s="96"/>
      <c r="DJ20" s="96"/>
      <c r="DK20" s="96"/>
      <c r="DL20" s="96"/>
      <c r="DM20" s="96"/>
      <c r="DN20" s="96"/>
      <c r="DO20" s="96"/>
      <c r="DP20" s="96"/>
      <c r="DQ20" s="96"/>
      <c r="DR20" s="96"/>
      <c r="DS20" s="96"/>
      <c r="DT20" s="96"/>
      <c r="DU20" s="96"/>
      <c r="DV20" s="96"/>
      <c r="DW20" s="96"/>
      <c r="DX20" s="96"/>
      <c r="DY20" s="96"/>
      <c r="DZ20" s="96"/>
      <c r="EA20" s="96"/>
      <c r="EB20" s="96"/>
      <c r="EC20" s="96"/>
      <c r="ED20" s="96"/>
      <c r="EE20" s="96"/>
      <c r="EF20" s="98"/>
      <c r="EG20" s="98"/>
      <c r="EH20" s="98"/>
      <c r="EI20" s="98"/>
      <c r="EJ20" s="98"/>
      <c r="EK20" s="98"/>
      <c r="EL20" s="98"/>
      <c r="EM20" s="96"/>
      <c r="EN20" s="96"/>
      <c r="EO20" s="96"/>
      <c r="EP20" s="96"/>
      <c r="EQ20" s="96"/>
      <c r="ER20" s="96"/>
      <c r="ES20" s="96"/>
      <c r="ET20" s="96"/>
      <c r="EU20" s="96"/>
      <c r="EV20" s="96"/>
      <c r="EW20" s="96"/>
      <c r="EX20" s="96"/>
      <c r="EY20" s="96"/>
      <c r="EZ20" s="96"/>
      <c r="FA20" s="96"/>
      <c r="FB20" s="96"/>
      <c r="FC20" s="96"/>
      <c r="FD20" s="96"/>
      <c r="FE20" s="96"/>
      <c r="FF20" s="96"/>
      <c r="FG20" s="96"/>
      <c r="FH20" s="96"/>
      <c r="FI20" s="96"/>
      <c r="FJ20" s="96"/>
      <c r="FK20" s="96"/>
      <c r="FL20" s="96"/>
      <c r="FM20" s="96"/>
      <c r="FN20" s="96"/>
      <c r="FO20" s="96"/>
      <c r="FP20" s="96"/>
      <c r="FQ20" s="96"/>
      <c r="FR20" s="96"/>
      <c r="FS20" s="96"/>
      <c r="FT20" s="96"/>
      <c r="FU20" s="96"/>
      <c r="FV20" s="96"/>
      <c r="FW20" s="96"/>
      <c r="FX20" s="96"/>
      <c r="FY20" s="96"/>
      <c r="FZ20" s="96"/>
      <c r="GA20" s="96"/>
      <c r="GB20" s="96"/>
      <c r="GC20" s="96"/>
      <c r="GD20" s="96"/>
      <c r="GE20" s="96"/>
      <c r="GF20" s="1"/>
    </row>
    <row r="21" spans="1:188" x14ac:dyDescent="0.25">
      <c r="A21" s="94"/>
      <c r="B21" s="94"/>
      <c r="C21" s="94"/>
      <c r="D21" s="94"/>
      <c r="E21" s="94"/>
      <c r="F21" s="94"/>
      <c r="G21" s="94"/>
      <c r="H21" s="94"/>
      <c r="I21" s="64"/>
      <c r="J21" s="64"/>
      <c r="K21" s="67"/>
      <c r="L21" s="64"/>
      <c r="M21" s="67"/>
      <c r="N21" s="126"/>
      <c r="O21" s="67"/>
      <c r="P21" s="126"/>
      <c r="Q21" s="67"/>
      <c r="R21" s="94"/>
      <c r="S21" s="94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7"/>
      <c r="AR21" s="97"/>
      <c r="AS21" s="97"/>
      <c r="AT21" s="97"/>
      <c r="AU21" s="120"/>
      <c r="AV21" s="120"/>
      <c r="AW21" s="120"/>
      <c r="AX21" s="120"/>
      <c r="AY21" s="120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96"/>
      <c r="CN21" s="96"/>
      <c r="CO21" s="96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96"/>
      <c r="DA21" s="96"/>
      <c r="DB21" s="96"/>
      <c r="DC21" s="96"/>
      <c r="DD21" s="96"/>
      <c r="DE21" s="96"/>
      <c r="DF21" s="96"/>
      <c r="DG21" s="96"/>
      <c r="DH21" s="96"/>
      <c r="DI21" s="96"/>
      <c r="DJ21" s="96"/>
      <c r="DK21" s="96"/>
      <c r="DL21" s="96"/>
      <c r="DM21" s="96"/>
      <c r="DN21" s="96"/>
      <c r="DO21" s="96"/>
      <c r="DP21" s="96"/>
      <c r="DQ21" s="96"/>
      <c r="DR21" s="96"/>
      <c r="DS21" s="96"/>
      <c r="DT21" s="96"/>
      <c r="DU21" s="96"/>
      <c r="DV21" s="96"/>
      <c r="DW21" s="96"/>
      <c r="DX21" s="96"/>
      <c r="DY21" s="96"/>
      <c r="DZ21" s="96"/>
      <c r="EA21" s="96"/>
      <c r="EB21" s="96"/>
      <c r="EC21" s="96"/>
      <c r="ED21" s="96"/>
      <c r="EE21" s="96"/>
      <c r="EF21" s="98"/>
      <c r="EG21" s="99"/>
      <c r="EH21" s="98"/>
      <c r="EI21" s="99"/>
      <c r="EJ21" s="98"/>
      <c r="EK21" s="98"/>
      <c r="EL21" s="98"/>
      <c r="EM21" s="96"/>
      <c r="EN21" s="96"/>
      <c r="EO21" s="96"/>
      <c r="EP21" s="96"/>
      <c r="EQ21" s="96"/>
      <c r="ER21" s="96"/>
      <c r="ES21" s="96"/>
      <c r="ET21" s="96"/>
      <c r="EU21" s="96"/>
      <c r="EV21" s="96"/>
      <c r="EW21" s="96"/>
      <c r="EX21" s="96"/>
      <c r="EY21" s="96"/>
      <c r="EZ21" s="96"/>
      <c r="FA21" s="96"/>
      <c r="FB21" s="96"/>
      <c r="FC21" s="96"/>
      <c r="FD21" s="96"/>
      <c r="FE21" s="96"/>
      <c r="FF21" s="96"/>
      <c r="FG21" s="96"/>
      <c r="FH21" s="96"/>
      <c r="FI21" s="96"/>
      <c r="FJ21" s="96"/>
      <c r="FK21" s="96"/>
      <c r="FL21" s="96"/>
      <c r="FM21" s="96"/>
      <c r="FN21" s="96"/>
      <c r="FO21" s="96"/>
      <c r="FP21" s="96"/>
      <c r="FQ21" s="96"/>
      <c r="FR21" s="96"/>
      <c r="FS21" s="96"/>
      <c r="FT21" s="96"/>
      <c r="FU21" s="96"/>
      <c r="FV21" s="96"/>
      <c r="FW21" s="96"/>
      <c r="FX21" s="96"/>
      <c r="FY21" s="96"/>
      <c r="FZ21" s="96"/>
      <c r="GA21" s="96"/>
      <c r="GB21" s="96"/>
      <c r="GC21" s="96"/>
      <c r="GD21" s="96"/>
      <c r="GE21" s="96"/>
      <c r="GF21" s="1"/>
    </row>
    <row r="22" spans="1:188" x14ac:dyDescent="0.25">
      <c r="A22" s="94"/>
      <c r="B22" s="94"/>
      <c r="C22" s="94"/>
      <c r="D22" s="94"/>
      <c r="E22" s="94"/>
      <c r="F22" s="94"/>
      <c r="G22" s="94"/>
      <c r="H22" s="94"/>
      <c r="I22" s="94"/>
      <c r="J22" s="64"/>
      <c r="K22" s="67"/>
      <c r="L22" s="64"/>
      <c r="M22" s="67"/>
      <c r="N22" s="67"/>
      <c r="O22" s="73"/>
      <c r="P22" s="67"/>
      <c r="Q22" s="67"/>
      <c r="R22" s="94"/>
      <c r="S22" s="94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7"/>
      <c r="AR22" s="97"/>
      <c r="AS22" s="120"/>
      <c r="AT22" s="97"/>
      <c r="AU22" s="120"/>
      <c r="AV22" s="121"/>
      <c r="AW22" s="120"/>
      <c r="AX22" s="121"/>
      <c r="AY22" s="120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6"/>
      <c r="BK22" s="96"/>
      <c r="BL22" s="96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96"/>
      <c r="CF22" s="96"/>
      <c r="CG22" s="96"/>
      <c r="CH22" s="96"/>
      <c r="CI22" s="96"/>
      <c r="CJ22" s="96"/>
      <c r="CK22" s="96"/>
      <c r="CL22" s="96"/>
      <c r="CM22" s="96"/>
      <c r="CN22" s="96"/>
      <c r="CO22" s="96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96"/>
      <c r="DA22" s="96"/>
      <c r="DB22" s="96"/>
      <c r="DC22" s="96"/>
      <c r="DD22" s="96"/>
      <c r="DE22" s="96"/>
      <c r="DF22" s="96"/>
      <c r="DG22" s="96"/>
      <c r="DH22" s="96"/>
      <c r="DI22" s="96"/>
      <c r="DJ22" s="96"/>
      <c r="DK22" s="96"/>
      <c r="DL22" s="96"/>
      <c r="DM22" s="96"/>
      <c r="DN22" s="96"/>
      <c r="DO22" s="96"/>
      <c r="DP22" s="96"/>
      <c r="DQ22" s="96"/>
      <c r="DR22" s="96"/>
      <c r="DS22" s="96"/>
      <c r="DT22" s="96"/>
      <c r="DU22" s="96"/>
      <c r="DV22" s="96"/>
      <c r="DW22" s="96"/>
      <c r="DX22" s="96"/>
      <c r="DY22" s="96"/>
      <c r="DZ22" s="96"/>
      <c r="EA22" s="96"/>
      <c r="EB22" s="96"/>
      <c r="EC22" s="96"/>
      <c r="ED22" s="96"/>
      <c r="EE22" s="96"/>
      <c r="EF22" s="98"/>
      <c r="EG22" s="99"/>
      <c r="EH22" s="100"/>
      <c r="EI22" s="99"/>
      <c r="EJ22" s="98"/>
      <c r="EK22" s="98"/>
      <c r="EL22" s="98"/>
      <c r="EM22" s="96"/>
      <c r="EN22" s="96"/>
      <c r="EO22" s="96"/>
      <c r="EP22" s="96"/>
      <c r="EQ22" s="96"/>
      <c r="ER22" s="96"/>
      <c r="ES22" s="96"/>
      <c r="ET22" s="96"/>
      <c r="EU22" s="96"/>
      <c r="EV22" s="96"/>
      <c r="EW22" s="96"/>
      <c r="EX22" s="96"/>
      <c r="EY22" s="96"/>
      <c r="EZ22" s="96"/>
      <c r="FA22" s="96"/>
      <c r="FB22" s="96"/>
      <c r="FC22" s="96"/>
      <c r="FD22" s="96"/>
      <c r="FE22" s="96"/>
      <c r="FF22" s="96"/>
      <c r="FG22" s="96"/>
      <c r="FH22" s="96"/>
      <c r="FI22" s="96"/>
      <c r="FJ22" s="96"/>
      <c r="FK22" s="96"/>
      <c r="FL22" s="96"/>
      <c r="FM22" s="96"/>
      <c r="FN22" s="96"/>
      <c r="FO22" s="96"/>
      <c r="FP22" s="96"/>
      <c r="FQ22" s="96"/>
      <c r="FR22" s="96"/>
      <c r="FS22" s="96"/>
      <c r="FT22" s="96"/>
      <c r="FU22" s="96"/>
      <c r="FV22" s="96"/>
      <c r="FW22" s="96"/>
      <c r="FX22" s="96"/>
      <c r="FY22" s="96"/>
      <c r="FZ22" s="96"/>
      <c r="GA22" s="96"/>
      <c r="GB22" s="96"/>
      <c r="GC22" s="96"/>
      <c r="GD22" s="96"/>
      <c r="GE22" s="96"/>
      <c r="GF22" s="1"/>
    </row>
    <row r="23" spans="1:188" x14ac:dyDescent="0.25">
      <c r="A23" s="94"/>
      <c r="B23" s="94"/>
      <c r="C23" s="94"/>
      <c r="D23" s="94"/>
      <c r="E23" s="94"/>
      <c r="F23" s="94"/>
      <c r="G23" s="64"/>
      <c r="H23" s="64"/>
      <c r="I23" s="64"/>
      <c r="J23" s="64"/>
      <c r="K23" s="64"/>
      <c r="L23" s="67"/>
      <c r="M23" s="67"/>
      <c r="N23" s="67"/>
      <c r="O23" s="67"/>
      <c r="P23" s="67"/>
      <c r="Q23" s="67"/>
      <c r="R23" s="94"/>
      <c r="S23" s="94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7"/>
      <c r="AR23" s="97"/>
      <c r="AS23" s="120"/>
      <c r="AT23" s="97"/>
      <c r="AU23" s="120"/>
      <c r="AV23" s="120"/>
      <c r="AW23" s="122"/>
      <c r="AX23" s="120"/>
      <c r="AY23" s="120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6"/>
      <c r="CF23" s="96"/>
      <c r="CG23" s="96"/>
      <c r="CH23" s="96"/>
      <c r="CI23" s="96"/>
      <c r="CJ23" s="96"/>
      <c r="CK23" s="96"/>
      <c r="CL23" s="96"/>
      <c r="CM23" s="96"/>
      <c r="CN23" s="96"/>
      <c r="CO23" s="96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96"/>
      <c r="DA23" s="96"/>
      <c r="DB23" s="96"/>
      <c r="DC23" s="96"/>
      <c r="DD23" s="96"/>
      <c r="DE23" s="96"/>
      <c r="DF23" s="96"/>
      <c r="DG23" s="96"/>
      <c r="DH23" s="96"/>
      <c r="DI23" s="96"/>
      <c r="DJ23" s="96"/>
      <c r="DK23" s="96"/>
      <c r="DL23" s="96"/>
      <c r="DM23" s="96"/>
      <c r="DN23" s="96"/>
      <c r="DO23" s="96"/>
      <c r="DP23" s="96"/>
      <c r="DQ23" s="96"/>
      <c r="DR23" s="96"/>
      <c r="DS23" s="96"/>
      <c r="DT23" s="96"/>
      <c r="DU23" s="96"/>
      <c r="DV23" s="96"/>
      <c r="DW23" s="96"/>
      <c r="DX23" s="96"/>
      <c r="DY23" s="96"/>
      <c r="DZ23" s="96"/>
      <c r="EA23" s="96"/>
      <c r="EB23" s="96"/>
      <c r="EC23" s="96"/>
      <c r="ED23" s="96"/>
      <c r="EE23" s="96"/>
      <c r="EF23" s="98"/>
      <c r="EG23" s="98"/>
      <c r="EH23" s="98"/>
      <c r="EI23" s="98"/>
      <c r="EJ23" s="98"/>
      <c r="EK23" s="98"/>
      <c r="EL23" s="98"/>
      <c r="EM23" s="96"/>
      <c r="EN23" s="96"/>
      <c r="EO23" s="96"/>
      <c r="EP23" s="96"/>
      <c r="EQ23" s="96"/>
      <c r="ER23" s="96"/>
      <c r="ES23" s="96"/>
      <c r="ET23" s="96"/>
      <c r="EU23" s="96"/>
      <c r="EV23" s="96"/>
      <c r="EW23" s="96"/>
      <c r="EX23" s="96"/>
      <c r="EY23" s="96"/>
      <c r="EZ23" s="96"/>
      <c r="FA23" s="96"/>
      <c r="FB23" s="96"/>
      <c r="FC23" s="96"/>
      <c r="FD23" s="96"/>
      <c r="FE23" s="96"/>
      <c r="FF23" s="96"/>
      <c r="FG23" s="96"/>
      <c r="FH23" s="96"/>
      <c r="FI23" s="96"/>
      <c r="FJ23" s="96"/>
      <c r="FK23" s="96"/>
      <c r="FL23" s="96"/>
      <c r="FM23" s="96"/>
      <c r="FN23" s="96"/>
      <c r="FO23" s="96"/>
      <c r="FP23" s="96"/>
      <c r="FQ23" s="96"/>
      <c r="FR23" s="96"/>
      <c r="FS23" s="96"/>
      <c r="FT23" s="96"/>
      <c r="FU23" s="96"/>
      <c r="FV23" s="96"/>
      <c r="FW23" s="96"/>
      <c r="FX23" s="96"/>
      <c r="FY23" s="96"/>
      <c r="FZ23" s="96"/>
      <c r="GA23" s="96"/>
      <c r="GB23" s="96"/>
      <c r="GC23" s="96"/>
      <c r="GD23" s="96"/>
      <c r="GE23" s="96"/>
      <c r="GF23" s="1"/>
    </row>
    <row r="24" spans="1:188" x14ac:dyDescent="0.25">
      <c r="A24" s="94"/>
      <c r="B24" s="94"/>
      <c r="C24" s="94"/>
      <c r="D24" s="94"/>
      <c r="E24" s="94"/>
      <c r="F24" s="94"/>
      <c r="G24" s="64"/>
      <c r="H24" s="64"/>
      <c r="I24" s="64"/>
      <c r="J24" s="64"/>
      <c r="K24" s="64"/>
      <c r="L24" s="67"/>
      <c r="M24" s="67"/>
      <c r="N24" s="126"/>
      <c r="O24" s="126"/>
      <c r="P24" s="67"/>
      <c r="Q24" s="67"/>
      <c r="R24" s="94"/>
      <c r="S24" s="94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7"/>
      <c r="AR24" s="97"/>
      <c r="AS24" s="96"/>
      <c r="AT24" s="120"/>
      <c r="AU24" s="120"/>
      <c r="AV24" s="120"/>
      <c r="AW24" s="120"/>
      <c r="AX24" s="120"/>
      <c r="AY24" s="120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/>
      <c r="BS24" s="96"/>
      <c r="BT24" s="96"/>
      <c r="BU24" s="96"/>
      <c r="BV24" s="96"/>
      <c r="BW24" s="96"/>
      <c r="BX24" s="96"/>
      <c r="BY24" s="96"/>
      <c r="BZ24" s="96"/>
      <c r="CA24" s="96"/>
      <c r="CB24" s="96"/>
      <c r="CC24" s="96"/>
      <c r="CD24" s="96"/>
      <c r="CE24" s="96"/>
      <c r="CF24" s="96"/>
      <c r="CG24" s="96"/>
      <c r="CH24" s="96"/>
      <c r="CI24" s="96"/>
      <c r="CJ24" s="96"/>
      <c r="CK24" s="96"/>
      <c r="CL24" s="96"/>
      <c r="CM24" s="96"/>
      <c r="CN24" s="96"/>
      <c r="CO24" s="96"/>
      <c r="CP24" s="96"/>
      <c r="CQ24" s="96"/>
      <c r="CR24" s="96"/>
      <c r="CS24" s="96"/>
      <c r="CT24" s="96"/>
      <c r="CU24" s="96"/>
      <c r="CV24" s="96"/>
      <c r="CW24" s="96"/>
      <c r="CX24" s="96"/>
      <c r="CY24" s="96"/>
      <c r="CZ24" s="96"/>
      <c r="DA24" s="96"/>
      <c r="DB24" s="96"/>
      <c r="DC24" s="96"/>
      <c r="DD24" s="96"/>
      <c r="DE24" s="96"/>
      <c r="DF24" s="96"/>
      <c r="DG24" s="96"/>
      <c r="DH24" s="96"/>
      <c r="DI24" s="96"/>
      <c r="DJ24" s="96"/>
      <c r="DK24" s="96"/>
      <c r="DL24" s="96"/>
      <c r="DM24" s="96"/>
      <c r="DN24" s="96"/>
      <c r="DO24" s="96"/>
      <c r="DP24" s="96"/>
      <c r="DQ24" s="96"/>
      <c r="DR24" s="96"/>
      <c r="DS24" s="96"/>
      <c r="DT24" s="96"/>
      <c r="DU24" s="96"/>
      <c r="DV24" s="96"/>
      <c r="DW24" s="96"/>
      <c r="DX24" s="96"/>
      <c r="DY24" s="96"/>
      <c r="DZ24" s="96"/>
      <c r="EA24" s="96"/>
      <c r="EB24" s="96"/>
      <c r="EC24" s="96"/>
      <c r="ED24" s="96"/>
      <c r="EE24" s="96"/>
      <c r="EF24" s="98"/>
      <c r="EG24" s="98"/>
      <c r="EH24" s="98"/>
      <c r="EI24" s="98"/>
      <c r="EJ24" s="98"/>
      <c r="EK24" s="98"/>
      <c r="EL24" s="98"/>
      <c r="EM24" s="96"/>
      <c r="EN24" s="96"/>
      <c r="EO24" s="96"/>
      <c r="EP24" s="96"/>
      <c r="EQ24" s="96"/>
      <c r="ER24" s="96"/>
      <c r="ES24" s="96"/>
      <c r="ET24" s="96"/>
      <c r="EU24" s="96"/>
      <c r="EV24" s="96"/>
      <c r="EW24" s="96"/>
      <c r="EX24" s="96"/>
      <c r="EY24" s="96"/>
      <c r="EZ24" s="96"/>
      <c r="FA24" s="96"/>
      <c r="FB24" s="96"/>
      <c r="FC24" s="96"/>
      <c r="FD24" s="96"/>
      <c r="FE24" s="96"/>
      <c r="FF24" s="96"/>
      <c r="FG24" s="96"/>
      <c r="FH24" s="96"/>
      <c r="FI24" s="96"/>
      <c r="FJ24" s="96"/>
      <c r="FK24" s="96"/>
      <c r="FL24" s="96"/>
      <c r="FM24" s="96"/>
      <c r="FN24" s="96"/>
      <c r="FO24" s="96"/>
      <c r="FP24" s="96"/>
      <c r="FQ24" s="96"/>
      <c r="FR24" s="96"/>
      <c r="FS24" s="96"/>
      <c r="FT24" s="96"/>
      <c r="FU24" s="96"/>
      <c r="FV24" s="96"/>
      <c r="FW24" s="96"/>
      <c r="FX24" s="96"/>
      <c r="FY24" s="96"/>
      <c r="FZ24" s="96"/>
      <c r="GA24" s="96"/>
      <c r="GB24" s="96"/>
      <c r="GC24" s="96"/>
      <c r="GD24" s="96"/>
      <c r="GE24" s="96"/>
      <c r="GF24" s="1"/>
    </row>
    <row r="25" spans="1:188" x14ac:dyDescent="0.25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67"/>
      <c r="M25" s="67"/>
      <c r="N25" s="67"/>
      <c r="O25" s="67"/>
      <c r="P25" s="67"/>
      <c r="Q25" s="94"/>
      <c r="R25" s="94"/>
      <c r="S25" s="94"/>
      <c r="T25" s="94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7"/>
      <c r="AR25" s="96"/>
      <c r="AS25" s="96"/>
      <c r="AT25" s="120"/>
      <c r="AU25" s="120"/>
      <c r="AV25" s="134"/>
      <c r="AW25" s="134"/>
      <c r="AX25" s="120"/>
      <c r="AY25" s="120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96"/>
      <c r="CF25" s="96"/>
      <c r="CG25" s="96"/>
      <c r="CH25" s="96"/>
      <c r="CI25" s="96"/>
      <c r="CJ25" s="96"/>
      <c r="CK25" s="96"/>
      <c r="CL25" s="96"/>
      <c r="CM25" s="96"/>
      <c r="CN25" s="96"/>
      <c r="CO25" s="96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6"/>
      <c r="DA25" s="96"/>
      <c r="DB25" s="96"/>
      <c r="DC25" s="96"/>
      <c r="DD25" s="96"/>
      <c r="DE25" s="96"/>
      <c r="DF25" s="96"/>
      <c r="DG25" s="96"/>
      <c r="DH25" s="96"/>
      <c r="DI25" s="96"/>
      <c r="DJ25" s="96"/>
      <c r="DK25" s="96"/>
      <c r="DL25" s="96"/>
      <c r="DM25" s="96"/>
      <c r="DN25" s="96"/>
      <c r="DO25" s="96"/>
      <c r="DP25" s="96"/>
      <c r="DQ25" s="96"/>
      <c r="DR25" s="96"/>
      <c r="DS25" s="96"/>
      <c r="DT25" s="96"/>
      <c r="DU25" s="96"/>
      <c r="DV25" s="96"/>
      <c r="DW25" s="96"/>
      <c r="DX25" s="96"/>
      <c r="DY25" s="96"/>
      <c r="DZ25" s="96"/>
      <c r="EA25" s="96"/>
      <c r="EB25" s="96"/>
      <c r="EC25" s="96"/>
      <c r="ED25" s="96"/>
      <c r="EE25" s="96"/>
      <c r="EF25" s="96"/>
      <c r="EG25" s="98"/>
      <c r="EH25" s="98"/>
      <c r="EI25" s="98"/>
      <c r="EJ25" s="98"/>
      <c r="EK25" s="98"/>
      <c r="EL25" s="96"/>
      <c r="EM25" s="96"/>
      <c r="EN25" s="96"/>
      <c r="EO25" s="96"/>
      <c r="EP25" s="96"/>
      <c r="EQ25" s="96"/>
      <c r="ER25" s="96"/>
      <c r="ES25" s="96"/>
      <c r="ET25" s="96"/>
      <c r="EU25" s="96"/>
      <c r="EV25" s="96"/>
      <c r="EW25" s="96"/>
      <c r="EX25" s="96"/>
      <c r="EY25" s="96"/>
      <c r="EZ25" s="96"/>
      <c r="FA25" s="96"/>
      <c r="FB25" s="96"/>
      <c r="FC25" s="96"/>
      <c r="FD25" s="96"/>
      <c r="FE25" s="96"/>
      <c r="FF25" s="96"/>
      <c r="FG25" s="96"/>
      <c r="FH25" s="96"/>
      <c r="FI25" s="96"/>
      <c r="FJ25" s="96"/>
      <c r="FK25" s="96"/>
      <c r="FL25" s="96"/>
      <c r="FM25" s="96"/>
      <c r="FN25" s="96"/>
      <c r="FO25" s="96"/>
      <c r="FP25" s="96"/>
      <c r="FQ25" s="96"/>
      <c r="FR25" s="96"/>
      <c r="FS25" s="96"/>
      <c r="FT25" s="96"/>
      <c r="FU25" s="96"/>
      <c r="FV25" s="96"/>
      <c r="FW25" s="96"/>
      <c r="FX25" s="96"/>
      <c r="FY25" s="96"/>
      <c r="FZ25" s="96"/>
      <c r="GA25" s="96"/>
      <c r="GB25" s="96"/>
      <c r="GC25" s="96"/>
      <c r="GD25" s="96"/>
      <c r="GE25" s="96"/>
      <c r="GF25" s="1"/>
    </row>
    <row r="26" spans="1:188" x14ac:dyDescent="0.25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67"/>
      <c r="M26" s="67"/>
      <c r="N26" s="64"/>
      <c r="O26" s="64"/>
      <c r="P26" s="94"/>
      <c r="Q26" s="94"/>
      <c r="R26" s="94"/>
      <c r="S26" s="94"/>
      <c r="T26" s="94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120"/>
      <c r="AU26" s="120"/>
      <c r="AV26" s="120"/>
      <c r="AW26" s="120"/>
      <c r="AX26" s="120"/>
      <c r="AY26" s="96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6"/>
      <c r="BK26" s="96"/>
      <c r="BL26" s="96"/>
      <c r="BM26" s="96"/>
      <c r="BN26" s="96"/>
      <c r="BO26" s="96"/>
      <c r="BP26" s="96"/>
      <c r="BQ26" s="96"/>
      <c r="BR26" s="96"/>
      <c r="BS26" s="96"/>
      <c r="BT26" s="96"/>
      <c r="BU26" s="96"/>
      <c r="BV26" s="96"/>
      <c r="BW26" s="96"/>
      <c r="BX26" s="96"/>
      <c r="BY26" s="96"/>
      <c r="BZ26" s="96"/>
      <c r="CA26" s="96"/>
      <c r="CB26" s="96"/>
      <c r="CC26" s="96"/>
      <c r="CD26" s="96"/>
      <c r="CE26" s="96"/>
      <c r="CF26" s="96"/>
      <c r="CG26" s="96"/>
      <c r="CH26" s="96"/>
      <c r="CI26" s="96"/>
      <c r="CJ26" s="96"/>
      <c r="CK26" s="96"/>
      <c r="CL26" s="96"/>
      <c r="CM26" s="96"/>
      <c r="CN26" s="96"/>
      <c r="CO26" s="96"/>
      <c r="CP26" s="96"/>
      <c r="CQ26" s="96"/>
      <c r="CR26" s="96"/>
      <c r="CS26" s="96"/>
      <c r="CT26" s="96"/>
      <c r="CU26" s="96"/>
      <c r="CV26" s="96"/>
      <c r="CW26" s="96"/>
      <c r="CX26" s="96"/>
      <c r="CY26" s="96"/>
      <c r="CZ26" s="96"/>
      <c r="DA26" s="96"/>
      <c r="DB26" s="96"/>
      <c r="DC26" s="96"/>
      <c r="DD26" s="96"/>
      <c r="DE26" s="96"/>
      <c r="DF26" s="96"/>
      <c r="DG26" s="96"/>
      <c r="DH26" s="96"/>
      <c r="DI26" s="96"/>
      <c r="DJ26" s="96"/>
      <c r="DK26" s="96"/>
      <c r="DL26" s="96"/>
      <c r="DM26" s="96"/>
      <c r="DN26" s="96"/>
      <c r="DO26" s="96"/>
      <c r="DP26" s="96"/>
      <c r="DQ26" s="96"/>
      <c r="DR26" s="96"/>
      <c r="DS26" s="96"/>
      <c r="DT26" s="103"/>
      <c r="DU26" s="96"/>
      <c r="DV26" s="96"/>
      <c r="DW26" s="96"/>
      <c r="DX26" s="96"/>
      <c r="DY26" s="96"/>
      <c r="DZ26" s="96"/>
      <c r="EA26" s="96"/>
      <c r="EB26" s="96"/>
      <c r="EC26" s="96"/>
      <c r="ED26" s="96"/>
      <c r="EE26" s="96"/>
      <c r="EF26" s="96"/>
      <c r="EG26" s="96"/>
      <c r="EH26" s="96"/>
      <c r="EI26" s="96"/>
      <c r="EJ26" s="98"/>
      <c r="EK26" s="98"/>
      <c r="EL26" s="96"/>
      <c r="EM26" s="96"/>
      <c r="EN26" s="96"/>
      <c r="EO26" s="96"/>
      <c r="EP26" s="96"/>
      <c r="EQ26" s="96"/>
      <c r="ER26" s="96"/>
      <c r="ES26" s="96"/>
      <c r="ET26" s="96"/>
      <c r="EU26" s="96"/>
      <c r="EV26" s="96"/>
      <c r="EW26" s="96"/>
      <c r="EX26" s="96"/>
      <c r="EY26" s="96"/>
      <c r="EZ26" s="96"/>
      <c r="FA26" s="96"/>
      <c r="FB26" s="96"/>
      <c r="FC26" s="96"/>
      <c r="FD26" s="96"/>
      <c r="FE26" s="96"/>
      <c r="FF26" s="96"/>
      <c r="FG26" s="96"/>
      <c r="FH26" s="96"/>
      <c r="FI26" s="96"/>
      <c r="FJ26" s="96"/>
      <c r="FK26" s="96"/>
      <c r="FL26" s="96"/>
      <c r="FM26" s="96"/>
      <c r="FN26" s="96"/>
      <c r="FO26" s="96"/>
      <c r="FP26" s="96"/>
      <c r="FQ26" s="96"/>
      <c r="FR26" s="96"/>
      <c r="FS26" s="96"/>
      <c r="FT26" s="96"/>
      <c r="FU26" s="96"/>
      <c r="FV26" s="96"/>
      <c r="FW26" s="96"/>
      <c r="FX26" s="96"/>
      <c r="FY26" s="96"/>
      <c r="FZ26" s="96"/>
      <c r="GA26" s="96"/>
      <c r="GB26" s="96"/>
      <c r="GC26" s="96"/>
      <c r="GD26" s="96"/>
      <c r="GE26" s="96"/>
      <c r="GF26" s="1"/>
    </row>
    <row r="27" spans="1:188" x14ac:dyDescent="0.25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82"/>
      <c r="L27" s="67"/>
      <c r="M27" s="67"/>
      <c r="N27" s="67"/>
      <c r="O27" s="82"/>
      <c r="P27" s="82"/>
      <c r="Q27" s="94"/>
      <c r="R27" s="94"/>
      <c r="S27" s="94"/>
      <c r="T27" s="94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120"/>
      <c r="AU27" s="120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96"/>
      <c r="BH27" s="96"/>
      <c r="BI27" s="96"/>
      <c r="BJ27" s="96"/>
      <c r="BK27" s="96"/>
      <c r="BL27" s="96"/>
      <c r="BM27" s="96"/>
      <c r="BN27" s="96"/>
      <c r="BO27" s="96"/>
      <c r="BP27" s="96"/>
      <c r="BQ27" s="96"/>
      <c r="BR27" s="96"/>
      <c r="BS27" s="96"/>
      <c r="BT27" s="96"/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96"/>
      <c r="CF27" s="96"/>
      <c r="CG27" s="96"/>
      <c r="CH27" s="96"/>
      <c r="CI27" s="96"/>
      <c r="CJ27" s="96"/>
      <c r="CK27" s="96"/>
      <c r="CL27" s="96"/>
      <c r="CM27" s="96"/>
      <c r="CN27" s="96"/>
      <c r="CO27" s="96"/>
      <c r="CP27" s="96"/>
      <c r="CQ27" s="96"/>
      <c r="CR27" s="96"/>
      <c r="CS27" s="96"/>
      <c r="CT27" s="96"/>
      <c r="CU27" s="96"/>
      <c r="CV27" s="96"/>
      <c r="CW27" s="96"/>
      <c r="CX27" s="96"/>
      <c r="CY27" s="96"/>
      <c r="CZ27" s="96"/>
      <c r="DA27" s="96"/>
      <c r="DB27" s="96"/>
      <c r="DC27" s="96"/>
      <c r="DD27" s="96"/>
      <c r="DE27" s="96"/>
      <c r="DF27" s="96"/>
      <c r="DG27" s="96"/>
      <c r="DH27" s="96"/>
      <c r="DI27" s="96"/>
      <c r="DJ27" s="96"/>
      <c r="DK27" s="96"/>
      <c r="DL27" s="96"/>
      <c r="DM27" s="96"/>
      <c r="DN27" s="96"/>
      <c r="DO27" s="96"/>
      <c r="DP27" s="96"/>
      <c r="DQ27" s="96"/>
      <c r="DR27" s="96"/>
      <c r="DS27" s="96"/>
      <c r="DT27" s="96"/>
      <c r="DU27" s="103"/>
      <c r="DV27" s="96"/>
      <c r="DW27" s="96"/>
      <c r="DX27" s="96"/>
      <c r="DY27" s="96"/>
      <c r="DZ27" s="96"/>
      <c r="EA27" s="96"/>
      <c r="EB27" s="96"/>
      <c r="EC27" s="96"/>
      <c r="ED27" s="96"/>
      <c r="EE27" s="96"/>
      <c r="EF27" s="96"/>
      <c r="EG27" s="96"/>
      <c r="EH27" s="96"/>
      <c r="EI27" s="96"/>
      <c r="EJ27" s="96"/>
      <c r="EK27" s="98"/>
      <c r="EL27" s="96"/>
      <c r="EM27" s="96"/>
      <c r="EN27" s="96"/>
      <c r="EO27" s="96"/>
      <c r="EP27" s="96"/>
      <c r="EQ27" s="96"/>
      <c r="ER27" s="96"/>
      <c r="ES27" s="96"/>
      <c r="ET27" s="96"/>
      <c r="EU27" s="96"/>
      <c r="EV27" s="96"/>
      <c r="EW27" s="96"/>
      <c r="EX27" s="96"/>
      <c r="EY27" s="96"/>
      <c r="EZ27" s="96"/>
      <c r="FA27" s="96"/>
      <c r="FB27" s="96"/>
      <c r="FC27" s="96"/>
      <c r="FD27" s="96"/>
      <c r="FE27" s="96"/>
      <c r="FF27" s="96"/>
      <c r="FG27" s="96"/>
      <c r="FH27" s="96"/>
      <c r="FI27" s="96"/>
      <c r="FJ27" s="96"/>
      <c r="FK27" s="96"/>
      <c r="FL27" s="96"/>
      <c r="FM27" s="96"/>
      <c r="FN27" s="96"/>
      <c r="FO27" s="96"/>
      <c r="FP27" s="96"/>
      <c r="FQ27" s="96"/>
      <c r="FR27" s="96"/>
      <c r="FS27" s="96"/>
      <c r="FT27" s="96"/>
      <c r="FU27" s="96"/>
      <c r="FV27" s="96"/>
      <c r="FW27" s="96"/>
      <c r="FX27" s="96"/>
      <c r="FY27" s="96"/>
      <c r="FZ27" s="96"/>
      <c r="GA27" s="96"/>
      <c r="GB27" s="96"/>
      <c r="GC27" s="96"/>
      <c r="GD27" s="96"/>
      <c r="GE27" s="96"/>
      <c r="GF27" s="1"/>
    </row>
    <row r="28" spans="1:188" x14ac:dyDescent="0.25">
      <c r="A28" s="94"/>
      <c r="B28" s="94"/>
      <c r="C28" s="94"/>
      <c r="D28" s="94"/>
      <c r="E28" s="94"/>
      <c r="F28" s="94"/>
      <c r="G28" s="94"/>
      <c r="H28" s="94"/>
      <c r="I28" s="94"/>
      <c r="J28" s="82"/>
      <c r="K28" s="82"/>
      <c r="L28" s="82"/>
      <c r="M28" s="82"/>
      <c r="N28" s="82"/>
      <c r="O28" s="82"/>
      <c r="P28" s="82"/>
      <c r="Q28" s="82"/>
      <c r="R28" s="94"/>
      <c r="S28" s="94"/>
      <c r="T28" s="94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106"/>
      <c r="AT28" s="120"/>
      <c r="AU28" s="120"/>
      <c r="AV28" s="120"/>
      <c r="AW28" s="106"/>
      <c r="AX28" s="120"/>
      <c r="AY28" s="96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6"/>
      <c r="BK28" s="96"/>
      <c r="BL28" s="96"/>
      <c r="BM28" s="96"/>
      <c r="BN28" s="96"/>
      <c r="BO28" s="96"/>
      <c r="BP28" s="96"/>
      <c r="BQ28" s="96"/>
      <c r="BR28" s="96"/>
      <c r="BS28" s="96"/>
      <c r="BT28" s="96"/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6"/>
      <c r="CF28" s="96"/>
      <c r="CG28" s="96"/>
      <c r="CH28" s="96"/>
      <c r="CI28" s="96"/>
      <c r="CJ28" s="96"/>
      <c r="CK28" s="96"/>
      <c r="CL28" s="96"/>
      <c r="CM28" s="96"/>
      <c r="CN28" s="96"/>
      <c r="CO28" s="96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96"/>
      <c r="DA28" s="96"/>
      <c r="DB28" s="96"/>
      <c r="DC28" s="96"/>
      <c r="DD28" s="96"/>
      <c r="DE28" s="96"/>
      <c r="DF28" s="96"/>
      <c r="DG28" s="96"/>
      <c r="DH28" s="96"/>
      <c r="DI28" s="96"/>
      <c r="DJ28" s="96"/>
      <c r="DK28" s="96"/>
      <c r="DL28" s="96"/>
      <c r="DM28" s="96"/>
      <c r="DN28" s="96"/>
      <c r="DO28" s="96"/>
      <c r="DP28" s="96"/>
      <c r="DQ28" s="96"/>
      <c r="DR28" s="96"/>
      <c r="DS28" s="96"/>
      <c r="DT28" s="96"/>
      <c r="DU28" s="96"/>
      <c r="DV28" s="103"/>
      <c r="DW28" s="96"/>
      <c r="DX28" s="96"/>
      <c r="DY28" s="96"/>
      <c r="DZ28" s="96"/>
      <c r="EA28" s="96"/>
      <c r="EB28" s="96"/>
      <c r="EC28" s="96"/>
      <c r="ED28" s="96"/>
      <c r="EE28" s="96"/>
      <c r="EF28" s="96"/>
      <c r="EG28" s="96"/>
      <c r="EH28" s="96"/>
      <c r="EI28" s="96"/>
      <c r="EJ28" s="98"/>
      <c r="EK28" s="98"/>
      <c r="EL28" s="98"/>
      <c r="EM28" s="96"/>
      <c r="EN28" s="96"/>
      <c r="EO28" s="96"/>
      <c r="EP28" s="96"/>
      <c r="EQ28" s="96"/>
      <c r="ER28" s="96"/>
      <c r="ES28" s="96"/>
      <c r="ET28" s="96"/>
      <c r="EU28" s="96"/>
      <c r="EV28" s="96"/>
      <c r="EW28" s="96"/>
      <c r="EX28" s="96"/>
      <c r="EY28" s="96"/>
      <c r="EZ28" s="96"/>
      <c r="FA28" s="96"/>
      <c r="FB28" s="96"/>
      <c r="FC28" s="96"/>
      <c r="FD28" s="96"/>
      <c r="FE28" s="96"/>
      <c r="FF28" s="96"/>
      <c r="FG28" s="96"/>
      <c r="FH28" s="96"/>
      <c r="FI28" s="96"/>
      <c r="FJ28" s="96"/>
      <c r="FK28" s="96"/>
      <c r="FL28" s="96"/>
      <c r="FM28" s="96"/>
      <c r="FN28" s="96"/>
      <c r="FO28" s="96"/>
      <c r="FP28" s="96"/>
      <c r="FQ28" s="96"/>
      <c r="FR28" s="96"/>
      <c r="FS28" s="96"/>
      <c r="FT28" s="96"/>
      <c r="FU28" s="96"/>
      <c r="FV28" s="96"/>
      <c r="FW28" s="96"/>
      <c r="FX28" s="96"/>
      <c r="FY28" s="96"/>
      <c r="FZ28" s="96"/>
      <c r="GA28" s="96"/>
      <c r="GB28" s="96"/>
      <c r="GC28" s="96"/>
      <c r="GD28" s="96"/>
      <c r="GE28" s="96"/>
      <c r="GF28" s="1"/>
    </row>
    <row r="29" spans="1:188" x14ac:dyDescent="0.25">
      <c r="A29" s="94"/>
      <c r="B29" s="94"/>
      <c r="C29" s="94"/>
      <c r="D29" s="94"/>
      <c r="E29" s="94"/>
      <c r="F29" s="94"/>
      <c r="G29" s="94"/>
      <c r="H29" s="94"/>
      <c r="I29" s="82"/>
      <c r="J29" s="82"/>
      <c r="K29" s="82"/>
      <c r="L29" s="82"/>
      <c r="M29" s="82"/>
      <c r="N29" s="127"/>
      <c r="O29" s="127"/>
      <c r="P29" s="82"/>
      <c r="Q29" s="82"/>
      <c r="R29" s="94"/>
      <c r="S29" s="94"/>
      <c r="T29" s="94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120"/>
      <c r="AS29" s="106"/>
      <c r="AT29" s="106"/>
      <c r="AU29" s="106"/>
      <c r="AV29" s="106"/>
      <c r="AW29" s="106"/>
      <c r="AX29" s="120"/>
      <c r="AY29" s="120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6"/>
      <c r="BK29" s="96"/>
      <c r="BL29" s="96"/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96"/>
      <c r="CF29" s="96"/>
      <c r="CG29" s="96"/>
      <c r="CH29" s="96"/>
      <c r="CI29" s="96"/>
      <c r="CJ29" s="96"/>
      <c r="CK29" s="96"/>
      <c r="CL29" s="96"/>
      <c r="CM29" s="96"/>
      <c r="CN29" s="96"/>
      <c r="CO29" s="96"/>
      <c r="CP29" s="96"/>
      <c r="CQ29" s="96"/>
      <c r="CR29" s="96"/>
      <c r="CS29" s="96"/>
      <c r="CT29" s="96"/>
      <c r="CU29" s="96"/>
      <c r="CV29" s="96"/>
      <c r="CW29" s="96"/>
      <c r="CX29" s="96"/>
      <c r="CY29" s="96"/>
      <c r="CZ29" s="96"/>
      <c r="DA29" s="96"/>
      <c r="DB29" s="96"/>
      <c r="DC29" s="96"/>
      <c r="DD29" s="96"/>
      <c r="DE29" s="96"/>
      <c r="DF29" s="96"/>
      <c r="DG29" s="96"/>
      <c r="DH29" s="96"/>
      <c r="DI29" s="96"/>
      <c r="DJ29" s="96"/>
      <c r="DK29" s="96"/>
      <c r="DL29" s="96"/>
      <c r="DM29" s="96"/>
      <c r="DN29" s="96"/>
      <c r="DO29" s="96"/>
      <c r="DP29" s="96"/>
      <c r="DQ29" s="96"/>
      <c r="DR29" s="96"/>
      <c r="DS29" s="96"/>
      <c r="DT29" s="96"/>
      <c r="DU29" s="96"/>
      <c r="DV29" s="96"/>
      <c r="DW29" s="103"/>
      <c r="DX29" s="96"/>
      <c r="DY29" s="96"/>
      <c r="DZ29" s="96"/>
      <c r="EA29" s="96"/>
      <c r="EB29" s="96"/>
      <c r="EC29" s="96"/>
      <c r="ED29" s="96"/>
      <c r="EE29" s="96"/>
      <c r="EF29" s="96"/>
      <c r="EG29" s="96"/>
      <c r="EH29" s="96"/>
      <c r="EI29" s="98"/>
      <c r="EJ29" s="96"/>
      <c r="EK29" s="98"/>
      <c r="EL29" s="96"/>
      <c r="EM29" s="98"/>
      <c r="EN29" s="96"/>
      <c r="EO29" s="96"/>
      <c r="EP29" s="96"/>
      <c r="EQ29" s="96"/>
      <c r="ER29" s="96"/>
      <c r="ES29" s="96"/>
      <c r="ET29" s="96"/>
      <c r="EU29" s="96"/>
      <c r="EV29" s="96"/>
      <c r="EW29" s="96"/>
      <c r="EX29" s="96"/>
      <c r="EY29" s="96"/>
      <c r="EZ29" s="96"/>
      <c r="FA29" s="96"/>
      <c r="FB29" s="96"/>
      <c r="FC29" s="96"/>
      <c r="FD29" s="96"/>
      <c r="FE29" s="96"/>
      <c r="FF29" s="96"/>
      <c r="FG29" s="96"/>
      <c r="FH29" s="96"/>
      <c r="FI29" s="96"/>
      <c r="FJ29" s="96"/>
      <c r="FK29" s="96"/>
      <c r="FL29" s="96"/>
      <c r="FM29" s="96"/>
      <c r="FN29" s="96"/>
      <c r="FO29" s="96"/>
      <c r="FP29" s="96"/>
      <c r="FQ29" s="96"/>
      <c r="FR29" s="96"/>
      <c r="FS29" s="96"/>
      <c r="FT29" s="96"/>
      <c r="FU29" s="96"/>
      <c r="FV29" s="96"/>
      <c r="FW29" s="96"/>
      <c r="FX29" s="96"/>
      <c r="FY29" s="96"/>
      <c r="FZ29" s="96"/>
      <c r="GA29" s="96"/>
      <c r="GB29" s="96"/>
      <c r="GC29" s="96"/>
      <c r="GD29" s="96"/>
      <c r="GE29" s="96"/>
      <c r="GF29" s="1"/>
    </row>
    <row r="30" spans="1:188" x14ac:dyDescent="0.25">
      <c r="A30" s="94"/>
      <c r="B30" s="94"/>
      <c r="C30" s="94"/>
      <c r="D30" s="94"/>
      <c r="E30" s="94"/>
      <c r="F30" s="94"/>
      <c r="G30" s="94"/>
      <c r="H30" s="94"/>
      <c r="I30" s="82"/>
      <c r="J30" s="82"/>
      <c r="K30" s="82"/>
      <c r="L30" s="82"/>
      <c r="M30" s="82"/>
      <c r="N30" s="82"/>
      <c r="O30" s="82"/>
      <c r="P30" s="82"/>
      <c r="Q30" s="82"/>
      <c r="R30" s="94"/>
      <c r="S30" s="94"/>
      <c r="T30" s="94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120"/>
      <c r="AR30" s="120"/>
      <c r="AS30" s="106"/>
      <c r="AT30" s="106"/>
      <c r="AU30" s="106"/>
      <c r="AV30" s="106"/>
      <c r="AW30" s="106"/>
      <c r="AX30" s="120"/>
      <c r="AY30" s="120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6"/>
      <c r="BK30" s="96"/>
      <c r="BL30" s="96"/>
      <c r="BM30" s="96"/>
      <c r="BN30" s="96"/>
      <c r="BO30" s="96"/>
      <c r="BP30" s="96"/>
      <c r="BQ30" s="96"/>
      <c r="BR30" s="96"/>
      <c r="BS30" s="96"/>
      <c r="BT30" s="96"/>
      <c r="BU30" s="96"/>
      <c r="BV30" s="96"/>
      <c r="BW30" s="96"/>
      <c r="BX30" s="96"/>
      <c r="BY30" s="96"/>
      <c r="BZ30" s="96"/>
      <c r="CA30" s="96"/>
      <c r="CB30" s="96"/>
      <c r="CC30" s="96"/>
      <c r="CD30" s="96"/>
      <c r="CE30" s="96"/>
      <c r="CF30" s="96"/>
      <c r="CG30" s="96"/>
      <c r="CH30" s="96"/>
      <c r="CI30" s="96"/>
      <c r="CJ30" s="96"/>
      <c r="CK30" s="96"/>
      <c r="CL30" s="96"/>
      <c r="CM30" s="96"/>
      <c r="CN30" s="96"/>
      <c r="CO30" s="96"/>
      <c r="CP30" s="96"/>
      <c r="CQ30" s="96"/>
      <c r="CR30" s="96"/>
      <c r="CS30" s="96"/>
      <c r="CT30" s="96"/>
      <c r="CU30" s="96"/>
      <c r="CV30" s="96"/>
      <c r="CW30" s="96"/>
      <c r="CX30" s="96"/>
      <c r="CY30" s="96"/>
      <c r="CZ30" s="96"/>
      <c r="DA30" s="96"/>
      <c r="DB30" s="96"/>
      <c r="DC30" s="96"/>
      <c r="DD30" s="96"/>
      <c r="DE30" s="96"/>
      <c r="DF30" s="96"/>
      <c r="DG30" s="96"/>
      <c r="DH30" s="96"/>
      <c r="DI30" s="96"/>
      <c r="DJ30" s="96"/>
      <c r="DK30" s="96"/>
      <c r="DL30" s="96"/>
      <c r="DM30" s="96"/>
      <c r="DN30" s="96"/>
      <c r="DO30" s="96"/>
      <c r="DP30" s="96"/>
      <c r="DQ30" s="96"/>
      <c r="DR30" s="96"/>
      <c r="DS30" s="96"/>
      <c r="DT30" s="96"/>
      <c r="DU30" s="96"/>
      <c r="DV30" s="96"/>
      <c r="DW30" s="96"/>
      <c r="DX30" s="103"/>
      <c r="DY30" s="96"/>
      <c r="DZ30" s="96"/>
      <c r="EA30" s="96"/>
      <c r="EB30" s="96"/>
      <c r="EC30" s="96"/>
      <c r="ED30" s="96"/>
      <c r="EE30" s="96"/>
      <c r="EF30" s="96"/>
      <c r="EG30" s="96"/>
      <c r="EH30" s="98"/>
      <c r="EI30" s="96"/>
      <c r="EJ30" s="98"/>
      <c r="EK30" s="98"/>
      <c r="EL30" s="98"/>
      <c r="EM30" s="96"/>
      <c r="EN30" s="98"/>
      <c r="EO30" s="96"/>
      <c r="EP30" s="96"/>
      <c r="EQ30" s="96"/>
      <c r="ER30" s="96"/>
      <c r="ES30" s="96"/>
      <c r="ET30" s="96"/>
      <c r="EU30" s="96"/>
      <c r="EV30" s="96"/>
      <c r="EW30" s="96"/>
      <c r="EX30" s="96"/>
      <c r="EY30" s="96"/>
      <c r="EZ30" s="96"/>
      <c r="FA30" s="96"/>
      <c r="FB30" s="96"/>
      <c r="FC30" s="96"/>
      <c r="FD30" s="96"/>
      <c r="FE30" s="96"/>
      <c r="FF30" s="96"/>
      <c r="FG30" s="96"/>
      <c r="FH30" s="96"/>
      <c r="FI30" s="96"/>
      <c r="FJ30" s="96"/>
      <c r="FK30" s="96"/>
      <c r="FL30" s="96"/>
      <c r="FM30" s="96"/>
      <c r="FN30" s="96"/>
      <c r="FO30" s="96"/>
      <c r="FP30" s="96"/>
      <c r="FQ30" s="96"/>
      <c r="FR30" s="96"/>
      <c r="FS30" s="96"/>
      <c r="FT30" s="96"/>
      <c r="FU30" s="96"/>
      <c r="FV30" s="96"/>
      <c r="FW30" s="96"/>
      <c r="FX30" s="96"/>
      <c r="FY30" s="96"/>
      <c r="FZ30" s="96"/>
      <c r="GA30" s="96"/>
      <c r="GB30" s="96"/>
      <c r="GC30" s="96"/>
      <c r="GD30" s="96"/>
      <c r="GE30" s="96"/>
      <c r="GF30" s="1"/>
    </row>
    <row r="31" spans="1:188" x14ac:dyDescent="0.25">
      <c r="A31" s="94"/>
      <c r="B31" s="94"/>
      <c r="C31" s="94"/>
      <c r="D31" s="94"/>
      <c r="E31" s="94"/>
      <c r="F31" s="94"/>
      <c r="G31" s="94"/>
      <c r="H31" s="94"/>
      <c r="I31" s="82"/>
      <c r="J31" s="82"/>
      <c r="K31" s="82"/>
      <c r="L31" s="82"/>
      <c r="M31" s="82"/>
      <c r="N31" s="82"/>
      <c r="O31" s="127"/>
      <c r="P31" s="82"/>
      <c r="Q31" s="82"/>
      <c r="R31" s="94"/>
      <c r="S31" s="94"/>
      <c r="T31" s="94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120"/>
      <c r="AR31" s="120"/>
      <c r="AS31" s="106"/>
      <c r="AT31" s="106"/>
      <c r="AU31" s="106"/>
      <c r="AV31" s="106"/>
      <c r="AW31" s="106"/>
      <c r="AX31" s="120"/>
      <c r="AY31" s="120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6"/>
      <c r="BM31" s="96"/>
      <c r="BN31" s="96"/>
      <c r="BO31" s="96"/>
      <c r="BP31" s="96"/>
      <c r="BQ31" s="96"/>
      <c r="BR31" s="96"/>
      <c r="BS31" s="96"/>
      <c r="BT31" s="96"/>
      <c r="BU31" s="96"/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96"/>
      <c r="CI31" s="96"/>
      <c r="CJ31" s="96"/>
      <c r="CK31" s="96"/>
      <c r="CL31" s="96"/>
      <c r="CM31" s="96"/>
      <c r="CN31" s="96"/>
      <c r="CO31" s="96"/>
      <c r="CP31" s="96"/>
      <c r="CQ31" s="96"/>
      <c r="CR31" s="96"/>
      <c r="CS31" s="96"/>
      <c r="CT31" s="96"/>
      <c r="CU31" s="96"/>
      <c r="CV31" s="96"/>
      <c r="CW31" s="96"/>
      <c r="CX31" s="96"/>
      <c r="CY31" s="96"/>
      <c r="CZ31" s="96"/>
      <c r="DA31" s="96"/>
      <c r="DB31" s="96"/>
      <c r="DC31" s="96"/>
      <c r="DD31" s="96"/>
      <c r="DE31" s="96"/>
      <c r="DF31" s="96"/>
      <c r="DG31" s="96"/>
      <c r="DH31" s="96"/>
      <c r="DI31" s="96"/>
      <c r="DJ31" s="96"/>
      <c r="DK31" s="96"/>
      <c r="DL31" s="96"/>
      <c r="DM31" s="96"/>
      <c r="DN31" s="96"/>
      <c r="DO31" s="96"/>
      <c r="DP31" s="96"/>
      <c r="DQ31" s="96"/>
      <c r="DR31" s="96"/>
      <c r="DS31" s="96"/>
      <c r="DT31" s="96"/>
      <c r="DU31" s="96"/>
      <c r="DV31" s="96"/>
      <c r="DW31" s="96"/>
      <c r="DX31" s="96"/>
      <c r="DY31" s="103"/>
      <c r="DZ31" s="96"/>
      <c r="EA31" s="96"/>
      <c r="EB31" s="96"/>
      <c r="EC31" s="96"/>
      <c r="ED31" s="96"/>
      <c r="EE31" s="96"/>
      <c r="EF31" s="96"/>
      <c r="EG31" s="98"/>
      <c r="EH31" s="96"/>
      <c r="EI31" s="98"/>
      <c r="EJ31" s="96"/>
      <c r="EK31" s="98"/>
      <c r="EL31" s="96"/>
      <c r="EM31" s="98"/>
      <c r="EN31" s="96"/>
      <c r="EO31" s="98"/>
      <c r="EP31" s="96"/>
      <c r="EQ31" s="96"/>
      <c r="ER31" s="96"/>
      <c r="ES31" s="96"/>
      <c r="ET31" s="96"/>
      <c r="EU31" s="96"/>
      <c r="EV31" s="96"/>
      <c r="EW31" s="96"/>
      <c r="EX31" s="96"/>
      <c r="EY31" s="96"/>
      <c r="EZ31" s="96"/>
      <c r="FA31" s="96"/>
      <c r="FB31" s="96"/>
      <c r="FC31" s="96"/>
      <c r="FD31" s="96"/>
      <c r="FE31" s="96"/>
      <c r="FF31" s="96"/>
      <c r="FG31" s="96"/>
      <c r="FH31" s="96"/>
      <c r="FI31" s="96"/>
      <c r="FJ31" s="96"/>
      <c r="FK31" s="96"/>
      <c r="FL31" s="96"/>
      <c r="FM31" s="96"/>
      <c r="FN31" s="96"/>
      <c r="FO31" s="96"/>
      <c r="FP31" s="96"/>
      <c r="FQ31" s="96"/>
      <c r="FR31" s="96"/>
      <c r="FS31" s="96"/>
      <c r="FT31" s="96"/>
      <c r="FU31" s="96"/>
      <c r="FV31" s="96"/>
      <c r="FW31" s="96"/>
      <c r="FX31" s="96"/>
      <c r="FY31" s="96"/>
      <c r="FZ31" s="96"/>
      <c r="GA31" s="96"/>
      <c r="GB31" s="96"/>
      <c r="GC31" s="96"/>
      <c r="GD31" s="96"/>
      <c r="GE31" s="96"/>
      <c r="GF31" s="1"/>
    </row>
    <row r="32" spans="1:188" x14ac:dyDescent="0.25">
      <c r="A32" s="94"/>
      <c r="B32" s="94"/>
      <c r="C32" s="94"/>
      <c r="D32" s="94"/>
      <c r="E32" s="94"/>
      <c r="F32" s="94"/>
      <c r="G32" s="94"/>
      <c r="H32" s="94"/>
      <c r="I32" s="82"/>
      <c r="J32" s="82"/>
      <c r="K32" s="82"/>
      <c r="L32" s="82"/>
      <c r="M32" s="82"/>
      <c r="N32" s="82"/>
      <c r="O32" s="82"/>
      <c r="P32" s="82"/>
      <c r="Q32" s="82"/>
      <c r="R32" s="94"/>
      <c r="S32" s="94"/>
      <c r="T32" s="94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120"/>
      <c r="AR32" s="120"/>
      <c r="AS32" s="106"/>
      <c r="AT32" s="106"/>
      <c r="AU32" s="106"/>
      <c r="AV32" s="106"/>
      <c r="AW32" s="106"/>
      <c r="AX32" s="120"/>
      <c r="AY32" s="120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6"/>
      <c r="BM32" s="96"/>
      <c r="BN32" s="96"/>
      <c r="BO32" s="96"/>
      <c r="BP32" s="96"/>
      <c r="BQ32" s="96"/>
      <c r="BR32" s="96"/>
      <c r="BS32" s="96"/>
      <c r="BT32" s="96"/>
      <c r="BU32" s="96"/>
      <c r="BV32" s="96"/>
      <c r="BW32" s="96"/>
      <c r="BX32" s="96"/>
      <c r="BY32" s="96"/>
      <c r="BZ32" s="96"/>
      <c r="CA32" s="96"/>
      <c r="CB32" s="96"/>
      <c r="CC32" s="96"/>
      <c r="CD32" s="96"/>
      <c r="CE32" s="96"/>
      <c r="CF32" s="96"/>
      <c r="CG32" s="96"/>
      <c r="CH32" s="96"/>
      <c r="CI32" s="96"/>
      <c r="CJ32" s="96"/>
      <c r="CK32" s="96"/>
      <c r="CL32" s="96"/>
      <c r="CM32" s="96"/>
      <c r="CN32" s="96"/>
      <c r="CO32" s="96"/>
      <c r="CP32" s="96"/>
      <c r="CQ32" s="96"/>
      <c r="CR32" s="96"/>
      <c r="CS32" s="96"/>
      <c r="CT32" s="96"/>
      <c r="CU32" s="96"/>
      <c r="CV32" s="96"/>
      <c r="CW32" s="96"/>
      <c r="CX32" s="96"/>
      <c r="CY32" s="96"/>
      <c r="CZ32" s="96"/>
      <c r="DA32" s="96"/>
      <c r="DB32" s="96"/>
      <c r="DC32" s="96"/>
      <c r="DD32" s="96"/>
      <c r="DE32" s="96"/>
      <c r="DF32" s="96"/>
      <c r="DG32" s="96"/>
      <c r="DH32" s="96"/>
      <c r="DI32" s="96"/>
      <c r="DJ32" s="96"/>
      <c r="DK32" s="96"/>
      <c r="DL32" s="96"/>
      <c r="DM32" s="96"/>
      <c r="DN32" s="96"/>
      <c r="DO32" s="96"/>
      <c r="DP32" s="96"/>
      <c r="DQ32" s="96"/>
      <c r="DR32" s="96"/>
      <c r="DS32" s="96"/>
      <c r="DT32" s="96"/>
      <c r="DU32" s="96"/>
      <c r="DV32" s="96"/>
      <c r="DW32" s="96"/>
      <c r="DX32" s="96"/>
      <c r="DY32" s="96"/>
      <c r="DZ32" s="103"/>
      <c r="EA32" s="96"/>
      <c r="EB32" s="96"/>
      <c r="EC32" s="96"/>
      <c r="ED32" s="96"/>
      <c r="EE32" s="96"/>
      <c r="EF32" s="98"/>
      <c r="EG32" s="96"/>
      <c r="EH32" s="96"/>
      <c r="EI32" s="96"/>
      <c r="EJ32" s="98"/>
      <c r="EK32" s="98"/>
      <c r="EL32" s="98"/>
      <c r="EM32" s="96"/>
      <c r="EN32" s="96"/>
      <c r="EO32" s="96"/>
      <c r="EP32" s="98"/>
      <c r="EQ32" s="96"/>
      <c r="ER32" s="96"/>
      <c r="ES32" s="96"/>
      <c r="ET32" s="96"/>
      <c r="EU32" s="96"/>
      <c r="EV32" s="96"/>
      <c r="EW32" s="96"/>
      <c r="EX32" s="96"/>
      <c r="EY32" s="96"/>
      <c r="EZ32" s="96"/>
      <c r="FA32" s="96"/>
      <c r="FB32" s="96"/>
      <c r="FC32" s="96"/>
      <c r="FD32" s="96"/>
      <c r="FE32" s="96"/>
      <c r="FF32" s="96"/>
      <c r="FG32" s="96"/>
      <c r="FH32" s="96"/>
      <c r="FI32" s="96"/>
      <c r="FJ32" s="96"/>
      <c r="FK32" s="96"/>
      <c r="FL32" s="96"/>
      <c r="FM32" s="96"/>
      <c r="FN32" s="96"/>
      <c r="FO32" s="96"/>
      <c r="FP32" s="96"/>
      <c r="FQ32" s="96"/>
      <c r="FR32" s="96"/>
      <c r="FS32" s="96"/>
      <c r="FT32" s="96"/>
      <c r="FU32" s="96"/>
      <c r="FV32" s="96"/>
      <c r="FW32" s="96"/>
      <c r="FX32" s="96"/>
      <c r="FY32" s="96"/>
      <c r="FZ32" s="96"/>
      <c r="GA32" s="96"/>
      <c r="GB32" s="96"/>
      <c r="GC32" s="96"/>
      <c r="GD32" s="96"/>
      <c r="GE32" s="96"/>
      <c r="GF32" s="1"/>
    </row>
    <row r="33" spans="1:188" ht="14.45" customHeight="1" x14ac:dyDescent="0.25">
      <c r="A33" s="94"/>
      <c r="B33" s="94"/>
      <c r="C33" s="94"/>
      <c r="D33" s="94"/>
      <c r="E33" s="94"/>
      <c r="F33" s="94"/>
      <c r="G33" s="94"/>
      <c r="H33" s="94"/>
      <c r="I33" s="82"/>
      <c r="J33" s="82"/>
      <c r="K33" s="128"/>
      <c r="L33" s="128"/>
      <c r="M33" s="128"/>
      <c r="N33" s="128"/>
      <c r="O33" s="128"/>
      <c r="P33" s="67"/>
      <c r="Q33" s="67"/>
      <c r="R33" s="94"/>
      <c r="S33" s="94"/>
      <c r="T33" s="94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120"/>
      <c r="AR33" s="120"/>
      <c r="AS33" s="106"/>
      <c r="AT33" s="106"/>
      <c r="AU33" s="106"/>
      <c r="AV33" s="106"/>
      <c r="AW33" s="106"/>
      <c r="AX33" s="120"/>
      <c r="AY33" s="120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6"/>
      <c r="BM33" s="96"/>
      <c r="BN33" s="96"/>
      <c r="BO33" s="96"/>
      <c r="BP33" s="96"/>
      <c r="BQ33" s="96"/>
      <c r="BR33" s="96"/>
      <c r="BS33" s="96"/>
      <c r="BT33" s="96"/>
      <c r="BU33" s="96"/>
      <c r="BV33" s="96"/>
      <c r="BW33" s="96"/>
      <c r="BX33" s="96"/>
      <c r="BY33" s="96"/>
      <c r="BZ33" s="96"/>
      <c r="CA33" s="96"/>
      <c r="CB33" s="96"/>
      <c r="CC33" s="96"/>
      <c r="CD33" s="96"/>
      <c r="CE33" s="96"/>
      <c r="CF33" s="96"/>
      <c r="CG33" s="96"/>
      <c r="CH33" s="96"/>
      <c r="CI33" s="96"/>
      <c r="CJ33" s="96"/>
      <c r="CK33" s="96"/>
      <c r="CL33" s="96"/>
      <c r="CM33" s="96"/>
      <c r="CN33" s="96"/>
      <c r="CO33" s="96"/>
      <c r="CP33" s="96"/>
      <c r="CQ33" s="96"/>
      <c r="CR33" s="96"/>
      <c r="CS33" s="96"/>
      <c r="CT33" s="96"/>
      <c r="CU33" s="96"/>
      <c r="CV33" s="96"/>
      <c r="CW33" s="96"/>
      <c r="CX33" s="96"/>
      <c r="CY33" s="96"/>
      <c r="CZ33" s="96"/>
      <c r="DA33" s="96"/>
      <c r="DB33" s="96"/>
      <c r="DC33" s="96"/>
      <c r="DD33" s="96"/>
      <c r="DE33" s="96"/>
      <c r="DF33" s="96"/>
      <c r="DG33" s="96"/>
      <c r="DH33" s="96"/>
      <c r="DI33" s="96"/>
      <c r="DJ33" s="96"/>
      <c r="DK33" s="96"/>
      <c r="DL33" s="96"/>
      <c r="DM33" s="96"/>
      <c r="DN33" s="96"/>
      <c r="DO33" s="96"/>
      <c r="DP33" s="96"/>
      <c r="DQ33" s="96"/>
      <c r="DR33" s="96"/>
      <c r="DS33" s="96"/>
      <c r="DT33" s="96"/>
      <c r="DU33" s="96"/>
      <c r="DV33" s="96"/>
      <c r="DW33" s="96"/>
      <c r="DX33" s="96"/>
      <c r="DY33" s="96"/>
      <c r="DZ33" s="96"/>
      <c r="EA33" s="103"/>
      <c r="EB33" s="96"/>
      <c r="EC33" s="96"/>
      <c r="ED33" s="96"/>
      <c r="EE33" s="96"/>
      <c r="EF33" s="98"/>
      <c r="EG33" s="96"/>
      <c r="EH33" s="96"/>
      <c r="EI33" s="98"/>
      <c r="EJ33" s="96"/>
      <c r="EK33" s="98"/>
      <c r="EL33" s="96"/>
      <c r="EM33" s="98"/>
      <c r="EN33" s="96"/>
      <c r="EO33" s="96"/>
      <c r="EP33" s="98"/>
      <c r="EQ33" s="96"/>
      <c r="ER33" s="96"/>
      <c r="ES33" s="96"/>
      <c r="ET33" s="96"/>
      <c r="EU33" s="96"/>
      <c r="EV33" s="96"/>
      <c r="EW33" s="96"/>
      <c r="EX33" s="96"/>
      <c r="EY33" s="96"/>
      <c r="EZ33" s="96"/>
      <c r="FA33" s="96"/>
      <c r="FB33" s="96"/>
      <c r="FC33" s="96"/>
      <c r="FD33" s="96"/>
      <c r="FE33" s="96"/>
      <c r="FF33" s="96"/>
      <c r="FG33" s="96"/>
      <c r="FH33" s="96"/>
      <c r="FI33" s="96"/>
      <c r="FJ33" s="96"/>
      <c r="FK33" s="96"/>
      <c r="FL33" s="96"/>
      <c r="FM33" s="96"/>
      <c r="FN33" s="96"/>
      <c r="FO33" s="96"/>
      <c r="FP33" s="96"/>
      <c r="FQ33" s="96"/>
      <c r="FR33" s="96"/>
      <c r="FS33" s="96"/>
      <c r="FT33" s="96"/>
      <c r="FU33" s="96"/>
      <c r="FV33" s="96"/>
      <c r="FW33" s="96"/>
      <c r="FX33" s="96"/>
      <c r="FY33" s="96"/>
      <c r="FZ33" s="96"/>
      <c r="GA33" s="96"/>
      <c r="GB33" s="96"/>
      <c r="GC33" s="96"/>
      <c r="GD33" s="96"/>
      <c r="GE33" s="96"/>
      <c r="GF33" s="1"/>
    </row>
    <row r="34" spans="1:188" ht="14.45" customHeight="1" x14ac:dyDescent="0.25">
      <c r="A34" s="94"/>
      <c r="B34" s="94"/>
      <c r="C34" s="94"/>
      <c r="D34" s="94"/>
      <c r="E34" s="94"/>
      <c r="F34" s="94"/>
      <c r="G34" s="94"/>
      <c r="H34" s="94"/>
      <c r="I34" s="67"/>
      <c r="J34" s="67"/>
      <c r="K34" s="128"/>
      <c r="L34" s="128"/>
      <c r="M34" s="128"/>
      <c r="N34" s="128"/>
      <c r="O34" s="127"/>
      <c r="P34" s="67"/>
      <c r="Q34" s="67"/>
      <c r="R34" s="94"/>
      <c r="S34" s="94"/>
      <c r="T34" s="94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120"/>
      <c r="AR34" s="120"/>
      <c r="AS34" s="106"/>
      <c r="AT34" s="106"/>
      <c r="AU34" s="106"/>
      <c r="AV34" s="106"/>
      <c r="AW34" s="106"/>
      <c r="AX34" s="120"/>
      <c r="AY34" s="120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96"/>
      <c r="BL34" s="96"/>
      <c r="BM34" s="96"/>
      <c r="BN34" s="96"/>
      <c r="BO34" s="96"/>
      <c r="BP34" s="96"/>
      <c r="BQ34" s="96"/>
      <c r="BR34" s="96"/>
      <c r="BS34" s="96"/>
      <c r="BT34" s="96"/>
      <c r="BU34" s="96"/>
      <c r="BV34" s="96"/>
      <c r="BW34" s="96"/>
      <c r="BX34" s="96"/>
      <c r="BY34" s="96"/>
      <c r="BZ34" s="96"/>
      <c r="CA34" s="96"/>
      <c r="CB34" s="96"/>
      <c r="CC34" s="96"/>
      <c r="CD34" s="96"/>
      <c r="CE34" s="96"/>
      <c r="CF34" s="96"/>
      <c r="CG34" s="96"/>
      <c r="CH34" s="96"/>
      <c r="CI34" s="96"/>
      <c r="CJ34" s="96"/>
      <c r="CK34" s="96"/>
      <c r="CL34" s="96"/>
      <c r="CM34" s="96"/>
      <c r="CN34" s="96"/>
      <c r="CO34" s="96"/>
      <c r="CP34" s="96"/>
      <c r="CQ34" s="96"/>
      <c r="CR34" s="96"/>
      <c r="CS34" s="96"/>
      <c r="CT34" s="96"/>
      <c r="CU34" s="96"/>
      <c r="CV34" s="96"/>
      <c r="CW34" s="96"/>
      <c r="CX34" s="96"/>
      <c r="CY34" s="96"/>
      <c r="CZ34" s="96"/>
      <c r="DA34" s="96"/>
      <c r="DB34" s="96"/>
      <c r="DC34" s="96"/>
      <c r="DD34" s="96"/>
      <c r="DE34" s="96"/>
      <c r="DF34" s="96"/>
      <c r="DG34" s="96"/>
      <c r="DH34" s="96"/>
      <c r="DI34" s="96"/>
      <c r="DJ34" s="96"/>
      <c r="DK34" s="96"/>
      <c r="DL34" s="96"/>
      <c r="DM34" s="96"/>
      <c r="DN34" s="96"/>
      <c r="DO34" s="96"/>
      <c r="DP34" s="96"/>
      <c r="DQ34" s="96"/>
      <c r="DR34" s="96"/>
      <c r="DS34" s="96"/>
      <c r="DT34" s="96"/>
      <c r="DU34" s="96"/>
      <c r="DV34" s="96"/>
      <c r="DW34" s="96"/>
      <c r="DX34" s="96"/>
      <c r="DY34" s="96"/>
      <c r="DZ34" s="96"/>
      <c r="EA34" s="96"/>
      <c r="EB34" s="103"/>
      <c r="EC34" s="104"/>
      <c r="ED34" s="96"/>
      <c r="EE34" s="98"/>
      <c r="EF34" s="96"/>
      <c r="EG34" s="96"/>
      <c r="EH34" s="96"/>
      <c r="EI34" s="96"/>
      <c r="EJ34" s="98"/>
      <c r="EK34" s="98"/>
      <c r="EL34" s="98"/>
      <c r="EM34" s="96"/>
      <c r="EN34" s="96"/>
      <c r="EO34" s="96"/>
      <c r="EP34" s="98"/>
      <c r="EQ34" s="96"/>
      <c r="ER34" s="96"/>
      <c r="ES34" s="96"/>
      <c r="ET34" s="96"/>
      <c r="EU34" s="96"/>
      <c r="EV34" s="96"/>
      <c r="EW34" s="96"/>
      <c r="EX34" s="96"/>
      <c r="EY34" s="96"/>
      <c r="EZ34" s="96"/>
      <c r="FA34" s="96"/>
      <c r="FB34" s="96"/>
      <c r="FC34" s="96"/>
      <c r="FD34" s="96"/>
      <c r="FE34" s="96"/>
      <c r="FF34" s="96"/>
      <c r="FG34" s="96"/>
      <c r="FH34" s="96"/>
      <c r="FI34" s="96"/>
      <c r="FJ34" s="96"/>
      <c r="FK34" s="96"/>
      <c r="FL34" s="96"/>
      <c r="FM34" s="96"/>
      <c r="FN34" s="96"/>
      <c r="FO34" s="96"/>
      <c r="FP34" s="96"/>
      <c r="FQ34" s="96"/>
      <c r="FR34" s="96"/>
      <c r="FS34" s="96"/>
      <c r="FT34" s="96"/>
      <c r="FU34" s="96"/>
      <c r="FV34" s="96"/>
      <c r="FW34" s="96"/>
      <c r="FX34" s="96"/>
      <c r="FY34" s="96"/>
      <c r="FZ34" s="96"/>
      <c r="GA34" s="96"/>
      <c r="GB34" s="96"/>
      <c r="GC34" s="96"/>
      <c r="GD34" s="96"/>
      <c r="GE34" s="96"/>
      <c r="GF34" s="1"/>
    </row>
    <row r="35" spans="1:188" ht="14.45" customHeight="1" x14ac:dyDescent="0.25">
      <c r="A35" s="94"/>
      <c r="B35" s="94"/>
      <c r="C35" s="94"/>
      <c r="D35" s="94"/>
      <c r="E35" s="94"/>
      <c r="F35" s="94"/>
      <c r="G35" s="94"/>
      <c r="H35" s="94"/>
      <c r="I35" s="67"/>
      <c r="J35" s="67"/>
      <c r="K35" s="128"/>
      <c r="L35" s="128"/>
      <c r="M35" s="128"/>
      <c r="N35" s="128"/>
      <c r="O35" s="128"/>
      <c r="P35" s="67"/>
      <c r="Q35" s="67"/>
      <c r="R35" s="94"/>
      <c r="S35" s="94"/>
      <c r="T35" s="94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120"/>
      <c r="AR35" s="120"/>
      <c r="AS35" s="106"/>
      <c r="AT35" s="106"/>
      <c r="AU35" s="106"/>
      <c r="AV35" s="106"/>
      <c r="AW35" s="106"/>
      <c r="AX35" s="120"/>
      <c r="AY35" s="120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6"/>
      <c r="BK35" s="96"/>
      <c r="BL35" s="96"/>
      <c r="BM35" s="96"/>
      <c r="BN35" s="96"/>
      <c r="BO35" s="96"/>
      <c r="BP35" s="96"/>
      <c r="BQ35" s="96"/>
      <c r="BR35" s="96"/>
      <c r="BS35" s="96"/>
      <c r="BT35" s="96"/>
      <c r="BU35" s="96"/>
      <c r="BV35" s="96"/>
      <c r="BW35" s="96"/>
      <c r="BX35" s="96"/>
      <c r="BY35" s="96"/>
      <c r="BZ35" s="96"/>
      <c r="CA35" s="96"/>
      <c r="CB35" s="96"/>
      <c r="CC35" s="96"/>
      <c r="CD35" s="96"/>
      <c r="CE35" s="96"/>
      <c r="CF35" s="96"/>
      <c r="CG35" s="96"/>
      <c r="CH35" s="96"/>
      <c r="CI35" s="96"/>
      <c r="CJ35" s="96"/>
      <c r="CK35" s="96"/>
      <c r="CL35" s="96"/>
      <c r="CM35" s="96"/>
      <c r="CN35" s="96"/>
      <c r="CO35" s="96"/>
      <c r="CP35" s="96"/>
      <c r="CQ35" s="96"/>
      <c r="CR35" s="96"/>
      <c r="CS35" s="96"/>
      <c r="CT35" s="96"/>
      <c r="CU35" s="96"/>
      <c r="CV35" s="96"/>
      <c r="CW35" s="96"/>
      <c r="CX35" s="96"/>
      <c r="CY35" s="96"/>
      <c r="CZ35" s="96"/>
      <c r="DA35" s="96"/>
      <c r="DB35" s="96"/>
      <c r="DC35" s="96"/>
      <c r="DD35" s="96"/>
      <c r="DE35" s="96"/>
      <c r="DF35" s="96"/>
      <c r="DG35" s="96"/>
      <c r="DH35" s="96"/>
      <c r="DI35" s="96"/>
      <c r="DJ35" s="96"/>
      <c r="DK35" s="96"/>
      <c r="DL35" s="96"/>
      <c r="DM35" s="96"/>
      <c r="DN35" s="96"/>
      <c r="DO35" s="96"/>
      <c r="DP35" s="96"/>
      <c r="DQ35" s="96"/>
      <c r="DR35" s="96"/>
      <c r="DS35" s="96"/>
      <c r="DT35" s="96"/>
      <c r="DU35" s="96"/>
      <c r="DV35" s="96"/>
      <c r="DW35" s="96"/>
      <c r="DX35" s="96"/>
      <c r="DY35" s="96"/>
      <c r="DZ35" s="96"/>
      <c r="EA35" s="96"/>
      <c r="EB35" s="104"/>
      <c r="EC35" s="104"/>
      <c r="ED35" s="96"/>
      <c r="EE35" s="98"/>
      <c r="EF35" s="96"/>
      <c r="EG35" s="96"/>
      <c r="EH35" s="96"/>
      <c r="EI35" s="98"/>
      <c r="EJ35" s="96"/>
      <c r="EK35" s="98"/>
      <c r="EL35" s="96"/>
      <c r="EM35" s="98"/>
      <c r="EN35" s="96"/>
      <c r="EO35" s="99"/>
      <c r="EP35" s="99"/>
      <c r="EQ35" s="99"/>
      <c r="ER35" s="96"/>
      <c r="ES35" s="96"/>
      <c r="ET35" s="96"/>
      <c r="EU35" s="96"/>
      <c r="EV35" s="96"/>
      <c r="EW35" s="96"/>
      <c r="EX35" s="96"/>
      <c r="EY35" s="96"/>
      <c r="EZ35" s="96"/>
      <c r="FA35" s="96"/>
      <c r="FB35" s="96"/>
      <c r="FC35" s="96"/>
      <c r="FD35" s="96"/>
      <c r="FE35" s="96"/>
      <c r="FF35" s="96"/>
      <c r="FG35" s="96"/>
      <c r="FH35" s="96"/>
      <c r="FI35" s="96"/>
      <c r="FJ35" s="96"/>
      <c r="FK35" s="96"/>
      <c r="FL35" s="96"/>
      <c r="FM35" s="96"/>
      <c r="FN35" s="96"/>
      <c r="FO35" s="96"/>
      <c r="FP35" s="96"/>
      <c r="FQ35" s="96"/>
      <c r="FR35" s="96"/>
      <c r="FS35" s="96"/>
      <c r="FT35" s="96"/>
      <c r="FU35" s="96"/>
      <c r="FV35" s="96"/>
      <c r="FW35" s="96"/>
      <c r="FX35" s="96"/>
      <c r="FY35" s="96"/>
      <c r="FZ35" s="96"/>
      <c r="GA35" s="96"/>
      <c r="GB35" s="96"/>
      <c r="GC35" s="96"/>
      <c r="GD35" s="96"/>
      <c r="GE35" s="96"/>
      <c r="GF35" s="1"/>
    </row>
    <row r="36" spans="1:188" x14ac:dyDescent="0.25">
      <c r="A36" s="94"/>
      <c r="B36" s="94"/>
      <c r="C36" s="94"/>
      <c r="D36" s="94"/>
      <c r="E36" s="94"/>
      <c r="F36" s="94"/>
      <c r="G36" s="94"/>
      <c r="H36" s="94"/>
      <c r="I36" s="67"/>
      <c r="J36" s="67"/>
      <c r="K36" s="128"/>
      <c r="L36" s="128"/>
      <c r="M36" s="128"/>
      <c r="N36" s="128"/>
      <c r="O36" s="128"/>
      <c r="P36" s="67"/>
      <c r="Q36" s="67"/>
      <c r="R36" s="94"/>
      <c r="S36" s="94"/>
      <c r="T36" s="94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120"/>
      <c r="AR36" s="120"/>
      <c r="AS36" s="106"/>
      <c r="AT36" s="106"/>
      <c r="AU36" s="106"/>
      <c r="AV36" s="106"/>
      <c r="AW36" s="106"/>
      <c r="AX36" s="120"/>
      <c r="AY36" s="120"/>
      <c r="AZ36" s="96"/>
      <c r="BA36" s="96"/>
      <c r="BB36" s="96"/>
      <c r="BC36" s="96"/>
      <c r="BD36" s="96"/>
      <c r="BE36" s="96"/>
      <c r="BF36" s="96"/>
      <c r="BG36" s="96"/>
      <c r="BH36" s="96"/>
      <c r="BI36" s="96"/>
      <c r="BJ36" s="96"/>
      <c r="BK36" s="96"/>
      <c r="BL36" s="96"/>
      <c r="BM36" s="96"/>
      <c r="BN36" s="96"/>
      <c r="BO36" s="96"/>
      <c r="BP36" s="96"/>
      <c r="BQ36" s="96"/>
      <c r="BR36" s="96"/>
      <c r="BS36" s="96"/>
      <c r="BT36" s="96"/>
      <c r="BU36" s="96"/>
      <c r="BV36" s="96"/>
      <c r="BW36" s="96"/>
      <c r="BX36" s="96"/>
      <c r="BY36" s="96"/>
      <c r="BZ36" s="96"/>
      <c r="CA36" s="96"/>
      <c r="CB36" s="96"/>
      <c r="CC36" s="96"/>
      <c r="CD36" s="96"/>
      <c r="CE36" s="96"/>
      <c r="CF36" s="96"/>
      <c r="CG36" s="96"/>
      <c r="CH36" s="96"/>
      <c r="CI36" s="96"/>
      <c r="CJ36" s="96"/>
      <c r="CK36" s="96"/>
      <c r="CL36" s="96"/>
      <c r="CM36" s="96"/>
      <c r="CN36" s="96"/>
      <c r="CO36" s="96"/>
      <c r="CP36" s="96"/>
      <c r="CQ36" s="96"/>
      <c r="CR36" s="96"/>
      <c r="CS36" s="96"/>
      <c r="CT36" s="96"/>
      <c r="CU36" s="96"/>
      <c r="CV36" s="96"/>
      <c r="CW36" s="96"/>
      <c r="CX36" s="96"/>
      <c r="CY36" s="96"/>
      <c r="CZ36" s="96"/>
      <c r="DA36" s="96"/>
      <c r="DB36" s="96"/>
      <c r="DC36" s="96"/>
      <c r="DD36" s="96"/>
      <c r="DE36" s="96"/>
      <c r="DF36" s="96"/>
      <c r="DG36" s="96"/>
      <c r="DH36" s="96"/>
      <c r="DI36" s="96"/>
      <c r="DJ36" s="96"/>
      <c r="DK36" s="96"/>
      <c r="DL36" s="96"/>
      <c r="DM36" s="96"/>
      <c r="DN36" s="96"/>
      <c r="DO36" s="96"/>
      <c r="DP36" s="96"/>
      <c r="DQ36" s="96"/>
      <c r="DR36" s="96"/>
      <c r="DS36" s="96"/>
      <c r="DT36" s="96"/>
      <c r="DU36" s="96"/>
      <c r="DV36" s="96"/>
      <c r="DW36" s="96"/>
      <c r="DX36" s="96"/>
      <c r="DY36" s="96"/>
      <c r="DZ36" s="96"/>
      <c r="EA36" s="96"/>
      <c r="EB36" s="96"/>
      <c r="EC36" s="96"/>
      <c r="ED36" s="98"/>
      <c r="EE36" s="96"/>
      <c r="EF36" s="96"/>
      <c r="EG36" s="96"/>
      <c r="EH36" s="96"/>
      <c r="EI36" s="96"/>
      <c r="EJ36" s="98"/>
      <c r="EK36" s="98"/>
      <c r="EL36" s="98"/>
      <c r="EM36" s="96"/>
      <c r="EN36" s="96"/>
      <c r="EO36" s="96"/>
      <c r="EP36" s="105"/>
      <c r="EQ36" s="96"/>
      <c r="ER36" s="96"/>
      <c r="ES36" s="96"/>
      <c r="ET36" s="96"/>
      <c r="EU36" s="96"/>
      <c r="EV36" s="96"/>
      <c r="EW36" s="96"/>
      <c r="EX36" s="96"/>
      <c r="EY36" s="96"/>
      <c r="EZ36" s="96"/>
      <c r="FA36" s="96"/>
      <c r="FB36" s="96"/>
      <c r="FC36" s="96"/>
      <c r="FD36" s="96"/>
      <c r="FE36" s="96"/>
      <c r="FF36" s="96"/>
      <c r="FG36" s="96"/>
      <c r="FH36" s="96"/>
      <c r="FI36" s="96"/>
      <c r="FJ36" s="96"/>
      <c r="FK36" s="96"/>
      <c r="FL36" s="96"/>
      <c r="FM36" s="96"/>
      <c r="FN36" s="96"/>
      <c r="FO36" s="96"/>
      <c r="FP36" s="96"/>
      <c r="FQ36" s="96"/>
      <c r="FR36" s="96"/>
      <c r="FS36" s="96"/>
      <c r="FT36" s="96"/>
      <c r="FU36" s="96"/>
      <c r="FV36" s="96"/>
      <c r="FW36" s="96"/>
      <c r="FX36" s="96"/>
      <c r="FY36" s="96"/>
      <c r="FZ36" s="96"/>
      <c r="GA36" s="96"/>
      <c r="GB36" s="96"/>
      <c r="GC36" s="96"/>
      <c r="GD36" s="96"/>
      <c r="GE36" s="96"/>
      <c r="GF36" s="1"/>
    </row>
    <row r="37" spans="1:188" x14ac:dyDescent="0.25">
      <c r="A37" s="94"/>
      <c r="B37" s="94"/>
      <c r="C37" s="94"/>
      <c r="D37" s="94"/>
      <c r="E37" s="94"/>
      <c r="F37" s="94"/>
      <c r="G37" s="94"/>
      <c r="H37" s="94"/>
      <c r="I37" s="67"/>
      <c r="J37" s="67"/>
      <c r="K37" s="128"/>
      <c r="L37" s="128"/>
      <c r="M37" s="128"/>
      <c r="N37" s="128"/>
      <c r="O37" s="128"/>
      <c r="P37" s="67"/>
      <c r="Q37" s="67"/>
      <c r="R37" s="94"/>
      <c r="S37" s="94"/>
      <c r="T37" s="94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120"/>
      <c r="AR37" s="120"/>
      <c r="AS37" s="106"/>
      <c r="AT37" s="106"/>
      <c r="AU37" s="106"/>
      <c r="AV37" s="106"/>
      <c r="AW37" s="106"/>
      <c r="AX37" s="120"/>
      <c r="AY37" s="120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  <c r="CA37" s="96"/>
      <c r="CB37" s="96"/>
      <c r="CC37" s="96"/>
      <c r="CD37" s="96"/>
      <c r="CE37" s="96"/>
      <c r="CF37" s="96"/>
      <c r="CG37" s="96"/>
      <c r="CH37" s="96"/>
      <c r="CI37" s="96"/>
      <c r="CJ37" s="96"/>
      <c r="CK37" s="96"/>
      <c r="CL37" s="96"/>
      <c r="CM37" s="96"/>
      <c r="CN37" s="96"/>
      <c r="CO37" s="96"/>
      <c r="CP37" s="96"/>
      <c r="CQ37" s="96"/>
      <c r="CR37" s="96"/>
      <c r="CS37" s="96"/>
      <c r="CT37" s="96"/>
      <c r="CU37" s="96"/>
      <c r="CV37" s="96"/>
      <c r="CW37" s="96"/>
      <c r="CX37" s="96"/>
      <c r="CY37" s="96"/>
      <c r="CZ37" s="96"/>
      <c r="DA37" s="96"/>
      <c r="DB37" s="96"/>
      <c r="DC37" s="96"/>
      <c r="DD37" s="96"/>
      <c r="DE37" s="96"/>
      <c r="DF37" s="96"/>
      <c r="DG37" s="96"/>
      <c r="DH37" s="96"/>
      <c r="DI37" s="96"/>
      <c r="DJ37" s="96"/>
      <c r="DK37" s="96"/>
      <c r="DL37" s="96"/>
      <c r="DM37" s="96"/>
      <c r="DN37" s="96"/>
      <c r="DO37" s="96"/>
      <c r="DP37" s="96"/>
      <c r="DQ37" s="96"/>
      <c r="DR37" s="96"/>
      <c r="DS37" s="96"/>
      <c r="DT37" s="96"/>
      <c r="DU37" s="96"/>
      <c r="DV37" s="96"/>
      <c r="DW37" s="96"/>
      <c r="DX37" s="96"/>
      <c r="DY37" s="96"/>
      <c r="DZ37" s="96"/>
      <c r="EA37" s="96"/>
      <c r="EB37" s="96"/>
      <c r="EC37" s="96"/>
      <c r="ED37" s="96"/>
      <c r="EE37" s="96"/>
      <c r="EF37" s="96"/>
      <c r="EG37" s="96"/>
      <c r="EH37" s="96"/>
      <c r="EI37" s="98"/>
      <c r="EJ37" s="96"/>
      <c r="EK37" s="98"/>
      <c r="EL37" s="96"/>
      <c r="EM37" s="98"/>
      <c r="EN37" s="96"/>
      <c r="EO37" s="96"/>
      <c r="EP37" s="105"/>
      <c r="EQ37" s="96"/>
      <c r="ER37" s="105"/>
      <c r="ES37" s="96"/>
      <c r="ET37" s="96"/>
      <c r="EU37" s="96"/>
      <c r="EV37" s="96"/>
      <c r="EW37" s="96"/>
      <c r="EX37" s="96"/>
      <c r="EY37" s="96"/>
      <c r="EZ37" s="96"/>
      <c r="FA37" s="96"/>
      <c r="FB37" s="96"/>
      <c r="FC37" s="96"/>
      <c r="FD37" s="96"/>
      <c r="FE37" s="96"/>
      <c r="FF37" s="96"/>
      <c r="FG37" s="96"/>
      <c r="FH37" s="96"/>
      <c r="FI37" s="96"/>
      <c r="FJ37" s="96"/>
      <c r="FK37" s="96"/>
      <c r="FL37" s="96"/>
      <c r="FM37" s="96"/>
      <c r="FN37" s="96"/>
      <c r="FO37" s="96"/>
      <c r="FP37" s="96"/>
      <c r="FQ37" s="96"/>
      <c r="FR37" s="96"/>
      <c r="FS37" s="96"/>
      <c r="FT37" s="96"/>
      <c r="FU37" s="96"/>
      <c r="FV37" s="96"/>
      <c r="FW37" s="96"/>
      <c r="FX37" s="96"/>
      <c r="FY37" s="96"/>
      <c r="FZ37" s="96"/>
      <c r="GA37" s="96"/>
      <c r="GB37" s="96"/>
      <c r="GC37" s="96"/>
      <c r="GD37" s="96"/>
      <c r="GE37" s="96"/>
      <c r="GF37" s="1"/>
    </row>
    <row r="38" spans="1:188" ht="14.45" customHeight="1" x14ac:dyDescent="0.25">
      <c r="A38" s="94"/>
      <c r="B38" s="94"/>
      <c r="C38" s="94"/>
      <c r="D38" s="94"/>
      <c r="E38" s="94"/>
      <c r="F38" s="94"/>
      <c r="G38" s="94"/>
      <c r="H38" s="94"/>
      <c r="I38" s="67"/>
      <c r="J38" s="67"/>
      <c r="K38" s="129"/>
      <c r="L38" s="129"/>
      <c r="M38" s="129"/>
      <c r="N38" s="129"/>
      <c r="O38" s="129"/>
      <c r="P38" s="67"/>
      <c r="Q38" s="94"/>
      <c r="R38" s="94"/>
      <c r="S38" s="94"/>
      <c r="T38" s="94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120"/>
      <c r="AR38" s="120"/>
      <c r="AS38" s="106"/>
      <c r="AT38" s="106"/>
      <c r="AU38" s="106"/>
      <c r="AV38" s="106"/>
      <c r="AW38" s="106"/>
      <c r="AX38" s="120"/>
      <c r="AY38" s="120"/>
      <c r="AZ38" s="96"/>
      <c r="BA38" s="96"/>
      <c r="BB38" s="96"/>
      <c r="BC38" s="96"/>
      <c r="BD38" s="96"/>
      <c r="BE38" s="96"/>
      <c r="BF38" s="96"/>
      <c r="BG38" s="96"/>
      <c r="BH38" s="96"/>
      <c r="BI38" s="96"/>
      <c r="BJ38" s="96"/>
      <c r="BK38" s="96"/>
      <c r="BL38" s="96"/>
      <c r="BM38" s="96"/>
      <c r="BN38" s="96"/>
      <c r="BO38" s="96"/>
      <c r="BP38" s="96"/>
      <c r="BQ38" s="96"/>
      <c r="BR38" s="96"/>
      <c r="BS38" s="96"/>
      <c r="BT38" s="96"/>
      <c r="BU38" s="96"/>
      <c r="BV38" s="96"/>
      <c r="BW38" s="96"/>
      <c r="BX38" s="96"/>
      <c r="BY38" s="96"/>
      <c r="BZ38" s="96"/>
      <c r="CA38" s="96"/>
      <c r="CB38" s="96"/>
      <c r="CC38" s="96"/>
      <c r="CD38" s="96"/>
      <c r="CE38" s="96"/>
      <c r="CF38" s="96"/>
      <c r="CG38" s="96"/>
      <c r="CH38" s="96"/>
      <c r="CI38" s="96"/>
      <c r="CJ38" s="96"/>
      <c r="CK38" s="96"/>
      <c r="CL38" s="96"/>
      <c r="CM38" s="96"/>
      <c r="CN38" s="96"/>
      <c r="CO38" s="96"/>
      <c r="CP38" s="96"/>
      <c r="CQ38" s="96"/>
      <c r="CR38" s="96"/>
      <c r="CS38" s="96"/>
      <c r="CT38" s="96"/>
      <c r="CU38" s="96"/>
      <c r="CV38" s="96"/>
      <c r="CW38" s="96"/>
      <c r="CX38" s="96"/>
      <c r="CY38" s="96"/>
      <c r="CZ38" s="96"/>
      <c r="DA38" s="96"/>
      <c r="DB38" s="96"/>
      <c r="DC38" s="96"/>
      <c r="DD38" s="96"/>
      <c r="DE38" s="96"/>
      <c r="DF38" s="96"/>
      <c r="DG38" s="96"/>
      <c r="DH38" s="96"/>
      <c r="DI38" s="96"/>
      <c r="DJ38" s="96"/>
      <c r="DK38" s="96"/>
      <c r="DL38" s="96"/>
      <c r="DM38" s="96"/>
      <c r="DN38" s="96"/>
      <c r="DO38" s="96"/>
      <c r="DP38" s="96"/>
      <c r="DQ38" s="96"/>
      <c r="DR38" s="96"/>
      <c r="DS38" s="96"/>
      <c r="DT38" s="96"/>
      <c r="DU38" s="96"/>
      <c r="DV38" s="96"/>
      <c r="DW38" s="96"/>
      <c r="DX38" s="96"/>
      <c r="DY38" s="96"/>
      <c r="DZ38" s="96"/>
      <c r="EA38" s="96"/>
      <c r="EB38" s="96"/>
      <c r="EC38" s="96"/>
      <c r="ED38" s="96"/>
      <c r="EE38" s="96"/>
      <c r="EF38" s="96"/>
      <c r="EG38" s="96"/>
      <c r="EH38" s="96"/>
      <c r="EI38" s="96"/>
      <c r="EJ38" s="96"/>
      <c r="EK38" s="98"/>
      <c r="EL38" s="96"/>
      <c r="EM38" s="96"/>
      <c r="EN38" s="96"/>
      <c r="EO38" s="96"/>
      <c r="EP38" s="96"/>
      <c r="EQ38" s="105"/>
      <c r="ER38" s="96"/>
      <c r="ES38" s="96"/>
      <c r="ET38" s="96"/>
      <c r="EU38" s="96"/>
      <c r="EV38" s="96"/>
      <c r="EW38" s="96"/>
      <c r="EX38" s="96"/>
      <c r="EY38" s="96"/>
      <c r="EZ38" s="96"/>
      <c r="FA38" s="96"/>
      <c r="FB38" s="96"/>
      <c r="FC38" s="96"/>
      <c r="FD38" s="96"/>
      <c r="FE38" s="96"/>
      <c r="FF38" s="96"/>
      <c r="FG38" s="96"/>
      <c r="FH38" s="96"/>
      <c r="FI38" s="96"/>
      <c r="FJ38" s="96"/>
      <c r="FK38" s="96"/>
      <c r="FL38" s="96"/>
      <c r="FM38" s="96"/>
      <c r="FN38" s="96"/>
      <c r="FO38" s="96"/>
      <c r="FP38" s="96"/>
      <c r="FQ38" s="96"/>
      <c r="FR38" s="96"/>
      <c r="FS38" s="96"/>
      <c r="FT38" s="96"/>
      <c r="FU38" s="96"/>
      <c r="FV38" s="96"/>
      <c r="FW38" s="96"/>
      <c r="FX38" s="96"/>
      <c r="FY38" s="96"/>
      <c r="FZ38" s="96"/>
      <c r="GA38" s="96"/>
      <c r="GB38" s="96"/>
      <c r="GC38" s="96"/>
      <c r="GD38" s="96"/>
      <c r="GE38" s="96"/>
      <c r="GF38" s="1"/>
    </row>
    <row r="39" spans="1:188" ht="14.45" customHeight="1" x14ac:dyDescent="0.25">
      <c r="A39" s="94"/>
      <c r="B39" s="94"/>
      <c r="C39" s="94"/>
      <c r="D39" s="94"/>
      <c r="E39" s="94"/>
      <c r="F39" s="94"/>
      <c r="G39" s="94"/>
      <c r="H39" s="94"/>
      <c r="I39" s="94"/>
      <c r="J39" s="67"/>
      <c r="K39" s="67"/>
      <c r="L39" s="129"/>
      <c r="M39" s="129"/>
      <c r="N39" s="129"/>
      <c r="O39" s="129"/>
      <c r="P39" s="67"/>
      <c r="Q39" s="94"/>
      <c r="R39" s="94"/>
      <c r="S39" s="94"/>
      <c r="T39" s="94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120"/>
      <c r="AR39" s="120"/>
      <c r="AS39" s="106"/>
      <c r="AT39" s="106"/>
      <c r="AU39" s="106"/>
      <c r="AV39" s="106"/>
      <c r="AW39" s="10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H39" s="96"/>
      <c r="BI39" s="96"/>
      <c r="BJ39" s="96"/>
      <c r="BK39" s="96"/>
      <c r="BL39" s="96"/>
      <c r="BM39" s="96"/>
      <c r="BN39" s="96"/>
      <c r="BO39" s="96"/>
      <c r="BP39" s="96"/>
      <c r="BQ39" s="96"/>
      <c r="BR39" s="96"/>
      <c r="BS39" s="96"/>
      <c r="BT39" s="96"/>
      <c r="BU39" s="96"/>
      <c r="BV39" s="96"/>
      <c r="BW39" s="96"/>
      <c r="BX39" s="96"/>
      <c r="BY39" s="96"/>
      <c r="BZ39" s="96"/>
      <c r="CA39" s="96"/>
      <c r="CB39" s="96"/>
      <c r="CC39" s="96"/>
      <c r="CD39" s="96"/>
      <c r="CE39" s="96"/>
      <c r="CF39" s="96"/>
      <c r="CG39" s="96"/>
      <c r="CH39" s="96"/>
      <c r="CI39" s="96"/>
      <c r="CJ39" s="96"/>
      <c r="CK39" s="96"/>
      <c r="CL39" s="96"/>
      <c r="CM39" s="96"/>
      <c r="CN39" s="96"/>
      <c r="CO39" s="96"/>
      <c r="CP39" s="96"/>
      <c r="CQ39" s="96"/>
      <c r="CR39" s="96"/>
      <c r="CS39" s="96"/>
      <c r="CT39" s="96"/>
      <c r="CU39" s="96"/>
      <c r="CV39" s="96"/>
      <c r="CW39" s="96"/>
      <c r="CX39" s="96"/>
      <c r="CY39" s="96"/>
      <c r="CZ39" s="96"/>
      <c r="DA39" s="96"/>
      <c r="DB39" s="96"/>
      <c r="DC39" s="96"/>
      <c r="DD39" s="96"/>
      <c r="DE39" s="96"/>
      <c r="DF39" s="96"/>
      <c r="DG39" s="96"/>
      <c r="DH39" s="96"/>
      <c r="DI39" s="96"/>
      <c r="DJ39" s="96"/>
      <c r="DK39" s="96"/>
      <c r="DL39" s="96"/>
      <c r="DM39" s="96"/>
      <c r="DN39" s="96"/>
      <c r="DO39" s="96"/>
      <c r="DP39" s="96"/>
      <c r="DQ39" s="96"/>
      <c r="DR39" s="96"/>
      <c r="DS39" s="96"/>
      <c r="DT39" s="96"/>
      <c r="DU39" s="96"/>
      <c r="DV39" s="96"/>
      <c r="DW39" s="96"/>
      <c r="DX39" s="96"/>
      <c r="DY39" s="96"/>
      <c r="DZ39" s="96"/>
      <c r="EA39" s="96"/>
      <c r="EB39" s="96"/>
      <c r="EC39" s="96"/>
      <c r="ED39" s="96"/>
      <c r="EE39" s="96"/>
      <c r="EF39" s="96"/>
      <c r="EG39" s="96"/>
      <c r="EH39" s="96"/>
      <c r="EI39" s="96"/>
      <c r="EJ39" s="96"/>
      <c r="EK39" s="98"/>
      <c r="EL39" s="96"/>
      <c r="EM39" s="96"/>
      <c r="EN39" s="96"/>
      <c r="EO39" s="96"/>
      <c r="EP39" s="96"/>
      <c r="EQ39" s="96"/>
      <c r="ER39" s="96"/>
      <c r="ES39" s="96"/>
      <c r="ET39" s="96"/>
      <c r="EU39" s="96"/>
      <c r="EV39" s="96"/>
      <c r="EW39" s="96"/>
      <c r="EX39" s="96"/>
      <c r="EY39" s="96"/>
      <c r="EZ39" s="96"/>
      <c r="FA39" s="96"/>
      <c r="FB39" s="96"/>
      <c r="FC39" s="96"/>
      <c r="FD39" s="96"/>
      <c r="FE39" s="96"/>
      <c r="FF39" s="96"/>
      <c r="FG39" s="96"/>
      <c r="FH39" s="96"/>
      <c r="FI39" s="96"/>
      <c r="FJ39" s="96"/>
      <c r="FK39" s="96"/>
      <c r="FL39" s="96"/>
      <c r="FM39" s="96"/>
      <c r="FN39" s="96"/>
      <c r="FO39" s="96"/>
      <c r="FP39" s="96"/>
      <c r="FQ39" s="96"/>
      <c r="FR39" s="96"/>
      <c r="FS39" s="96"/>
      <c r="FT39" s="96"/>
      <c r="FU39" s="96"/>
      <c r="FV39" s="96"/>
      <c r="FW39" s="96"/>
      <c r="FX39" s="96"/>
      <c r="FY39" s="96"/>
      <c r="FZ39" s="96"/>
      <c r="GA39" s="96"/>
      <c r="GB39" s="96"/>
      <c r="GC39" s="96"/>
      <c r="GD39" s="96"/>
      <c r="GE39" s="96"/>
      <c r="GF39" s="1"/>
    </row>
    <row r="40" spans="1:188" ht="14.45" customHeight="1" x14ac:dyDescent="0.2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67"/>
      <c r="L40" s="129"/>
      <c r="M40" s="129"/>
      <c r="N40" s="129"/>
      <c r="O40" s="129"/>
      <c r="P40" s="94"/>
      <c r="Q40" s="94"/>
      <c r="R40" s="94"/>
      <c r="S40" s="94"/>
      <c r="T40" s="94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120"/>
      <c r="AR40" s="120"/>
      <c r="AS40" s="106"/>
      <c r="AT40" s="106"/>
      <c r="AU40" s="106"/>
      <c r="AV40" s="123"/>
      <c r="AW40" s="123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  <c r="BN40" s="96"/>
      <c r="BO40" s="96"/>
      <c r="BP40" s="96"/>
      <c r="BQ40" s="96"/>
      <c r="BR40" s="96"/>
      <c r="BS40" s="96"/>
      <c r="BT40" s="96"/>
      <c r="BU40" s="96"/>
      <c r="BV40" s="96"/>
      <c r="BW40" s="96"/>
      <c r="BX40" s="96"/>
      <c r="BY40" s="96"/>
      <c r="BZ40" s="96"/>
      <c r="CA40" s="96"/>
      <c r="CB40" s="96"/>
      <c r="CC40" s="96"/>
      <c r="CD40" s="96"/>
      <c r="CE40" s="96"/>
      <c r="CF40" s="96"/>
      <c r="CG40" s="96"/>
      <c r="CH40" s="96"/>
      <c r="CI40" s="96"/>
      <c r="CJ40" s="96"/>
      <c r="CK40" s="96"/>
      <c r="CL40" s="96"/>
      <c r="CM40" s="96"/>
      <c r="CN40" s="96"/>
      <c r="CO40" s="96"/>
      <c r="CP40" s="96"/>
      <c r="CQ40" s="96"/>
      <c r="CR40" s="96"/>
      <c r="CS40" s="96"/>
      <c r="CT40" s="96"/>
      <c r="CU40" s="96"/>
      <c r="CV40" s="96"/>
      <c r="CW40" s="96"/>
      <c r="CX40" s="96"/>
      <c r="CY40" s="96"/>
      <c r="CZ40" s="96"/>
      <c r="DA40" s="96"/>
      <c r="DB40" s="96"/>
      <c r="DC40" s="96"/>
      <c r="DD40" s="96"/>
      <c r="DE40" s="96"/>
      <c r="DF40" s="96"/>
      <c r="DG40" s="96"/>
      <c r="DH40" s="96"/>
      <c r="DI40" s="96"/>
      <c r="DJ40" s="96"/>
      <c r="DK40" s="96"/>
      <c r="DL40" s="96"/>
      <c r="DM40" s="96"/>
      <c r="DN40" s="96"/>
      <c r="DO40" s="96"/>
      <c r="DP40" s="96"/>
      <c r="DQ40" s="96"/>
      <c r="DR40" s="96"/>
      <c r="DS40" s="96"/>
      <c r="DT40" s="96"/>
      <c r="DU40" s="96"/>
      <c r="DV40" s="96"/>
      <c r="DW40" s="96"/>
      <c r="DX40" s="96"/>
      <c r="DY40" s="96"/>
      <c r="DZ40" s="96"/>
      <c r="EA40" s="96"/>
      <c r="EB40" s="96"/>
      <c r="EC40" s="96"/>
      <c r="ED40" s="96"/>
      <c r="EE40" s="96"/>
      <c r="EF40" s="96"/>
      <c r="EG40" s="96"/>
      <c r="EH40" s="96"/>
      <c r="EI40" s="96"/>
      <c r="EJ40" s="96"/>
      <c r="EK40" s="98"/>
      <c r="EL40" s="96"/>
      <c r="EM40" s="96"/>
      <c r="EN40" s="96"/>
      <c r="EO40" s="96"/>
      <c r="EP40" s="96"/>
      <c r="EQ40" s="96"/>
      <c r="ER40" s="96"/>
      <c r="ES40" s="96"/>
      <c r="ET40" s="96"/>
      <c r="EU40" s="96"/>
      <c r="EV40" s="96"/>
      <c r="EW40" s="96"/>
      <c r="EX40" s="96"/>
      <c r="EY40" s="96"/>
      <c r="EZ40" s="96"/>
      <c r="FA40" s="96"/>
      <c r="FB40" s="96"/>
      <c r="FC40" s="96"/>
      <c r="FD40" s="96"/>
      <c r="FE40" s="96"/>
      <c r="FF40" s="96"/>
      <c r="FG40" s="96"/>
      <c r="FH40" s="96"/>
      <c r="FI40" s="96"/>
      <c r="FJ40" s="96"/>
      <c r="FK40" s="96"/>
      <c r="FL40" s="96"/>
      <c r="FM40" s="96"/>
      <c r="FN40" s="96"/>
      <c r="FO40" s="96"/>
      <c r="FP40" s="96"/>
      <c r="FQ40" s="96"/>
      <c r="FR40" s="96"/>
      <c r="FS40" s="96"/>
      <c r="FT40" s="96"/>
      <c r="FU40" s="96"/>
      <c r="FV40" s="96"/>
      <c r="FW40" s="96"/>
      <c r="FX40" s="96"/>
      <c r="FY40" s="96"/>
      <c r="FZ40" s="96"/>
      <c r="GA40" s="96"/>
      <c r="GB40" s="96"/>
      <c r="GC40" s="96"/>
      <c r="GD40" s="96"/>
      <c r="GE40" s="96"/>
      <c r="GF40" s="1"/>
    </row>
    <row r="41" spans="1:188" x14ac:dyDescent="0.25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129"/>
      <c r="L41" s="129"/>
      <c r="M41" s="129"/>
      <c r="N41" s="129"/>
      <c r="O41" s="129"/>
      <c r="P41" s="94"/>
      <c r="Q41" s="94"/>
      <c r="R41" s="94"/>
      <c r="S41" s="94"/>
      <c r="T41" s="94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120"/>
      <c r="AR41" s="120"/>
      <c r="AS41" s="106"/>
      <c r="AT41" s="123"/>
      <c r="AU41" s="123"/>
      <c r="AV41" s="98"/>
      <c r="AW41" s="98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6"/>
      <c r="BK41" s="96"/>
      <c r="BL41" s="96"/>
      <c r="BM41" s="96"/>
      <c r="BN41" s="96"/>
      <c r="BO41" s="96"/>
      <c r="BP41" s="96"/>
      <c r="BQ41" s="96"/>
      <c r="BR41" s="96"/>
      <c r="BS41" s="96"/>
      <c r="BT41" s="96"/>
      <c r="BU41" s="96"/>
      <c r="BV41" s="96"/>
      <c r="BW41" s="96"/>
      <c r="BX41" s="96"/>
      <c r="BY41" s="96"/>
      <c r="BZ41" s="96"/>
      <c r="CA41" s="96"/>
      <c r="CB41" s="96"/>
      <c r="CC41" s="96"/>
      <c r="CD41" s="96"/>
      <c r="CE41" s="96"/>
      <c r="CF41" s="96"/>
      <c r="CG41" s="96"/>
      <c r="CH41" s="96"/>
      <c r="CI41" s="96"/>
      <c r="CJ41" s="96"/>
      <c r="CK41" s="96"/>
      <c r="CL41" s="96"/>
      <c r="CM41" s="96"/>
      <c r="CN41" s="96"/>
      <c r="CO41" s="96"/>
      <c r="CP41" s="96"/>
      <c r="CQ41" s="96"/>
      <c r="CR41" s="96"/>
      <c r="CS41" s="96"/>
      <c r="CT41" s="96"/>
      <c r="CU41" s="96"/>
      <c r="CV41" s="96"/>
      <c r="CW41" s="96"/>
      <c r="CX41" s="96"/>
      <c r="CY41" s="96"/>
      <c r="CZ41" s="96"/>
      <c r="DA41" s="96"/>
      <c r="DB41" s="96"/>
      <c r="DC41" s="96"/>
      <c r="DD41" s="96"/>
      <c r="DE41" s="96"/>
      <c r="DF41" s="96"/>
      <c r="DG41" s="96"/>
      <c r="DH41" s="96"/>
      <c r="DI41" s="96"/>
      <c r="DJ41" s="96"/>
      <c r="DK41" s="96"/>
      <c r="DL41" s="96"/>
      <c r="DM41" s="96"/>
      <c r="DN41" s="96"/>
      <c r="DO41" s="96"/>
      <c r="DP41" s="96"/>
      <c r="DQ41" s="96"/>
      <c r="DR41" s="96"/>
      <c r="DS41" s="96"/>
      <c r="DT41" s="96"/>
      <c r="DU41" s="96"/>
      <c r="DV41" s="96"/>
      <c r="DW41" s="96"/>
      <c r="DX41" s="96"/>
      <c r="DY41" s="96"/>
      <c r="DZ41" s="96"/>
      <c r="EA41" s="96"/>
      <c r="EB41" s="96"/>
      <c r="EC41" s="96"/>
      <c r="ED41" s="96"/>
      <c r="EE41" s="96"/>
      <c r="EF41" s="96"/>
      <c r="EG41" s="96"/>
      <c r="EH41" s="96"/>
      <c r="EI41" s="96"/>
      <c r="EJ41" s="98"/>
      <c r="EK41" s="98"/>
      <c r="EL41" s="98"/>
      <c r="EM41" s="96"/>
      <c r="EN41" s="96"/>
      <c r="EO41" s="96"/>
      <c r="EP41" s="96"/>
      <c r="EQ41" s="96"/>
      <c r="ER41" s="96"/>
      <c r="ES41" s="96"/>
      <c r="ET41" s="96"/>
      <c r="EU41" s="96"/>
      <c r="EV41" s="96"/>
      <c r="EW41" s="96"/>
      <c r="EX41" s="96"/>
      <c r="EY41" s="96"/>
      <c r="EZ41" s="96"/>
      <c r="FA41" s="96"/>
      <c r="FB41" s="96"/>
      <c r="FC41" s="96"/>
      <c r="FD41" s="96"/>
      <c r="FE41" s="96"/>
      <c r="FF41" s="96"/>
      <c r="FG41" s="96"/>
      <c r="FH41" s="96"/>
      <c r="FI41" s="96"/>
      <c r="FJ41" s="96"/>
      <c r="FK41" s="96"/>
      <c r="FL41" s="96"/>
      <c r="FM41" s="96"/>
      <c r="FN41" s="96"/>
      <c r="FO41" s="96"/>
      <c r="FP41" s="96"/>
      <c r="FQ41" s="96"/>
      <c r="FR41" s="96"/>
      <c r="FS41" s="96"/>
      <c r="FT41" s="96"/>
      <c r="FU41" s="96"/>
      <c r="FV41" s="96"/>
      <c r="FW41" s="96"/>
      <c r="FX41" s="96"/>
      <c r="FY41" s="96"/>
      <c r="FZ41" s="96"/>
      <c r="GA41" s="96"/>
      <c r="GB41" s="96"/>
      <c r="GC41" s="96"/>
      <c r="GD41" s="96"/>
      <c r="GE41" s="96"/>
      <c r="GF41" s="1"/>
    </row>
    <row r="42" spans="1:188" x14ac:dyDescent="0.25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129"/>
      <c r="L42" s="129"/>
      <c r="M42" s="94"/>
      <c r="N42" s="129"/>
      <c r="O42" s="129"/>
      <c r="P42" s="94"/>
      <c r="Q42" s="94"/>
      <c r="R42" s="94"/>
      <c r="S42" s="94"/>
      <c r="T42" s="94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8"/>
      <c r="AT42" s="98"/>
      <c r="AU42" s="98"/>
      <c r="AV42" s="98"/>
      <c r="AW42" s="98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H42" s="96"/>
      <c r="BI42" s="96"/>
      <c r="BJ42" s="96"/>
      <c r="BK42" s="96"/>
      <c r="BL42" s="96"/>
      <c r="BM42" s="96"/>
      <c r="BN42" s="96"/>
      <c r="BO42" s="96"/>
      <c r="BP42" s="96"/>
      <c r="BQ42" s="96"/>
      <c r="BR42" s="96"/>
      <c r="BS42" s="96"/>
      <c r="BT42" s="96"/>
      <c r="BU42" s="96"/>
      <c r="BV42" s="96"/>
      <c r="BW42" s="96"/>
      <c r="BX42" s="96"/>
      <c r="BY42" s="96"/>
      <c r="BZ42" s="96"/>
      <c r="CA42" s="96"/>
      <c r="CB42" s="96"/>
      <c r="CC42" s="96"/>
      <c r="CD42" s="96"/>
      <c r="CE42" s="96"/>
      <c r="CF42" s="96"/>
      <c r="CG42" s="96"/>
      <c r="CH42" s="96"/>
      <c r="CI42" s="96"/>
      <c r="CJ42" s="96"/>
      <c r="CK42" s="96"/>
      <c r="CL42" s="96"/>
      <c r="CM42" s="96"/>
      <c r="CN42" s="96"/>
      <c r="CO42" s="96"/>
      <c r="CP42" s="96"/>
      <c r="CQ42" s="96"/>
      <c r="CR42" s="96"/>
      <c r="CS42" s="96"/>
      <c r="CT42" s="96"/>
      <c r="CU42" s="96"/>
      <c r="CV42" s="96"/>
      <c r="CW42" s="96"/>
      <c r="CX42" s="96"/>
      <c r="CY42" s="96"/>
      <c r="CZ42" s="96"/>
      <c r="DA42" s="96"/>
      <c r="DB42" s="96"/>
      <c r="DC42" s="96"/>
      <c r="DD42" s="96"/>
      <c r="DE42" s="96"/>
      <c r="DF42" s="96"/>
      <c r="DG42" s="96"/>
      <c r="DH42" s="96"/>
      <c r="DI42" s="96"/>
      <c r="DJ42" s="96"/>
      <c r="DK42" s="96"/>
      <c r="DL42" s="96"/>
      <c r="DM42" s="96"/>
      <c r="DN42" s="96"/>
      <c r="DO42" s="96"/>
      <c r="DP42" s="96"/>
      <c r="DQ42" s="96"/>
      <c r="DR42" s="96"/>
      <c r="DS42" s="96"/>
      <c r="DT42" s="96"/>
      <c r="DU42" s="96"/>
      <c r="DV42" s="96"/>
      <c r="DW42" s="96"/>
      <c r="DX42" s="96"/>
      <c r="DY42" s="96"/>
      <c r="DZ42" s="96"/>
      <c r="EA42" s="96"/>
      <c r="EB42" s="96"/>
      <c r="EC42" s="96"/>
      <c r="ED42" s="96"/>
      <c r="EE42" s="96"/>
      <c r="EF42" s="96"/>
      <c r="EG42" s="96"/>
      <c r="EH42" s="96"/>
      <c r="EI42" s="98"/>
      <c r="EJ42" s="96"/>
      <c r="EK42" s="96"/>
      <c r="EL42" s="96"/>
      <c r="EM42" s="98"/>
      <c r="EN42" s="96"/>
      <c r="EO42" s="96"/>
      <c r="EP42" s="96"/>
      <c r="EQ42" s="96"/>
      <c r="ER42" s="96"/>
      <c r="ES42" s="96"/>
      <c r="ET42" s="96"/>
      <c r="EU42" s="96"/>
      <c r="EV42" s="96"/>
      <c r="EW42" s="96"/>
      <c r="EX42" s="96"/>
      <c r="EY42" s="96"/>
      <c r="EZ42" s="96"/>
      <c r="FA42" s="96"/>
      <c r="FB42" s="96"/>
      <c r="FC42" s="96"/>
      <c r="FD42" s="96"/>
      <c r="FE42" s="96"/>
      <c r="FF42" s="96"/>
      <c r="FG42" s="96"/>
      <c r="FH42" s="96"/>
      <c r="FI42" s="96"/>
      <c r="FJ42" s="96"/>
      <c r="FK42" s="96"/>
      <c r="FL42" s="96"/>
      <c r="FM42" s="96"/>
      <c r="FN42" s="96"/>
      <c r="FO42" s="96"/>
      <c r="FP42" s="96"/>
      <c r="FQ42" s="96"/>
      <c r="FR42" s="96"/>
      <c r="FS42" s="96"/>
      <c r="FT42" s="96"/>
      <c r="FU42" s="96"/>
      <c r="FV42" s="96"/>
      <c r="FW42" s="96"/>
      <c r="FX42" s="96"/>
      <c r="FY42" s="96"/>
      <c r="FZ42" s="96"/>
      <c r="GA42" s="96"/>
      <c r="GB42" s="96"/>
      <c r="GC42" s="96"/>
      <c r="GD42" s="96"/>
      <c r="GE42" s="96"/>
      <c r="GF42" s="1"/>
    </row>
    <row r="43" spans="1:188" x14ac:dyDescent="0.25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129"/>
      <c r="L43" s="129"/>
      <c r="M43" s="94"/>
      <c r="N43" s="129"/>
      <c r="O43" s="129"/>
      <c r="P43" s="94"/>
      <c r="Q43" s="94"/>
      <c r="R43" s="94"/>
      <c r="S43" s="94"/>
      <c r="T43" s="94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120"/>
      <c r="AT43" s="98"/>
      <c r="AU43" s="96"/>
      <c r="AV43" s="98"/>
      <c r="AW43" s="120"/>
      <c r="AX43" s="96"/>
      <c r="AY43" s="96"/>
      <c r="AZ43" s="96"/>
      <c r="BA43" s="96"/>
      <c r="BB43" s="96"/>
      <c r="BC43" s="96"/>
      <c r="BD43" s="96"/>
      <c r="BE43" s="96"/>
      <c r="BF43" s="96"/>
      <c r="BG43" s="96"/>
      <c r="BH43" s="96"/>
      <c r="BI43" s="96"/>
      <c r="BJ43" s="96"/>
      <c r="BK43" s="96"/>
      <c r="BL43" s="96"/>
      <c r="BM43" s="96"/>
      <c r="BN43" s="96"/>
      <c r="BO43" s="96"/>
      <c r="BP43" s="96"/>
      <c r="BQ43" s="96"/>
      <c r="BR43" s="96"/>
      <c r="BS43" s="96"/>
      <c r="BT43" s="96"/>
      <c r="BU43" s="96"/>
      <c r="BV43" s="96"/>
      <c r="BW43" s="96"/>
      <c r="BX43" s="96"/>
      <c r="BY43" s="96"/>
      <c r="BZ43" s="96"/>
      <c r="CA43" s="96"/>
      <c r="CB43" s="96"/>
      <c r="CC43" s="96"/>
      <c r="CD43" s="96"/>
      <c r="CE43" s="96"/>
      <c r="CF43" s="96"/>
      <c r="CG43" s="96"/>
      <c r="CH43" s="96"/>
      <c r="CI43" s="96"/>
      <c r="CJ43" s="96"/>
      <c r="CK43" s="96"/>
      <c r="CL43" s="96"/>
      <c r="CM43" s="96"/>
      <c r="CN43" s="96"/>
      <c r="CO43" s="96"/>
      <c r="CP43" s="96"/>
      <c r="CQ43" s="96"/>
      <c r="CR43" s="96"/>
      <c r="CS43" s="96"/>
      <c r="CT43" s="96"/>
      <c r="CU43" s="96"/>
      <c r="CV43" s="96"/>
      <c r="CW43" s="96"/>
      <c r="CX43" s="96"/>
      <c r="CY43" s="96"/>
      <c r="CZ43" s="96"/>
      <c r="DA43" s="96"/>
      <c r="DB43" s="96"/>
      <c r="DC43" s="96"/>
      <c r="DD43" s="96"/>
      <c r="DE43" s="96"/>
      <c r="DF43" s="96"/>
      <c r="DG43" s="96"/>
      <c r="DH43" s="96"/>
      <c r="DI43" s="96"/>
      <c r="DJ43" s="96"/>
      <c r="DK43" s="96"/>
      <c r="DL43" s="96"/>
      <c r="DM43" s="96"/>
      <c r="DN43" s="96"/>
      <c r="DO43" s="96"/>
      <c r="DP43" s="96"/>
      <c r="DQ43" s="96"/>
      <c r="DR43" s="96"/>
      <c r="DS43" s="96"/>
      <c r="DT43" s="96"/>
      <c r="DU43" s="96"/>
      <c r="DV43" s="96"/>
      <c r="DW43" s="96"/>
      <c r="DX43" s="96"/>
      <c r="DY43" s="96"/>
      <c r="DZ43" s="96"/>
      <c r="EA43" s="96"/>
      <c r="EB43" s="96"/>
      <c r="EC43" s="96"/>
      <c r="ED43" s="96"/>
      <c r="EE43" s="96"/>
      <c r="EF43" s="96"/>
      <c r="EG43" s="96"/>
      <c r="EH43" s="96"/>
      <c r="EI43" s="98"/>
      <c r="EJ43" s="96"/>
      <c r="EK43" s="96"/>
      <c r="EL43" s="96"/>
      <c r="EM43" s="98"/>
      <c r="EN43" s="96"/>
      <c r="EO43" s="96"/>
      <c r="EP43" s="96"/>
      <c r="EQ43" s="96"/>
      <c r="ER43" s="96"/>
      <c r="ES43" s="96"/>
      <c r="ET43" s="96"/>
      <c r="EU43" s="96"/>
      <c r="EV43" s="96"/>
      <c r="EW43" s="96"/>
      <c r="EX43" s="96"/>
      <c r="EY43" s="96"/>
      <c r="EZ43" s="96"/>
      <c r="FA43" s="96"/>
      <c r="FB43" s="96"/>
      <c r="FC43" s="96"/>
      <c r="FD43" s="96"/>
      <c r="FE43" s="96"/>
      <c r="FF43" s="96"/>
      <c r="FG43" s="96"/>
      <c r="FH43" s="96"/>
      <c r="FI43" s="96"/>
      <c r="FJ43" s="96"/>
      <c r="FK43" s="96"/>
      <c r="FL43" s="96"/>
      <c r="FM43" s="96"/>
      <c r="FN43" s="96"/>
      <c r="FO43" s="96"/>
      <c r="FP43" s="96"/>
      <c r="FQ43" s="96"/>
      <c r="FR43" s="96"/>
      <c r="FS43" s="96"/>
      <c r="FT43" s="96"/>
      <c r="FU43" s="96"/>
      <c r="FV43" s="96"/>
      <c r="FW43" s="96"/>
      <c r="FX43" s="96"/>
      <c r="FY43" s="96"/>
      <c r="FZ43" s="96"/>
      <c r="GA43" s="96"/>
      <c r="GB43" s="96"/>
      <c r="GC43" s="96"/>
      <c r="GD43" s="96"/>
      <c r="GE43" s="96"/>
      <c r="GF43" s="1"/>
    </row>
    <row r="44" spans="1:188" x14ac:dyDescent="0.25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129"/>
      <c r="L44" s="129"/>
      <c r="M44" s="94"/>
      <c r="N44" s="129"/>
      <c r="O44" s="129"/>
      <c r="P44" s="94"/>
      <c r="Q44" s="94"/>
      <c r="R44" s="94"/>
      <c r="S44" s="94"/>
      <c r="T44" s="94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8"/>
      <c r="AT44" s="98"/>
      <c r="AU44" s="96"/>
      <c r="AV44" s="98"/>
      <c r="AW44" s="98"/>
      <c r="AX44" s="96"/>
      <c r="AY44" s="96"/>
      <c r="AZ44" s="96"/>
      <c r="BA44" s="96"/>
      <c r="BB44" s="96"/>
      <c r="BC44" s="96"/>
      <c r="BD44" s="96"/>
      <c r="BE44" s="96"/>
      <c r="BF44" s="96"/>
      <c r="BG44" s="96"/>
      <c r="BH44" s="9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6"/>
      <c r="BT44" s="96"/>
      <c r="BU44" s="96"/>
      <c r="BV44" s="96"/>
      <c r="BW44" s="96"/>
      <c r="BX44" s="96"/>
      <c r="BY44" s="96"/>
      <c r="BZ44" s="96"/>
      <c r="CA44" s="96"/>
      <c r="CB44" s="96"/>
      <c r="CC44" s="96"/>
      <c r="CD44" s="96"/>
      <c r="CE44" s="96"/>
      <c r="CF44" s="96"/>
      <c r="CG44" s="96"/>
      <c r="CH44" s="96"/>
      <c r="CI44" s="96"/>
      <c r="CJ44" s="96"/>
      <c r="CK44" s="96"/>
      <c r="CL44" s="96"/>
      <c r="CM44" s="96"/>
      <c r="CN44" s="96"/>
      <c r="CO44" s="96"/>
      <c r="CP44" s="96"/>
      <c r="CQ44" s="96"/>
      <c r="CR44" s="96"/>
      <c r="CS44" s="96"/>
      <c r="CT44" s="96"/>
      <c r="CU44" s="96"/>
      <c r="CV44" s="96"/>
      <c r="CW44" s="96"/>
      <c r="CX44" s="96"/>
      <c r="CY44" s="96"/>
      <c r="CZ44" s="96"/>
      <c r="DA44" s="96"/>
      <c r="DB44" s="96"/>
      <c r="DC44" s="96"/>
      <c r="DD44" s="96"/>
      <c r="DE44" s="96"/>
      <c r="DF44" s="96"/>
      <c r="DG44" s="96"/>
      <c r="DH44" s="96"/>
      <c r="DI44" s="96"/>
      <c r="DJ44" s="96"/>
      <c r="DK44" s="96"/>
      <c r="DL44" s="96"/>
      <c r="DM44" s="96"/>
      <c r="DN44" s="96"/>
      <c r="DO44" s="96"/>
      <c r="DP44" s="96"/>
      <c r="DQ44" s="96"/>
      <c r="DR44" s="96"/>
      <c r="DS44" s="96"/>
      <c r="DT44" s="96"/>
      <c r="DU44" s="96"/>
      <c r="DV44" s="96"/>
      <c r="DW44" s="96"/>
      <c r="DX44" s="96"/>
      <c r="DY44" s="96"/>
      <c r="DZ44" s="96"/>
      <c r="EA44" s="96"/>
      <c r="EB44" s="96"/>
      <c r="EC44" s="96"/>
      <c r="ED44" s="96"/>
      <c r="EE44" s="96"/>
      <c r="EF44" s="96"/>
      <c r="EG44" s="96"/>
      <c r="EH44" s="96"/>
      <c r="EI44" s="98"/>
      <c r="EJ44" s="96"/>
      <c r="EK44" s="96"/>
      <c r="EL44" s="96"/>
      <c r="EM44" s="98"/>
      <c r="EN44" s="96"/>
      <c r="EO44" s="96"/>
      <c r="EP44" s="96"/>
      <c r="EQ44" s="96"/>
      <c r="ER44" s="96"/>
      <c r="ES44" s="96"/>
      <c r="ET44" s="96"/>
      <c r="EU44" s="96"/>
      <c r="EV44" s="96"/>
      <c r="EW44" s="96"/>
      <c r="EX44" s="96"/>
      <c r="EY44" s="96"/>
      <c r="EZ44" s="96"/>
      <c r="FA44" s="96"/>
      <c r="FB44" s="96"/>
      <c r="FC44" s="96"/>
      <c r="FD44" s="96"/>
      <c r="FE44" s="96"/>
      <c r="FF44" s="96"/>
      <c r="FG44" s="96"/>
      <c r="FH44" s="96"/>
      <c r="FI44" s="96"/>
      <c r="FJ44" s="96"/>
      <c r="FK44" s="96"/>
      <c r="FL44" s="96"/>
      <c r="FM44" s="96"/>
      <c r="FN44" s="96"/>
      <c r="FO44" s="96"/>
      <c r="FP44" s="96"/>
      <c r="FQ44" s="96"/>
      <c r="FR44" s="96"/>
      <c r="FS44" s="96"/>
      <c r="FT44" s="96"/>
      <c r="FU44" s="96"/>
      <c r="FV44" s="96"/>
      <c r="FW44" s="96"/>
      <c r="FX44" s="96"/>
      <c r="FY44" s="96"/>
      <c r="FZ44" s="96"/>
      <c r="GA44" s="96"/>
      <c r="GB44" s="96"/>
      <c r="GC44" s="96"/>
      <c r="GD44" s="96"/>
      <c r="GE44" s="96"/>
      <c r="GF44" s="1"/>
    </row>
    <row r="45" spans="1:188" ht="14.45" customHeight="1" x14ac:dyDescent="0.25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129"/>
      <c r="L45" s="129"/>
      <c r="M45" s="94"/>
      <c r="N45" s="129"/>
      <c r="O45" s="129"/>
      <c r="P45" s="94"/>
      <c r="Q45" s="94"/>
      <c r="R45" s="94"/>
      <c r="S45" s="94"/>
      <c r="T45" s="94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8"/>
      <c r="AT45" s="120"/>
      <c r="AU45" s="96"/>
      <c r="AV45" s="120"/>
      <c r="AW45" s="98"/>
      <c r="AX45" s="96"/>
      <c r="AY45" s="96"/>
      <c r="AZ45" s="96"/>
      <c r="BA45" s="96"/>
      <c r="BB45" s="96"/>
      <c r="BC45" s="96"/>
      <c r="BD45" s="96"/>
      <c r="BE45" s="96"/>
      <c r="BF45" s="96"/>
      <c r="BG45" s="96"/>
      <c r="BH45" s="9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6"/>
      <c r="BT45" s="96"/>
      <c r="BU45" s="96"/>
      <c r="BV45" s="96"/>
      <c r="BW45" s="96"/>
      <c r="BX45" s="96"/>
      <c r="BY45" s="96"/>
      <c r="BZ45" s="96"/>
      <c r="CA45" s="96"/>
      <c r="CB45" s="96"/>
      <c r="CC45" s="96"/>
      <c r="CD45" s="96"/>
      <c r="CE45" s="96"/>
      <c r="CF45" s="96"/>
      <c r="CG45" s="96"/>
      <c r="CH45" s="96"/>
      <c r="CI45" s="96"/>
      <c r="CJ45" s="96"/>
      <c r="CK45" s="96"/>
      <c r="CL45" s="96"/>
      <c r="CM45" s="96"/>
      <c r="CN45" s="96"/>
      <c r="CO45" s="96"/>
      <c r="CP45" s="96"/>
      <c r="CQ45" s="96"/>
      <c r="CR45" s="96"/>
      <c r="CS45" s="96"/>
      <c r="CT45" s="96"/>
      <c r="CU45" s="96"/>
      <c r="CV45" s="96"/>
      <c r="CW45" s="96"/>
      <c r="CX45" s="96"/>
      <c r="CY45" s="96"/>
      <c r="CZ45" s="96"/>
      <c r="DA45" s="96"/>
      <c r="DB45" s="96"/>
      <c r="DC45" s="96"/>
      <c r="DD45" s="96"/>
      <c r="DE45" s="96"/>
      <c r="DF45" s="96"/>
      <c r="DG45" s="96"/>
      <c r="DH45" s="96"/>
      <c r="DI45" s="96"/>
      <c r="DJ45" s="96"/>
      <c r="DK45" s="96"/>
      <c r="DL45" s="96"/>
      <c r="DM45" s="96"/>
      <c r="DN45" s="96"/>
      <c r="DO45" s="96"/>
      <c r="DP45" s="96"/>
      <c r="DQ45" s="96"/>
      <c r="DR45" s="96"/>
      <c r="DS45" s="96"/>
      <c r="DT45" s="96"/>
      <c r="DU45" s="96"/>
      <c r="DV45" s="96"/>
      <c r="DW45" s="96"/>
      <c r="DX45" s="96"/>
      <c r="DY45" s="96"/>
      <c r="DZ45" s="96"/>
      <c r="EA45" s="96"/>
      <c r="EB45" s="96"/>
      <c r="EC45" s="96"/>
      <c r="ED45" s="96"/>
      <c r="EE45" s="96"/>
      <c r="EF45" s="96"/>
      <c r="EG45" s="96"/>
      <c r="EH45" s="96"/>
      <c r="EI45" s="98"/>
      <c r="EJ45" s="96"/>
      <c r="EK45" s="96"/>
      <c r="EL45" s="96"/>
      <c r="EM45" s="98"/>
      <c r="EN45" s="96"/>
      <c r="EO45" s="96"/>
      <c r="EP45" s="96"/>
      <c r="EQ45" s="96"/>
      <c r="ER45" s="96"/>
      <c r="ES45" s="96"/>
      <c r="ET45" s="96"/>
      <c r="EU45" s="96"/>
      <c r="EV45" s="96"/>
      <c r="EW45" s="96"/>
      <c r="EX45" s="96"/>
      <c r="EY45" s="96"/>
      <c r="EZ45" s="96"/>
      <c r="FA45" s="96"/>
      <c r="FB45" s="96"/>
      <c r="FC45" s="96"/>
      <c r="FD45" s="96"/>
      <c r="FE45" s="96"/>
      <c r="FF45" s="96"/>
      <c r="FG45" s="96"/>
      <c r="FH45" s="96"/>
      <c r="FI45" s="96"/>
      <c r="FJ45" s="96"/>
      <c r="FK45" s="96"/>
      <c r="FL45" s="96"/>
      <c r="FM45" s="96"/>
      <c r="FN45" s="96"/>
      <c r="FO45" s="96"/>
      <c r="FP45" s="96"/>
      <c r="FQ45" s="96"/>
      <c r="FR45" s="96"/>
      <c r="FS45" s="96"/>
      <c r="FT45" s="96"/>
      <c r="FU45" s="96"/>
      <c r="FV45" s="96"/>
      <c r="FW45" s="96"/>
      <c r="FX45" s="96"/>
      <c r="FY45" s="96"/>
      <c r="FZ45" s="96"/>
      <c r="GA45" s="96"/>
      <c r="GB45" s="96"/>
      <c r="GC45" s="96"/>
      <c r="GD45" s="96"/>
      <c r="GE45" s="96"/>
      <c r="GF45" s="1"/>
    </row>
    <row r="46" spans="1:188" ht="14.45" customHeight="1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129"/>
      <c r="L46" s="129"/>
      <c r="M46" s="94"/>
      <c r="N46" s="129"/>
      <c r="O46" s="129"/>
      <c r="P46" s="64"/>
      <c r="Q46" s="64"/>
      <c r="R46" s="64"/>
      <c r="S46" s="64"/>
      <c r="T46" s="64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98"/>
      <c r="AT46" s="98"/>
      <c r="AU46" s="102"/>
      <c r="AV46" s="98"/>
      <c r="AW46" s="120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2"/>
      <c r="CF46" s="102"/>
      <c r="CG46" s="102"/>
      <c r="CH46" s="102"/>
      <c r="CI46" s="102"/>
      <c r="CJ46" s="102"/>
      <c r="CK46" s="102"/>
      <c r="CL46" s="102"/>
      <c r="CM46" s="102"/>
      <c r="CN46" s="102"/>
      <c r="CO46" s="102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102"/>
      <c r="DD46" s="102"/>
      <c r="DE46" s="102"/>
      <c r="DF46" s="102"/>
      <c r="DG46" s="102"/>
      <c r="DH46" s="102"/>
      <c r="DI46" s="102"/>
      <c r="DJ46" s="102"/>
      <c r="DK46" s="102"/>
      <c r="DL46" s="102"/>
      <c r="DM46" s="102"/>
      <c r="DN46" s="102"/>
      <c r="DO46" s="102"/>
      <c r="DP46" s="102"/>
      <c r="DQ46" s="102"/>
      <c r="DR46" s="102"/>
      <c r="DS46" s="102"/>
      <c r="DT46" s="102"/>
      <c r="DU46" s="102"/>
      <c r="DV46" s="102"/>
      <c r="DW46" s="102"/>
      <c r="DX46" s="102"/>
      <c r="DY46" s="102"/>
      <c r="DZ46" s="102"/>
      <c r="EA46" s="102"/>
      <c r="EB46" s="102"/>
      <c r="EC46" s="102"/>
      <c r="ED46" s="102"/>
      <c r="EE46" s="102"/>
      <c r="EF46" s="102"/>
      <c r="EG46" s="102"/>
      <c r="EH46" s="102"/>
      <c r="EI46" s="98"/>
      <c r="EJ46" s="102"/>
      <c r="EK46" s="102"/>
      <c r="EL46" s="102"/>
      <c r="EM46" s="98"/>
      <c r="EN46" s="102"/>
      <c r="EO46" s="102"/>
      <c r="EP46" s="102"/>
      <c r="EQ46" s="102"/>
      <c r="ER46" s="102"/>
      <c r="ES46" s="102"/>
      <c r="ET46" s="102"/>
      <c r="EU46" s="102"/>
      <c r="EV46" s="102"/>
      <c r="EW46" s="102"/>
      <c r="EX46" s="102"/>
      <c r="EY46" s="102"/>
      <c r="EZ46" s="102"/>
      <c r="FA46" s="102"/>
      <c r="FB46" s="102"/>
      <c r="FC46" s="102"/>
      <c r="FD46" s="102"/>
      <c r="FE46" s="102"/>
      <c r="FF46" s="102"/>
      <c r="FG46" s="102"/>
      <c r="FH46" s="102"/>
      <c r="FI46" s="102"/>
      <c r="FJ46" s="102"/>
      <c r="FK46" s="102"/>
      <c r="FL46" s="102"/>
      <c r="FM46" s="102"/>
      <c r="FN46" s="102"/>
      <c r="FO46" s="102"/>
      <c r="FP46" s="102"/>
      <c r="FQ46" s="102"/>
      <c r="FR46" s="102"/>
      <c r="FS46" s="102"/>
      <c r="FT46" s="102"/>
      <c r="FU46" s="102"/>
      <c r="FV46" s="102"/>
      <c r="FW46" s="102"/>
      <c r="FX46" s="102"/>
      <c r="FY46" s="102"/>
      <c r="FZ46" s="102"/>
      <c r="GA46" s="102"/>
      <c r="GB46" s="102"/>
      <c r="GC46" s="102"/>
      <c r="GD46" s="102"/>
      <c r="GE46" s="102"/>
      <c r="GF46" s="1"/>
    </row>
    <row r="47" spans="1:188" x14ac:dyDescent="0.2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130"/>
      <c r="L47" s="130"/>
      <c r="M47" s="64"/>
      <c r="N47" s="130"/>
      <c r="O47" s="130"/>
      <c r="P47" s="64"/>
      <c r="Q47" s="64"/>
      <c r="R47" s="64"/>
      <c r="S47" s="64"/>
      <c r="T47" s="64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20"/>
      <c r="AT47" s="98"/>
      <c r="AU47" s="102"/>
      <c r="AV47" s="120"/>
      <c r="AW47" s="98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2"/>
      <c r="CF47" s="102"/>
      <c r="CG47" s="102"/>
      <c r="CH47" s="102"/>
      <c r="CI47" s="102"/>
      <c r="CJ47" s="102"/>
      <c r="CK47" s="102"/>
      <c r="CL47" s="102"/>
      <c r="CM47" s="102"/>
      <c r="CN47" s="102"/>
      <c r="CO47" s="102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102"/>
      <c r="DD47" s="102"/>
      <c r="DE47" s="102"/>
      <c r="DF47" s="102"/>
      <c r="DG47" s="102"/>
      <c r="DH47" s="102"/>
      <c r="DI47" s="102"/>
      <c r="DJ47" s="102"/>
      <c r="DK47" s="102"/>
      <c r="DL47" s="102"/>
      <c r="DM47" s="102"/>
      <c r="DN47" s="102"/>
      <c r="DO47" s="102"/>
      <c r="DP47" s="102"/>
      <c r="DQ47" s="102"/>
      <c r="DR47" s="102"/>
      <c r="DS47" s="102"/>
      <c r="DT47" s="102"/>
      <c r="DU47" s="102"/>
      <c r="DV47" s="102"/>
      <c r="DW47" s="102"/>
      <c r="DX47" s="102"/>
      <c r="DY47" s="102"/>
      <c r="DZ47" s="102"/>
      <c r="EA47" s="102"/>
      <c r="EB47" s="102"/>
      <c r="EC47" s="102"/>
      <c r="ED47" s="102"/>
      <c r="EE47" s="102"/>
      <c r="EF47" s="102"/>
      <c r="EG47" s="102"/>
      <c r="EH47" s="102"/>
      <c r="EI47" s="98"/>
      <c r="EJ47" s="102"/>
      <c r="EK47" s="102"/>
      <c r="EL47" s="102"/>
      <c r="EM47" s="98"/>
      <c r="EN47" s="102"/>
      <c r="EO47" s="102"/>
      <c r="EP47" s="102"/>
      <c r="EQ47" s="102"/>
      <c r="ER47" s="102"/>
      <c r="ES47" s="102"/>
      <c r="ET47" s="102"/>
      <c r="EU47" s="102"/>
      <c r="EV47" s="102"/>
      <c r="EW47" s="102"/>
      <c r="EX47" s="102"/>
      <c r="EY47" s="102"/>
      <c r="EZ47" s="102"/>
      <c r="FA47" s="102"/>
      <c r="FB47" s="102"/>
      <c r="FC47" s="102"/>
      <c r="FD47" s="102"/>
      <c r="FE47" s="102"/>
      <c r="FF47" s="102"/>
      <c r="FG47" s="102"/>
      <c r="FH47" s="102"/>
      <c r="FI47" s="102"/>
      <c r="FJ47" s="102"/>
      <c r="FK47" s="102"/>
      <c r="FL47" s="102"/>
      <c r="FM47" s="102"/>
      <c r="FN47" s="102"/>
      <c r="FO47" s="102"/>
      <c r="FP47" s="102"/>
      <c r="FQ47" s="102"/>
      <c r="FR47" s="102"/>
      <c r="FS47" s="102"/>
      <c r="FT47" s="102"/>
      <c r="FU47" s="102"/>
      <c r="FV47" s="102"/>
      <c r="FW47" s="102"/>
      <c r="FX47" s="102"/>
      <c r="FY47" s="102"/>
      <c r="FZ47" s="102"/>
      <c r="GA47" s="102"/>
      <c r="GB47" s="102"/>
      <c r="GC47" s="102"/>
      <c r="GD47" s="102"/>
      <c r="GE47" s="102"/>
      <c r="GF47" s="1"/>
    </row>
    <row r="48" spans="1:188" x14ac:dyDescent="0.2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130"/>
      <c r="L48" s="130"/>
      <c r="M48" s="64"/>
      <c r="N48" s="130"/>
      <c r="O48" s="130"/>
      <c r="P48" s="64"/>
      <c r="Q48" s="64"/>
      <c r="R48" s="64"/>
      <c r="S48" s="64"/>
      <c r="T48" s="64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20"/>
      <c r="AT48" s="120"/>
      <c r="AU48" s="102"/>
      <c r="AV48" s="98"/>
      <c r="AW48" s="120"/>
      <c r="AX48" s="102"/>
      <c r="AY48" s="102"/>
      <c r="AZ48" s="102"/>
      <c r="BA48" s="102"/>
      <c r="BB48" s="102"/>
      <c r="BC48" s="102"/>
      <c r="BD48" s="102"/>
      <c r="BE48" s="102"/>
      <c r="BF48" s="102"/>
      <c r="BG48" s="102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02"/>
      <c r="BS48" s="102"/>
      <c r="BT48" s="102"/>
      <c r="BU48" s="102"/>
      <c r="BV48" s="102"/>
      <c r="BW48" s="102"/>
      <c r="BX48" s="102"/>
      <c r="BY48" s="102"/>
      <c r="BZ48" s="102"/>
      <c r="CA48" s="102"/>
      <c r="CB48" s="102"/>
      <c r="CC48" s="102"/>
      <c r="CD48" s="102"/>
      <c r="CE48" s="102"/>
      <c r="CF48" s="102"/>
      <c r="CG48" s="102"/>
      <c r="CH48" s="102"/>
      <c r="CI48" s="102"/>
      <c r="CJ48" s="102"/>
      <c r="CK48" s="102"/>
      <c r="CL48" s="102"/>
      <c r="CM48" s="102"/>
      <c r="CN48" s="102"/>
      <c r="CO48" s="102"/>
      <c r="CP48" s="102"/>
      <c r="CQ48" s="102"/>
      <c r="CR48" s="102"/>
      <c r="CS48" s="102"/>
      <c r="CT48" s="102"/>
      <c r="CU48" s="102"/>
      <c r="CV48" s="102"/>
      <c r="CW48" s="102"/>
      <c r="CX48" s="102"/>
      <c r="CY48" s="102"/>
      <c r="CZ48" s="102"/>
      <c r="DA48" s="102"/>
      <c r="DB48" s="102"/>
      <c r="DC48" s="102"/>
      <c r="DD48" s="102"/>
      <c r="DE48" s="102"/>
      <c r="DF48" s="102"/>
      <c r="DG48" s="102"/>
      <c r="DH48" s="102"/>
      <c r="DI48" s="102"/>
      <c r="DJ48" s="102"/>
      <c r="DK48" s="102"/>
      <c r="DL48" s="102"/>
      <c r="DM48" s="102"/>
      <c r="DN48" s="102"/>
      <c r="DO48" s="102"/>
      <c r="DP48" s="102"/>
      <c r="DQ48" s="102"/>
      <c r="DR48" s="102"/>
      <c r="DS48" s="102"/>
      <c r="DT48" s="102"/>
      <c r="DU48" s="102"/>
      <c r="DV48" s="102"/>
      <c r="DW48" s="102"/>
      <c r="DX48" s="102"/>
      <c r="DY48" s="102"/>
      <c r="DZ48" s="102"/>
      <c r="EA48" s="102"/>
      <c r="EB48" s="102"/>
      <c r="EC48" s="102"/>
      <c r="ED48" s="102"/>
      <c r="EE48" s="102"/>
      <c r="EF48" s="102"/>
      <c r="EG48" s="102"/>
      <c r="EH48" s="102"/>
      <c r="EI48" s="98"/>
      <c r="EJ48" s="102"/>
      <c r="EK48" s="102"/>
      <c r="EL48" s="102"/>
      <c r="EM48" s="98"/>
      <c r="EN48" s="102"/>
      <c r="EO48" s="102"/>
      <c r="EP48" s="102"/>
      <c r="EQ48" s="102"/>
      <c r="ER48" s="102"/>
      <c r="ES48" s="102"/>
      <c r="ET48" s="102"/>
      <c r="EU48" s="102"/>
      <c r="EV48" s="102"/>
      <c r="EW48" s="102"/>
      <c r="EX48" s="102"/>
      <c r="EY48" s="102"/>
      <c r="EZ48" s="102"/>
      <c r="FA48" s="102"/>
      <c r="FB48" s="102"/>
      <c r="FC48" s="102"/>
      <c r="FD48" s="102"/>
      <c r="FE48" s="102"/>
      <c r="FF48" s="102"/>
      <c r="FG48" s="102"/>
      <c r="FH48" s="102"/>
      <c r="FI48" s="102"/>
      <c r="FJ48" s="102"/>
      <c r="FK48" s="102"/>
      <c r="FL48" s="102"/>
      <c r="FM48" s="102"/>
      <c r="FN48" s="102"/>
      <c r="FO48" s="102"/>
      <c r="FP48" s="102"/>
      <c r="FQ48" s="102"/>
      <c r="FR48" s="102"/>
      <c r="FS48" s="102"/>
      <c r="FT48" s="102"/>
      <c r="FU48" s="102"/>
      <c r="FV48" s="102"/>
      <c r="FW48" s="102"/>
      <c r="FX48" s="102"/>
      <c r="FY48" s="102"/>
      <c r="FZ48" s="102"/>
      <c r="GA48" s="102"/>
      <c r="GB48" s="102"/>
      <c r="GC48" s="102"/>
      <c r="GD48" s="102"/>
      <c r="GE48" s="102"/>
      <c r="GF48" s="1"/>
    </row>
    <row r="49" spans="1:188" x14ac:dyDescent="0.2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130"/>
      <c r="L49" s="130"/>
      <c r="M49" s="64"/>
      <c r="N49" s="130"/>
      <c r="O49" s="130"/>
      <c r="P49" s="64"/>
      <c r="Q49" s="64"/>
      <c r="R49" s="64"/>
      <c r="S49" s="64"/>
      <c r="T49" s="64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20"/>
      <c r="AT49" s="120"/>
      <c r="AU49" s="102"/>
      <c r="AV49" s="98"/>
      <c r="AW49" s="98"/>
      <c r="AX49" s="102"/>
      <c r="AY49" s="102"/>
      <c r="AZ49" s="102"/>
      <c r="BA49" s="102"/>
      <c r="BB49" s="102"/>
      <c r="BC49" s="102"/>
      <c r="BD49" s="102"/>
      <c r="BE49" s="102"/>
      <c r="BF49" s="102"/>
      <c r="BG49" s="102"/>
      <c r="BH49" s="102"/>
      <c r="BI49" s="102"/>
      <c r="BJ49" s="102"/>
      <c r="BK49" s="102"/>
      <c r="BL49" s="102"/>
      <c r="BM49" s="102"/>
      <c r="BN49" s="102"/>
      <c r="BO49" s="102"/>
      <c r="BP49" s="102"/>
      <c r="BQ49" s="102"/>
      <c r="BR49" s="102"/>
      <c r="BS49" s="102"/>
      <c r="BT49" s="102"/>
      <c r="BU49" s="102"/>
      <c r="BV49" s="102"/>
      <c r="BW49" s="102"/>
      <c r="BX49" s="102"/>
      <c r="BY49" s="102"/>
      <c r="BZ49" s="102"/>
      <c r="CA49" s="102"/>
      <c r="CB49" s="102"/>
      <c r="CC49" s="102"/>
      <c r="CD49" s="102"/>
      <c r="CE49" s="102"/>
      <c r="CF49" s="102"/>
      <c r="CG49" s="102"/>
      <c r="CH49" s="102"/>
      <c r="CI49" s="102"/>
      <c r="CJ49" s="102"/>
      <c r="CK49" s="102"/>
      <c r="CL49" s="102"/>
      <c r="CM49" s="102"/>
      <c r="CN49" s="102"/>
      <c r="CO49" s="102"/>
      <c r="CP49" s="102"/>
      <c r="CQ49" s="102"/>
      <c r="CR49" s="102"/>
      <c r="CS49" s="102"/>
      <c r="CT49" s="102"/>
      <c r="CU49" s="102"/>
      <c r="CV49" s="102"/>
      <c r="CW49" s="102"/>
      <c r="CX49" s="102"/>
      <c r="CY49" s="102"/>
      <c r="CZ49" s="102"/>
      <c r="DA49" s="102"/>
      <c r="DB49" s="102"/>
      <c r="DC49" s="102"/>
      <c r="DD49" s="102"/>
      <c r="DE49" s="102"/>
      <c r="DF49" s="102"/>
      <c r="DG49" s="102"/>
      <c r="DH49" s="102"/>
      <c r="DI49" s="102"/>
      <c r="DJ49" s="102"/>
      <c r="DK49" s="102"/>
      <c r="DL49" s="102"/>
      <c r="DM49" s="102"/>
      <c r="DN49" s="102"/>
      <c r="DO49" s="102"/>
      <c r="DP49" s="102"/>
      <c r="DQ49" s="102"/>
      <c r="DR49" s="102"/>
      <c r="DS49" s="102"/>
      <c r="DT49" s="102"/>
      <c r="DU49" s="102"/>
      <c r="DV49" s="102"/>
      <c r="DW49" s="102"/>
      <c r="DX49" s="102"/>
      <c r="DY49" s="102"/>
      <c r="DZ49" s="102"/>
      <c r="EA49" s="102"/>
      <c r="EB49" s="102"/>
      <c r="EC49" s="102"/>
      <c r="ED49" s="102"/>
      <c r="EE49" s="102"/>
      <c r="EF49" s="102"/>
      <c r="EG49" s="102"/>
      <c r="EH49" s="102"/>
      <c r="EI49" s="98"/>
      <c r="EJ49" s="102"/>
      <c r="EK49" s="102"/>
      <c r="EL49" s="102"/>
      <c r="EM49" s="98"/>
      <c r="EN49" s="102"/>
      <c r="EO49" s="102"/>
      <c r="EP49" s="102"/>
      <c r="EQ49" s="102"/>
      <c r="ER49" s="102"/>
      <c r="ES49" s="102"/>
      <c r="ET49" s="102"/>
      <c r="EU49" s="102"/>
      <c r="EV49" s="102"/>
      <c r="EW49" s="102"/>
      <c r="EX49" s="102"/>
      <c r="EY49" s="102"/>
      <c r="EZ49" s="102"/>
      <c r="FA49" s="102"/>
      <c r="FB49" s="102"/>
      <c r="FC49" s="102"/>
      <c r="FD49" s="102"/>
      <c r="FE49" s="102"/>
      <c r="FF49" s="102"/>
      <c r="FG49" s="102"/>
      <c r="FH49" s="102"/>
      <c r="FI49" s="102"/>
      <c r="FJ49" s="102"/>
      <c r="FK49" s="102"/>
      <c r="FL49" s="102"/>
      <c r="FM49" s="102"/>
      <c r="FN49" s="102"/>
      <c r="FO49" s="102"/>
      <c r="FP49" s="102"/>
      <c r="FQ49" s="102"/>
      <c r="FR49" s="102"/>
      <c r="FS49" s="102"/>
      <c r="FT49" s="102"/>
      <c r="FU49" s="102"/>
      <c r="FV49" s="102"/>
      <c r="FW49" s="102"/>
      <c r="FX49" s="102"/>
      <c r="FY49" s="102"/>
      <c r="FZ49" s="102"/>
      <c r="GA49" s="102"/>
      <c r="GB49" s="102"/>
      <c r="GC49" s="102"/>
      <c r="GD49" s="102"/>
      <c r="GE49" s="102"/>
      <c r="GF49" s="1"/>
    </row>
    <row r="50" spans="1:188" x14ac:dyDescent="0.2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130"/>
      <c r="L50" s="130"/>
      <c r="M50" s="64"/>
      <c r="N50" s="65"/>
      <c r="O50" s="65"/>
      <c r="P50" s="64"/>
      <c r="Q50" s="64"/>
      <c r="R50" s="64"/>
      <c r="S50" s="64"/>
      <c r="T50" s="64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20"/>
      <c r="AT50" s="120"/>
      <c r="AU50" s="102"/>
      <c r="AV50" s="98"/>
      <c r="AW50" s="98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  <c r="CE50" s="102"/>
      <c r="CF50" s="102"/>
      <c r="CG50" s="102"/>
      <c r="CH50" s="102"/>
      <c r="CI50" s="102"/>
      <c r="CJ50" s="102"/>
      <c r="CK50" s="102"/>
      <c r="CL50" s="102"/>
      <c r="CM50" s="102"/>
      <c r="CN50" s="102"/>
      <c r="CO50" s="102"/>
      <c r="CP50" s="102"/>
      <c r="CQ50" s="102"/>
      <c r="CR50" s="102"/>
      <c r="CS50" s="102"/>
      <c r="CT50" s="102"/>
      <c r="CU50" s="102"/>
      <c r="CV50" s="102"/>
      <c r="CW50" s="102"/>
      <c r="CX50" s="102"/>
      <c r="CY50" s="102"/>
      <c r="CZ50" s="102"/>
      <c r="DA50" s="102"/>
      <c r="DB50" s="102"/>
      <c r="DC50" s="102"/>
      <c r="DD50" s="102"/>
      <c r="DE50" s="102"/>
      <c r="DF50" s="102"/>
      <c r="DG50" s="102"/>
      <c r="DH50" s="102"/>
      <c r="DI50" s="102"/>
      <c r="DJ50" s="102"/>
      <c r="DK50" s="102"/>
      <c r="DL50" s="102"/>
      <c r="DM50" s="102"/>
      <c r="DN50" s="102"/>
      <c r="DO50" s="102"/>
      <c r="DP50" s="102"/>
      <c r="DQ50" s="102"/>
      <c r="DR50" s="102"/>
      <c r="DS50" s="102"/>
      <c r="DT50" s="102"/>
      <c r="DU50" s="102"/>
      <c r="DV50" s="102"/>
      <c r="DW50" s="102"/>
      <c r="DX50" s="102"/>
      <c r="DY50" s="102"/>
      <c r="DZ50" s="102"/>
      <c r="EA50" s="102"/>
      <c r="EB50" s="102"/>
      <c r="EC50" s="102"/>
      <c r="ED50" s="102"/>
      <c r="EE50" s="102"/>
      <c r="EF50" s="102"/>
      <c r="EG50" s="102"/>
      <c r="EH50" s="102"/>
      <c r="EI50" s="98"/>
      <c r="EJ50" s="102"/>
      <c r="EK50" s="102"/>
      <c r="EL50" s="102"/>
      <c r="EM50" s="98"/>
      <c r="EN50" s="102"/>
      <c r="EO50" s="102"/>
      <c r="EP50" s="102"/>
      <c r="EQ50" s="102"/>
      <c r="ER50" s="102"/>
      <c r="ES50" s="102"/>
      <c r="ET50" s="102"/>
      <c r="EU50" s="102"/>
      <c r="EV50" s="102"/>
      <c r="EW50" s="102"/>
      <c r="EX50" s="102"/>
      <c r="EY50" s="102"/>
      <c r="EZ50" s="102"/>
      <c r="FA50" s="102"/>
      <c r="FB50" s="102"/>
      <c r="FC50" s="102"/>
      <c r="FD50" s="102"/>
      <c r="FE50" s="102"/>
      <c r="FF50" s="102"/>
      <c r="FG50" s="102"/>
      <c r="FH50" s="102"/>
      <c r="FI50" s="102"/>
      <c r="FJ50" s="102"/>
      <c r="FK50" s="102"/>
      <c r="FL50" s="102"/>
      <c r="FM50" s="102"/>
      <c r="FN50" s="102"/>
      <c r="FO50" s="102"/>
      <c r="FP50" s="102"/>
      <c r="FQ50" s="102"/>
      <c r="FR50" s="102"/>
      <c r="FS50" s="102"/>
      <c r="FT50" s="102"/>
      <c r="FU50" s="102"/>
      <c r="FV50" s="102"/>
      <c r="FW50" s="102"/>
      <c r="FX50" s="102"/>
      <c r="FY50" s="102"/>
      <c r="FZ50" s="102"/>
      <c r="GA50" s="102"/>
      <c r="GB50" s="102"/>
      <c r="GC50" s="102"/>
      <c r="GD50" s="102"/>
      <c r="GE50" s="102"/>
      <c r="GF50" s="1"/>
    </row>
    <row r="51" spans="1:188" x14ac:dyDescent="0.2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5"/>
      <c r="L51" s="65"/>
      <c r="M51" s="64"/>
      <c r="N51" s="65"/>
      <c r="O51" s="95"/>
      <c r="P51" s="64"/>
      <c r="Q51" s="64"/>
      <c r="R51" s="64"/>
      <c r="S51" s="64"/>
      <c r="T51" s="64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20"/>
      <c r="AT51" s="120"/>
      <c r="AU51" s="102"/>
      <c r="AV51" s="98"/>
      <c r="AW51" s="98"/>
      <c r="AX51" s="102"/>
      <c r="AY51" s="102"/>
      <c r="AZ51" s="102"/>
      <c r="BA51" s="102"/>
      <c r="BB51" s="102"/>
      <c r="BC51" s="102"/>
      <c r="BD51" s="102"/>
      <c r="BE51" s="102"/>
      <c r="BF51" s="102"/>
      <c r="BG51" s="102"/>
      <c r="BH51" s="102"/>
      <c r="BI51" s="102"/>
      <c r="BJ51" s="102"/>
      <c r="BK51" s="102"/>
      <c r="BL51" s="102"/>
      <c r="BM51" s="102"/>
      <c r="BN51" s="102"/>
      <c r="BO51" s="102"/>
      <c r="BP51" s="102"/>
      <c r="BQ51" s="102"/>
      <c r="BR51" s="102"/>
      <c r="BS51" s="102"/>
      <c r="BT51" s="102"/>
      <c r="BU51" s="102"/>
      <c r="BV51" s="102"/>
      <c r="BW51" s="102"/>
      <c r="BX51" s="102"/>
      <c r="BY51" s="102"/>
      <c r="BZ51" s="102"/>
      <c r="CA51" s="102"/>
      <c r="CB51" s="102"/>
      <c r="CC51" s="102"/>
      <c r="CD51" s="102"/>
      <c r="CE51" s="102"/>
      <c r="CF51" s="102"/>
      <c r="CG51" s="102"/>
      <c r="CH51" s="102"/>
      <c r="CI51" s="102"/>
      <c r="CJ51" s="102"/>
      <c r="CK51" s="102"/>
      <c r="CL51" s="102"/>
      <c r="CM51" s="102"/>
      <c r="CN51" s="102"/>
      <c r="CO51" s="102"/>
      <c r="CP51" s="102"/>
      <c r="CQ51" s="102"/>
      <c r="CR51" s="102"/>
      <c r="CS51" s="102"/>
      <c r="CT51" s="102"/>
      <c r="CU51" s="102"/>
      <c r="CV51" s="102"/>
      <c r="CW51" s="102"/>
      <c r="CX51" s="102"/>
      <c r="CY51" s="102"/>
      <c r="CZ51" s="102"/>
      <c r="DA51" s="102"/>
      <c r="DB51" s="102"/>
      <c r="DC51" s="102"/>
      <c r="DD51" s="102"/>
      <c r="DE51" s="102"/>
      <c r="DF51" s="102"/>
      <c r="DG51" s="102"/>
      <c r="DH51" s="102"/>
      <c r="DI51" s="102"/>
      <c r="DJ51" s="102"/>
      <c r="DK51" s="102"/>
      <c r="DL51" s="102"/>
      <c r="DM51" s="102"/>
      <c r="DN51" s="102"/>
      <c r="DO51" s="102"/>
      <c r="DP51" s="102"/>
      <c r="DQ51" s="102"/>
      <c r="DR51" s="102"/>
      <c r="DS51" s="102"/>
      <c r="DT51" s="102"/>
      <c r="DU51" s="102"/>
      <c r="DV51" s="102"/>
      <c r="DW51" s="102"/>
      <c r="DX51" s="102"/>
      <c r="DY51" s="102"/>
      <c r="DZ51" s="102"/>
      <c r="EA51" s="102"/>
      <c r="EB51" s="102"/>
      <c r="EC51" s="102"/>
      <c r="ED51" s="102"/>
      <c r="EE51" s="102"/>
      <c r="EF51" s="102"/>
      <c r="EG51" s="102"/>
      <c r="EH51" s="102"/>
      <c r="EI51" s="98"/>
      <c r="EJ51" s="102"/>
      <c r="EK51" s="102"/>
      <c r="EL51" s="102"/>
      <c r="EM51" s="98"/>
      <c r="EN51" s="102"/>
      <c r="EO51" s="102"/>
      <c r="EP51" s="102"/>
      <c r="EQ51" s="102"/>
      <c r="ER51" s="102"/>
      <c r="ES51" s="102"/>
      <c r="ET51" s="102"/>
      <c r="EU51" s="102"/>
      <c r="EV51" s="102"/>
      <c r="EW51" s="102"/>
      <c r="EX51" s="102"/>
      <c r="EY51" s="102"/>
      <c r="EZ51" s="102"/>
      <c r="FA51" s="102"/>
      <c r="FB51" s="102"/>
      <c r="FC51" s="102"/>
      <c r="FD51" s="102"/>
      <c r="FE51" s="102"/>
      <c r="FF51" s="102"/>
      <c r="FG51" s="102"/>
      <c r="FH51" s="102"/>
      <c r="FI51" s="102"/>
      <c r="FJ51" s="102"/>
      <c r="FK51" s="102"/>
      <c r="FL51" s="102"/>
      <c r="FM51" s="102"/>
      <c r="FN51" s="102"/>
      <c r="FO51" s="102"/>
      <c r="FP51" s="102"/>
      <c r="FQ51" s="102"/>
      <c r="FR51" s="102"/>
      <c r="FS51" s="102"/>
      <c r="FT51" s="102"/>
      <c r="FU51" s="102"/>
      <c r="FV51" s="102"/>
      <c r="FW51" s="102"/>
      <c r="FX51" s="102"/>
      <c r="FY51" s="102"/>
      <c r="FZ51" s="102"/>
      <c r="GA51" s="102"/>
      <c r="GB51" s="102"/>
      <c r="GC51" s="102"/>
      <c r="GD51" s="102"/>
      <c r="GE51" s="102"/>
      <c r="GF51" s="1"/>
    </row>
    <row r="52" spans="1:188" x14ac:dyDescent="0.2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5"/>
      <c r="L52" s="95"/>
      <c r="M52" s="64"/>
      <c r="N52" s="65"/>
      <c r="O52" s="65"/>
      <c r="P52" s="65"/>
      <c r="Q52" s="64"/>
      <c r="R52" s="64"/>
      <c r="S52" s="64"/>
      <c r="T52" s="64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20"/>
      <c r="AT52" s="120"/>
      <c r="AU52" s="102"/>
      <c r="AV52" s="120"/>
      <c r="AW52" s="120"/>
      <c r="AX52" s="102"/>
      <c r="AY52" s="102"/>
      <c r="AZ52" s="102"/>
      <c r="BA52" s="102"/>
      <c r="BB52" s="102"/>
      <c r="BC52" s="102"/>
      <c r="BD52" s="102"/>
      <c r="BE52" s="102"/>
      <c r="BF52" s="102"/>
      <c r="BG52" s="102"/>
      <c r="BH52" s="102"/>
      <c r="BI52" s="102"/>
      <c r="BJ52" s="102"/>
      <c r="BK52" s="102"/>
      <c r="BL52" s="102"/>
      <c r="BM52" s="102"/>
      <c r="BN52" s="102"/>
      <c r="BO52" s="102"/>
      <c r="BP52" s="102"/>
      <c r="BQ52" s="102"/>
      <c r="BR52" s="102"/>
      <c r="BS52" s="102"/>
      <c r="BT52" s="102"/>
      <c r="BU52" s="102"/>
      <c r="BV52" s="102"/>
      <c r="BW52" s="102"/>
      <c r="BX52" s="102"/>
      <c r="BY52" s="102"/>
      <c r="BZ52" s="102"/>
      <c r="CA52" s="102"/>
      <c r="CB52" s="102"/>
      <c r="CC52" s="102"/>
      <c r="CD52" s="102"/>
      <c r="CE52" s="102"/>
      <c r="CF52" s="102"/>
      <c r="CG52" s="102"/>
      <c r="CH52" s="102"/>
      <c r="CI52" s="102"/>
      <c r="CJ52" s="102"/>
      <c r="CK52" s="102"/>
      <c r="CL52" s="102"/>
      <c r="CM52" s="102"/>
      <c r="CN52" s="102"/>
      <c r="CO52" s="102"/>
      <c r="CP52" s="102"/>
      <c r="CQ52" s="102"/>
      <c r="CR52" s="102"/>
      <c r="CS52" s="102"/>
      <c r="CT52" s="102"/>
      <c r="CU52" s="102"/>
      <c r="CV52" s="102"/>
      <c r="CW52" s="102"/>
      <c r="CX52" s="102"/>
      <c r="CY52" s="102"/>
      <c r="CZ52" s="102"/>
      <c r="DA52" s="102"/>
      <c r="DB52" s="102"/>
      <c r="DC52" s="102"/>
      <c r="DD52" s="102"/>
      <c r="DE52" s="102"/>
      <c r="DF52" s="102"/>
      <c r="DG52" s="102"/>
      <c r="DH52" s="102"/>
      <c r="DI52" s="102"/>
      <c r="DJ52" s="102"/>
      <c r="DK52" s="102"/>
      <c r="DL52" s="102"/>
      <c r="DM52" s="102"/>
      <c r="DN52" s="102"/>
      <c r="DO52" s="102"/>
      <c r="DP52" s="102"/>
      <c r="DQ52" s="102"/>
      <c r="DR52" s="102"/>
      <c r="DS52" s="102"/>
      <c r="DT52" s="102"/>
      <c r="DU52" s="102"/>
      <c r="DV52" s="102"/>
      <c r="DW52" s="102"/>
      <c r="DX52" s="102"/>
      <c r="DY52" s="102"/>
      <c r="DZ52" s="102"/>
      <c r="EA52" s="102"/>
      <c r="EB52" s="102"/>
      <c r="EC52" s="102"/>
      <c r="ED52" s="102"/>
      <c r="EE52" s="102"/>
      <c r="EF52" s="102"/>
      <c r="EG52" s="102"/>
      <c r="EH52" s="102"/>
      <c r="EI52" s="98"/>
      <c r="EJ52" s="102"/>
      <c r="EK52" s="102"/>
      <c r="EL52" s="102"/>
      <c r="EM52" s="98"/>
      <c r="EN52" s="102"/>
      <c r="EO52" s="102"/>
      <c r="EP52" s="102"/>
      <c r="EQ52" s="102"/>
      <c r="ER52" s="102"/>
      <c r="ES52" s="102"/>
      <c r="ET52" s="102"/>
      <c r="EU52" s="102"/>
      <c r="EV52" s="102"/>
      <c r="EW52" s="102"/>
      <c r="EX52" s="102"/>
      <c r="EY52" s="102"/>
      <c r="EZ52" s="102"/>
      <c r="FA52" s="102"/>
      <c r="FB52" s="102"/>
      <c r="FC52" s="102"/>
      <c r="FD52" s="102"/>
      <c r="FE52" s="102"/>
      <c r="FF52" s="102"/>
      <c r="FG52" s="102"/>
      <c r="FH52" s="102"/>
      <c r="FI52" s="102"/>
      <c r="FJ52" s="102"/>
      <c r="FK52" s="102"/>
      <c r="FL52" s="102"/>
      <c r="FM52" s="102"/>
      <c r="FN52" s="102"/>
      <c r="FO52" s="102"/>
      <c r="FP52" s="102"/>
      <c r="FQ52" s="102"/>
      <c r="FR52" s="102"/>
      <c r="FS52" s="102"/>
      <c r="FT52" s="102"/>
      <c r="FU52" s="102"/>
      <c r="FV52" s="102"/>
      <c r="FW52" s="102"/>
      <c r="FX52" s="102"/>
      <c r="FY52" s="102"/>
      <c r="FZ52" s="102"/>
      <c r="GA52" s="102"/>
      <c r="GB52" s="102"/>
      <c r="GC52" s="102"/>
      <c r="GD52" s="102"/>
      <c r="GE52" s="102"/>
      <c r="GF52" s="1"/>
    </row>
    <row r="53" spans="1:188" x14ac:dyDescent="0.2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5"/>
      <c r="L53" s="65"/>
      <c r="M53" s="65"/>
      <c r="N53" s="64"/>
      <c r="O53" s="64"/>
      <c r="P53" s="64"/>
      <c r="Q53" s="64"/>
      <c r="R53" s="64"/>
      <c r="S53" s="64"/>
      <c r="T53" s="64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20"/>
      <c r="AT53" s="120"/>
      <c r="AU53" s="102"/>
      <c r="AV53" s="120"/>
      <c r="AW53" s="120"/>
      <c r="AX53" s="120"/>
      <c r="AY53" s="102"/>
      <c r="AZ53" s="102"/>
      <c r="BA53" s="102"/>
      <c r="BB53" s="102"/>
      <c r="BC53" s="102"/>
      <c r="BD53" s="102"/>
      <c r="BE53" s="102"/>
      <c r="BF53" s="102"/>
      <c r="BG53" s="102"/>
      <c r="BH53" s="102"/>
      <c r="BI53" s="102"/>
      <c r="BJ53" s="102"/>
      <c r="BK53" s="102"/>
      <c r="BL53" s="102"/>
      <c r="BM53" s="102"/>
      <c r="BN53" s="102"/>
      <c r="BO53" s="102"/>
      <c r="BP53" s="102"/>
      <c r="BQ53" s="102"/>
      <c r="BR53" s="102"/>
      <c r="BS53" s="102"/>
      <c r="BT53" s="102"/>
      <c r="BU53" s="102"/>
      <c r="BV53" s="102"/>
      <c r="BW53" s="102"/>
      <c r="BX53" s="102"/>
      <c r="BY53" s="102"/>
      <c r="BZ53" s="102"/>
      <c r="CA53" s="102"/>
      <c r="CB53" s="102"/>
      <c r="CC53" s="102"/>
      <c r="CD53" s="102"/>
      <c r="CE53" s="102"/>
      <c r="CF53" s="102"/>
      <c r="CG53" s="102"/>
      <c r="CH53" s="102"/>
      <c r="CI53" s="102"/>
      <c r="CJ53" s="102"/>
      <c r="CK53" s="102"/>
      <c r="CL53" s="102"/>
      <c r="CM53" s="102"/>
      <c r="CN53" s="102"/>
      <c r="CO53" s="102"/>
      <c r="CP53" s="102"/>
      <c r="CQ53" s="102"/>
      <c r="CR53" s="102"/>
      <c r="CS53" s="102"/>
      <c r="CT53" s="102"/>
      <c r="CU53" s="102"/>
      <c r="CV53" s="102"/>
      <c r="CW53" s="102"/>
      <c r="CX53" s="102"/>
      <c r="CY53" s="102"/>
      <c r="CZ53" s="102"/>
      <c r="DA53" s="102"/>
      <c r="DB53" s="102"/>
      <c r="DC53" s="102"/>
      <c r="DD53" s="102"/>
      <c r="DE53" s="102"/>
      <c r="DF53" s="102"/>
      <c r="DG53" s="102"/>
      <c r="DH53" s="102"/>
      <c r="DI53" s="102"/>
      <c r="DJ53" s="102"/>
      <c r="DK53" s="102"/>
      <c r="DL53" s="102"/>
      <c r="DM53" s="102"/>
      <c r="DN53" s="102"/>
      <c r="DO53" s="102"/>
      <c r="DP53" s="102"/>
      <c r="DQ53" s="102"/>
      <c r="DR53" s="102"/>
      <c r="DS53" s="102"/>
      <c r="DT53" s="102"/>
      <c r="DU53" s="102"/>
      <c r="DV53" s="102"/>
      <c r="DW53" s="102"/>
      <c r="DX53" s="102"/>
      <c r="DY53" s="102"/>
      <c r="DZ53" s="102"/>
      <c r="EA53" s="102"/>
      <c r="EB53" s="102"/>
      <c r="EC53" s="102"/>
      <c r="ED53" s="102"/>
      <c r="EE53" s="102"/>
      <c r="EF53" s="102"/>
      <c r="EG53" s="98"/>
      <c r="EH53" s="98"/>
      <c r="EI53" s="98"/>
      <c r="EJ53" s="102"/>
      <c r="EK53" s="102"/>
      <c r="EL53" s="102"/>
      <c r="EM53" s="98"/>
      <c r="EN53" s="102"/>
      <c r="EO53" s="102"/>
      <c r="EP53" s="102"/>
      <c r="EQ53" s="102"/>
      <c r="ER53" s="102"/>
      <c r="ES53" s="102"/>
      <c r="ET53" s="102"/>
      <c r="EU53" s="102"/>
      <c r="EV53" s="102"/>
      <c r="EW53" s="102"/>
      <c r="EX53" s="102"/>
      <c r="EY53" s="102"/>
      <c r="EZ53" s="102"/>
      <c r="FA53" s="102"/>
      <c r="FB53" s="102"/>
      <c r="FC53" s="102"/>
      <c r="FD53" s="102"/>
      <c r="FE53" s="102"/>
      <c r="FF53" s="102"/>
      <c r="FG53" s="102"/>
      <c r="FH53" s="102"/>
      <c r="FI53" s="102"/>
      <c r="FJ53" s="102"/>
      <c r="FK53" s="102"/>
      <c r="FL53" s="102"/>
      <c r="FM53" s="102"/>
      <c r="FN53" s="102"/>
      <c r="FO53" s="102"/>
      <c r="FP53" s="102"/>
      <c r="FQ53" s="102"/>
      <c r="FR53" s="102"/>
      <c r="FS53" s="102"/>
      <c r="FT53" s="102"/>
      <c r="FU53" s="102"/>
      <c r="FV53" s="102"/>
      <c r="FW53" s="102"/>
      <c r="FX53" s="102"/>
      <c r="FY53" s="102"/>
      <c r="FZ53" s="102"/>
      <c r="GA53" s="102"/>
      <c r="GB53" s="102"/>
      <c r="GC53" s="102"/>
      <c r="GD53" s="102"/>
      <c r="GE53" s="102"/>
      <c r="GF53" s="1"/>
    </row>
    <row r="54" spans="1:188" x14ac:dyDescent="0.2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20"/>
      <c r="AT54" s="120"/>
      <c r="AU54" s="120"/>
      <c r="AV54" s="102"/>
      <c r="AW54" s="102"/>
      <c r="AX54" s="102"/>
      <c r="AY54" s="102"/>
      <c r="AZ54" s="102"/>
      <c r="BA54" s="102"/>
      <c r="BB54" s="102"/>
      <c r="BC54" s="102"/>
      <c r="BD54" s="102"/>
      <c r="BE54" s="102"/>
      <c r="BF54" s="102"/>
      <c r="BG54" s="102"/>
      <c r="BH54" s="102"/>
      <c r="BI54" s="102"/>
      <c r="BJ54" s="102"/>
      <c r="BK54" s="102"/>
      <c r="BL54" s="102"/>
      <c r="BM54" s="102"/>
      <c r="BN54" s="102"/>
      <c r="BO54" s="102"/>
      <c r="BP54" s="102"/>
      <c r="BQ54" s="102"/>
      <c r="BR54" s="102"/>
      <c r="BS54" s="102"/>
      <c r="BT54" s="102"/>
      <c r="BU54" s="102"/>
      <c r="BV54" s="102"/>
      <c r="BW54" s="102"/>
      <c r="BX54" s="102"/>
      <c r="BY54" s="102"/>
      <c r="BZ54" s="102"/>
      <c r="CA54" s="102"/>
      <c r="CB54" s="102"/>
      <c r="CC54" s="102"/>
      <c r="CD54" s="102"/>
      <c r="CE54" s="102"/>
      <c r="CF54" s="102"/>
      <c r="CG54" s="102"/>
      <c r="CH54" s="102"/>
      <c r="CI54" s="102"/>
      <c r="CJ54" s="102"/>
      <c r="CK54" s="102"/>
      <c r="CL54" s="102"/>
      <c r="CM54" s="102"/>
      <c r="CN54" s="102"/>
      <c r="CO54" s="102"/>
      <c r="CP54" s="102"/>
      <c r="CQ54" s="102"/>
      <c r="CR54" s="102"/>
      <c r="CS54" s="102"/>
      <c r="CT54" s="102"/>
      <c r="CU54" s="102"/>
      <c r="CV54" s="102"/>
      <c r="CW54" s="102"/>
      <c r="CX54" s="102"/>
      <c r="CY54" s="102"/>
      <c r="CZ54" s="102"/>
      <c r="DA54" s="102"/>
      <c r="DB54" s="102"/>
      <c r="DC54" s="102"/>
      <c r="DD54" s="102"/>
      <c r="DE54" s="102"/>
      <c r="DF54" s="102"/>
      <c r="DG54" s="102"/>
      <c r="DH54" s="102"/>
      <c r="DI54" s="102"/>
      <c r="DJ54" s="102"/>
      <c r="DK54" s="102"/>
      <c r="DL54" s="102"/>
      <c r="DM54" s="102"/>
      <c r="DN54" s="102"/>
      <c r="DO54" s="102"/>
      <c r="DP54" s="102"/>
      <c r="DQ54" s="102"/>
      <c r="DR54" s="102"/>
      <c r="DS54" s="102"/>
      <c r="DT54" s="102"/>
      <c r="DU54" s="102"/>
      <c r="DV54" s="102"/>
      <c r="DW54" s="102"/>
      <c r="DX54" s="102"/>
      <c r="DY54" s="102"/>
      <c r="DZ54" s="102"/>
      <c r="EA54" s="102"/>
      <c r="EB54" s="102"/>
      <c r="EC54" s="102"/>
      <c r="ED54" s="102"/>
      <c r="EE54" s="102"/>
      <c r="EF54" s="102"/>
      <c r="EG54" s="102"/>
      <c r="EH54" s="102"/>
      <c r="EI54" s="102"/>
      <c r="EJ54" s="102"/>
      <c r="EK54" s="98"/>
      <c r="EL54" s="98"/>
      <c r="EM54" s="98"/>
      <c r="EN54" s="102"/>
      <c r="EO54" s="102"/>
      <c r="EP54" s="102"/>
      <c r="EQ54" s="102"/>
      <c r="ER54" s="102"/>
      <c r="ES54" s="102"/>
      <c r="ET54" s="102"/>
      <c r="EU54" s="102"/>
      <c r="EV54" s="102"/>
      <c r="EW54" s="102"/>
      <c r="EX54" s="102"/>
      <c r="EY54" s="102"/>
      <c r="EZ54" s="102"/>
      <c r="FA54" s="102"/>
      <c r="FB54" s="102"/>
      <c r="FC54" s="102"/>
      <c r="FD54" s="102"/>
      <c r="FE54" s="102"/>
      <c r="FF54" s="102"/>
      <c r="FG54" s="102"/>
      <c r="FH54" s="102"/>
      <c r="FI54" s="102"/>
      <c r="FJ54" s="102"/>
      <c r="FK54" s="102"/>
      <c r="FL54" s="102"/>
      <c r="FM54" s="102"/>
      <c r="FN54" s="102"/>
      <c r="FO54" s="102"/>
      <c r="FP54" s="102"/>
      <c r="FQ54" s="102"/>
      <c r="FR54" s="102"/>
      <c r="FS54" s="102"/>
      <c r="FT54" s="102"/>
      <c r="FU54" s="102"/>
      <c r="FV54" s="102"/>
      <c r="FW54" s="102"/>
      <c r="FX54" s="102"/>
      <c r="FY54" s="102"/>
      <c r="FZ54" s="102"/>
      <c r="GA54" s="102"/>
      <c r="GB54" s="102"/>
      <c r="GC54" s="102"/>
      <c r="GD54" s="102"/>
      <c r="GE54" s="102"/>
      <c r="GF54" s="1"/>
    </row>
    <row r="55" spans="1:188" x14ac:dyDescent="0.2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2"/>
      <c r="BD55" s="102"/>
      <c r="BE55" s="102"/>
      <c r="BF55" s="102"/>
      <c r="BG55" s="102"/>
      <c r="BH55" s="102"/>
      <c r="BI55" s="102"/>
      <c r="BJ55" s="102"/>
      <c r="BK55" s="102"/>
      <c r="BL55" s="102"/>
      <c r="BM55" s="102"/>
      <c r="BN55" s="102"/>
      <c r="BO55" s="102"/>
      <c r="BP55" s="102"/>
      <c r="BQ55" s="102"/>
      <c r="BR55" s="102"/>
      <c r="BS55" s="102"/>
      <c r="BT55" s="102"/>
      <c r="BU55" s="102"/>
      <c r="BV55" s="102"/>
      <c r="BW55" s="102"/>
      <c r="BX55" s="102"/>
      <c r="BY55" s="102"/>
      <c r="BZ55" s="102"/>
      <c r="CA55" s="102"/>
      <c r="CB55" s="102"/>
      <c r="CC55" s="102"/>
      <c r="CD55" s="102"/>
      <c r="CE55" s="102"/>
      <c r="CF55" s="102"/>
      <c r="CG55" s="102"/>
      <c r="CH55" s="102"/>
      <c r="CI55" s="102"/>
      <c r="CJ55" s="102"/>
      <c r="CK55" s="102"/>
      <c r="CL55" s="102"/>
      <c r="CM55" s="102"/>
      <c r="CN55" s="102"/>
      <c r="CO55" s="102"/>
      <c r="CP55" s="102"/>
      <c r="CQ55" s="102"/>
      <c r="CR55" s="102"/>
      <c r="CS55" s="102"/>
      <c r="CT55" s="102"/>
      <c r="CU55" s="102"/>
      <c r="CV55" s="102"/>
      <c r="CW55" s="102"/>
      <c r="CX55" s="102"/>
      <c r="CY55" s="102"/>
      <c r="CZ55" s="102"/>
      <c r="DA55" s="102"/>
      <c r="DB55" s="102"/>
      <c r="DC55" s="102"/>
      <c r="DD55" s="102"/>
      <c r="DE55" s="102"/>
      <c r="DF55" s="102"/>
      <c r="DG55" s="102"/>
      <c r="DH55" s="102"/>
      <c r="DI55" s="102"/>
      <c r="DJ55" s="102"/>
      <c r="DK55" s="102"/>
      <c r="DL55" s="102"/>
      <c r="DM55" s="102"/>
      <c r="DN55" s="102"/>
      <c r="DO55" s="102"/>
      <c r="DP55" s="102"/>
      <c r="DQ55" s="102"/>
      <c r="DR55" s="102"/>
      <c r="DS55" s="102"/>
      <c r="DT55" s="102"/>
      <c r="DU55" s="102"/>
      <c r="DV55" s="102"/>
      <c r="DW55" s="102"/>
      <c r="DX55" s="102"/>
      <c r="DY55" s="102"/>
      <c r="DZ55" s="102"/>
      <c r="EA55" s="102"/>
      <c r="EB55" s="102"/>
      <c r="EC55" s="102"/>
      <c r="ED55" s="102"/>
      <c r="EE55" s="102"/>
      <c r="EF55" s="102"/>
      <c r="EG55" s="102"/>
      <c r="EH55" s="102"/>
      <c r="EI55" s="102"/>
      <c r="EJ55" s="102"/>
      <c r="EK55" s="102"/>
      <c r="EL55" s="102"/>
      <c r="EM55" s="102"/>
      <c r="EN55" s="102"/>
      <c r="EO55" s="102"/>
      <c r="EP55" s="102"/>
      <c r="EQ55" s="102"/>
      <c r="ER55" s="102"/>
      <c r="ES55" s="102"/>
      <c r="ET55" s="102"/>
      <c r="EU55" s="102"/>
      <c r="EV55" s="102"/>
      <c r="EW55" s="102"/>
      <c r="EX55" s="102"/>
      <c r="EY55" s="102"/>
      <c r="EZ55" s="102"/>
      <c r="FA55" s="102"/>
      <c r="FB55" s="102"/>
      <c r="FC55" s="102"/>
      <c r="FD55" s="102"/>
      <c r="FE55" s="102"/>
      <c r="FF55" s="102"/>
      <c r="FG55" s="102"/>
      <c r="FH55" s="102"/>
      <c r="FI55" s="102"/>
      <c r="FJ55" s="102"/>
      <c r="FK55" s="102"/>
      <c r="FL55" s="102"/>
      <c r="FM55" s="102"/>
      <c r="FN55" s="102"/>
      <c r="FO55" s="102"/>
      <c r="FP55" s="102"/>
      <c r="FQ55" s="102"/>
      <c r="FR55" s="102"/>
      <c r="FS55" s="102"/>
      <c r="FT55" s="102"/>
      <c r="FU55" s="102"/>
      <c r="FV55" s="102"/>
      <c r="FW55" s="102"/>
      <c r="FX55" s="102"/>
      <c r="FY55" s="102"/>
      <c r="FZ55" s="102"/>
      <c r="GA55" s="102"/>
      <c r="GB55" s="102"/>
      <c r="GC55" s="102"/>
      <c r="GD55" s="102"/>
      <c r="GE55" s="102"/>
      <c r="GF55" s="1"/>
    </row>
    <row r="56" spans="1:188" x14ac:dyDescent="0.2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2"/>
      <c r="BD56" s="102"/>
      <c r="BE56" s="102"/>
      <c r="BF56" s="102"/>
      <c r="BG56" s="102"/>
      <c r="BH56" s="102"/>
      <c r="BI56" s="102"/>
      <c r="BJ56" s="102"/>
      <c r="BK56" s="102"/>
      <c r="BL56" s="102"/>
      <c r="BM56" s="102"/>
      <c r="BN56" s="102"/>
      <c r="BO56" s="102"/>
      <c r="BP56" s="102"/>
      <c r="BQ56" s="102"/>
      <c r="BR56" s="102"/>
      <c r="BS56" s="102"/>
      <c r="BT56" s="102"/>
      <c r="BU56" s="102"/>
      <c r="BV56" s="102"/>
      <c r="BW56" s="102"/>
      <c r="BX56" s="102"/>
      <c r="BY56" s="102"/>
      <c r="BZ56" s="102"/>
      <c r="CA56" s="102"/>
      <c r="CB56" s="102"/>
      <c r="CC56" s="102"/>
      <c r="CD56" s="102"/>
      <c r="CE56" s="102"/>
      <c r="CF56" s="102"/>
      <c r="CG56" s="102"/>
      <c r="CH56" s="102"/>
      <c r="CI56" s="102"/>
      <c r="CJ56" s="102"/>
      <c r="CK56" s="102"/>
      <c r="CL56" s="102"/>
      <c r="CM56" s="102"/>
      <c r="CN56" s="102"/>
      <c r="CO56" s="102"/>
      <c r="CP56" s="102"/>
      <c r="CQ56" s="102"/>
      <c r="CR56" s="102"/>
      <c r="CS56" s="102"/>
      <c r="CT56" s="102"/>
      <c r="CU56" s="102"/>
      <c r="CV56" s="102"/>
      <c r="CW56" s="102"/>
      <c r="CX56" s="102"/>
      <c r="CY56" s="102"/>
      <c r="CZ56" s="102"/>
      <c r="DA56" s="102"/>
      <c r="DB56" s="102"/>
      <c r="DC56" s="102"/>
      <c r="DD56" s="102"/>
      <c r="DE56" s="102"/>
      <c r="DF56" s="102"/>
      <c r="DG56" s="102"/>
      <c r="DH56" s="102"/>
      <c r="DI56" s="102"/>
      <c r="DJ56" s="102"/>
      <c r="DK56" s="102"/>
      <c r="DL56" s="102"/>
      <c r="DM56" s="102"/>
      <c r="DN56" s="102"/>
      <c r="DO56" s="102"/>
      <c r="DP56" s="102"/>
      <c r="DQ56" s="102"/>
      <c r="DR56" s="102"/>
      <c r="DS56" s="102"/>
      <c r="DT56" s="102"/>
      <c r="DU56" s="102"/>
      <c r="DV56" s="102"/>
      <c r="DW56" s="102"/>
      <c r="DX56" s="102"/>
      <c r="DY56" s="102"/>
      <c r="DZ56" s="102"/>
      <c r="EA56" s="102"/>
      <c r="EB56" s="102"/>
      <c r="EC56" s="102"/>
      <c r="ED56" s="102"/>
      <c r="EE56" s="102"/>
      <c r="EF56" s="102"/>
      <c r="EG56" s="102"/>
      <c r="EH56" s="102"/>
      <c r="EI56" s="102"/>
      <c r="EJ56" s="102"/>
      <c r="EK56" s="102"/>
      <c r="EL56" s="102"/>
      <c r="EM56" s="102"/>
      <c r="EN56" s="102"/>
      <c r="EO56" s="102"/>
      <c r="EP56" s="102"/>
      <c r="EQ56" s="102"/>
      <c r="ER56" s="102"/>
      <c r="ES56" s="102"/>
      <c r="ET56" s="102"/>
      <c r="EU56" s="102"/>
      <c r="EV56" s="102"/>
      <c r="EW56" s="102"/>
      <c r="EX56" s="102"/>
      <c r="EY56" s="102"/>
      <c r="EZ56" s="102"/>
      <c r="FA56" s="102"/>
      <c r="FB56" s="102"/>
      <c r="FC56" s="102"/>
      <c r="FD56" s="102"/>
      <c r="FE56" s="102"/>
      <c r="FF56" s="102"/>
      <c r="FG56" s="102"/>
      <c r="FH56" s="102"/>
      <c r="FI56" s="102"/>
      <c r="FJ56" s="102"/>
      <c r="FK56" s="102"/>
      <c r="FL56" s="102"/>
      <c r="FM56" s="102"/>
      <c r="FN56" s="102"/>
      <c r="FO56" s="102"/>
      <c r="FP56" s="102"/>
      <c r="FQ56" s="102"/>
      <c r="FR56" s="102"/>
      <c r="FS56" s="102"/>
      <c r="FT56" s="102"/>
      <c r="FU56" s="102"/>
      <c r="FV56" s="102"/>
      <c r="FW56" s="102"/>
      <c r="FX56" s="102"/>
      <c r="FY56" s="102"/>
      <c r="FZ56" s="102"/>
      <c r="GA56" s="102"/>
      <c r="GB56" s="102"/>
      <c r="GC56" s="102"/>
      <c r="GD56" s="102"/>
      <c r="GE56" s="102"/>
      <c r="GF56" s="1"/>
    </row>
    <row r="57" spans="1:188" x14ac:dyDescent="0.2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2"/>
      <c r="BD57" s="102"/>
      <c r="BE57" s="102"/>
      <c r="BF57" s="102"/>
      <c r="BG57" s="102"/>
      <c r="BH57" s="102"/>
      <c r="BI57" s="102"/>
      <c r="BJ57" s="102"/>
      <c r="BK57" s="102"/>
      <c r="BL57" s="102"/>
      <c r="BM57" s="102"/>
      <c r="BN57" s="102"/>
      <c r="BO57" s="102"/>
      <c r="BP57" s="102"/>
      <c r="BQ57" s="102"/>
      <c r="BR57" s="102"/>
      <c r="BS57" s="102"/>
      <c r="BT57" s="102"/>
      <c r="BU57" s="102"/>
      <c r="BV57" s="102"/>
      <c r="BW57" s="102"/>
      <c r="BX57" s="102"/>
      <c r="BY57" s="102"/>
      <c r="BZ57" s="102"/>
      <c r="CA57" s="102"/>
      <c r="CB57" s="102"/>
      <c r="CC57" s="102"/>
      <c r="CD57" s="102"/>
      <c r="CE57" s="102"/>
      <c r="CF57" s="102"/>
      <c r="CG57" s="102"/>
      <c r="CH57" s="102"/>
      <c r="CI57" s="102"/>
      <c r="CJ57" s="102"/>
      <c r="CK57" s="102"/>
      <c r="CL57" s="102"/>
      <c r="CM57" s="102"/>
      <c r="CN57" s="102"/>
      <c r="CO57" s="102"/>
      <c r="CP57" s="102"/>
      <c r="CQ57" s="102"/>
      <c r="CR57" s="102"/>
      <c r="CS57" s="102"/>
      <c r="CT57" s="102"/>
      <c r="CU57" s="102"/>
      <c r="CV57" s="102"/>
      <c r="CW57" s="102"/>
      <c r="CX57" s="102"/>
      <c r="CY57" s="102"/>
      <c r="CZ57" s="102"/>
      <c r="DA57" s="102"/>
      <c r="DB57" s="102"/>
      <c r="DC57" s="102"/>
      <c r="DD57" s="102"/>
      <c r="DE57" s="102"/>
      <c r="DF57" s="102"/>
      <c r="DG57" s="102"/>
      <c r="DH57" s="102"/>
      <c r="DI57" s="102"/>
      <c r="DJ57" s="102"/>
      <c r="DK57" s="102"/>
      <c r="DL57" s="102"/>
      <c r="DM57" s="102"/>
      <c r="DN57" s="102"/>
      <c r="DO57" s="102"/>
      <c r="DP57" s="102"/>
      <c r="DQ57" s="102"/>
      <c r="DR57" s="102"/>
      <c r="DS57" s="102"/>
      <c r="DT57" s="102"/>
      <c r="DU57" s="102"/>
      <c r="DV57" s="102"/>
      <c r="DW57" s="102"/>
      <c r="DX57" s="102"/>
      <c r="DY57" s="102"/>
      <c r="DZ57" s="102"/>
      <c r="EA57" s="102"/>
      <c r="EB57" s="102"/>
      <c r="EC57" s="102"/>
      <c r="ED57" s="102"/>
      <c r="EE57" s="102"/>
      <c r="EF57" s="102"/>
      <c r="EG57" s="102"/>
      <c r="EH57" s="102"/>
      <c r="EI57" s="102"/>
      <c r="EJ57" s="102"/>
      <c r="EK57" s="102"/>
      <c r="EL57" s="102"/>
      <c r="EM57" s="102"/>
      <c r="EN57" s="102"/>
      <c r="EO57" s="102"/>
      <c r="EP57" s="102"/>
      <c r="EQ57" s="102"/>
      <c r="ER57" s="102"/>
      <c r="ES57" s="102"/>
      <c r="ET57" s="102"/>
      <c r="EU57" s="102"/>
      <c r="EV57" s="102"/>
      <c r="EW57" s="102"/>
      <c r="EX57" s="102"/>
      <c r="EY57" s="102"/>
      <c r="EZ57" s="102"/>
      <c r="FA57" s="102"/>
      <c r="FB57" s="102"/>
      <c r="FC57" s="102"/>
      <c r="FD57" s="102"/>
      <c r="FE57" s="102"/>
      <c r="FF57" s="102"/>
      <c r="FG57" s="102"/>
      <c r="FH57" s="102"/>
      <c r="FI57" s="102"/>
      <c r="FJ57" s="102"/>
      <c r="FK57" s="102"/>
      <c r="FL57" s="102"/>
      <c r="FM57" s="102"/>
      <c r="FN57" s="102"/>
      <c r="FO57" s="102"/>
      <c r="FP57" s="102"/>
      <c r="FQ57" s="102"/>
      <c r="FR57" s="102"/>
      <c r="FS57" s="102"/>
      <c r="FT57" s="102"/>
      <c r="FU57" s="102"/>
      <c r="FV57" s="102"/>
      <c r="FW57" s="102"/>
      <c r="FX57" s="102"/>
      <c r="FY57" s="102"/>
      <c r="FZ57" s="102"/>
      <c r="GA57" s="102"/>
      <c r="GB57" s="102"/>
      <c r="GC57" s="102"/>
      <c r="GD57" s="102"/>
      <c r="GE57" s="102"/>
      <c r="GF57" s="1"/>
    </row>
    <row r="58" spans="1:188" x14ac:dyDescent="0.2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  <c r="BD58" s="102"/>
      <c r="BE58" s="102"/>
      <c r="BF58" s="102"/>
      <c r="BG58" s="102"/>
      <c r="BH58" s="102"/>
      <c r="BI58" s="102"/>
      <c r="BJ58" s="102"/>
      <c r="BK58" s="102"/>
      <c r="BL58" s="102"/>
      <c r="BM58" s="102"/>
      <c r="BN58" s="102"/>
      <c r="BO58" s="102"/>
      <c r="BP58" s="102"/>
      <c r="BQ58" s="102"/>
      <c r="BR58" s="102"/>
      <c r="BS58" s="102"/>
      <c r="BT58" s="102"/>
      <c r="BU58" s="102"/>
      <c r="BV58" s="102"/>
      <c r="BW58" s="102"/>
      <c r="BX58" s="102"/>
      <c r="BY58" s="102"/>
      <c r="BZ58" s="102"/>
      <c r="CA58" s="102"/>
      <c r="CB58" s="102"/>
      <c r="CC58" s="102"/>
      <c r="CD58" s="102"/>
      <c r="CE58" s="102"/>
      <c r="CF58" s="102"/>
      <c r="CG58" s="102"/>
      <c r="CH58" s="102"/>
      <c r="CI58" s="102"/>
      <c r="CJ58" s="102"/>
      <c r="CK58" s="102"/>
      <c r="CL58" s="102"/>
      <c r="CM58" s="102"/>
      <c r="CN58" s="102"/>
      <c r="CO58" s="102"/>
      <c r="CP58" s="102"/>
      <c r="CQ58" s="102"/>
      <c r="CR58" s="102"/>
      <c r="CS58" s="102"/>
      <c r="CT58" s="102"/>
      <c r="CU58" s="102"/>
      <c r="CV58" s="102"/>
      <c r="CW58" s="102"/>
      <c r="CX58" s="102"/>
      <c r="CY58" s="102"/>
      <c r="CZ58" s="102"/>
      <c r="DA58" s="102"/>
      <c r="DB58" s="102"/>
      <c r="DC58" s="102"/>
      <c r="DD58" s="102"/>
      <c r="DE58" s="102"/>
      <c r="DF58" s="102"/>
      <c r="DG58" s="102"/>
      <c r="DH58" s="102"/>
      <c r="DI58" s="102"/>
      <c r="DJ58" s="102"/>
      <c r="DK58" s="102"/>
      <c r="DL58" s="102"/>
      <c r="DM58" s="102"/>
      <c r="DN58" s="102"/>
      <c r="DO58" s="102"/>
      <c r="DP58" s="102"/>
      <c r="DQ58" s="102"/>
      <c r="DR58" s="102"/>
      <c r="DS58" s="102"/>
      <c r="DT58" s="102"/>
      <c r="DU58" s="102"/>
      <c r="DV58" s="102"/>
      <c r="DW58" s="102"/>
      <c r="DX58" s="102"/>
      <c r="DY58" s="102"/>
      <c r="DZ58" s="102"/>
      <c r="EA58" s="102"/>
      <c r="EB58" s="102"/>
      <c r="EC58" s="102"/>
      <c r="ED58" s="102"/>
      <c r="EE58" s="102"/>
      <c r="EF58" s="102"/>
      <c r="EG58" s="102"/>
      <c r="EH58" s="102"/>
      <c r="EI58" s="102"/>
      <c r="EJ58" s="102"/>
      <c r="EK58" s="102"/>
      <c r="EL58" s="102"/>
      <c r="EM58" s="102"/>
      <c r="EN58" s="102"/>
      <c r="EO58" s="102"/>
      <c r="EP58" s="102"/>
      <c r="EQ58" s="102"/>
      <c r="ER58" s="102"/>
      <c r="ES58" s="102"/>
      <c r="ET58" s="102"/>
      <c r="EU58" s="102"/>
      <c r="EV58" s="102"/>
      <c r="EW58" s="102"/>
      <c r="EX58" s="102"/>
      <c r="EY58" s="102"/>
      <c r="EZ58" s="102"/>
      <c r="FA58" s="102"/>
      <c r="FB58" s="102"/>
      <c r="FC58" s="102"/>
      <c r="FD58" s="102"/>
      <c r="FE58" s="102"/>
      <c r="FF58" s="102"/>
      <c r="FG58" s="102"/>
      <c r="FH58" s="102"/>
      <c r="FI58" s="102"/>
      <c r="FJ58" s="102"/>
      <c r="FK58" s="102"/>
      <c r="FL58" s="102"/>
      <c r="FM58" s="102"/>
      <c r="FN58" s="102"/>
      <c r="FO58" s="102"/>
      <c r="FP58" s="102"/>
      <c r="FQ58" s="102"/>
      <c r="FR58" s="102"/>
      <c r="FS58" s="102"/>
      <c r="FT58" s="102"/>
      <c r="FU58" s="102"/>
      <c r="FV58" s="102"/>
      <c r="FW58" s="102"/>
      <c r="FX58" s="102"/>
      <c r="FY58" s="102"/>
      <c r="FZ58" s="102"/>
      <c r="GA58" s="102"/>
      <c r="GB58" s="102"/>
      <c r="GC58" s="102"/>
      <c r="GD58" s="102"/>
      <c r="GE58" s="102"/>
      <c r="GF58" s="1"/>
    </row>
    <row r="59" spans="1:188" x14ac:dyDescent="0.2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2"/>
      <c r="BD59" s="102"/>
      <c r="BE59" s="102"/>
      <c r="BF59" s="102"/>
      <c r="BG59" s="102"/>
      <c r="BH59" s="102"/>
      <c r="BI59" s="102"/>
      <c r="BJ59" s="102"/>
      <c r="BK59" s="102"/>
      <c r="BL59" s="102"/>
      <c r="BM59" s="102"/>
      <c r="BN59" s="102"/>
      <c r="BO59" s="102"/>
      <c r="BP59" s="102"/>
      <c r="BQ59" s="102"/>
      <c r="BR59" s="102"/>
      <c r="BS59" s="102"/>
      <c r="BT59" s="102"/>
      <c r="BU59" s="102"/>
      <c r="BV59" s="102"/>
      <c r="BW59" s="102"/>
      <c r="BX59" s="102"/>
      <c r="BY59" s="102"/>
      <c r="BZ59" s="102"/>
      <c r="CA59" s="102"/>
      <c r="CB59" s="102"/>
      <c r="CC59" s="102"/>
      <c r="CD59" s="102"/>
      <c r="CE59" s="102"/>
      <c r="CF59" s="102"/>
      <c r="CG59" s="102"/>
      <c r="CH59" s="102"/>
      <c r="CI59" s="102"/>
      <c r="CJ59" s="102"/>
      <c r="CK59" s="102"/>
      <c r="CL59" s="102"/>
      <c r="CM59" s="102"/>
      <c r="CN59" s="102"/>
      <c r="CO59" s="102"/>
      <c r="CP59" s="102"/>
      <c r="CQ59" s="102"/>
      <c r="CR59" s="102"/>
      <c r="CS59" s="102"/>
      <c r="CT59" s="102"/>
      <c r="CU59" s="102"/>
      <c r="CV59" s="102"/>
      <c r="CW59" s="102"/>
      <c r="CX59" s="102"/>
      <c r="CY59" s="102"/>
      <c r="CZ59" s="102"/>
      <c r="DA59" s="102"/>
      <c r="DB59" s="102"/>
      <c r="DC59" s="102"/>
      <c r="DD59" s="102"/>
      <c r="DE59" s="102"/>
      <c r="DF59" s="102"/>
      <c r="DG59" s="102"/>
      <c r="DH59" s="102"/>
      <c r="DI59" s="102"/>
      <c r="DJ59" s="102"/>
      <c r="DK59" s="102"/>
      <c r="DL59" s="102"/>
      <c r="DM59" s="102"/>
      <c r="DN59" s="102"/>
      <c r="DO59" s="102"/>
      <c r="DP59" s="102"/>
      <c r="DQ59" s="102"/>
      <c r="DR59" s="102"/>
      <c r="DS59" s="102"/>
      <c r="DT59" s="102"/>
      <c r="DU59" s="102"/>
      <c r="DV59" s="102"/>
      <c r="DW59" s="102"/>
      <c r="DX59" s="102"/>
      <c r="DY59" s="102"/>
      <c r="DZ59" s="102"/>
      <c r="EA59" s="102"/>
      <c r="EB59" s="102"/>
      <c r="EC59" s="102"/>
      <c r="ED59" s="102"/>
      <c r="EE59" s="102"/>
      <c r="EF59" s="102"/>
      <c r="EG59" s="102"/>
      <c r="EH59" s="102"/>
      <c r="EI59" s="102"/>
      <c r="EJ59" s="102"/>
      <c r="EK59" s="102"/>
      <c r="EL59" s="102"/>
      <c r="EM59" s="102"/>
      <c r="EN59" s="102"/>
      <c r="EO59" s="102"/>
      <c r="EP59" s="102"/>
      <c r="EQ59" s="102"/>
      <c r="ER59" s="102"/>
      <c r="ES59" s="102"/>
      <c r="ET59" s="102"/>
      <c r="EU59" s="102"/>
      <c r="EV59" s="102"/>
      <c r="EW59" s="102"/>
      <c r="EX59" s="102"/>
      <c r="EY59" s="102"/>
      <c r="EZ59" s="102"/>
      <c r="FA59" s="102"/>
      <c r="FB59" s="102"/>
      <c r="FC59" s="102"/>
      <c r="FD59" s="102"/>
      <c r="FE59" s="102"/>
      <c r="FF59" s="102"/>
      <c r="FG59" s="102"/>
      <c r="FH59" s="102"/>
      <c r="FI59" s="102"/>
      <c r="FJ59" s="102"/>
      <c r="FK59" s="102"/>
      <c r="FL59" s="102"/>
      <c r="FM59" s="102"/>
      <c r="FN59" s="102"/>
      <c r="FO59" s="102"/>
      <c r="FP59" s="102"/>
      <c r="FQ59" s="102"/>
      <c r="FR59" s="102"/>
      <c r="FS59" s="102"/>
      <c r="FT59" s="102"/>
      <c r="FU59" s="102"/>
      <c r="FV59" s="102"/>
      <c r="FW59" s="102"/>
      <c r="FX59" s="102"/>
      <c r="FY59" s="102"/>
      <c r="FZ59" s="102"/>
      <c r="GA59" s="102"/>
      <c r="GB59" s="102"/>
      <c r="GC59" s="102"/>
      <c r="GD59" s="102"/>
      <c r="GE59" s="102"/>
      <c r="GF59" s="1"/>
    </row>
    <row r="60" spans="1:188" x14ac:dyDescent="0.2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  <c r="BC60" s="102"/>
      <c r="BD60" s="102"/>
      <c r="BE60" s="102"/>
      <c r="BF60" s="102"/>
      <c r="BG60" s="102"/>
      <c r="BH60" s="102"/>
      <c r="BI60" s="102"/>
      <c r="BJ60" s="102"/>
      <c r="BK60" s="102"/>
      <c r="BL60" s="102"/>
      <c r="BM60" s="102"/>
      <c r="BN60" s="102"/>
      <c r="BO60" s="102"/>
      <c r="BP60" s="102"/>
      <c r="BQ60" s="102"/>
      <c r="BR60" s="102"/>
      <c r="BS60" s="102"/>
      <c r="BT60" s="102"/>
      <c r="BU60" s="102"/>
      <c r="BV60" s="102"/>
      <c r="BW60" s="102"/>
      <c r="BX60" s="102"/>
      <c r="BY60" s="102"/>
      <c r="BZ60" s="102"/>
      <c r="CA60" s="102"/>
      <c r="CB60" s="102"/>
      <c r="CC60" s="102"/>
      <c r="CD60" s="102"/>
      <c r="CE60" s="102"/>
      <c r="CF60" s="102"/>
      <c r="CG60" s="102"/>
      <c r="CH60" s="102"/>
      <c r="CI60" s="102"/>
      <c r="CJ60" s="102"/>
      <c r="CK60" s="102"/>
      <c r="CL60" s="102"/>
      <c r="CM60" s="102"/>
      <c r="CN60" s="102"/>
      <c r="CO60" s="102"/>
      <c r="CP60" s="102"/>
      <c r="CQ60" s="102"/>
      <c r="CR60" s="102"/>
      <c r="CS60" s="102"/>
      <c r="CT60" s="102"/>
      <c r="CU60" s="102"/>
      <c r="CV60" s="102"/>
      <c r="CW60" s="102"/>
      <c r="CX60" s="102"/>
      <c r="CY60" s="102"/>
      <c r="CZ60" s="102"/>
      <c r="DA60" s="102"/>
      <c r="DB60" s="102"/>
      <c r="DC60" s="102"/>
      <c r="DD60" s="102"/>
      <c r="DE60" s="102"/>
      <c r="DF60" s="102"/>
      <c r="DG60" s="102"/>
      <c r="DH60" s="102"/>
      <c r="DI60" s="102"/>
      <c r="DJ60" s="102"/>
      <c r="DK60" s="102"/>
      <c r="DL60" s="102"/>
      <c r="DM60" s="102"/>
      <c r="DN60" s="102"/>
      <c r="DO60" s="102"/>
      <c r="DP60" s="102"/>
      <c r="DQ60" s="102"/>
      <c r="DR60" s="102"/>
      <c r="DS60" s="102"/>
      <c r="DT60" s="102"/>
      <c r="DU60" s="102"/>
      <c r="DV60" s="102"/>
      <c r="DW60" s="102"/>
      <c r="DX60" s="102"/>
      <c r="DY60" s="102"/>
      <c r="DZ60" s="102"/>
      <c r="EA60" s="102"/>
      <c r="EB60" s="102"/>
      <c r="EC60" s="102"/>
      <c r="ED60" s="102"/>
      <c r="EE60" s="102"/>
      <c r="EF60" s="102"/>
      <c r="EG60" s="102"/>
      <c r="EH60" s="102"/>
      <c r="EI60" s="102"/>
      <c r="EJ60" s="102"/>
      <c r="EK60" s="102"/>
      <c r="EL60" s="102"/>
      <c r="EM60" s="102"/>
      <c r="EN60" s="102"/>
      <c r="EO60" s="102"/>
      <c r="EP60" s="102"/>
      <c r="EQ60" s="102"/>
      <c r="ER60" s="102"/>
      <c r="ES60" s="102"/>
      <c r="ET60" s="102"/>
      <c r="EU60" s="102"/>
      <c r="EV60" s="102"/>
      <c r="EW60" s="102"/>
      <c r="EX60" s="102"/>
      <c r="EY60" s="102"/>
      <c r="EZ60" s="102"/>
      <c r="FA60" s="102"/>
      <c r="FB60" s="102"/>
      <c r="FC60" s="102"/>
      <c r="FD60" s="102"/>
      <c r="FE60" s="102"/>
      <c r="FF60" s="102"/>
      <c r="FG60" s="102"/>
      <c r="FH60" s="102"/>
      <c r="FI60" s="102"/>
      <c r="FJ60" s="102"/>
      <c r="FK60" s="102"/>
      <c r="FL60" s="102"/>
      <c r="FM60" s="102"/>
      <c r="FN60" s="102"/>
      <c r="FO60" s="102"/>
      <c r="FP60" s="102"/>
      <c r="FQ60" s="102"/>
      <c r="FR60" s="102"/>
      <c r="FS60" s="102"/>
      <c r="FT60" s="102"/>
      <c r="FU60" s="102"/>
      <c r="FV60" s="102"/>
      <c r="FW60" s="102"/>
      <c r="FX60" s="102"/>
      <c r="FY60" s="102"/>
      <c r="FZ60" s="102"/>
      <c r="GA60" s="102"/>
      <c r="GB60" s="102"/>
      <c r="GC60" s="102"/>
      <c r="GD60" s="102"/>
      <c r="GE60" s="102"/>
      <c r="GF60" s="1"/>
    </row>
    <row r="61" spans="1:188" x14ac:dyDescent="0.2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  <c r="BC61" s="102"/>
      <c r="BD61" s="102"/>
      <c r="BE61" s="102"/>
      <c r="BF61" s="102"/>
      <c r="BG61" s="102"/>
      <c r="BH61" s="102"/>
      <c r="BI61" s="102"/>
      <c r="BJ61" s="102"/>
      <c r="BK61" s="102"/>
      <c r="BL61" s="102"/>
      <c r="BM61" s="102"/>
      <c r="BN61" s="102"/>
      <c r="BO61" s="102"/>
      <c r="BP61" s="102"/>
      <c r="BQ61" s="102"/>
      <c r="BR61" s="102"/>
      <c r="BS61" s="102"/>
      <c r="BT61" s="102"/>
      <c r="BU61" s="102"/>
      <c r="BV61" s="102"/>
      <c r="BW61" s="102"/>
      <c r="BX61" s="102"/>
      <c r="BY61" s="102"/>
      <c r="BZ61" s="102"/>
      <c r="CA61" s="102"/>
      <c r="CB61" s="102"/>
      <c r="CC61" s="102"/>
      <c r="CD61" s="102"/>
      <c r="CE61" s="102"/>
      <c r="CF61" s="102"/>
      <c r="CG61" s="102"/>
      <c r="CH61" s="102"/>
      <c r="CI61" s="102"/>
      <c r="CJ61" s="102"/>
      <c r="CK61" s="102"/>
      <c r="CL61" s="102"/>
      <c r="CM61" s="102"/>
      <c r="CN61" s="102"/>
      <c r="CO61" s="102"/>
      <c r="CP61" s="102"/>
      <c r="CQ61" s="102"/>
      <c r="CR61" s="102"/>
      <c r="CS61" s="102"/>
      <c r="CT61" s="102"/>
      <c r="CU61" s="102"/>
      <c r="CV61" s="102"/>
      <c r="CW61" s="102"/>
      <c r="CX61" s="102"/>
      <c r="CY61" s="102"/>
      <c r="CZ61" s="102"/>
      <c r="DA61" s="102"/>
      <c r="DB61" s="102"/>
      <c r="DC61" s="102"/>
      <c r="DD61" s="102"/>
      <c r="DE61" s="102"/>
      <c r="DF61" s="102"/>
      <c r="DG61" s="102"/>
      <c r="DH61" s="102"/>
      <c r="DI61" s="102"/>
      <c r="DJ61" s="102"/>
      <c r="DK61" s="102"/>
      <c r="DL61" s="102"/>
      <c r="DM61" s="102"/>
      <c r="DN61" s="102"/>
      <c r="DO61" s="102"/>
      <c r="DP61" s="102"/>
      <c r="DQ61" s="102"/>
      <c r="DR61" s="102"/>
      <c r="DS61" s="102"/>
      <c r="DT61" s="102"/>
      <c r="DU61" s="102"/>
      <c r="DV61" s="102"/>
      <c r="DW61" s="102"/>
      <c r="DX61" s="102"/>
      <c r="DY61" s="102"/>
      <c r="DZ61" s="102"/>
      <c r="EA61" s="102"/>
      <c r="EB61" s="102"/>
      <c r="EC61" s="102"/>
      <c r="ED61" s="102"/>
      <c r="EE61" s="102"/>
      <c r="EF61" s="102"/>
      <c r="EG61" s="102"/>
      <c r="EH61" s="102"/>
      <c r="EI61" s="102"/>
      <c r="EJ61" s="102"/>
      <c r="EK61" s="102"/>
      <c r="EL61" s="102"/>
      <c r="EM61" s="102"/>
      <c r="EN61" s="102"/>
      <c r="EO61" s="102"/>
      <c r="EP61" s="102"/>
      <c r="EQ61" s="102"/>
      <c r="ER61" s="102"/>
      <c r="ES61" s="102"/>
      <c r="ET61" s="102"/>
      <c r="EU61" s="102"/>
      <c r="EV61" s="102"/>
      <c r="EW61" s="102"/>
      <c r="EX61" s="102"/>
      <c r="EY61" s="102"/>
      <c r="EZ61" s="102"/>
      <c r="FA61" s="102"/>
      <c r="FB61" s="102"/>
      <c r="FC61" s="102"/>
      <c r="FD61" s="102"/>
      <c r="FE61" s="102"/>
      <c r="FF61" s="102"/>
      <c r="FG61" s="102"/>
      <c r="FH61" s="102"/>
      <c r="FI61" s="102"/>
      <c r="FJ61" s="102"/>
      <c r="FK61" s="102"/>
      <c r="FL61" s="102"/>
      <c r="FM61" s="102"/>
      <c r="FN61" s="102"/>
      <c r="FO61" s="102"/>
      <c r="FP61" s="102"/>
      <c r="FQ61" s="102"/>
      <c r="FR61" s="102"/>
      <c r="FS61" s="102"/>
      <c r="FT61" s="102"/>
      <c r="FU61" s="102"/>
      <c r="FV61" s="102"/>
      <c r="FW61" s="102"/>
      <c r="FX61" s="102"/>
      <c r="FY61" s="102"/>
      <c r="FZ61" s="102"/>
      <c r="GA61" s="102"/>
      <c r="GB61" s="102"/>
      <c r="GC61" s="102"/>
      <c r="GD61" s="102"/>
      <c r="GE61" s="102"/>
      <c r="GF61" s="1"/>
    </row>
    <row r="62" spans="1:188" x14ac:dyDescent="0.2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  <c r="FN62" s="64"/>
      <c r="FO62" s="64"/>
      <c r="FP62" s="64"/>
      <c r="FQ62" s="64"/>
      <c r="FR62" s="64"/>
      <c r="FS62" s="64"/>
      <c r="FT62" s="64"/>
      <c r="FU62" s="64"/>
      <c r="FV62" s="64"/>
      <c r="FW62" s="64"/>
      <c r="FX62" s="64"/>
      <c r="FY62" s="64"/>
      <c r="FZ62" s="64"/>
      <c r="GA62" s="64"/>
      <c r="GB62" s="64"/>
      <c r="GC62" s="64"/>
      <c r="GD62" s="64"/>
      <c r="GE62" s="64"/>
    </row>
    <row r="63" spans="1:188" x14ac:dyDescent="0.2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  <c r="FN63" s="64"/>
      <c r="FO63" s="64"/>
      <c r="FP63" s="64"/>
      <c r="FQ63" s="64"/>
      <c r="FR63" s="64"/>
      <c r="FS63" s="64"/>
      <c r="FT63" s="64"/>
      <c r="FU63" s="64"/>
      <c r="FV63" s="64"/>
      <c r="FW63" s="64"/>
      <c r="FX63" s="64"/>
      <c r="FY63" s="64"/>
      <c r="FZ63" s="64"/>
      <c r="GA63" s="64"/>
      <c r="GB63" s="64"/>
      <c r="GC63" s="64"/>
      <c r="GD63" s="64"/>
      <c r="GE63" s="64"/>
    </row>
    <row r="64" spans="1:188" x14ac:dyDescent="0.2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  <c r="FN64" s="64"/>
      <c r="FO64" s="64"/>
      <c r="FP64" s="64"/>
      <c r="FQ64" s="64"/>
      <c r="FR64" s="64"/>
      <c r="FS64" s="64"/>
      <c r="FT64" s="64"/>
      <c r="FU64" s="64"/>
      <c r="FV64" s="64"/>
      <c r="FW64" s="64"/>
      <c r="FX64" s="64"/>
      <c r="FY64" s="64"/>
      <c r="FZ64" s="64"/>
      <c r="GA64" s="64"/>
      <c r="GB64" s="64"/>
      <c r="GC64" s="64"/>
      <c r="GD64" s="64"/>
      <c r="GE64" s="64"/>
    </row>
    <row r="65" spans="1:187" x14ac:dyDescent="0.2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  <c r="FN65" s="64"/>
      <c r="FO65" s="64"/>
      <c r="FP65" s="64"/>
      <c r="FQ65" s="64"/>
      <c r="FR65" s="64"/>
      <c r="FS65" s="64"/>
      <c r="FT65" s="64"/>
      <c r="FU65" s="64"/>
      <c r="FV65" s="64"/>
      <c r="FW65" s="64"/>
      <c r="FX65" s="64"/>
      <c r="FY65" s="64"/>
      <c r="FZ65" s="64"/>
      <c r="GA65" s="64"/>
      <c r="GB65" s="64"/>
      <c r="GC65" s="64"/>
      <c r="GD65" s="64"/>
      <c r="GE65" s="64"/>
    </row>
    <row r="66" spans="1:187" x14ac:dyDescent="0.2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  <c r="FN66" s="64"/>
      <c r="FO66" s="64"/>
      <c r="FP66" s="64"/>
      <c r="FQ66" s="64"/>
      <c r="FR66" s="64"/>
      <c r="FS66" s="64"/>
      <c r="FT66" s="64"/>
      <c r="FU66" s="64"/>
      <c r="FV66" s="64"/>
      <c r="FW66" s="64"/>
      <c r="FX66" s="64"/>
      <c r="FY66" s="64"/>
      <c r="FZ66" s="64"/>
      <c r="GA66" s="64"/>
      <c r="GB66" s="64"/>
      <c r="GC66" s="64"/>
      <c r="GD66" s="64"/>
      <c r="GE66" s="64"/>
    </row>
    <row r="67" spans="1:187" x14ac:dyDescent="0.2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  <c r="DW67" s="64"/>
      <c r="DX67" s="64"/>
      <c r="DY67" s="64"/>
      <c r="DZ67" s="64"/>
      <c r="EA67" s="64"/>
      <c r="EB67" s="64"/>
      <c r="EC67" s="64"/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  <c r="FN67" s="64"/>
      <c r="FO67" s="64"/>
      <c r="FP67" s="64"/>
      <c r="FQ67" s="64"/>
      <c r="FR67" s="64"/>
      <c r="FS67" s="64"/>
      <c r="FT67" s="64"/>
      <c r="FU67" s="64"/>
      <c r="FV67" s="64"/>
      <c r="FW67" s="64"/>
      <c r="FX67" s="64"/>
      <c r="FY67" s="64"/>
      <c r="FZ67" s="64"/>
      <c r="GA67" s="64"/>
      <c r="GB67" s="64"/>
      <c r="GC67" s="64"/>
      <c r="GD67" s="64"/>
      <c r="GE67" s="64"/>
    </row>
    <row r="68" spans="1:187" x14ac:dyDescent="0.2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  <c r="EI68" s="64"/>
      <c r="EJ68" s="64"/>
      <c r="EK68" s="64"/>
      <c r="EL68" s="64"/>
      <c r="EM68" s="64"/>
      <c r="EN68" s="64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4"/>
      <c r="FH68" s="64"/>
      <c r="FI68" s="64"/>
      <c r="FJ68" s="64"/>
      <c r="FK68" s="64"/>
      <c r="FL68" s="64"/>
      <c r="FM68" s="64"/>
      <c r="FN68" s="64"/>
      <c r="FO68" s="64"/>
      <c r="FP68" s="64"/>
      <c r="FQ68" s="64"/>
      <c r="FR68" s="64"/>
      <c r="FS68" s="64"/>
      <c r="FT68" s="64"/>
      <c r="FU68" s="64"/>
      <c r="FV68" s="64"/>
      <c r="FW68" s="64"/>
      <c r="FX68" s="64"/>
      <c r="FY68" s="64"/>
      <c r="FZ68" s="64"/>
      <c r="GA68" s="64"/>
      <c r="GB68" s="64"/>
      <c r="GC68" s="64"/>
      <c r="GD68" s="64"/>
      <c r="GE68" s="64"/>
    </row>
    <row r="69" spans="1:187" x14ac:dyDescent="0.2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  <c r="DW69" s="64"/>
      <c r="DX69" s="64"/>
      <c r="DY69" s="64"/>
      <c r="DZ69" s="64"/>
      <c r="EA69" s="64"/>
      <c r="EB69" s="64"/>
      <c r="EC69" s="64"/>
      <c r="ED69" s="64"/>
      <c r="EE69" s="64"/>
      <c r="EF69" s="64"/>
      <c r="EG69" s="64"/>
      <c r="EH69" s="64"/>
      <c r="EI69" s="64"/>
      <c r="EJ69" s="64"/>
      <c r="EK69" s="64"/>
      <c r="EL69" s="64"/>
      <c r="EM69" s="64"/>
      <c r="EN69" s="64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4"/>
      <c r="FH69" s="64"/>
      <c r="FI69" s="64"/>
      <c r="FJ69" s="64"/>
      <c r="FK69" s="64"/>
      <c r="FL69" s="64"/>
      <c r="FM69" s="64"/>
      <c r="FN69" s="64"/>
      <c r="FO69" s="64"/>
      <c r="FP69" s="64"/>
      <c r="FQ69" s="64"/>
      <c r="FR69" s="64"/>
      <c r="FS69" s="64"/>
      <c r="FT69" s="64"/>
      <c r="FU69" s="64"/>
      <c r="FV69" s="64"/>
      <c r="FW69" s="64"/>
      <c r="FX69" s="64"/>
      <c r="FY69" s="64"/>
      <c r="FZ69" s="64"/>
      <c r="GA69" s="64"/>
      <c r="GB69" s="64"/>
      <c r="GC69" s="64"/>
      <c r="GD69" s="64"/>
      <c r="GE69" s="64"/>
    </row>
    <row r="70" spans="1:187" x14ac:dyDescent="0.2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  <c r="FN70" s="64"/>
      <c r="FO70" s="64"/>
      <c r="FP70" s="64"/>
      <c r="FQ70" s="64"/>
      <c r="FR70" s="64"/>
      <c r="FS70" s="64"/>
      <c r="FT70" s="64"/>
      <c r="FU70" s="64"/>
      <c r="FV70" s="64"/>
      <c r="FW70" s="64"/>
      <c r="FX70" s="64"/>
      <c r="FY70" s="64"/>
      <c r="FZ70" s="64"/>
      <c r="GA70" s="64"/>
      <c r="GB70" s="64"/>
      <c r="GC70" s="64"/>
      <c r="GD70" s="64"/>
      <c r="GE70" s="64"/>
    </row>
    <row r="71" spans="1:187" x14ac:dyDescent="0.2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  <c r="DW71" s="64"/>
      <c r="DX71" s="64"/>
      <c r="DY71" s="64"/>
      <c r="DZ71" s="64"/>
      <c r="EA71" s="64"/>
      <c r="EB71" s="64"/>
      <c r="EC71" s="64"/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  <c r="FN71" s="64"/>
      <c r="FO71" s="64"/>
      <c r="FP71" s="64"/>
      <c r="FQ71" s="64"/>
      <c r="FR71" s="64"/>
      <c r="FS71" s="64"/>
      <c r="FT71" s="64"/>
      <c r="FU71" s="64"/>
      <c r="FV71" s="64"/>
      <c r="FW71" s="64"/>
      <c r="FX71" s="64"/>
      <c r="FY71" s="64"/>
      <c r="FZ71" s="64"/>
      <c r="GA71" s="64"/>
      <c r="GB71" s="64"/>
      <c r="GC71" s="64"/>
      <c r="GD71" s="64"/>
      <c r="GE71" s="64"/>
    </row>
  </sheetData>
  <mergeCells count="4">
    <mergeCell ref="T10:AI11"/>
    <mergeCell ref="T12:AI13"/>
    <mergeCell ref="AG3:BK5"/>
    <mergeCell ref="DV3:EZ5"/>
  </mergeCells>
  <conditionalFormatting sqref="DV3">
    <cfRule type="cellIs" dxfId="327" priority="10" operator="between">
      <formula>20</formula>
      <formula>15</formula>
    </cfRule>
  </conditionalFormatting>
  <conditionalFormatting sqref="AG3">
    <cfRule type="cellIs" dxfId="326" priority="5" operator="between">
      <formula>20</formula>
      <formula>15</formula>
    </cfRule>
    <cfRule type="cellIs" dxfId="325" priority="6" operator="between">
      <formula>9</formula>
      <formula>5</formula>
    </cfRule>
    <cfRule type="cellIs" dxfId="324" priority="7" operator="between">
      <formula>0</formula>
      <formula>0</formula>
    </cfRule>
    <cfRule type="cellIs" dxfId="323" priority="8" operator="between">
      <formula>4</formula>
      <formula>1</formula>
    </cfRule>
    <cfRule type="cellIs" dxfId="322" priority="9" operator="between">
      <formula>14</formula>
      <formula>10</formula>
    </cfRule>
  </conditionalFormatting>
  <conditionalFormatting sqref="DV3:EZ5">
    <cfRule type="cellIs" dxfId="321" priority="1" operator="between">
      <formula>0</formula>
      <formula>0</formula>
    </cfRule>
    <cfRule type="cellIs" dxfId="320" priority="2" operator="between">
      <formula>4</formula>
      <formula>1</formula>
    </cfRule>
    <cfRule type="cellIs" dxfId="319" priority="3" operator="between">
      <formula>9</formula>
      <formula>5</formula>
    </cfRule>
    <cfRule type="cellIs" dxfId="318" priority="4" operator="between">
      <formula>14</formula>
      <formula>10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FE9D-E4EC-47ED-82C4-89707B557080}">
  <sheetPr codeName="Hoja51"/>
  <dimension ref="A1:GH77"/>
  <sheetViews>
    <sheetView zoomScale="54" zoomScaleNormal="54" workbookViewId="0">
      <selection activeCell="Q37" sqref="Q37:AW40"/>
    </sheetView>
  </sheetViews>
  <sheetFormatPr baseColWidth="10" defaultColWidth="2.7109375" defaultRowHeight="15" x14ac:dyDescent="0.25"/>
  <cols>
    <col min="1" max="16384" width="2.7109375" style="65"/>
  </cols>
  <sheetData>
    <row r="1" spans="1:190" x14ac:dyDescent="0.25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4"/>
      <c r="BQ1" s="94"/>
      <c r="BR1" s="94"/>
      <c r="BS1" s="94"/>
      <c r="BT1" s="94"/>
      <c r="BU1" s="94"/>
      <c r="BV1" s="94"/>
      <c r="BW1" s="94"/>
      <c r="BX1" s="94"/>
      <c r="BY1" s="94"/>
      <c r="BZ1" s="94"/>
      <c r="CA1" s="94"/>
      <c r="CB1" s="94"/>
      <c r="CC1" s="94"/>
      <c r="CD1" s="94"/>
      <c r="CE1" s="94"/>
      <c r="CF1" s="94"/>
      <c r="CG1" s="94"/>
      <c r="CH1" s="94"/>
      <c r="CI1" s="94"/>
      <c r="CJ1" s="94"/>
      <c r="CK1" s="94"/>
      <c r="CL1" s="94"/>
      <c r="CM1" s="94"/>
      <c r="CN1" s="94"/>
      <c r="CO1" s="94"/>
      <c r="CP1" s="94"/>
      <c r="CQ1" s="94"/>
      <c r="CR1" s="94"/>
      <c r="CS1" s="94"/>
      <c r="CT1" s="94"/>
      <c r="CU1" s="94"/>
      <c r="CV1" s="94"/>
      <c r="CW1" s="94"/>
      <c r="CX1" s="94"/>
      <c r="CY1" s="94"/>
      <c r="CZ1" s="94"/>
      <c r="DA1" s="94"/>
      <c r="DB1" s="94"/>
      <c r="DC1" s="94"/>
      <c r="DD1" s="94"/>
      <c r="DE1" s="94"/>
      <c r="DF1" s="94"/>
      <c r="DG1" s="94"/>
      <c r="DH1" s="94"/>
      <c r="DI1" s="94"/>
      <c r="DJ1" s="94"/>
      <c r="DK1" s="94"/>
      <c r="DL1" s="94"/>
      <c r="DM1" s="94"/>
      <c r="DN1" s="94"/>
      <c r="DO1" s="94"/>
      <c r="DP1" s="94"/>
      <c r="DQ1" s="94"/>
      <c r="DR1" s="94"/>
      <c r="DS1" s="94"/>
      <c r="DT1" s="94"/>
      <c r="DU1" s="94"/>
      <c r="DV1" s="94"/>
      <c r="DW1" s="94"/>
      <c r="DX1" s="94"/>
      <c r="DY1" s="94"/>
      <c r="DZ1" s="94"/>
      <c r="EA1" s="94"/>
      <c r="EB1" s="94"/>
      <c r="EC1" s="94"/>
      <c r="ED1" s="94"/>
      <c r="EE1" s="94"/>
      <c r="EF1" s="94"/>
      <c r="EG1" s="94"/>
      <c r="EH1" s="94"/>
      <c r="EI1" s="94"/>
      <c r="EJ1" s="94"/>
      <c r="EK1" s="94"/>
      <c r="EL1" s="94"/>
      <c r="EM1" s="94"/>
      <c r="EN1" s="94"/>
      <c r="EO1" s="94"/>
      <c r="EP1" s="94"/>
      <c r="EQ1" s="94"/>
      <c r="ER1" s="94"/>
      <c r="ES1" s="94"/>
      <c r="ET1" s="94"/>
      <c r="EU1" s="94"/>
      <c r="EV1" s="94"/>
      <c r="EW1" s="94"/>
      <c r="EX1" s="94"/>
      <c r="EY1" s="94"/>
      <c r="EZ1" s="94"/>
      <c r="FA1" s="94"/>
      <c r="FB1" s="94"/>
      <c r="FC1" s="94"/>
      <c r="FD1" s="94"/>
      <c r="FE1" s="94"/>
      <c r="FF1" s="94"/>
      <c r="FG1" s="94"/>
      <c r="FH1" s="94"/>
      <c r="FI1" s="94"/>
      <c r="FJ1" s="94"/>
      <c r="FK1" s="94"/>
      <c r="FL1" s="94"/>
      <c r="FM1" s="94"/>
      <c r="FN1" s="94"/>
      <c r="FO1" s="94"/>
      <c r="FP1" s="94"/>
      <c r="FQ1" s="94"/>
      <c r="FR1" s="94"/>
      <c r="FS1" s="94"/>
      <c r="FT1" s="94"/>
      <c r="FU1" s="94"/>
      <c r="FV1" s="94"/>
      <c r="FW1" s="94"/>
      <c r="FX1" s="94"/>
      <c r="FY1" s="94"/>
      <c r="FZ1" s="94"/>
      <c r="GA1" s="94"/>
      <c r="GB1" s="94"/>
      <c r="GC1" s="94"/>
      <c r="GD1" s="94"/>
      <c r="GE1" s="94"/>
      <c r="GF1" s="94"/>
      <c r="GG1" s="92"/>
      <c r="GH1" s="92"/>
    </row>
    <row r="2" spans="1:190" x14ac:dyDescent="0.2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  <c r="BR2" s="94"/>
      <c r="BS2" s="94"/>
      <c r="BT2" s="94"/>
      <c r="BU2" s="94"/>
      <c r="BV2" s="94"/>
      <c r="BW2" s="94"/>
      <c r="BX2" s="94"/>
      <c r="BY2" s="94"/>
      <c r="BZ2" s="94"/>
      <c r="CA2" s="94"/>
      <c r="CB2" s="94"/>
      <c r="CC2" s="94"/>
      <c r="CD2" s="94"/>
      <c r="CE2" s="94"/>
      <c r="CF2" s="94"/>
      <c r="CG2" s="94"/>
      <c r="CH2" s="94"/>
      <c r="CI2" s="94"/>
      <c r="CJ2" s="94"/>
      <c r="CK2" s="94"/>
      <c r="CL2" s="94"/>
      <c r="CM2" s="94"/>
      <c r="CN2" s="94"/>
      <c r="CO2" s="94"/>
      <c r="CP2" s="94"/>
      <c r="CQ2" s="94"/>
      <c r="CR2" s="94"/>
      <c r="CS2" s="94"/>
      <c r="CT2" s="94"/>
      <c r="CU2" s="94"/>
      <c r="CV2" s="94"/>
      <c r="CW2" s="94"/>
      <c r="CX2" s="94"/>
      <c r="CY2" s="94"/>
      <c r="CZ2" s="94"/>
      <c r="DA2" s="94"/>
      <c r="DB2" s="94"/>
      <c r="DC2" s="94"/>
      <c r="DD2" s="94"/>
      <c r="DE2" s="94"/>
      <c r="DF2" s="94"/>
      <c r="DG2" s="94"/>
      <c r="DH2" s="94"/>
      <c r="DI2" s="94"/>
      <c r="DJ2" s="94"/>
      <c r="DK2" s="94"/>
      <c r="DL2" s="94"/>
      <c r="DM2" s="94"/>
      <c r="DN2" s="94"/>
      <c r="DO2" s="94"/>
      <c r="DP2" s="94"/>
      <c r="DQ2" s="94"/>
      <c r="DR2" s="94"/>
      <c r="DS2" s="94"/>
      <c r="DT2" s="94"/>
      <c r="DU2" s="94"/>
      <c r="DV2" s="94"/>
      <c r="DW2" s="94"/>
      <c r="DX2" s="94"/>
      <c r="DY2" s="94"/>
      <c r="DZ2" s="94"/>
      <c r="EA2" s="94"/>
      <c r="EB2" s="94"/>
      <c r="EC2" s="94"/>
      <c r="ED2" s="94"/>
      <c r="EE2" s="94"/>
      <c r="EF2" s="94"/>
      <c r="EG2" s="94"/>
      <c r="EH2" s="94"/>
      <c r="EI2" s="94"/>
      <c r="EJ2" s="94"/>
      <c r="EK2" s="94"/>
      <c r="EL2" s="94"/>
      <c r="EM2" s="94"/>
      <c r="EN2" s="94"/>
      <c r="EO2" s="94"/>
      <c r="EP2" s="94"/>
      <c r="EQ2" s="94"/>
      <c r="ER2" s="94"/>
      <c r="ES2" s="94"/>
      <c r="ET2" s="94"/>
      <c r="EU2" s="94"/>
      <c r="EV2" s="94"/>
      <c r="EW2" s="94"/>
      <c r="EX2" s="94"/>
      <c r="EY2" s="94"/>
      <c r="EZ2" s="94"/>
      <c r="FA2" s="94"/>
      <c r="FB2" s="94"/>
      <c r="FC2" s="94"/>
      <c r="FD2" s="94"/>
      <c r="FE2" s="94"/>
      <c r="FF2" s="94"/>
      <c r="FG2" s="94"/>
      <c r="FH2" s="94"/>
      <c r="FI2" s="94"/>
      <c r="FJ2" s="94"/>
      <c r="FK2" s="94"/>
      <c r="FL2" s="94"/>
      <c r="FM2" s="94"/>
      <c r="FN2" s="94"/>
      <c r="FO2" s="94"/>
      <c r="FP2" s="94"/>
      <c r="FQ2" s="94"/>
      <c r="FR2" s="94"/>
      <c r="FS2" s="94"/>
      <c r="FT2" s="94"/>
      <c r="FU2" s="94"/>
      <c r="FV2" s="94"/>
      <c r="FW2" s="94"/>
      <c r="FX2" s="94"/>
      <c r="FY2" s="94"/>
      <c r="FZ2" s="94"/>
      <c r="GA2" s="94"/>
      <c r="GB2" s="94"/>
      <c r="GC2" s="94"/>
      <c r="GD2" s="94"/>
      <c r="GE2" s="94"/>
      <c r="GF2" s="94"/>
      <c r="GG2" s="92"/>
      <c r="GH2" s="92"/>
    </row>
    <row r="3" spans="1:190" x14ac:dyDescent="0.25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  <c r="FF3" s="94"/>
      <c r="FG3" s="94"/>
      <c r="FH3" s="94"/>
      <c r="FI3" s="94"/>
      <c r="FJ3" s="94"/>
      <c r="FK3" s="94"/>
      <c r="FL3" s="94"/>
      <c r="FM3" s="94"/>
      <c r="FN3" s="94"/>
      <c r="FO3" s="94"/>
      <c r="FP3" s="94"/>
      <c r="FQ3" s="94"/>
      <c r="FR3" s="94"/>
      <c r="FS3" s="94"/>
      <c r="FT3" s="94"/>
      <c r="FU3" s="94"/>
      <c r="FV3" s="94"/>
      <c r="FW3" s="94"/>
      <c r="FX3" s="94"/>
      <c r="FY3" s="94"/>
      <c r="FZ3" s="94"/>
      <c r="GA3" s="94"/>
      <c r="GB3" s="94"/>
      <c r="GC3" s="94"/>
      <c r="GD3" s="94"/>
      <c r="GE3" s="94"/>
      <c r="GF3" s="94"/>
      <c r="GG3" s="92"/>
      <c r="GH3" s="92"/>
    </row>
    <row r="4" spans="1:190" x14ac:dyDescent="0.25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H4" s="94"/>
      <c r="EI4" s="94"/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L4" s="94"/>
      <c r="FM4" s="94"/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A4" s="94"/>
      <c r="GB4" s="94"/>
      <c r="GC4" s="94"/>
      <c r="GD4" s="94"/>
      <c r="GE4" s="94"/>
      <c r="GF4" s="94"/>
      <c r="GG4" s="92"/>
      <c r="GH4" s="92"/>
    </row>
    <row r="5" spans="1:190" x14ac:dyDescent="0.25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4"/>
      <c r="CF5" s="94"/>
      <c r="CG5" s="94"/>
      <c r="CH5" s="94"/>
      <c r="CI5" s="94"/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  <c r="DA5" s="94"/>
      <c r="DB5" s="94"/>
      <c r="DC5" s="94"/>
      <c r="DD5" s="94"/>
      <c r="DE5" s="94"/>
      <c r="DF5" s="94"/>
      <c r="DG5" s="94"/>
      <c r="DH5" s="94"/>
      <c r="DI5" s="94"/>
      <c r="DJ5" s="94"/>
      <c r="DK5" s="94"/>
      <c r="DL5" s="94"/>
      <c r="DM5" s="94"/>
      <c r="DN5" s="94"/>
      <c r="DO5" s="94"/>
      <c r="DP5" s="94"/>
      <c r="DQ5" s="94"/>
      <c r="DR5" s="94"/>
      <c r="DS5" s="94"/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94"/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94"/>
      <c r="FO5" s="94"/>
      <c r="FP5" s="94"/>
      <c r="FQ5" s="94"/>
      <c r="FR5" s="94"/>
      <c r="FS5" s="94"/>
      <c r="FT5" s="94"/>
      <c r="FU5" s="94"/>
      <c r="FV5" s="94"/>
      <c r="FW5" s="94"/>
      <c r="FX5" s="94"/>
      <c r="FY5" s="94"/>
      <c r="FZ5" s="94"/>
      <c r="GA5" s="94"/>
      <c r="GB5" s="94"/>
      <c r="GC5" s="94"/>
      <c r="GD5" s="94"/>
      <c r="GE5" s="94"/>
      <c r="GF5" s="94"/>
      <c r="GG5" s="92"/>
      <c r="GH5" s="92"/>
    </row>
    <row r="6" spans="1:190" x14ac:dyDescent="0.25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  <c r="DB6" s="94"/>
      <c r="DC6" s="94"/>
      <c r="DD6" s="94"/>
      <c r="DE6" s="94"/>
      <c r="DF6" s="94"/>
      <c r="DG6" s="94"/>
      <c r="DH6" s="94"/>
      <c r="DI6" s="94"/>
      <c r="DJ6" s="94"/>
      <c r="DK6" s="94"/>
      <c r="DL6" s="94"/>
      <c r="DM6" s="94"/>
      <c r="DN6" s="94"/>
      <c r="DO6" s="94"/>
      <c r="DP6" s="94"/>
      <c r="DQ6" s="94"/>
      <c r="DR6" s="94"/>
      <c r="DS6" s="94"/>
      <c r="DT6" s="94"/>
      <c r="DU6" s="94"/>
      <c r="DV6" s="94"/>
      <c r="DW6" s="94"/>
      <c r="DX6" s="94"/>
      <c r="DY6" s="94"/>
      <c r="DZ6" s="94"/>
      <c r="EA6" s="94"/>
      <c r="EB6" s="94"/>
      <c r="EC6" s="94"/>
      <c r="ED6" s="94"/>
      <c r="EE6" s="94"/>
      <c r="EF6" s="94"/>
      <c r="EG6" s="94"/>
      <c r="EH6" s="94"/>
      <c r="EI6" s="94"/>
      <c r="EJ6" s="94"/>
      <c r="EK6" s="94"/>
      <c r="EL6" s="94"/>
      <c r="EM6" s="94"/>
      <c r="EN6" s="94"/>
      <c r="EO6" s="94"/>
      <c r="EP6" s="94"/>
      <c r="EQ6" s="94"/>
      <c r="ER6" s="94"/>
      <c r="ES6" s="94"/>
      <c r="ET6" s="94"/>
      <c r="EU6" s="94"/>
      <c r="EV6" s="94"/>
      <c r="EW6" s="94"/>
      <c r="EX6" s="94"/>
      <c r="EY6" s="94"/>
      <c r="EZ6" s="94"/>
      <c r="FA6" s="94"/>
      <c r="FB6" s="94"/>
      <c r="FC6" s="94"/>
      <c r="FD6" s="94"/>
      <c r="FE6" s="94"/>
      <c r="FF6" s="94"/>
      <c r="FG6" s="94"/>
      <c r="FH6" s="94"/>
      <c r="FI6" s="94"/>
      <c r="FJ6" s="94"/>
      <c r="FK6" s="94"/>
      <c r="FL6" s="94"/>
      <c r="FM6" s="94"/>
      <c r="FN6" s="94"/>
      <c r="FO6" s="94"/>
      <c r="FP6" s="94"/>
      <c r="FQ6" s="94"/>
      <c r="FR6" s="94"/>
      <c r="FS6" s="94"/>
      <c r="FT6" s="94"/>
      <c r="FU6" s="94"/>
      <c r="FV6" s="94"/>
      <c r="FW6" s="94"/>
      <c r="FX6" s="94"/>
      <c r="FY6" s="94"/>
      <c r="FZ6" s="94"/>
      <c r="GA6" s="94"/>
      <c r="GB6" s="94"/>
      <c r="GC6" s="94"/>
      <c r="GD6" s="94"/>
      <c r="GE6" s="94"/>
      <c r="GF6" s="94"/>
      <c r="GG6" s="92"/>
      <c r="GH6" s="92"/>
    </row>
    <row r="7" spans="1:190" x14ac:dyDescent="0.2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4"/>
      <c r="EC7" s="94"/>
      <c r="ED7" s="94"/>
      <c r="EE7" s="94"/>
      <c r="EF7" s="94"/>
      <c r="EG7" s="94"/>
      <c r="EH7" s="94"/>
      <c r="EI7" s="94"/>
      <c r="EJ7" s="94"/>
      <c r="EK7" s="94"/>
      <c r="EL7" s="94"/>
      <c r="EM7" s="94"/>
      <c r="EN7" s="94"/>
      <c r="EO7" s="94"/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4"/>
      <c r="FN7" s="94"/>
      <c r="FO7" s="94"/>
      <c r="FP7" s="94"/>
      <c r="FQ7" s="94"/>
      <c r="FR7" s="94"/>
      <c r="FS7" s="94"/>
      <c r="FT7" s="94"/>
      <c r="FU7" s="94"/>
      <c r="FV7" s="94"/>
      <c r="FW7" s="94"/>
      <c r="FX7" s="94"/>
      <c r="FY7" s="94"/>
      <c r="FZ7" s="94"/>
      <c r="GA7" s="94"/>
      <c r="GB7" s="94"/>
      <c r="GC7" s="94"/>
      <c r="GD7" s="94"/>
      <c r="GE7" s="94"/>
      <c r="GF7" s="94"/>
      <c r="GG7" s="92"/>
      <c r="GH7" s="92"/>
    </row>
    <row r="8" spans="1:190" x14ac:dyDescent="0.2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4"/>
      <c r="BW8" s="94"/>
      <c r="BX8" s="94"/>
      <c r="BY8" s="94"/>
      <c r="BZ8" s="94"/>
      <c r="CA8" s="94"/>
      <c r="CB8" s="94"/>
      <c r="CC8" s="94"/>
      <c r="CD8" s="94"/>
      <c r="CE8" s="94"/>
      <c r="CF8" s="94"/>
      <c r="CG8" s="94"/>
      <c r="CH8" s="94"/>
      <c r="CI8" s="94"/>
      <c r="CJ8" s="94"/>
      <c r="CK8" s="94"/>
      <c r="CL8" s="94"/>
      <c r="CM8" s="94"/>
      <c r="CN8" s="94"/>
      <c r="CO8" s="94"/>
      <c r="CP8" s="94"/>
      <c r="CQ8" s="94"/>
      <c r="CR8" s="94"/>
      <c r="CS8" s="94"/>
      <c r="CT8" s="94"/>
      <c r="CU8" s="94"/>
      <c r="CV8" s="94"/>
      <c r="CW8" s="94"/>
      <c r="CX8" s="94"/>
      <c r="CY8" s="94"/>
      <c r="CZ8" s="94"/>
      <c r="DA8" s="94"/>
      <c r="DB8" s="94"/>
      <c r="DC8" s="94"/>
      <c r="DD8" s="94"/>
      <c r="DE8" s="94"/>
      <c r="DF8" s="94"/>
      <c r="DG8" s="94"/>
      <c r="DH8" s="94"/>
      <c r="DI8" s="94"/>
      <c r="DJ8" s="94"/>
      <c r="DK8" s="94"/>
      <c r="DL8" s="94"/>
      <c r="DM8" s="94"/>
      <c r="DN8" s="94"/>
      <c r="DO8" s="94"/>
      <c r="DP8" s="94"/>
      <c r="DQ8" s="94"/>
      <c r="DR8" s="94"/>
      <c r="DS8" s="94"/>
      <c r="DT8" s="94"/>
      <c r="DU8" s="94"/>
      <c r="DV8" s="94"/>
      <c r="DW8" s="94"/>
      <c r="DX8" s="94"/>
      <c r="DY8" s="94"/>
      <c r="DZ8" s="94"/>
      <c r="EA8" s="94"/>
      <c r="EB8" s="94"/>
      <c r="EC8" s="94"/>
      <c r="ED8" s="94"/>
      <c r="EE8" s="94"/>
      <c r="EF8" s="94"/>
      <c r="EG8" s="94"/>
      <c r="EH8" s="94"/>
      <c r="EI8" s="94"/>
      <c r="EJ8" s="94"/>
      <c r="EK8" s="94"/>
      <c r="EL8" s="94"/>
      <c r="EM8" s="94"/>
      <c r="EN8" s="94"/>
      <c r="EO8" s="94"/>
      <c r="EP8" s="94"/>
      <c r="EQ8" s="94"/>
      <c r="ER8" s="94"/>
      <c r="ES8" s="94"/>
      <c r="ET8" s="94"/>
      <c r="EU8" s="94"/>
      <c r="EV8" s="94"/>
      <c r="EW8" s="94"/>
      <c r="EX8" s="94"/>
      <c r="EY8" s="94"/>
      <c r="EZ8" s="94"/>
      <c r="FA8" s="94"/>
      <c r="FB8" s="94"/>
      <c r="FC8" s="94"/>
      <c r="FD8" s="94"/>
      <c r="FE8" s="94"/>
      <c r="FF8" s="94"/>
      <c r="FG8" s="94"/>
      <c r="FH8" s="94"/>
      <c r="FI8" s="94"/>
      <c r="FJ8" s="94"/>
      <c r="FK8" s="94"/>
      <c r="FL8" s="94"/>
      <c r="FM8" s="94"/>
      <c r="FN8" s="94"/>
      <c r="FO8" s="94"/>
      <c r="FP8" s="94"/>
      <c r="FQ8" s="94"/>
      <c r="FR8" s="94"/>
      <c r="FS8" s="94"/>
      <c r="FT8" s="94"/>
      <c r="FU8" s="94"/>
      <c r="FV8" s="94"/>
      <c r="FW8" s="94"/>
      <c r="FX8" s="94"/>
      <c r="FY8" s="94"/>
      <c r="FZ8" s="94"/>
      <c r="GA8" s="94"/>
      <c r="GB8" s="94"/>
      <c r="GC8" s="94"/>
      <c r="GD8" s="94"/>
      <c r="GE8" s="94"/>
      <c r="GF8" s="94"/>
      <c r="GG8" s="92"/>
      <c r="GH8" s="92"/>
    </row>
    <row r="9" spans="1:190" x14ac:dyDescent="0.2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4"/>
      <c r="BQ9" s="94"/>
      <c r="BR9" s="94"/>
      <c r="BS9" s="94"/>
      <c r="BT9" s="94"/>
      <c r="BU9" s="94"/>
      <c r="BV9" s="94"/>
      <c r="BW9" s="94"/>
      <c r="BX9" s="94"/>
      <c r="BY9" s="94"/>
      <c r="BZ9" s="94"/>
      <c r="CA9" s="94"/>
      <c r="CB9" s="94"/>
      <c r="CC9" s="94"/>
      <c r="CD9" s="94"/>
      <c r="CE9" s="94"/>
      <c r="CF9" s="94"/>
      <c r="CG9" s="94"/>
      <c r="CH9" s="94"/>
      <c r="CI9" s="94"/>
      <c r="CJ9" s="94"/>
      <c r="CK9" s="94"/>
      <c r="CL9" s="94"/>
      <c r="CM9" s="94"/>
      <c r="CN9" s="94"/>
      <c r="CO9" s="94"/>
      <c r="CP9" s="94"/>
      <c r="CQ9" s="94"/>
      <c r="CR9" s="94"/>
      <c r="CS9" s="94"/>
      <c r="CT9" s="94"/>
      <c r="CU9" s="94"/>
      <c r="CV9" s="94"/>
      <c r="CW9" s="94"/>
      <c r="CX9" s="94"/>
      <c r="CY9" s="94"/>
      <c r="CZ9" s="94"/>
      <c r="DA9" s="94"/>
      <c r="DB9" s="94"/>
      <c r="DC9" s="94"/>
      <c r="DD9" s="94"/>
      <c r="DE9" s="94"/>
      <c r="DF9" s="94"/>
      <c r="DG9" s="94"/>
      <c r="DH9" s="94"/>
      <c r="DI9" s="94"/>
      <c r="DJ9" s="94"/>
      <c r="DK9" s="94"/>
      <c r="DL9" s="94"/>
      <c r="DM9" s="94"/>
      <c r="DN9" s="94"/>
      <c r="DO9" s="94"/>
      <c r="DP9" s="94"/>
      <c r="DQ9" s="94"/>
      <c r="DR9" s="94"/>
      <c r="DS9" s="94"/>
      <c r="DT9" s="94"/>
      <c r="DU9" s="94"/>
      <c r="DV9" s="94"/>
      <c r="DW9" s="94"/>
      <c r="DX9" s="94"/>
      <c r="DY9" s="94"/>
      <c r="DZ9" s="94"/>
      <c r="EA9" s="94"/>
      <c r="EB9" s="94"/>
      <c r="EC9" s="94"/>
      <c r="ED9" s="94"/>
      <c r="EE9" s="94"/>
      <c r="EF9" s="94"/>
      <c r="EG9" s="94"/>
      <c r="EH9" s="94"/>
      <c r="EI9" s="94"/>
      <c r="EJ9" s="94"/>
      <c r="EK9" s="94"/>
      <c r="EL9" s="94"/>
      <c r="EM9" s="94"/>
      <c r="EN9" s="94"/>
      <c r="EO9" s="94"/>
      <c r="EP9" s="94"/>
      <c r="EQ9" s="94"/>
      <c r="ER9" s="94"/>
      <c r="ES9" s="94"/>
      <c r="ET9" s="94"/>
      <c r="EU9" s="94"/>
      <c r="EV9" s="94"/>
      <c r="EW9" s="94"/>
      <c r="EX9" s="94"/>
      <c r="EY9" s="94"/>
      <c r="EZ9" s="94"/>
      <c r="FA9" s="94"/>
      <c r="FB9" s="94"/>
      <c r="FC9" s="94"/>
      <c r="FD9" s="94"/>
      <c r="FE9" s="94"/>
      <c r="FF9" s="94"/>
      <c r="FG9" s="94"/>
      <c r="FH9" s="94"/>
      <c r="FI9" s="94"/>
      <c r="FJ9" s="94"/>
      <c r="FK9" s="94"/>
      <c r="FL9" s="94"/>
      <c r="FM9" s="94"/>
      <c r="FN9" s="94"/>
      <c r="FO9" s="94"/>
      <c r="FP9" s="94"/>
      <c r="FQ9" s="94"/>
      <c r="FR9" s="94"/>
      <c r="FS9" s="94"/>
      <c r="FT9" s="94"/>
      <c r="FU9" s="94"/>
      <c r="FV9" s="94"/>
      <c r="FW9" s="94"/>
      <c r="FX9" s="94"/>
      <c r="FY9" s="94"/>
      <c r="FZ9" s="94"/>
      <c r="GA9" s="94"/>
      <c r="GB9" s="94"/>
      <c r="GC9" s="94"/>
      <c r="GD9" s="94"/>
      <c r="GE9" s="94"/>
      <c r="GF9" s="94"/>
      <c r="GG9" s="92"/>
      <c r="GH9" s="92"/>
    </row>
    <row r="10" spans="1:190" x14ac:dyDescent="0.25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4"/>
      <c r="BQ10" s="94"/>
      <c r="BR10" s="94"/>
      <c r="BS10" s="94"/>
      <c r="BT10" s="94"/>
      <c r="BU10" s="94"/>
      <c r="BV10" s="94"/>
      <c r="BW10" s="94"/>
      <c r="BX10" s="94"/>
      <c r="BY10" s="94"/>
      <c r="BZ10" s="94"/>
      <c r="CA10" s="94"/>
      <c r="CB10" s="94"/>
      <c r="CC10" s="94"/>
      <c r="CD10" s="94"/>
      <c r="CE10" s="94"/>
      <c r="CF10" s="94"/>
      <c r="CG10" s="94"/>
      <c r="CH10" s="94"/>
      <c r="CI10" s="94"/>
      <c r="CJ10" s="94"/>
      <c r="CK10" s="94"/>
      <c r="CL10" s="94"/>
      <c r="CM10" s="94"/>
      <c r="CN10" s="94"/>
      <c r="CO10" s="94"/>
      <c r="CP10" s="94"/>
      <c r="CQ10" s="94"/>
      <c r="CR10" s="94"/>
      <c r="CS10" s="94"/>
      <c r="CT10" s="94"/>
      <c r="CU10" s="94"/>
      <c r="CV10" s="94"/>
      <c r="CW10" s="94"/>
      <c r="CX10" s="94"/>
      <c r="CY10" s="94"/>
      <c r="CZ10" s="94"/>
      <c r="DA10" s="94"/>
      <c r="DB10" s="94"/>
      <c r="DC10" s="94"/>
      <c r="DD10" s="94"/>
      <c r="DE10" s="94"/>
      <c r="DF10" s="94"/>
      <c r="DG10" s="94"/>
      <c r="DH10" s="94"/>
      <c r="DI10" s="94"/>
      <c r="DJ10" s="94"/>
      <c r="DK10" s="94"/>
      <c r="DL10" s="94"/>
      <c r="DM10" s="94"/>
      <c r="DN10" s="94"/>
      <c r="DO10" s="94"/>
      <c r="DP10" s="94"/>
      <c r="DQ10" s="94"/>
      <c r="DR10" s="94"/>
      <c r="DS10" s="94"/>
      <c r="DT10" s="94"/>
      <c r="DU10" s="94"/>
      <c r="DV10" s="94"/>
      <c r="DW10" s="94"/>
      <c r="DX10" s="94"/>
      <c r="DY10" s="94"/>
      <c r="DZ10" s="94"/>
      <c r="EA10" s="94"/>
      <c r="EB10" s="94"/>
      <c r="EC10" s="94"/>
      <c r="ED10" s="94"/>
      <c r="EE10" s="94"/>
      <c r="EF10" s="94"/>
      <c r="EG10" s="94"/>
      <c r="EH10" s="94"/>
      <c r="EI10" s="94"/>
      <c r="EJ10" s="94"/>
      <c r="EK10" s="94"/>
      <c r="EL10" s="94"/>
      <c r="EM10" s="94"/>
      <c r="EN10" s="94"/>
      <c r="EO10" s="94"/>
      <c r="EP10" s="94"/>
      <c r="EQ10" s="94"/>
      <c r="ER10" s="94"/>
      <c r="ES10" s="94"/>
      <c r="ET10" s="94"/>
      <c r="EU10" s="94"/>
      <c r="EV10" s="94"/>
      <c r="EW10" s="94"/>
      <c r="EX10" s="94"/>
      <c r="EY10" s="94"/>
      <c r="EZ10" s="94"/>
      <c r="FA10" s="94"/>
      <c r="FB10" s="94"/>
      <c r="FC10" s="94"/>
      <c r="FD10" s="94"/>
      <c r="FE10" s="94"/>
      <c r="FF10" s="94"/>
      <c r="FG10" s="94"/>
      <c r="FH10" s="94"/>
      <c r="FI10" s="94"/>
      <c r="FJ10" s="94"/>
      <c r="FK10" s="94"/>
      <c r="FL10" s="94"/>
      <c r="FM10" s="94"/>
      <c r="FN10" s="94"/>
      <c r="FO10" s="94"/>
      <c r="FP10" s="94"/>
      <c r="FQ10" s="94"/>
      <c r="FR10" s="94"/>
      <c r="FS10" s="94"/>
      <c r="FT10" s="94"/>
      <c r="FU10" s="94"/>
      <c r="FV10" s="94"/>
      <c r="FW10" s="94"/>
      <c r="FX10" s="94"/>
      <c r="FY10" s="94"/>
      <c r="FZ10" s="94"/>
      <c r="GA10" s="94"/>
      <c r="GB10" s="94"/>
      <c r="GC10" s="94"/>
      <c r="GD10" s="94"/>
      <c r="GE10" s="94"/>
      <c r="GF10" s="94"/>
      <c r="GG10" s="92"/>
      <c r="GH10" s="92"/>
    </row>
    <row r="11" spans="1:190" x14ac:dyDescent="0.25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4"/>
      <c r="BQ11" s="94"/>
      <c r="BR11" s="94"/>
      <c r="BS11" s="94"/>
      <c r="BT11" s="94"/>
      <c r="BU11" s="94"/>
      <c r="BV11" s="94"/>
      <c r="BW11" s="94"/>
      <c r="BX11" s="94"/>
      <c r="BY11" s="94"/>
      <c r="BZ11" s="94"/>
      <c r="CA11" s="94"/>
      <c r="CB11" s="94"/>
      <c r="CC11" s="94"/>
      <c r="CD11" s="94"/>
      <c r="CE11" s="94"/>
      <c r="CF11" s="94"/>
      <c r="CG11" s="94"/>
      <c r="CH11" s="94"/>
      <c r="CI11" s="94"/>
      <c r="CJ11" s="94"/>
      <c r="CK11" s="94"/>
      <c r="CL11" s="94"/>
      <c r="CM11" s="94"/>
      <c r="CN11" s="94"/>
      <c r="CO11" s="94"/>
      <c r="CP11" s="94"/>
      <c r="CQ11" s="94"/>
      <c r="CR11" s="94"/>
      <c r="CS11" s="94"/>
      <c r="CT11" s="94"/>
      <c r="CU11" s="94"/>
      <c r="CV11" s="94"/>
      <c r="CW11" s="94"/>
      <c r="CX11" s="94"/>
      <c r="CY11" s="94"/>
      <c r="CZ11" s="94"/>
      <c r="DA11" s="94"/>
      <c r="DB11" s="94"/>
      <c r="DC11" s="94"/>
      <c r="DD11" s="94"/>
      <c r="DE11" s="94"/>
      <c r="DF11" s="94"/>
      <c r="DG11" s="94"/>
      <c r="DH11" s="94"/>
      <c r="DI11" s="94"/>
      <c r="DJ11" s="94"/>
      <c r="DK11" s="94"/>
      <c r="DL11" s="94"/>
      <c r="DM11" s="94"/>
      <c r="DN11" s="94"/>
      <c r="DO11" s="94"/>
      <c r="DP11" s="94"/>
      <c r="DQ11" s="94"/>
      <c r="DR11" s="94"/>
      <c r="DS11" s="94"/>
      <c r="DT11" s="94"/>
      <c r="DU11" s="94"/>
      <c r="DV11" s="94"/>
      <c r="DW11" s="94"/>
      <c r="DX11" s="94"/>
      <c r="DY11" s="94"/>
      <c r="DZ11" s="94"/>
      <c r="EA11" s="94"/>
      <c r="EB11" s="94"/>
      <c r="EC11" s="94"/>
      <c r="ED11" s="94"/>
      <c r="EE11" s="94"/>
      <c r="EF11" s="94"/>
      <c r="EG11" s="94"/>
      <c r="EH11" s="94"/>
      <c r="EI11" s="94"/>
      <c r="EJ11" s="94"/>
      <c r="EK11" s="94"/>
      <c r="EL11" s="94"/>
      <c r="EM11" s="94"/>
      <c r="EN11" s="94"/>
      <c r="EO11" s="94"/>
      <c r="EP11" s="94"/>
      <c r="EQ11" s="94"/>
      <c r="ER11" s="94"/>
      <c r="ES11" s="94"/>
      <c r="ET11" s="94"/>
      <c r="EU11" s="94"/>
      <c r="EV11" s="94"/>
      <c r="EW11" s="94"/>
      <c r="EX11" s="94"/>
      <c r="EY11" s="94"/>
      <c r="EZ11" s="94"/>
      <c r="FA11" s="94"/>
      <c r="FB11" s="94"/>
      <c r="FC11" s="94"/>
      <c r="FD11" s="94"/>
      <c r="FE11" s="94"/>
      <c r="FF11" s="94"/>
      <c r="FG11" s="94"/>
      <c r="FH11" s="94"/>
      <c r="FI11" s="94"/>
      <c r="FJ11" s="94"/>
      <c r="FK11" s="94"/>
      <c r="FL11" s="94"/>
      <c r="FM11" s="94"/>
      <c r="FN11" s="94"/>
      <c r="FO11" s="94"/>
      <c r="FP11" s="94"/>
      <c r="FQ11" s="94"/>
      <c r="FR11" s="94"/>
      <c r="FS11" s="94"/>
      <c r="FT11" s="94"/>
      <c r="FU11" s="94"/>
      <c r="FV11" s="94"/>
      <c r="FW11" s="94"/>
      <c r="FX11" s="94"/>
      <c r="FY11" s="94"/>
      <c r="FZ11" s="94"/>
      <c r="GA11" s="94"/>
      <c r="GB11" s="94"/>
      <c r="GC11" s="94"/>
      <c r="GD11" s="94"/>
      <c r="GE11" s="94"/>
      <c r="GF11" s="94"/>
      <c r="GG11" s="92"/>
      <c r="GH11" s="92"/>
    </row>
    <row r="12" spans="1:190" x14ac:dyDescent="0.25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4"/>
      <c r="BQ12" s="94"/>
      <c r="BR12" s="94"/>
      <c r="BS12" s="94"/>
      <c r="BT12" s="94"/>
      <c r="BU12" s="94"/>
      <c r="BV12" s="94"/>
      <c r="BW12" s="94"/>
      <c r="BX12" s="94"/>
      <c r="BY12" s="94"/>
      <c r="BZ12" s="94"/>
      <c r="CA12" s="94"/>
      <c r="CB12" s="94"/>
      <c r="CC12" s="94"/>
      <c r="CD12" s="94"/>
      <c r="CE12" s="94"/>
      <c r="CF12" s="94"/>
      <c r="CG12" s="94"/>
      <c r="CH12" s="94"/>
      <c r="CI12" s="94"/>
      <c r="CJ12" s="94"/>
      <c r="CK12" s="94"/>
      <c r="CL12" s="94"/>
      <c r="CM12" s="94"/>
      <c r="CN12" s="94"/>
      <c r="CO12" s="94"/>
      <c r="CP12" s="94"/>
      <c r="CQ12" s="94"/>
      <c r="CR12" s="94"/>
      <c r="CS12" s="94"/>
      <c r="CT12" s="94"/>
      <c r="CU12" s="94"/>
      <c r="CV12" s="94"/>
      <c r="CW12" s="94"/>
      <c r="CX12" s="94"/>
      <c r="CY12" s="94"/>
      <c r="CZ12" s="94"/>
      <c r="DA12" s="94"/>
      <c r="DB12" s="94"/>
      <c r="DC12" s="94"/>
      <c r="DD12" s="94"/>
      <c r="DE12" s="94"/>
      <c r="DF12" s="94"/>
      <c r="DG12" s="94"/>
      <c r="DH12" s="94"/>
      <c r="DI12" s="94"/>
      <c r="DJ12" s="94"/>
      <c r="DK12" s="94"/>
      <c r="DL12" s="94"/>
      <c r="DM12" s="94"/>
      <c r="DN12" s="94"/>
      <c r="DO12" s="94"/>
      <c r="DP12" s="94"/>
      <c r="DQ12" s="94"/>
      <c r="DR12" s="94"/>
      <c r="DS12" s="94"/>
      <c r="DT12" s="94"/>
      <c r="DU12" s="94"/>
      <c r="DV12" s="94"/>
      <c r="DW12" s="94"/>
      <c r="DX12" s="94"/>
      <c r="DY12" s="94"/>
      <c r="DZ12" s="94"/>
      <c r="EA12" s="94"/>
      <c r="EB12" s="94"/>
      <c r="EC12" s="94"/>
      <c r="ED12" s="94"/>
      <c r="EE12" s="94"/>
      <c r="EF12" s="94"/>
      <c r="EG12" s="94"/>
      <c r="EH12" s="94"/>
      <c r="EI12" s="94"/>
      <c r="EJ12" s="94"/>
      <c r="EK12" s="94"/>
      <c r="EL12" s="94"/>
      <c r="EM12" s="94"/>
      <c r="EN12" s="94"/>
      <c r="EO12" s="94"/>
      <c r="EP12" s="94"/>
      <c r="EQ12" s="94"/>
      <c r="ER12" s="94"/>
      <c r="ES12" s="94"/>
      <c r="ET12" s="94"/>
      <c r="EU12" s="94"/>
      <c r="EV12" s="94"/>
      <c r="EW12" s="94"/>
      <c r="EX12" s="94"/>
      <c r="EY12" s="94"/>
      <c r="EZ12" s="94"/>
      <c r="FA12" s="94"/>
      <c r="FB12" s="94"/>
      <c r="FC12" s="94"/>
      <c r="FD12" s="94"/>
      <c r="FE12" s="94"/>
      <c r="FF12" s="94"/>
      <c r="FG12" s="94"/>
      <c r="FH12" s="94"/>
      <c r="FI12" s="94"/>
      <c r="FJ12" s="94"/>
      <c r="FK12" s="94"/>
      <c r="FL12" s="94"/>
      <c r="FM12" s="94"/>
      <c r="FN12" s="94"/>
      <c r="FO12" s="94"/>
      <c r="FP12" s="94"/>
      <c r="FQ12" s="94"/>
      <c r="FR12" s="94"/>
      <c r="FS12" s="94"/>
      <c r="FT12" s="94"/>
      <c r="FU12" s="94"/>
      <c r="FV12" s="94"/>
      <c r="FW12" s="94"/>
      <c r="FX12" s="94"/>
      <c r="FY12" s="94"/>
      <c r="FZ12" s="94"/>
      <c r="GA12" s="94"/>
      <c r="GB12" s="94"/>
      <c r="GC12" s="94"/>
      <c r="GD12" s="94"/>
      <c r="GE12" s="94"/>
      <c r="GF12" s="94"/>
      <c r="GG12" s="92"/>
      <c r="GH12" s="92"/>
    </row>
    <row r="13" spans="1:190" x14ac:dyDescent="0.25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4"/>
      <c r="BQ13" s="94"/>
      <c r="BR13" s="94"/>
      <c r="BS13" s="94"/>
      <c r="BT13" s="94"/>
      <c r="BU13" s="94"/>
      <c r="BV13" s="94"/>
      <c r="BW13" s="94"/>
      <c r="BX13" s="94"/>
      <c r="BY13" s="94"/>
      <c r="BZ13" s="94"/>
      <c r="CA13" s="94"/>
      <c r="CB13" s="94"/>
      <c r="CC13" s="94"/>
      <c r="CD13" s="94"/>
      <c r="CE13" s="94"/>
      <c r="CF13" s="94"/>
      <c r="CG13" s="94"/>
      <c r="CH13" s="94"/>
      <c r="CI13" s="94"/>
      <c r="CJ13" s="94"/>
      <c r="CK13" s="94"/>
      <c r="CL13" s="94"/>
      <c r="CM13" s="94"/>
      <c r="CN13" s="94"/>
      <c r="CO13" s="94"/>
      <c r="CP13" s="94"/>
      <c r="CQ13" s="94"/>
      <c r="CR13" s="94"/>
      <c r="CS13" s="94"/>
      <c r="CT13" s="94"/>
      <c r="CU13" s="94"/>
      <c r="CV13" s="94"/>
      <c r="CW13" s="94"/>
      <c r="CX13" s="94"/>
      <c r="CY13" s="94"/>
      <c r="CZ13" s="94"/>
      <c r="DA13" s="94"/>
      <c r="DB13" s="94"/>
      <c r="DC13" s="94"/>
      <c r="DD13" s="94"/>
      <c r="DE13" s="94"/>
      <c r="DF13" s="94"/>
      <c r="DG13" s="94"/>
      <c r="DH13" s="94"/>
      <c r="DI13" s="94"/>
      <c r="DJ13" s="94"/>
      <c r="DK13" s="94"/>
      <c r="DL13" s="94"/>
      <c r="DM13" s="94"/>
      <c r="DN13" s="94"/>
      <c r="DO13" s="94"/>
      <c r="DP13" s="94"/>
      <c r="DQ13" s="94"/>
      <c r="DR13" s="94"/>
      <c r="DS13" s="94"/>
      <c r="DT13" s="94"/>
      <c r="DU13" s="94"/>
      <c r="DV13" s="94"/>
      <c r="DW13" s="94"/>
      <c r="DX13" s="94"/>
      <c r="DY13" s="94"/>
      <c r="DZ13" s="94"/>
      <c r="EA13" s="94"/>
      <c r="EB13" s="94"/>
      <c r="EC13" s="94"/>
      <c r="ED13" s="94"/>
      <c r="EE13" s="94"/>
      <c r="EF13" s="94"/>
      <c r="EG13" s="94"/>
      <c r="EH13" s="94"/>
      <c r="EI13" s="94"/>
      <c r="EJ13" s="94"/>
      <c r="EK13" s="94"/>
      <c r="EL13" s="94"/>
      <c r="EM13" s="94"/>
      <c r="EN13" s="94"/>
      <c r="EO13" s="94"/>
      <c r="EP13" s="94"/>
      <c r="EQ13" s="94"/>
      <c r="ER13" s="94"/>
      <c r="ES13" s="94"/>
      <c r="ET13" s="94"/>
      <c r="EU13" s="94"/>
      <c r="EV13" s="94"/>
      <c r="EW13" s="94"/>
      <c r="EX13" s="94"/>
      <c r="EY13" s="94"/>
      <c r="EZ13" s="94"/>
      <c r="FA13" s="94"/>
      <c r="FB13" s="94"/>
      <c r="FC13" s="94"/>
      <c r="FD13" s="94"/>
      <c r="FE13" s="94"/>
      <c r="FF13" s="94"/>
      <c r="FG13" s="94"/>
      <c r="FH13" s="94"/>
      <c r="FI13" s="94"/>
      <c r="FJ13" s="94"/>
      <c r="FK13" s="94"/>
      <c r="FL13" s="94"/>
      <c r="FM13" s="94"/>
      <c r="FN13" s="94"/>
      <c r="FO13" s="94"/>
      <c r="FP13" s="94"/>
      <c r="FQ13" s="94"/>
      <c r="FR13" s="94"/>
      <c r="FS13" s="94"/>
      <c r="FT13" s="94"/>
      <c r="FU13" s="94"/>
      <c r="FV13" s="94"/>
      <c r="FW13" s="94"/>
      <c r="FX13" s="94"/>
      <c r="FY13" s="94"/>
      <c r="FZ13" s="94"/>
      <c r="GA13" s="94"/>
      <c r="GB13" s="94"/>
      <c r="GC13" s="94"/>
      <c r="GD13" s="94"/>
      <c r="GE13" s="94"/>
      <c r="GF13" s="94"/>
      <c r="GG13" s="92"/>
      <c r="GH13" s="92"/>
    </row>
    <row r="14" spans="1:190" x14ac:dyDescent="0.25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4"/>
      <c r="BQ14" s="94"/>
      <c r="BR14" s="94"/>
      <c r="BS14" s="94"/>
      <c r="BT14" s="94"/>
      <c r="BU14" s="94"/>
      <c r="BV14" s="94"/>
      <c r="BW14" s="94"/>
      <c r="BX14" s="94"/>
      <c r="BY14" s="94"/>
      <c r="BZ14" s="94"/>
      <c r="CA14" s="94"/>
      <c r="CB14" s="94"/>
      <c r="CC14" s="94"/>
      <c r="CD14" s="94"/>
      <c r="CE14" s="94"/>
      <c r="CF14" s="94"/>
      <c r="CG14" s="94"/>
      <c r="CH14" s="94"/>
      <c r="CI14" s="94"/>
      <c r="CJ14" s="94"/>
      <c r="CK14" s="94"/>
      <c r="CL14" s="94"/>
      <c r="CM14" s="94"/>
      <c r="CN14" s="94"/>
      <c r="CO14" s="94"/>
      <c r="CP14" s="94"/>
      <c r="CQ14" s="94"/>
      <c r="CR14" s="94"/>
      <c r="CS14" s="94"/>
      <c r="CT14" s="94"/>
      <c r="CU14" s="94"/>
      <c r="CV14" s="94"/>
      <c r="CW14" s="94"/>
      <c r="CX14" s="94"/>
      <c r="CY14" s="94"/>
      <c r="CZ14" s="94"/>
      <c r="DA14" s="94"/>
      <c r="DB14" s="94"/>
      <c r="DC14" s="94"/>
      <c r="DD14" s="94"/>
      <c r="DE14" s="94"/>
      <c r="DF14" s="94"/>
      <c r="DG14" s="94"/>
      <c r="DH14" s="94"/>
      <c r="DI14" s="94"/>
      <c r="DJ14" s="94"/>
      <c r="DK14" s="94"/>
      <c r="DL14" s="94"/>
      <c r="DM14" s="94"/>
      <c r="DN14" s="94"/>
      <c r="DO14" s="94"/>
      <c r="DP14" s="94"/>
      <c r="DQ14" s="94"/>
      <c r="DR14" s="94"/>
      <c r="DS14" s="94"/>
      <c r="DT14" s="94"/>
      <c r="DU14" s="94"/>
      <c r="DV14" s="94"/>
      <c r="DW14" s="94"/>
      <c r="DX14" s="94"/>
      <c r="DY14" s="94"/>
      <c r="DZ14" s="94"/>
      <c r="EA14" s="94"/>
      <c r="EB14" s="94"/>
      <c r="EC14" s="94"/>
      <c r="ED14" s="94"/>
      <c r="EE14" s="94"/>
      <c r="EF14" s="94"/>
      <c r="EG14" s="94"/>
      <c r="EH14" s="94"/>
      <c r="EI14" s="94"/>
      <c r="EJ14" s="94"/>
      <c r="EK14" s="94"/>
      <c r="EL14" s="94"/>
      <c r="EM14" s="94"/>
      <c r="EN14" s="94"/>
      <c r="EO14" s="94"/>
      <c r="EP14" s="94"/>
      <c r="EQ14" s="94"/>
      <c r="ER14" s="94"/>
      <c r="ES14" s="94"/>
      <c r="ET14" s="94"/>
      <c r="EU14" s="94"/>
      <c r="EV14" s="94"/>
      <c r="EW14" s="94"/>
      <c r="EX14" s="94"/>
      <c r="EY14" s="94"/>
      <c r="EZ14" s="94"/>
      <c r="FA14" s="94"/>
      <c r="FB14" s="94"/>
      <c r="FC14" s="94"/>
      <c r="FD14" s="94"/>
      <c r="FE14" s="94"/>
      <c r="FF14" s="94"/>
      <c r="FG14" s="94"/>
      <c r="FH14" s="94"/>
      <c r="FI14" s="94"/>
      <c r="FJ14" s="94"/>
      <c r="FK14" s="94"/>
      <c r="FL14" s="94"/>
      <c r="FM14" s="94"/>
      <c r="FN14" s="94"/>
      <c r="FO14" s="94"/>
      <c r="FP14" s="94"/>
      <c r="FQ14" s="94"/>
      <c r="FR14" s="94"/>
      <c r="FS14" s="94"/>
      <c r="FT14" s="94"/>
      <c r="FU14" s="94"/>
      <c r="FV14" s="94"/>
      <c r="FW14" s="94"/>
      <c r="FX14" s="94"/>
      <c r="FY14" s="94"/>
      <c r="FZ14" s="94"/>
      <c r="GA14" s="94"/>
      <c r="GB14" s="94"/>
      <c r="GC14" s="94"/>
      <c r="GD14" s="94"/>
      <c r="GE14" s="94"/>
      <c r="GF14" s="94"/>
      <c r="GG14" s="92"/>
      <c r="GH14" s="92"/>
    </row>
    <row r="15" spans="1:190" x14ac:dyDescent="0.25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4"/>
      <c r="BQ15" s="94"/>
      <c r="BR15" s="94"/>
      <c r="BS15" s="94"/>
      <c r="BT15" s="94"/>
      <c r="BU15" s="94"/>
      <c r="BV15" s="94"/>
      <c r="BW15" s="94"/>
      <c r="BX15" s="94"/>
      <c r="BY15" s="94"/>
      <c r="BZ15" s="94"/>
      <c r="CA15" s="94"/>
      <c r="CB15" s="94"/>
      <c r="CC15" s="94"/>
      <c r="CD15" s="94"/>
      <c r="CE15" s="94"/>
      <c r="CF15" s="94"/>
      <c r="CG15" s="94"/>
      <c r="CH15" s="94"/>
      <c r="CI15" s="94"/>
      <c r="CJ15" s="94"/>
      <c r="CK15" s="94"/>
      <c r="CL15" s="94"/>
      <c r="CM15" s="94"/>
      <c r="CN15" s="94"/>
      <c r="CO15" s="94"/>
      <c r="CP15" s="94"/>
      <c r="CQ15" s="94"/>
      <c r="CR15" s="94"/>
      <c r="CS15" s="94"/>
      <c r="CT15" s="94"/>
      <c r="CU15" s="94"/>
      <c r="CV15" s="94"/>
      <c r="CW15" s="94"/>
      <c r="CX15" s="94"/>
      <c r="CY15" s="94"/>
      <c r="CZ15" s="94"/>
      <c r="DA15" s="94"/>
      <c r="DB15" s="94"/>
      <c r="DC15" s="94"/>
      <c r="DD15" s="94"/>
      <c r="DE15" s="94"/>
      <c r="DF15" s="94"/>
      <c r="DG15" s="94"/>
      <c r="DH15" s="94"/>
      <c r="DI15" s="94"/>
      <c r="DJ15" s="94"/>
      <c r="DK15" s="94"/>
      <c r="DL15" s="94"/>
      <c r="DM15" s="94"/>
      <c r="DN15" s="94"/>
      <c r="DO15" s="94"/>
      <c r="DP15" s="94"/>
      <c r="DQ15" s="94"/>
      <c r="DR15" s="94"/>
      <c r="DS15" s="94"/>
      <c r="DT15" s="94"/>
      <c r="DU15" s="94"/>
      <c r="DV15" s="94"/>
      <c r="DW15" s="94"/>
      <c r="DX15" s="94"/>
      <c r="DY15" s="94"/>
      <c r="DZ15" s="94"/>
      <c r="EA15" s="94"/>
      <c r="EB15" s="94"/>
      <c r="EC15" s="94"/>
      <c r="ED15" s="94"/>
      <c r="EE15" s="94"/>
      <c r="EF15" s="94"/>
      <c r="EG15" s="94"/>
      <c r="EH15" s="94"/>
      <c r="EI15" s="94"/>
      <c r="EJ15" s="94"/>
      <c r="EK15" s="94"/>
      <c r="EL15" s="94"/>
      <c r="EM15" s="94"/>
      <c r="EN15" s="94"/>
      <c r="EO15" s="94"/>
      <c r="EP15" s="94"/>
      <c r="EQ15" s="94"/>
      <c r="ER15" s="94"/>
      <c r="ES15" s="94"/>
      <c r="ET15" s="94"/>
      <c r="EU15" s="94"/>
      <c r="EV15" s="94"/>
      <c r="EW15" s="94"/>
      <c r="EX15" s="94"/>
      <c r="EY15" s="94"/>
      <c r="EZ15" s="94"/>
      <c r="FA15" s="94"/>
      <c r="FB15" s="94"/>
      <c r="FC15" s="94"/>
      <c r="FD15" s="94"/>
      <c r="FE15" s="94"/>
      <c r="FF15" s="94"/>
      <c r="FG15" s="94"/>
      <c r="FH15" s="94"/>
      <c r="FI15" s="94"/>
      <c r="FJ15" s="94"/>
      <c r="FK15" s="94"/>
      <c r="FL15" s="94"/>
      <c r="FM15" s="94"/>
      <c r="FN15" s="94"/>
      <c r="FO15" s="94"/>
      <c r="FP15" s="94"/>
      <c r="FQ15" s="94"/>
      <c r="FR15" s="94"/>
      <c r="FS15" s="94"/>
      <c r="FT15" s="94"/>
      <c r="FU15" s="94"/>
      <c r="FV15" s="94"/>
      <c r="FW15" s="94"/>
      <c r="FX15" s="94"/>
      <c r="FY15" s="94"/>
      <c r="FZ15" s="94"/>
      <c r="GA15" s="94"/>
      <c r="GB15" s="94"/>
      <c r="GC15" s="94"/>
      <c r="GD15" s="94"/>
      <c r="GE15" s="94"/>
      <c r="GF15" s="94"/>
      <c r="GG15" s="92"/>
      <c r="GH15" s="92"/>
    </row>
    <row r="16" spans="1:190" x14ac:dyDescent="0.25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94"/>
      <c r="BY16" s="94"/>
      <c r="BZ16" s="94"/>
      <c r="CA16" s="94"/>
      <c r="CB16" s="94"/>
      <c r="CC16" s="94"/>
      <c r="CD16" s="94"/>
      <c r="CE16" s="94"/>
      <c r="CF16" s="94"/>
      <c r="CG16" s="94"/>
      <c r="CH16" s="94"/>
      <c r="CI16" s="94"/>
      <c r="CJ16" s="94"/>
      <c r="CK16" s="94"/>
      <c r="CL16" s="94"/>
      <c r="CM16" s="94"/>
      <c r="CN16" s="94"/>
      <c r="CO16" s="94"/>
      <c r="CP16" s="94"/>
      <c r="CQ16" s="94"/>
      <c r="CR16" s="94"/>
      <c r="CS16" s="94"/>
      <c r="CT16" s="94"/>
      <c r="CU16" s="94"/>
      <c r="CV16" s="94"/>
      <c r="CW16" s="94"/>
      <c r="CX16" s="94"/>
      <c r="CY16" s="94"/>
      <c r="CZ16" s="94"/>
      <c r="DA16" s="94"/>
      <c r="DB16" s="94"/>
      <c r="DC16" s="94"/>
      <c r="DD16" s="94"/>
      <c r="DE16" s="94"/>
      <c r="DF16" s="94"/>
      <c r="DG16" s="94"/>
      <c r="DH16" s="94"/>
      <c r="DI16" s="94"/>
      <c r="DJ16" s="94"/>
      <c r="DK16" s="94"/>
      <c r="DL16" s="94"/>
      <c r="DM16" s="94"/>
      <c r="DN16" s="94"/>
      <c r="DO16" s="94"/>
      <c r="DP16" s="94"/>
      <c r="DQ16" s="94"/>
      <c r="DR16" s="94"/>
      <c r="DS16" s="94"/>
      <c r="DT16" s="94"/>
      <c r="DU16" s="94"/>
      <c r="DV16" s="94"/>
      <c r="DW16" s="94"/>
      <c r="DX16" s="94"/>
      <c r="DY16" s="94"/>
      <c r="DZ16" s="94"/>
      <c r="EA16" s="94"/>
      <c r="EB16" s="94"/>
      <c r="EC16" s="94"/>
      <c r="ED16" s="94"/>
      <c r="EE16" s="94"/>
      <c r="EF16" s="94"/>
      <c r="EG16" s="94"/>
      <c r="EH16" s="94"/>
      <c r="EI16" s="94"/>
      <c r="EJ16" s="94"/>
      <c r="EK16" s="94"/>
      <c r="EL16" s="94"/>
      <c r="EM16" s="94"/>
      <c r="EN16" s="94"/>
      <c r="EO16" s="94"/>
      <c r="EP16" s="94"/>
      <c r="EQ16" s="94"/>
      <c r="ER16" s="94"/>
      <c r="ES16" s="94"/>
      <c r="ET16" s="94"/>
      <c r="EU16" s="94"/>
      <c r="EV16" s="94"/>
      <c r="EW16" s="94"/>
      <c r="EX16" s="94"/>
      <c r="EY16" s="94"/>
      <c r="EZ16" s="94"/>
      <c r="FA16" s="94"/>
      <c r="FB16" s="94"/>
      <c r="FC16" s="94"/>
      <c r="FD16" s="94"/>
      <c r="FE16" s="94"/>
      <c r="FF16" s="94"/>
      <c r="FG16" s="94"/>
      <c r="FH16" s="94"/>
      <c r="FI16" s="94"/>
      <c r="FJ16" s="94"/>
      <c r="FK16" s="94"/>
      <c r="FL16" s="94"/>
      <c r="FM16" s="94"/>
      <c r="FN16" s="94"/>
      <c r="FO16" s="94"/>
      <c r="FP16" s="94"/>
      <c r="FQ16" s="94"/>
      <c r="FR16" s="94"/>
      <c r="FS16" s="94"/>
      <c r="FT16" s="94"/>
      <c r="FU16" s="94"/>
      <c r="FV16" s="94"/>
      <c r="FW16" s="94"/>
      <c r="FX16" s="94"/>
      <c r="FY16" s="94"/>
      <c r="FZ16" s="94"/>
      <c r="GA16" s="94"/>
      <c r="GB16" s="94"/>
      <c r="GC16" s="94"/>
      <c r="GD16" s="94"/>
      <c r="GE16" s="94"/>
      <c r="GF16" s="94"/>
      <c r="GG16" s="92"/>
      <c r="GH16" s="92"/>
    </row>
    <row r="17" spans="1:190" x14ac:dyDescent="0.25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4"/>
      <c r="CC17" s="94"/>
      <c r="CD17" s="94"/>
      <c r="CE17" s="94"/>
      <c r="CF17" s="94"/>
      <c r="CG17" s="94"/>
      <c r="CH17" s="94"/>
      <c r="CI17" s="94"/>
      <c r="CJ17" s="94"/>
      <c r="CK17" s="94"/>
      <c r="CL17" s="94"/>
      <c r="CM17" s="94"/>
      <c r="CN17" s="94"/>
      <c r="CO17" s="94"/>
      <c r="CP17" s="94"/>
      <c r="CQ17" s="94"/>
      <c r="CR17" s="94"/>
      <c r="CS17" s="94"/>
      <c r="CT17" s="94"/>
      <c r="CU17" s="94"/>
      <c r="CV17" s="94"/>
      <c r="CW17" s="94"/>
      <c r="CX17" s="94"/>
      <c r="CY17" s="94"/>
      <c r="CZ17" s="94"/>
      <c r="DA17" s="94"/>
      <c r="DB17" s="94"/>
      <c r="DC17" s="94"/>
      <c r="DD17" s="94"/>
      <c r="DE17" s="94"/>
      <c r="DF17" s="94"/>
      <c r="DG17" s="94"/>
      <c r="DH17" s="94"/>
      <c r="DI17" s="94"/>
      <c r="DJ17" s="94"/>
      <c r="DK17" s="94"/>
      <c r="DL17" s="94"/>
      <c r="DM17" s="94"/>
      <c r="DN17" s="94"/>
      <c r="DO17" s="94"/>
      <c r="DP17" s="94"/>
      <c r="DQ17" s="94"/>
      <c r="DR17" s="94"/>
      <c r="DS17" s="94"/>
      <c r="DT17" s="94"/>
      <c r="DU17" s="94"/>
      <c r="DV17" s="94"/>
      <c r="DW17" s="94"/>
      <c r="DX17" s="94"/>
      <c r="DY17" s="94"/>
      <c r="DZ17" s="94"/>
      <c r="EA17" s="94"/>
      <c r="EB17" s="94"/>
      <c r="EC17" s="94"/>
      <c r="ED17" s="94"/>
      <c r="EE17" s="94"/>
      <c r="EF17" s="94"/>
      <c r="EG17" s="94"/>
      <c r="EH17" s="94"/>
      <c r="EI17" s="94"/>
      <c r="EJ17" s="94"/>
      <c r="EK17" s="94"/>
      <c r="EL17" s="94"/>
      <c r="EM17" s="94"/>
      <c r="EN17" s="94"/>
      <c r="EO17" s="94"/>
      <c r="EP17" s="94"/>
      <c r="EQ17" s="94"/>
      <c r="ER17" s="94"/>
      <c r="ES17" s="94"/>
      <c r="ET17" s="94"/>
      <c r="EU17" s="94"/>
      <c r="EV17" s="94"/>
      <c r="EW17" s="94"/>
      <c r="EX17" s="94"/>
      <c r="EY17" s="94"/>
      <c r="EZ17" s="94"/>
      <c r="FA17" s="94"/>
      <c r="FB17" s="94"/>
      <c r="FC17" s="94"/>
      <c r="FD17" s="94"/>
      <c r="FE17" s="94"/>
      <c r="FF17" s="94"/>
      <c r="FG17" s="94"/>
      <c r="FH17" s="94"/>
      <c r="FI17" s="94"/>
      <c r="FJ17" s="94"/>
      <c r="FK17" s="94"/>
      <c r="FL17" s="94"/>
      <c r="FM17" s="94"/>
      <c r="FN17" s="94"/>
      <c r="FO17" s="94"/>
      <c r="FP17" s="94"/>
      <c r="FQ17" s="94"/>
      <c r="FR17" s="94"/>
      <c r="FS17" s="94"/>
      <c r="FT17" s="94"/>
      <c r="FU17" s="94"/>
      <c r="FV17" s="94"/>
      <c r="FW17" s="94"/>
      <c r="FX17" s="94"/>
      <c r="FY17" s="94"/>
      <c r="FZ17" s="94"/>
      <c r="GA17" s="94"/>
      <c r="GB17" s="94"/>
      <c r="GC17" s="94"/>
      <c r="GD17" s="94"/>
      <c r="GE17" s="94"/>
      <c r="GF17" s="94"/>
      <c r="GG17" s="92"/>
      <c r="GH17" s="92"/>
    </row>
    <row r="18" spans="1:190" x14ac:dyDescent="0.25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4"/>
      <c r="BQ18" s="94"/>
      <c r="BR18" s="94"/>
      <c r="BS18" s="94"/>
      <c r="BT18" s="94"/>
      <c r="BU18" s="94"/>
      <c r="BV18" s="94"/>
      <c r="BW18" s="94"/>
      <c r="BX18" s="94"/>
      <c r="BY18" s="94"/>
      <c r="BZ18" s="94"/>
      <c r="CA18" s="94"/>
      <c r="CB18" s="94"/>
      <c r="CC18" s="94"/>
      <c r="CD18" s="94"/>
      <c r="CE18" s="94"/>
      <c r="CF18" s="94"/>
      <c r="CG18" s="94"/>
      <c r="CH18" s="94"/>
      <c r="CI18" s="94"/>
      <c r="CJ18" s="94"/>
      <c r="CK18" s="94"/>
      <c r="CL18" s="94"/>
      <c r="CM18" s="94"/>
      <c r="CN18" s="94"/>
      <c r="CO18" s="94"/>
      <c r="CP18" s="94"/>
      <c r="CQ18" s="94"/>
      <c r="CR18" s="94"/>
      <c r="CS18" s="94"/>
      <c r="CT18" s="94"/>
      <c r="CU18" s="94"/>
      <c r="CV18" s="94"/>
      <c r="CW18" s="94"/>
      <c r="CX18" s="94"/>
      <c r="CY18" s="94"/>
      <c r="CZ18" s="94"/>
      <c r="DA18" s="94"/>
      <c r="DB18" s="94"/>
      <c r="DC18" s="94"/>
      <c r="DD18" s="94"/>
      <c r="DE18" s="94"/>
      <c r="DF18" s="94"/>
      <c r="DG18" s="94"/>
      <c r="DH18" s="94"/>
      <c r="DI18" s="94"/>
      <c r="DJ18" s="94"/>
      <c r="DK18" s="94"/>
      <c r="DL18" s="94"/>
      <c r="DM18" s="94"/>
      <c r="DN18" s="94"/>
      <c r="DO18" s="94"/>
      <c r="DP18" s="94"/>
      <c r="DQ18" s="94"/>
      <c r="DR18" s="94"/>
      <c r="DS18" s="94"/>
      <c r="DT18" s="94"/>
      <c r="DU18" s="94"/>
      <c r="DV18" s="94"/>
      <c r="DW18" s="94"/>
      <c r="DX18" s="94"/>
      <c r="DY18" s="94"/>
      <c r="DZ18" s="94"/>
      <c r="EA18" s="94"/>
      <c r="EB18" s="94"/>
      <c r="EC18" s="94"/>
      <c r="ED18" s="94"/>
      <c r="EE18" s="94"/>
      <c r="EF18" s="94"/>
      <c r="EG18" s="94"/>
      <c r="EH18" s="94"/>
      <c r="EI18" s="94"/>
      <c r="EJ18" s="94"/>
      <c r="EK18" s="94"/>
      <c r="EL18" s="94"/>
      <c r="EM18" s="94"/>
      <c r="EN18" s="94"/>
      <c r="EO18" s="94"/>
      <c r="EP18" s="94"/>
      <c r="EQ18" s="94"/>
      <c r="ER18" s="94"/>
      <c r="ES18" s="94"/>
      <c r="ET18" s="94"/>
      <c r="EU18" s="94"/>
      <c r="EV18" s="94"/>
      <c r="EW18" s="94"/>
      <c r="EX18" s="94"/>
      <c r="EY18" s="94"/>
      <c r="EZ18" s="94"/>
      <c r="FA18" s="94"/>
      <c r="FB18" s="94"/>
      <c r="FC18" s="94"/>
      <c r="FD18" s="94"/>
      <c r="FE18" s="94"/>
      <c r="FF18" s="94"/>
      <c r="FG18" s="94"/>
      <c r="FH18" s="94"/>
      <c r="FI18" s="94"/>
      <c r="FJ18" s="94"/>
      <c r="FK18" s="94"/>
      <c r="FL18" s="94"/>
      <c r="FM18" s="94"/>
      <c r="FN18" s="94"/>
      <c r="FO18" s="94"/>
      <c r="FP18" s="94"/>
      <c r="FQ18" s="94"/>
      <c r="FR18" s="94"/>
      <c r="FS18" s="94"/>
      <c r="FT18" s="94"/>
      <c r="FU18" s="94"/>
      <c r="FV18" s="94"/>
      <c r="FW18" s="94"/>
      <c r="FX18" s="94"/>
      <c r="FY18" s="94"/>
      <c r="FZ18" s="94"/>
      <c r="GA18" s="94"/>
      <c r="GB18" s="94"/>
      <c r="GC18" s="94"/>
      <c r="GD18" s="94"/>
      <c r="GE18" s="94"/>
      <c r="GF18" s="94"/>
      <c r="GG18" s="92"/>
      <c r="GH18" s="92"/>
    </row>
    <row r="19" spans="1:190" x14ac:dyDescent="0.25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4"/>
      <c r="BQ19" s="94"/>
      <c r="BR19" s="94"/>
      <c r="BS19" s="94"/>
      <c r="BT19" s="94"/>
      <c r="BU19" s="94"/>
      <c r="BV19" s="94"/>
      <c r="BW19" s="94"/>
      <c r="BX19" s="94"/>
      <c r="BY19" s="94"/>
      <c r="BZ19" s="94"/>
      <c r="CA19" s="94"/>
      <c r="CB19" s="94"/>
      <c r="CC19" s="94"/>
      <c r="CD19" s="94"/>
      <c r="CE19" s="94"/>
      <c r="CF19" s="94"/>
      <c r="CG19" s="94"/>
      <c r="CH19" s="94"/>
      <c r="CI19" s="94"/>
      <c r="CJ19" s="94"/>
      <c r="CK19" s="94"/>
      <c r="CL19" s="94"/>
      <c r="CM19" s="94"/>
      <c r="CN19" s="94"/>
      <c r="CO19" s="94"/>
      <c r="CP19" s="94"/>
      <c r="CQ19" s="94"/>
      <c r="CR19" s="94"/>
      <c r="CS19" s="94"/>
      <c r="CT19" s="94"/>
      <c r="CU19" s="94"/>
      <c r="CV19" s="94"/>
      <c r="CW19" s="94"/>
      <c r="CX19" s="94"/>
      <c r="CY19" s="94"/>
      <c r="CZ19" s="94"/>
      <c r="DA19" s="94"/>
      <c r="DB19" s="94"/>
      <c r="DC19" s="94"/>
      <c r="DD19" s="94"/>
      <c r="DE19" s="94"/>
      <c r="DF19" s="94"/>
      <c r="DG19" s="94"/>
      <c r="DH19" s="94"/>
      <c r="DI19" s="94"/>
      <c r="DJ19" s="94"/>
      <c r="DK19" s="94"/>
      <c r="DL19" s="94"/>
      <c r="DM19" s="94"/>
      <c r="DN19" s="94"/>
      <c r="DO19" s="94"/>
      <c r="DP19" s="94"/>
      <c r="DQ19" s="94"/>
      <c r="DR19" s="94"/>
      <c r="DS19" s="94"/>
      <c r="DT19" s="94"/>
      <c r="DU19" s="94"/>
      <c r="DV19" s="94"/>
      <c r="DW19" s="94"/>
      <c r="DX19" s="94"/>
      <c r="DY19" s="94"/>
      <c r="DZ19" s="94"/>
      <c r="EA19" s="94"/>
      <c r="EB19" s="94"/>
      <c r="EC19" s="94"/>
      <c r="ED19" s="94"/>
      <c r="EE19" s="94"/>
      <c r="EF19" s="94"/>
      <c r="EG19" s="94"/>
      <c r="EH19" s="94"/>
      <c r="EI19" s="94"/>
      <c r="EJ19" s="94"/>
      <c r="EK19" s="94"/>
      <c r="EL19" s="94"/>
      <c r="EM19" s="94"/>
      <c r="EN19" s="1"/>
      <c r="EO19" s="1"/>
      <c r="EP19" s="94"/>
      <c r="EQ19" s="1"/>
      <c r="ER19" s="1"/>
      <c r="ES19" s="94"/>
      <c r="ET19" s="94"/>
      <c r="EU19" s="94"/>
      <c r="EV19" s="94"/>
      <c r="EW19" s="94"/>
      <c r="EX19" s="94"/>
      <c r="EY19" s="94"/>
      <c r="EZ19" s="94"/>
      <c r="FA19" s="94"/>
      <c r="FB19" s="1"/>
      <c r="FC19" s="1"/>
      <c r="FD19" s="94"/>
      <c r="FE19" s="1"/>
      <c r="FF19" s="1"/>
      <c r="FG19" s="94"/>
      <c r="FH19" s="94"/>
      <c r="FI19" s="94"/>
      <c r="FJ19" s="94"/>
      <c r="FK19" s="94"/>
      <c r="FL19" s="94"/>
      <c r="FM19" s="94"/>
      <c r="FN19" s="94"/>
      <c r="FO19" s="94"/>
      <c r="FP19" s="94"/>
      <c r="FQ19" s="94"/>
      <c r="FR19" s="94"/>
      <c r="FS19" s="94"/>
      <c r="FT19" s="94"/>
      <c r="FU19" s="94"/>
      <c r="FV19" s="94"/>
      <c r="FW19" s="94"/>
      <c r="FX19" s="94"/>
      <c r="FY19" s="94"/>
      <c r="FZ19" s="94"/>
      <c r="GA19" s="94"/>
      <c r="GB19" s="94"/>
      <c r="GC19" s="94"/>
      <c r="GD19" s="94"/>
      <c r="GE19" s="94"/>
      <c r="GF19" s="94"/>
      <c r="GG19" s="92"/>
      <c r="GH19" s="92"/>
    </row>
    <row r="20" spans="1:190" ht="14.45" customHeight="1" x14ac:dyDescent="0.25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4"/>
      <c r="BQ20" s="94"/>
      <c r="BR20" s="94"/>
      <c r="BS20" s="94"/>
      <c r="BT20" s="94"/>
      <c r="BU20" s="94"/>
      <c r="BV20" s="94"/>
      <c r="BW20" s="94"/>
      <c r="BX20" s="94"/>
      <c r="BY20" s="94"/>
      <c r="BZ20" s="94"/>
      <c r="CA20" s="94"/>
      <c r="CB20" s="94"/>
      <c r="CC20" s="94"/>
      <c r="CD20" s="94"/>
      <c r="CE20" s="94"/>
      <c r="CF20" s="94"/>
      <c r="CG20" s="94"/>
      <c r="CH20" s="94"/>
      <c r="CI20" s="94"/>
      <c r="CJ20" s="94"/>
      <c r="CK20" s="94"/>
      <c r="CL20" s="94"/>
      <c r="CM20" s="94"/>
      <c r="CN20" s="94"/>
      <c r="CO20" s="94"/>
      <c r="CP20" s="94"/>
      <c r="CQ20" s="94"/>
      <c r="CR20" s="94"/>
      <c r="CS20" s="94"/>
      <c r="CT20" s="94"/>
      <c r="CU20" s="94"/>
      <c r="CV20" s="94"/>
      <c r="CW20" s="94"/>
      <c r="CX20" s="94"/>
      <c r="CY20" s="94"/>
      <c r="CZ20" s="94"/>
      <c r="DA20" s="94"/>
      <c r="DB20" s="94"/>
      <c r="DC20" s="94"/>
      <c r="DD20" s="94"/>
      <c r="DE20" s="94"/>
      <c r="DF20" s="94"/>
      <c r="DG20" s="94"/>
      <c r="DH20" s="94"/>
      <c r="DI20" s="94"/>
      <c r="DJ20" s="94"/>
      <c r="DK20" s="94"/>
      <c r="DL20" s="94"/>
      <c r="DM20" s="94"/>
      <c r="DN20" s="94"/>
      <c r="DO20" s="94"/>
      <c r="DP20" s="94"/>
      <c r="DQ20" s="94"/>
      <c r="DR20" s="94"/>
      <c r="DS20" s="94"/>
      <c r="DT20" s="94"/>
      <c r="DU20" s="94"/>
      <c r="DV20" s="94"/>
      <c r="DW20" s="94"/>
      <c r="DX20" s="94"/>
      <c r="DY20" s="94"/>
      <c r="DZ20" s="94"/>
      <c r="EA20" s="94"/>
      <c r="EB20" s="94"/>
      <c r="EC20" s="94"/>
      <c r="ED20" s="94"/>
      <c r="EE20" s="94"/>
      <c r="EF20" s="94"/>
      <c r="EG20" s="94"/>
      <c r="EH20" s="94"/>
      <c r="EI20" s="94"/>
      <c r="EJ20" s="94"/>
      <c r="EK20" s="94"/>
      <c r="EL20" s="94"/>
      <c r="EM20" s="94"/>
      <c r="EN20" s="94"/>
      <c r="EO20" s="94"/>
      <c r="EP20" s="1"/>
      <c r="EQ20" s="94"/>
      <c r="ER20" s="94"/>
      <c r="ES20" s="94"/>
      <c r="ET20" s="94"/>
      <c r="EU20" s="94"/>
      <c r="EV20" s="94"/>
      <c r="EW20" s="94"/>
      <c r="EX20" s="94"/>
      <c r="EY20" s="94"/>
      <c r="EZ20" s="94"/>
      <c r="FA20" s="94"/>
      <c r="FB20" s="94"/>
      <c r="FC20" s="94"/>
      <c r="FD20" s="1"/>
      <c r="FE20" s="94"/>
      <c r="FF20" s="94"/>
      <c r="FG20" s="94"/>
      <c r="FH20" s="94"/>
      <c r="FI20" s="94"/>
      <c r="FJ20" s="94"/>
      <c r="FK20" s="94"/>
      <c r="FL20" s="94"/>
      <c r="FM20" s="94"/>
      <c r="FN20" s="94"/>
      <c r="FO20" s="94"/>
      <c r="FP20" s="94"/>
      <c r="FQ20" s="94"/>
      <c r="FR20" s="94"/>
      <c r="FS20" s="94"/>
      <c r="FT20" s="94"/>
      <c r="FU20" s="94"/>
      <c r="FV20" s="94"/>
      <c r="FW20" s="94"/>
      <c r="FX20" s="94"/>
      <c r="FY20" s="94"/>
      <c r="FZ20" s="94"/>
      <c r="GA20" s="94"/>
      <c r="GB20" s="94"/>
      <c r="GC20" s="94"/>
      <c r="GD20" s="94"/>
      <c r="GE20" s="94"/>
      <c r="GF20" s="94"/>
      <c r="GG20" s="92"/>
      <c r="GH20" s="92"/>
    </row>
    <row r="21" spans="1:190" ht="14.45" customHeight="1" x14ac:dyDescent="0.25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  <c r="BR21" s="94"/>
      <c r="BS21" s="94"/>
      <c r="BT21" s="94"/>
      <c r="BU21" s="94"/>
      <c r="BV21" s="94"/>
      <c r="BW21" s="94"/>
      <c r="BX21" s="94"/>
      <c r="BY21" s="94"/>
      <c r="BZ21" s="94"/>
      <c r="CA21" s="94"/>
      <c r="CB21" s="94"/>
      <c r="CC21" s="94"/>
      <c r="CD21" s="94"/>
      <c r="CE21" s="94"/>
      <c r="CF21" s="94"/>
      <c r="CG21" s="94"/>
      <c r="CH21" s="94"/>
      <c r="CI21" s="94"/>
      <c r="CJ21" s="94"/>
      <c r="CK21" s="94"/>
      <c r="CL21" s="94"/>
      <c r="CM21" s="94"/>
      <c r="CN21" s="94"/>
      <c r="CO21" s="94"/>
      <c r="CP21" s="94"/>
      <c r="CQ21" s="94"/>
      <c r="CR21" s="94"/>
      <c r="CS21" s="94"/>
      <c r="CT21" s="94"/>
      <c r="CU21" s="94"/>
      <c r="CV21" s="94"/>
      <c r="CW21" s="94"/>
      <c r="CX21" s="94"/>
      <c r="CY21" s="94"/>
      <c r="CZ21" s="94"/>
      <c r="DA21" s="94"/>
      <c r="DB21" s="94"/>
      <c r="DC21" s="94"/>
      <c r="DD21" s="94"/>
      <c r="DE21" s="94"/>
      <c r="DF21" s="94"/>
      <c r="DG21" s="94"/>
      <c r="DH21" s="94"/>
      <c r="DI21" s="94"/>
      <c r="DJ21" s="94"/>
      <c r="DK21" s="94"/>
      <c r="DL21" s="94"/>
      <c r="DM21" s="94"/>
      <c r="DN21" s="94"/>
      <c r="DO21" s="94"/>
      <c r="DP21" s="94"/>
      <c r="DQ21" s="94"/>
      <c r="DR21" s="94"/>
      <c r="DS21" s="94"/>
      <c r="DT21" s="94"/>
      <c r="DU21" s="94"/>
      <c r="DV21" s="94"/>
      <c r="DW21" s="94"/>
      <c r="DX21" s="94"/>
      <c r="DY21" s="94"/>
      <c r="DZ21" s="94"/>
      <c r="EA21" s="94"/>
      <c r="EB21" s="94"/>
      <c r="EC21" s="94"/>
      <c r="ED21" s="94"/>
      <c r="EE21" s="94"/>
      <c r="EF21" s="94"/>
      <c r="EG21" s="94"/>
      <c r="EH21" s="94"/>
      <c r="EI21" s="94"/>
      <c r="EJ21" s="94"/>
      <c r="EK21" s="94"/>
      <c r="EL21" s="94"/>
      <c r="EM21" s="94"/>
      <c r="EN21" s="94"/>
      <c r="EO21" s="94"/>
      <c r="EP21" s="94"/>
      <c r="EQ21" s="94"/>
      <c r="ER21" s="94"/>
      <c r="ES21" s="94"/>
      <c r="ET21" s="94"/>
      <c r="EU21" s="94"/>
      <c r="EV21" s="94"/>
      <c r="EW21" s="94"/>
      <c r="EX21" s="94"/>
      <c r="EY21" s="94"/>
      <c r="EZ21" s="94"/>
      <c r="FA21" s="94"/>
      <c r="FB21" s="94"/>
      <c r="FC21" s="94"/>
      <c r="FD21" s="94"/>
      <c r="FE21" s="94"/>
      <c r="FF21" s="94"/>
      <c r="FG21" s="94"/>
      <c r="FH21" s="94"/>
      <c r="FI21" s="94"/>
      <c r="FJ21" s="94"/>
      <c r="FK21" s="94"/>
      <c r="FL21" s="94"/>
      <c r="FM21" s="94"/>
      <c r="FN21" s="94"/>
      <c r="FO21" s="94"/>
      <c r="FP21" s="94"/>
      <c r="FQ21" s="94"/>
      <c r="FR21" s="94"/>
      <c r="FS21" s="94"/>
      <c r="FT21" s="94"/>
      <c r="FU21" s="94"/>
      <c r="FV21" s="94"/>
      <c r="FW21" s="94"/>
      <c r="FX21" s="94"/>
      <c r="FY21" s="94"/>
      <c r="FZ21" s="94"/>
      <c r="GA21" s="94"/>
      <c r="GB21" s="94"/>
      <c r="GC21" s="94"/>
      <c r="GD21" s="94"/>
      <c r="GE21" s="94"/>
      <c r="GF21" s="94"/>
      <c r="GG21" s="92"/>
      <c r="GH21" s="92"/>
    </row>
    <row r="22" spans="1:190" ht="14.45" customHeight="1" x14ac:dyDescent="0.25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94"/>
      <c r="BV22" s="94"/>
      <c r="BW22" s="94"/>
      <c r="BX22" s="94"/>
      <c r="BY22" s="94"/>
      <c r="BZ22" s="94"/>
      <c r="CA22" s="94"/>
      <c r="CB22" s="94"/>
      <c r="CC22" s="94"/>
      <c r="CD22" s="94"/>
      <c r="CE22" s="94"/>
      <c r="CF22" s="94"/>
      <c r="CG22" s="94"/>
      <c r="CH22" s="94"/>
      <c r="CI22" s="94"/>
      <c r="CJ22" s="94"/>
      <c r="CK22" s="94"/>
      <c r="CL22" s="94"/>
      <c r="CM22" s="94"/>
      <c r="CN22" s="94"/>
      <c r="CO22" s="94"/>
      <c r="CP22" s="94"/>
      <c r="CQ22" s="94"/>
      <c r="CR22" s="94"/>
      <c r="CS22" s="94"/>
      <c r="CT22" s="94"/>
      <c r="CU22" s="94"/>
      <c r="CV22" s="94"/>
      <c r="CW22" s="94"/>
      <c r="CX22" s="94"/>
      <c r="CY22" s="94"/>
      <c r="CZ22" s="94"/>
      <c r="DA22" s="94"/>
      <c r="DB22" s="94"/>
      <c r="DC22" s="94"/>
      <c r="DD22" s="94"/>
      <c r="DE22" s="94"/>
      <c r="DF22" s="94"/>
      <c r="DG22" s="94"/>
      <c r="DH22" s="94"/>
      <c r="DI22" s="94"/>
      <c r="DJ22" s="94"/>
      <c r="DK22" s="94"/>
      <c r="DL22" s="94"/>
      <c r="DM22" s="94"/>
      <c r="DN22" s="94"/>
      <c r="DO22" s="94"/>
      <c r="DP22" s="94"/>
      <c r="DQ22" s="94"/>
      <c r="DR22" s="94"/>
      <c r="DS22" s="94"/>
      <c r="DT22" s="94"/>
      <c r="DU22" s="94"/>
      <c r="DV22" s="94"/>
      <c r="DW22" s="94"/>
      <c r="DX22" s="94"/>
      <c r="DY22" s="94"/>
      <c r="DZ22" s="94"/>
      <c r="EA22" s="94"/>
      <c r="EB22" s="94"/>
      <c r="EC22" s="94"/>
      <c r="ED22" s="94"/>
      <c r="EE22" s="94"/>
      <c r="EF22" s="94"/>
      <c r="EG22" s="94"/>
      <c r="EH22" s="94"/>
      <c r="EI22" s="94"/>
      <c r="EJ22" s="94"/>
      <c r="EK22" s="94"/>
      <c r="EL22" s="94"/>
      <c r="EM22" s="94"/>
      <c r="EN22" s="94"/>
      <c r="EO22" s="94"/>
      <c r="EP22" s="94"/>
      <c r="EQ22" s="94"/>
      <c r="ER22" s="94"/>
      <c r="ES22" s="94"/>
      <c r="ET22" s="94"/>
      <c r="EU22" s="1"/>
      <c r="EV22" s="1"/>
      <c r="EW22" s="94"/>
      <c r="EX22" s="1"/>
      <c r="EY22" s="1"/>
      <c r="EZ22" s="94"/>
      <c r="FA22" s="94"/>
      <c r="FB22" s="94"/>
      <c r="FC22" s="94"/>
      <c r="FD22" s="94"/>
      <c r="FE22" s="94"/>
      <c r="FF22" s="94"/>
      <c r="FG22" s="94"/>
      <c r="FH22" s="94"/>
      <c r="FI22" s="94"/>
      <c r="FJ22" s="94"/>
      <c r="FK22" s="94"/>
      <c r="FL22" s="94"/>
      <c r="FM22" s="94"/>
      <c r="FN22" s="94"/>
      <c r="FO22" s="94"/>
      <c r="FP22" s="94"/>
      <c r="FQ22" s="94"/>
      <c r="FR22" s="94"/>
      <c r="FS22" s="94"/>
      <c r="FT22" s="94"/>
      <c r="FU22" s="94"/>
      <c r="FV22" s="94"/>
      <c r="FW22" s="94"/>
      <c r="FX22" s="94"/>
      <c r="FY22" s="94"/>
      <c r="FZ22" s="94"/>
      <c r="GA22" s="94"/>
      <c r="GB22" s="94"/>
      <c r="GC22" s="94"/>
      <c r="GD22" s="94"/>
      <c r="GE22" s="94"/>
      <c r="GF22" s="94"/>
      <c r="GG22" s="92"/>
      <c r="GH22" s="92"/>
    </row>
    <row r="23" spans="1:190" x14ac:dyDescent="0.25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4"/>
      <c r="BQ23" s="94"/>
      <c r="BR23" s="94"/>
      <c r="BS23" s="94"/>
      <c r="BT23" s="94"/>
      <c r="BU23" s="94"/>
      <c r="BV23" s="94"/>
      <c r="BW23" s="94"/>
      <c r="BX23" s="94"/>
      <c r="BY23" s="94"/>
      <c r="BZ23" s="94"/>
      <c r="CA23" s="94"/>
      <c r="CB23" s="94"/>
      <c r="CC23" s="94"/>
      <c r="CD23" s="94"/>
      <c r="CE23" s="94"/>
      <c r="CF23" s="94"/>
      <c r="CG23" s="94"/>
      <c r="CH23" s="94"/>
      <c r="CI23" s="94"/>
      <c r="CJ23" s="94"/>
      <c r="CK23" s="94"/>
      <c r="CL23" s="94"/>
      <c r="CM23" s="94"/>
      <c r="CN23" s="94"/>
      <c r="CO23" s="94"/>
      <c r="CP23" s="94"/>
      <c r="CQ23" s="94"/>
      <c r="CR23" s="94"/>
      <c r="CS23" s="94"/>
      <c r="CT23" s="94"/>
      <c r="CU23" s="94"/>
      <c r="CV23" s="94"/>
      <c r="CW23" s="94"/>
      <c r="CX23" s="94"/>
      <c r="CY23" s="94"/>
      <c r="CZ23" s="94"/>
      <c r="DA23" s="94"/>
      <c r="DB23" s="94"/>
      <c r="DC23" s="94"/>
      <c r="DD23" s="94"/>
      <c r="DE23" s="94"/>
      <c r="DF23" s="94"/>
      <c r="DG23" s="94"/>
      <c r="DH23" s="94"/>
      <c r="DI23" s="94"/>
      <c r="DJ23" s="94"/>
      <c r="DK23" s="94"/>
      <c r="DL23" s="94"/>
      <c r="DM23" s="94"/>
      <c r="DN23" s="94"/>
      <c r="DO23" s="94"/>
      <c r="DP23" s="94"/>
      <c r="DQ23" s="94"/>
      <c r="DR23" s="94"/>
      <c r="DS23" s="94"/>
      <c r="DT23" s="94"/>
      <c r="DU23" s="94"/>
      <c r="DV23" s="94"/>
      <c r="DW23" s="94"/>
      <c r="DX23" s="94"/>
      <c r="DY23" s="94"/>
      <c r="DZ23" s="94"/>
      <c r="EA23" s="94"/>
      <c r="EB23" s="94"/>
      <c r="EC23" s="94"/>
      <c r="ED23" s="94"/>
      <c r="EE23" s="94"/>
      <c r="EF23" s="94"/>
      <c r="EG23" s="94"/>
      <c r="EH23" s="94"/>
      <c r="EI23" s="94"/>
      <c r="EJ23" s="94"/>
      <c r="EK23" s="94"/>
      <c r="EL23" s="94"/>
      <c r="EM23" s="94"/>
      <c r="EN23" s="94"/>
      <c r="EO23" s="94"/>
      <c r="EP23" s="94"/>
      <c r="EQ23" s="94"/>
      <c r="ER23" s="94"/>
      <c r="ES23" s="94"/>
      <c r="ET23" s="94"/>
      <c r="EU23" s="94"/>
      <c r="EV23" s="94"/>
      <c r="EW23" s="1"/>
      <c r="EX23" s="94"/>
      <c r="EY23" s="94"/>
      <c r="EZ23" s="94"/>
      <c r="FA23" s="94"/>
      <c r="FB23" s="94"/>
      <c r="FC23" s="94"/>
      <c r="FD23" s="94"/>
      <c r="FE23" s="94"/>
      <c r="FF23" s="94"/>
      <c r="FG23" s="94"/>
      <c r="FH23" s="94"/>
      <c r="FI23" s="94"/>
      <c r="FJ23" s="94"/>
      <c r="FK23" s="94"/>
      <c r="FL23" s="94"/>
      <c r="FM23" s="94"/>
      <c r="FN23" s="94"/>
      <c r="FO23" s="94"/>
      <c r="FP23" s="94"/>
      <c r="FQ23" s="94"/>
      <c r="FR23" s="94"/>
      <c r="FS23" s="94"/>
      <c r="FT23" s="94"/>
      <c r="FU23" s="94"/>
      <c r="FV23" s="94"/>
      <c r="FW23" s="94"/>
      <c r="FX23" s="94"/>
      <c r="FY23" s="94"/>
      <c r="FZ23" s="94"/>
      <c r="GA23" s="94"/>
      <c r="GB23" s="94"/>
      <c r="GC23" s="94"/>
      <c r="GD23" s="94"/>
      <c r="GE23" s="94"/>
      <c r="GF23" s="94"/>
      <c r="GG23" s="92"/>
      <c r="GH23" s="92"/>
    </row>
    <row r="24" spans="1:190" x14ac:dyDescent="0.25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  <c r="BR24" s="94"/>
      <c r="BS24" s="94"/>
      <c r="BT24" s="94"/>
      <c r="BU24" s="94"/>
      <c r="BV24" s="94"/>
      <c r="BW24" s="94"/>
      <c r="BX24" s="94"/>
      <c r="BY24" s="94"/>
      <c r="BZ24" s="94"/>
      <c r="CA24" s="94"/>
      <c r="CB24" s="94"/>
      <c r="CC24" s="94"/>
      <c r="CD24" s="94"/>
      <c r="CE24" s="94"/>
      <c r="CF24" s="94"/>
      <c r="CG24" s="94"/>
      <c r="CH24" s="94"/>
      <c r="CI24" s="94"/>
      <c r="CJ24" s="94"/>
      <c r="CK24" s="94"/>
      <c r="CL24" s="94"/>
      <c r="CM24" s="94"/>
      <c r="CN24" s="94"/>
      <c r="CO24" s="94"/>
      <c r="CP24" s="94"/>
      <c r="CQ24" s="94"/>
      <c r="CR24" s="94"/>
      <c r="CS24" s="94"/>
      <c r="CT24" s="94"/>
      <c r="CU24" s="94"/>
      <c r="CV24" s="94"/>
      <c r="CW24" s="94"/>
      <c r="CX24" s="94"/>
      <c r="CY24" s="94"/>
      <c r="CZ24" s="94"/>
      <c r="DA24" s="94"/>
      <c r="DB24" s="94"/>
      <c r="DC24" s="94"/>
      <c r="DD24" s="94"/>
      <c r="DE24" s="94"/>
      <c r="DF24" s="94"/>
      <c r="DG24" s="94"/>
      <c r="DH24" s="94"/>
      <c r="DI24" s="94"/>
      <c r="DJ24" s="94"/>
      <c r="DK24" s="94"/>
      <c r="DL24" s="94"/>
      <c r="DM24" s="94"/>
      <c r="DN24" s="94"/>
      <c r="DO24" s="94"/>
      <c r="DP24" s="94"/>
      <c r="DQ24" s="94"/>
      <c r="DR24" s="94"/>
      <c r="DS24" s="94"/>
      <c r="DT24" s="94"/>
      <c r="DU24" s="94"/>
      <c r="DV24" s="94"/>
      <c r="DW24" s="94"/>
      <c r="DX24" s="94"/>
      <c r="DY24" s="94"/>
      <c r="DZ24" s="94"/>
      <c r="EA24" s="94"/>
      <c r="EB24" s="94"/>
      <c r="EC24" s="94"/>
      <c r="ED24" s="94"/>
      <c r="EE24" s="94"/>
      <c r="EF24" s="94"/>
      <c r="EG24" s="94"/>
      <c r="EH24" s="94"/>
      <c r="EI24" s="94"/>
      <c r="EJ24" s="94"/>
      <c r="EK24" s="94"/>
      <c r="EL24" s="94"/>
      <c r="EM24" s="94"/>
      <c r="EN24" s="94"/>
      <c r="EO24" s="94"/>
      <c r="EP24" s="94"/>
      <c r="EQ24" s="94"/>
      <c r="ER24" s="94"/>
      <c r="ES24" s="94"/>
      <c r="ET24" s="94"/>
      <c r="EU24" s="94"/>
      <c r="EV24" s="94"/>
      <c r="EW24" s="94"/>
      <c r="EX24" s="94"/>
      <c r="EY24" s="94"/>
      <c r="EZ24" s="94"/>
      <c r="FA24" s="94"/>
      <c r="FB24" s="94"/>
      <c r="FC24" s="94"/>
      <c r="FD24" s="94"/>
      <c r="FE24" s="1"/>
      <c r="FF24" s="1"/>
      <c r="FG24" s="94"/>
      <c r="FH24" s="1"/>
      <c r="FI24" s="1"/>
      <c r="FJ24" s="94"/>
      <c r="FK24" s="94"/>
      <c r="FL24" s="94"/>
      <c r="FM24" s="94"/>
      <c r="FN24" s="94"/>
      <c r="FO24" s="94"/>
      <c r="FP24" s="94"/>
      <c r="FQ24" s="94"/>
      <c r="FR24" s="94"/>
      <c r="FS24" s="1"/>
      <c r="FT24" s="1"/>
      <c r="FU24" s="94"/>
      <c r="FV24" s="1"/>
      <c r="FW24" s="1"/>
      <c r="FX24" s="94"/>
      <c r="FY24" s="94"/>
      <c r="FZ24" s="94"/>
      <c r="GA24" s="94"/>
      <c r="GB24" s="94"/>
      <c r="GC24" s="94"/>
      <c r="GD24" s="94"/>
      <c r="GE24" s="94"/>
      <c r="GF24" s="94"/>
      <c r="GG24" s="92"/>
      <c r="GH24" s="92"/>
    </row>
    <row r="25" spans="1:190" ht="14.45" customHeight="1" x14ac:dyDescent="0.25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 s="94"/>
      <c r="CH25" s="94"/>
      <c r="CI25" s="94"/>
      <c r="CJ25" s="94"/>
      <c r="CK25" s="94"/>
      <c r="CL25" s="94"/>
      <c r="CM25" s="94"/>
      <c r="CN25" s="94"/>
      <c r="CO25" s="94"/>
      <c r="CP25" s="94"/>
      <c r="CQ25" s="94"/>
      <c r="CR25" s="94"/>
      <c r="CS25" s="94"/>
      <c r="CT25" s="94"/>
      <c r="CU25" s="94"/>
      <c r="CV25" s="94"/>
      <c r="CW25" s="94"/>
      <c r="CX25" s="94"/>
      <c r="CY25" s="94"/>
      <c r="CZ25" s="94"/>
      <c r="DA25" s="94"/>
      <c r="DB25" s="94"/>
      <c r="DC25" s="94"/>
      <c r="DD25" s="94"/>
      <c r="DE25" s="94"/>
      <c r="DF25" s="94"/>
      <c r="DG25" s="94"/>
      <c r="DH25" s="94"/>
      <c r="DI25" s="94"/>
      <c r="DJ25" s="94"/>
      <c r="DK25" s="94"/>
      <c r="DL25" s="94"/>
      <c r="DM25" s="94"/>
      <c r="DN25" s="94"/>
      <c r="DO25" s="94"/>
      <c r="DP25" s="94"/>
      <c r="DQ25" s="94"/>
      <c r="DR25" s="94"/>
      <c r="DS25" s="94"/>
      <c r="DT25" s="94"/>
      <c r="DU25" s="94"/>
      <c r="DV25" s="94"/>
      <c r="DW25" s="94"/>
      <c r="DX25" s="94"/>
      <c r="DY25" s="94"/>
      <c r="DZ25" s="94"/>
      <c r="EA25" s="94"/>
      <c r="EB25" s="94"/>
      <c r="EC25" s="94"/>
      <c r="ED25" s="94"/>
      <c r="EE25" s="94"/>
      <c r="EF25" s="94"/>
      <c r="EG25" s="94"/>
      <c r="EH25" s="94"/>
      <c r="EI25" s="94"/>
      <c r="EJ25" s="94"/>
      <c r="EK25" s="94"/>
      <c r="EL25" s="94"/>
      <c r="EM25" s="94"/>
      <c r="EN25" s="94"/>
      <c r="EO25" s="94"/>
      <c r="EP25" s="94"/>
      <c r="EQ25" s="94"/>
      <c r="ER25" s="94"/>
      <c r="ES25" s="94"/>
      <c r="ET25" s="94"/>
      <c r="EU25" s="94"/>
      <c r="EV25" s="94"/>
      <c r="EW25" s="94"/>
      <c r="EX25" s="94"/>
      <c r="EY25" s="94"/>
      <c r="EZ25" s="94"/>
      <c r="FA25" s="94"/>
      <c r="FB25" s="94"/>
      <c r="FC25" s="94"/>
      <c r="FD25" s="94"/>
      <c r="FE25" s="94"/>
      <c r="FF25" s="94"/>
      <c r="FG25" s="1"/>
      <c r="FH25" s="94"/>
      <c r="FI25" s="94"/>
      <c r="FJ25" s="94"/>
      <c r="FK25" s="94"/>
      <c r="FL25" s="94"/>
      <c r="FM25" s="94"/>
      <c r="FN25" s="94"/>
      <c r="FO25" s="94"/>
      <c r="FP25" s="94"/>
      <c r="FQ25" s="94"/>
      <c r="FR25" s="94"/>
      <c r="FS25" s="94"/>
      <c r="FT25" s="94"/>
      <c r="FU25" s="1"/>
      <c r="FV25" s="94"/>
      <c r="FW25" s="94"/>
      <c r="FX25" s="94"/>
      <c r="FY25" s="94"/>
      <c r="FZ25" s="94"/>
      <c r="GA25" s="94"/>
      <c r="GB25" s="94"/>
      <c r="GC25" s="94"/>
      <c r="GD25" s="94"/>
      <c r="GE25" s="94"/>
      <c r="GF25" s="94"/>
      <c r="GG25" s="92"/>
      <c r="GH25" s="92"/>
    </row>
    <row r="26" spans="1:190" ht="14.45" customHeight="1" x14ac:dyDescent="0.25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/>
      <c r="CH26" s="94"/>
      <c r="CI26" s="94"/>
      <c r="CJ26" s="94"/>
      <c r="CK26" s="94"/>
      <c r="CL26" s="94"/>
      <c r="CM26" s="94"/>
      <c r="CN26" s="94"/>
      <c r="CO26" s="94"/>
      <c r="CP26" s="94"/>
      <c r="CQ26" s="94"/>
      <c r="CR26" s="94"/>
      <c r="CS26" s="94"/>
      <c r="CT26" s="94"/>
      <c r="CU26" s="94"/>
      <c r="CV26" s="94"/>
      <c r="CW26" s="94"/>
      <c r="CX26" s="94"/>
      <c r="CY26" s="94"/>
      <c r="CZ26" s="94"/>
      <c r="DA26" s="94"/>
      <c r="DB26" s="94"/>
      <c r="DC26" s="94"/>
      <c r="DD26" s="94"/>
      <c r="DE26" s="94"/>
      <c r="DF26" s="94"/>
      <c r="DG26" s="94"/>
      <c r="DH26" s="94"/>
      <c r="DI26" s="94"/>
      <c r="DJ26" s="94"/>
      <c r="DK26" s="94"/>
      <c r="DL26" s="94"/>
      <c r="DM26" s="94"/>
      <c r="DN26" s="94"/>
      <c r="DO26" s="94"/>
      <c r="DP26" s="94"/>
      <c r="DQ26" s="94"/>
      <c r="DR26" s="94"/>
      <c r="DS26" s="94"/>
      <c r="DT26" s="94"/>
      <c r="DU26" s="94"/>
      <c r="DV26" s="94"/>
      <c r="DW26" s="94"/>
      <c r="DX26" s="94"/>
      <c r="DY26" s="94"/>
      <c r="DZ26" s="94"/>
      <c r="EA26" s="94"/>
      <c r="EB26" s="94"/>
      <c r="EC26" s="94"/>
      <c r="ED26" s="94"/>
      <c r="EE26" s="94"/>
      <c r="EF26" s="94"/>
      <c r="EG26" s="94"/>
      <c r="EH26" s="94"/>
      <c r="EI26" s="94"/>
      <c r="EJ26" s="94"/>
      <c r="EK26" s="94"/>
      <c r="EL26" s="94"/>
      <c r="EM26" s="94"/>
      <c r="EN26" s="94"/>
      <c r="EO26" s="94"/>
      <c r="EP26" s="94"/>
      <c r="EQ26" s="94"/>
      <c r="ER26" s="94"/>
      <c r="ES26" s="94"/>
      <c r="ET26" s="94"/>
      <c r="EU26" s="94"/>
      <c r="EV26" s="94"/>
      <c r="EW26" s="94"/>
      <c r="EX26" s="94"/>
      <c r="EY26" s="94"/>
      <c r="EZ26" s="94"/>
      <c r="FA26" s="94"/>
      <c r="FB26" s="94"/>
      <c r="FC26" s="94"/>
      <c r="FD26" s="94"/>
      <c r="FE26" s="94"/>
      <c r="FF26" s="94"/>
      <c r="FG26" s="94"/>
      <c r="FH26" s="94"/>
      <c r="FI26" s="94"/>
      <c r="FJ26" s="94"/>
      <c r="FK26" s="94"/>
      <c r="FL26" s="94"/>
      <c r="FM26" s="94"/>
      <c r="FN26" s="94"/>
      <c r="FO26" s="94"/>
      <c r="FP26" s="94"/>
      <c r="FQ26" s="94"/>
      <c r="FR26" s="94"/>
      <c r="FS26" s="94"/>
      <c r="FT26" s="94"/>
      <c r="FU26" s="94"/>
      <c r="FV26" s="94"/>
      <c r="FW26" s="94"/>
      <c r="FX26" s="94"/>
      <c r="FY26" s="94"/>
      <c r="FZ26" s="94"/>
      <c r="GA26" s="94"/>
      <c r="GB26" s="94"/>
      <c r="GC26" s="94"/>
      <c r="GD26" s="94"/>
      <c r="GE26" s="94"/>
      <c r="GF26" s="94"/>
      <c r="GG26" s="92"/>
      <c r="GH26" s="92"/>
    </row>
    <row r="27" spans="1:190" ht="14.45" customHeight="1" x14ac:dyDescent="0.25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81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81"/>
      <c r="AY27" s="94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4"/>
      <c r="BQ27" s="94"/>
      <c r="BR27" s="94"/>
      <c r="BS27" s="94"/>
      <c r="BT27" s="94"/>
      <c r="BU27" s="94"/>
      <c r="BV27" s="94"/>
      <c r="BW27" s="94"/>
      <c r="BX27" s="94"/>
      <c r="BY27" s="94"/>
      <c r="BZ27" s="94"/>
      <c r="CA27" s="94"/>
      <c r="CB27" s="94"/>
      <c r="CC27" s="94"/>
      <c r="CD27" s="94"/>
      <c r="CE27" s="94"/>
      <c r="CF27" s="94"/>
      <c r="CG27" s="94"/>
      <c r="CH27" s="94"/>
      <c r="CI27" s="94"/>
      <c r="CJ27" s="94"/>
      <c r="CK27" s="94"/>
      <c r="CL27" s="94"/>
      <c r="CM27" s="94"/>
      <c r="CN27" s="94"/>
      <c r="CO27" s="94"/>
      <c r="CP27" s="94"/>
      <c r="CQ27" s="94"/>
      <c r="CR27" s="94"/>
      <c r="CS27" s="94"/>
      <c r="CT27" s="94"/>
      <c r="CU27" s="94"/>
      <c r="CV27" s="94"/>
      <c r="CW27" s="94"/>
      <c r="CX27" s="94"/>
      <c r="CY27" s="94"/>
      <c r="CZ27" s="94"/>
      <c r="DA27" s="94"/>
      <c r="DB27" s="94"/>
      <c r="DC27" s="94"/>
      <c r="DD27" s="94"/>
      <c r="DE27" s="94"/>
      <c r="DF27" s="94"/>
      <c r="DG27" s="94"/>
      <c r="DH27" s="94"/>
      <c r="DI27" s="94"/>
      <c r="DJ27" s="94"/>
      <c r="DK27" s="94"/>
      <c r="DL27" s="94"/>
      <c r="DM27" s="94"/>
      <c r="DN27" s="94"/>
      <c r="DO27" s="94"/>
      <c r="DP27" s="94"/>
      <c r="DQ27" s="94"/>
      <c r="DR27" s="94"/>
      <c r="DS27" s="94"/>
      <c r="DT27" s="94"/>
      <c r="DU27" s="94"/>
      <c r="DV27" s="94"/>
      <c r="DW27" s="94"/>
      <c r="DX27" s="94"/>
      <c r="DY27" s="94"/>
      <c r="DZ27" s="94"/>
      <c r="EA27" s="94"/>
      <c r="EB27" s="94"/>
      <c r="EC27" s="94"/>
      <c r="ED27" s="94"/>
      <c r="EE27" s="94"/>
      <c r="EF27" s="94"/>
      <c r="EG27" s="94"/>
      <c r="EH27" s="94"/>
      <c r="EI27" s="94"/>
      <c r="EJ27" s="94"/>
      <c r="EK27" s="94"/>
      <c r="EL27" s="94"/>
      <c r="EM27" s="94"/>
      <c r="EN27" s="94"/>
      <c r="EO27" s="94"/>
      <c r="EP27" s="94"/>
      <c r="EQ27" s="94"/>
      <c r="ER27" s="94"/>
      <c r="ES27" s="94"/>
      <c r="ET27" s="94"/>
      <c r="EU27" s="94"/>
      <c r="EV27" s="94"/>
      <c r="EW27" s="94"/>
      <c r="EX27" s="94"/>
      <c r="EY27" s="94"/>
      <c r="EZ27" s="94"/>
      <c r="FA27" s="94"/>
      <c r="FB27" s="94"/>
      <c r="FC27" s="94"/>
      <c r="FD27" s="94"/>
      <c r="FE27" s="94"/>
      <c r="FF27" s="94"/>
      <c r="FG27" s="94"/>
      <c r="FH27" s="94"/>
      <c r="FI27" s="94"/>
      <c r="FJ27" s="94"/>
      <c r="FK27" s="94"/>
      <c r="FL27" s="1"/>
      <c r="FM27" s="1"/>
      <c r="FN27" s="94"/>
      <c r="FO27" s="1"/>
      <c r="FP27" s="1"/>
      <c r="FQ27" s="94"/>
      <c r="FR27" s="94"/>
      <c r="FS27" s="94"/>
      <c r="FT27" s="94"/>
      <c r="FU27" s="94"/>
      <c r="FV27" s="94"/>
      <c r="FW27" s="94"/>
      <c r="FX27" s="94"/>
      <c r="FY27" s="94"/>
      <c r="FZ27" s="94"/>
      <c r="GA27" s="94"/>
      <c r="GB27" s="94"/>
      <c r="GC27" s="94"/>
      <c r="GD27" s="94"/>
      <c r="GE27" s="94"/>
      <c r="GF27" s="94"/>
      <c r="GG27" s="92"/>
      <c r="GH27" s="92"/>
    </row>
    <row r="28" spans="1:190" ht="17.45" customHeight="1" x14ac:dyDescent="0.25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81"/>
      <c r="P28" s="167"/>
      <c r="Q28" s="622" t="s">
        <v>51</v>
      </c>
      <c r="R28" s="623"/>
      <c r="S28" s="623"/>
      <c r="T28" s="623"/>
      <c r="U28" s="623"/>
      <c r="V28" s="623"/>
      <c r="W28" s="623"/>
      <c r="X28" s="623"/>
      <c r="Y28" s="623"/>
      <c r="Z28" s="623"/>
      <c r="AA28" s="623"/>
      <c r="AB28" s="623"/>
      <c r="AC28" s="623"/>
      <c r="AD28" s="623"/>
      <c r="AE28" s="623"/>
      <c r="AF28" s="623"/>
      <c r="AG28" s="623"/>
      <c r="AH28" s="623"/>
      <c r="AI28" s="623"/>
      <c r="AJ28" s="623"/>
      <c r="AK28" s="623"/>
      <c r="AL28" s="623"/>
      <c r="AM28" s="623"/>
      <c r="AN28" s="623"/>
      <c r="AO28" s="623"/>
      <c r="AP28" s="623"/>
      <c r="AQ28" s="623"/>
      <c r="AR28" s="623"/>
      <c r="AS28" s="623"/>
      <c r="AT28" s="623"/>
      <c r="AU28" s="623"/>
      <c r="AV28" s="623"/>
      <c r="AW28" s="623"/>
      <c r="AX28" s="167"/>
      <c r="AY28" s="81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4"/>
      <c r="BQ28" s="94"/>
      <c r="BR28" s="94"/>
      <c r="BS28" s="94"/>
      <c r="BT28" s="94"/>
      <c r="BU28" s="94"/>
      <c r="BV28" s="94"/>
      <c r="BW28" s="94"/>
      <c r="BX28" s="94"/>
      <c r="BY28" s="94"/>
      <c r="BZ28" s="94"/>
      <c r="CA28" s="94"/>
      <c r="CB28" s="94"/>
      <c r="CC28" s="94"/>
      <c r="CD28" s="94"/>
      <c r="CE28" s="94"/>
      <c r="CF28" s="94"/>
      <c r="CG28" s="94"/>
      <c r="CH28" s="94"/>
      <c r="CI28" s="94"/>
      <c r="CJ28" s="94"/>
      <c r="CK28" s="94"/>
      <c r="CL28" s="94"/>
      <c r="CM28" s="94"/>
      <c r="CN28" s="94"/>
      <c r="CO28" s="94"/>
      <c r="CP28" s="94"/>
      <c r="CQ28" s="94"/>
      <c r="CR28" s="94"/>
      <c r="CS28" s="94"/>
      <c r="CT28" s="94"/>
      <c r="CU28" s="94"/>
      <c r="CV28" s="94"/>
      <c r="CW28" s="94"/>
      <c r="CX28" s="94"/>
      <c r="CY28" s="94"/>
      <c r="CZ28" s="94"/>
      <c r="DA28" s="94"/>
      <c r="DB28" s="94"/>
      <c r="DC28" s="94"/>
      <c r="DD28" s="94"/>
      <c r="DE28" s="94"/>
      <c r="DF28" s="94"/>
      <c r="DG28" s="94"/>
      <c r="DH28" s="94"/>
      <c r="DI28" s="94"/>
      <c r="DJ28" s="94"/>
      <c r="DK28" s="94"/>
      <c r="DL28" s="94"/>
      <c r="DM28" s="94"/>
      <c r="DN28" s="94"/>
      <c r="DO28" s="94"/>
      <c r="DP28" s="94"/>
      <c r="DQ28" s="94"/>
      <c r="DR28" s="94"/>
      <c r="DS28" s="94"/>
      <c r="DT28" s="94"/>
      <c r="DU28" s="94"/>
      <c r="DV28" s="94"/>
      <c r="DW28" s="94"/>
      <c r="DX28" s="94"/>
      <c r="DY28" s="94"/>
      <c r="DZ28" s="94"/>
      <c r="EA28" s="94"/>
      <c r="EB28" s="94"/>
      <c r="EC28" s="94"/>
      <c r="ED28" s="94"/>
      <c r="EE28" s="94"/>
      <c r="EF28" s="94"/>
      <c r="EG28" s="94"/>
      <c r="EH28" s="94"/>
      <c r="EI28" s="94"/>
      <c r="EJ28" s="94"/>
      <c r="EK28" s="94"/>
      <c r="EL28" s="94"/>
      <c r="EM28" s="94"/>
      <c r="EN28" s="94"/>
      <c r="EO28" s="94"/>
      <c r="EP28" s="94"/>
      <c r="EQ28" s="94"/>
      <c r="ER28" s="94"/>
      <c r="ES28" s="94"/>
      <c r="ET28" s="94"/>
      <c r="EU28" s="94"/>
      <c r="EV28" s="94"/>
      <c r="EW28" s="94"/>
      <c r="EX28" s="94"/>
      <c r="EY28" s="94"/>
      <c r="EZ28" s="94"/>
      <c r="FA28" s="94"/>
      <c r="FB28" s="94"/>
      <c r="FC28" s="94"/>
      <c r="FD28" s="94"/>
      <c r="FE28" s="94"/>
      <c r="FF28" s="94"/>
      <c r="FG28" s="94"/>
      <c r="FH28" s="94"/>
      <c r="FI28" s="94"/>
      <c r="FJ28" s="94"/>
      <c r="FK28" s="94"/>
      <c r="FL28" s="94"/>
      <c r="FM28" s="94"/>
      <c r="FN28" s="1"/>
      <c r="FO28" s="94"/>
      <c r="FP28" s="94"/>
      <c r="FQ28" s="94"/>
      <c r="FR28" s="94"/>
      <c r="FS28" s="94"/>
      <c r="FT28" s="94"/>
      <c r="FU28" s="94"/>
      <c r="FV28" s="94"/>
      <c r="FW28" s="94"/>
      <c r="FX28" s="94"/>
      <c r="FY28" s="94"/>
      <c r="FZ28" s="94"/>
      <c r="GA28" s="94"/>
      <c r="GB28" s="94"/>
      <c r="GC28" s="94"/>
      <c r="GD28" s="94"/>
      <c r="GE28" s="94"/>
      <c r="GF28" s="94"/>
      <c r="GG28" s="92"/>
      <c r="GH28" s="92"/>
    </row>
    <row r="29" spans="1:190" ht="14.45" customHeight="1" x14ac:dyDescent="0.25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81"/>
      <c r="P29" s="167"/>
      <c r="Q29" s="623"/>
      <c r="R29" s="623"/>
      <c r="S29" s="623"/>
      <c r="T29" s="623"/>
      <c r="U29" s="623"/>
      <c r="V29" s="623"/>
      <c r="W29" s="623"/>
      <c r="X29" s="623"/>
      <c r="Y29" s="623"/>
      <c r="Z29" s="623"/>
      <c r="AA29" s="623"/>
      <c r="AB29" s="623"/>
      <c r="AC29" s="623"/>
      <c r="AD29" s="623"/>
      <c r="AE29" s="623"/>
      <c r="AF29" s="623"/>
      <c r="AG29" s="623"/>
      <c r="AH29" s="623"/>
      <c r="AI29" s="623"/>
      <c r="AJ29" s="623"/>
      <c r="AK29" s="623"/>
      <c r="AL29" s="623"/>
      <c r="AM29" s="623"/>
      <c r="AN29" s="623"/>
      <c r="AO29" s="623"/>
      <c r="AP29" s="623"/>
      <c r="AQ29" s="623"/>
      <c r="AR29" s="623"/>
      <c r="AS29" s="623"/>
      <c r="AT29" s="623"/>
      <c r="AU29" s="623"/>
      <c r="AV29" s="623"/>
      <c r="AW29" s="623"/>
      <c r="AX29" s="167"/>
      <c r="AY29" s="81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4"/>
      <c r="BQ29" s="94"/>
      <c r="BR29" s="94"/>
      <c r="BS29" s="94"/>
      <c r="BT29" s="94"/>
      <c r="BU29" s="94"/>
      <c r="BV29" s="94"/>
      <c r="BW29" s="94"/>
      <c r="BX29" s="94"/>
      <c r="BY29" s="94"/>
      <c r="BZ29" s="94"/>
      <c r="CA29" s="94"/>
      <c r="CB29" s="94"/>
      <c r="CC29" s="94"/>
      <c r="CD29" s="94"/>
      <c r="CE29" s="94"/>
      <c r="CF29" s="94"/>
      <c r="CG29" s="94"/>
      <c r="CH29" s="94"/>
      <c r="CI29" s="94"/>
      <c r="CJ29" s="94"/>
      <c r="CK29" s="94"/>
      <c r="CL29" s="94"/>
      <c r="CM29" s="94"/>
      <c r="CN29" s="94"/>
      <c r="CO29" s="94"/>
      <c r="CP29" s="94"/>
      <c r="CQ29" s="94"/>
      <c r="CR29" s="94"/>
      <c r="CS29" s="94"/>
      <c r="CT29" s="94"/>
      <c r="CU29" s="94"/>
      <c r="CV29" s="94"/>
      <c r="CW29" s="94"/>
      <c r="CX29" s="94"/>
      <c r="CY29" s="94"/>
      <c r="CZ29" s="94"/>
      <c r="DA29" s="94"/>
      <c r="DB29" s="94"/>
      <c r="DC29" s="94"/>
      <c r="DD29" s="94"/>
      <c r="DE29" s="94"/>
      <c r="DF29" s="94"/>
      <c r="DG29" s="94"/>
      <c r="DH29" s="94"/>
      <c r="DI29" s="94"/>
      <c r="DJ29" s="94"/>
      <c r="DK29" s="94"/>
      <c r="DL29" s="94"/>
      <c r="DM29" s="94"/>
      <c r="DN29" s="94"/>
      <c r="DO29" s="94"/>
      <c r="DP29" s="94"/>
      <c r="DQ29" s="94"/>
      <c r="DR29" s="94"/>
      <c r="DS29" s="94"/>
      <c r="DT29" s="94"/>
      <c r="DU29" s="94"/>
      <c r="DV29" s="94"/>
      <c r="DW29" s="94"/>
      <c r="DX29" s="94"/>
      <c r="DY29" s="94"/>
      <c r="DZ29" s="94"/>
      <c r="EA29" s="94"/>
      <c r="EB29" s="94"/>
      <c r="EC29" s="94"/>
      <c r="ED29" s="94"/>
      <c r="EE29" s="94"/>
      <c r="EF29" s="94"/>
      <c r="EG29" s="94"/>
      <c r="EH29" s="94"/>
      <c r="EI29" s="94"/>
      <c r="EJ29" s="94"/>
      <c r="EK29" s="94"/>
      <c r="EL29" s="94"/>
      <c r="EN29" s="150"/>
      <c r="EO29" s="94"/>
      <c r="EP29" s="94"/>
      <c r="EQ29" s="94"/>
      <c r="ER29" s="94"/>
      <c r="ES29" s="94"/>
      <c r="ET29" s="94"/>
      <c r="EU29" s="94"/>
      <c r="EV29" s="94"/>
      <c r="EW29" s="94"/>
      <c r="EX29" s="94"/>
      <c r="EY29" s="94"/>
      <c r="EZ29" s="94"/>
      <c r="FA29" s="94"/>
      <c r="FB29" s="94"/>
      <c r="FC29" s="94"/>
      <c r="FD29" s="94"/>
      <c r="FE29" s="94"/>
      <c r="FF29" s="94"/>
      <c r="FG29" s="94"/>
      <c r="FH29" s="94"/>
      <c r="FI29" s="94"/>
      <c r="FJ29" s="94"/>
      <c r="FK29" s="94"/>
      <c r="FL29" s="94"/>
      <c r="FM29" s="94"/>
      <c r="FN29" s="94"/>
      <c r="FO29" s="94"/>
      <c r="FP29" s="94"/>
      <c r="FQ29" s="94"/>
      <c r="FR29" s="94"/>
      <c r="FS29" s="94"/>
      <c r="FT29" s="94"/>
      <c r="FU29" s="94"/>
      <c r="FV29" s="94"/>
      <c r="FW29" s="94"/>
      <c r="FX29" s="94"/>
      <c r="FY29" s="94"/>
      <c r="FZ29" s="94"/>
      <c r="GA29" s="94"/>
      <c r="GB29" s="94"/>
      <c r="GC29" s="94"/>
      <c r="GD29" s="94"/>
      <c r="GE29" s="94"/>
      <c r="GF29" s="94"/>
      <c r="GG29" s="92"/>
      <c r="GH29" s="92"/>
    </row>
    <row r="30" spans="1:190" x14ac:dyDescent="0.2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81"/>
      <c r="Q30" s="623"/>
      <c r="R30" s="623"/>
      <c r="S30" s="623"/>
      <c r="T30" s="623"/>
      <c r="U30" s="623"/>
      <c r="V30" s="623"/>
      <c r="W30" s="623"/>
      <c r="X30" s="623"/>
      <c r="Y30" s="623"/>
      <c r="Z30" s="623"/>
      <c r="AA30" s="623"/>
      <c r="AB30" s="623"/>
      <c r="AC30" s="623"/>
      <c r="AD30" s="623"/>
      <c r="AE30" s="623"/>
      <c r="AF30" s="623"/>
      <c r="AG30" s="623"/>
      <c r="AH30" s="623"/>
      <c r="AI30" s="623"/>
      <c r="AJ30" s="623"/>
      <c r="AK30" s="623"/>
      <c r="AL30" s="623"/>
      <c r="AM30" s="623"/>
      <c r="AN30" s="623"/>
      <c r="AO30" s="623"/>
      <c r="AP30" s="623"/>
      <c r="AQ30" s="623"/>
      <c r="AR30" s="623"/>
      <c r="AS30" s="623"/>
      <c r="AT30" s="623"/>
      <c r="AU30" s="623"/>
      <c r="AV30" s="623"/>
      <c r="AW30" s="623"/>
      <c r="AX30" s="81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94"/>
      <c r="BT30" s="94"/>
      <c r="BU30" s="94"/>
      <c r="BV30" s="94"/>
      <c r="BW30" s="94"/>
      <c r="BX30" s="94"/>
      <c r="BY30" s="94"/>
      <c r="BZ30" s="94"/>
      <c r="CA30" s="94"/>
      <c r="CB30" s="94"/>
      <c r="CC30" s="94"/>
      <c r="CD30" s="94"/>
      <c r="CE30" s="94"/>
      <c r="CF30" s="94"/>
      <c r="CG30" s="94"/>
      <c r="CH30" s="94"/>
      <c r="CI30" s="94"/>
      <c r="CJ30" s="94"/>
      <c r="CK30" s="94"/>
      <c r="CL30" s="94"/>
      <c r="CM30" s="94"/>
      <c r="CN30" s="94"/>
      <c r="CO30" s="94"/>
      <c r="CP30" s="94"/>
      <c r="CQ30" s="94"/>
      <c r="CR30" s="94"/>
      <c r="CS30" s="94"/>
      <c r="CT30" s="94"/>
      <c r="CU30" s="94"/>
      <c r="CV30" s="94"/>
      <c r="CW30" s="94"/>
      <c r="CX30" s="94"/>
      <c r="CY30" s="94"/>
      <c r="CZ30" s="94"/>
      <c r="DA30" s="94"/>
      <c r="DB30" s="94"/>
      <c r="DC30" s="94"/>
      <c r="DD30" s="94"/>
      <c r="DE30" s="94"/>
      <c r="DF30" s="94"/>
      <c r="DG30" s="94"/>
      <c r="DH30" s="94"/>
      <c r="DI30" s="94"/>
      <c r="DJ30" s="94"/>
      <c r="DK30" s="94"/>
      <c r="DL30" s="94"/>
      <c r="DM30" s="94"/>
      <c r="DN30" s="94"/>
      <c r="DO30" s="94"/>
      <c r="DP30" s="94"/>
      <c r="DQ30" s="94"/>
      <c r="DR30" s="94"/>
      <c r="DS30" s="94"/>
      <c r="DT30" s="94"/>
      <c r="DU30" s="94"/>
      <c r="DV30" s="94"/>
      <c r="DW30" s="94"/>
      <c r="DX30" s="94"/>
      <c r="DY30" s="94"/>
      <c r="DZ30" s="94"/>
      <c r="EA30" s="94"/>
      <c r="EB30" s="94"/>
      <c r="EC30" s="94"/>
      <c r="ED30" s="94"/>
      <c r="EE30" s="94"/>
      <c r="EF30" s="94"/>
      <c r="EG30" s="94"/>
      <c r="EH30" s="94"/>
      <c r="EI30" s="94"/>
      <c r="EJ30" s="94"/>
      <c r="EK30" s="94"/>
      <c r="EN30" s="150"/>
      <c r="EO30" s="94"/>
      <c r="EP30" s="94"/>
      <c r="EQ30" s="94"/>
      <c r="ER30" s="94"/>
      <c r="ES30" s="94"/>
      <c r="ET30" s="94"/>
      <c r="EU30" s="94"/>
      <c r="EV30" s="94"/>
      <c r="EW30" s="94"/>
      <c r="EX30" s="94"/>
      <c r="EY30" s="94"/>
      <c r="EZ30" s="94"/>
      <c r="FA30" s="94"/>
      <c r="FB30" s="94"/>
      <c r="FC30" s="94"/>
      <c r="FD30" s="94"/>
      <c r="FE30" s="94"/>
      <c r="FF30" s="94"/>
      <c r="FG30" s="94"/>
      <c r="FH30" s="94"/>
      <c r="FI30" s="94"/>
      <c r="FJ30" s="94"/>
      <c r="FK30" s="94"/>
      <c r="FL30" s="94"/>
      <c r="FM30" s="94"/>
      <c r="FN30" s="94"/>
      <c r="FO30" s="94"/>
      <c r="FP30" s="94"/>
      <c r="FQ30" s="94"/>
      <c r="FR30" s="94"/>
      <c r="FS30" s="94"/>
      <c r="FT30" s="94"/>
      <c r="FU30" s="94"/>
      <c r="FV30" s="94"/>
      <c r="FW30" s="94"/>
      <c r="FX30" s="94"/>
      <c r="FY30" s="94"/>
      <c r="FZ30" s="94"/>
      <c r="GA30" s="94"/>
      <c r="GB30" s="94"/>
      <c r="GC30" s="94"/>
      <c r="GD30" s="94"/>
      <c r="GE30" s="94"/>
      <c r="GF30" s="94"/>
      <c r="GG30" s="92"/>
      <c r="GH30" s="92"/>
    </row>
    <row r="31" spans="1:190" x14ac:dyDescent="0.2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81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81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94"/>
      <c r="BT31" s="94"/>
      <c r="BU31" s="94"/>
      <c r="BV31" s="94"/>
      <c r="BW31" s="94"/>
      <c r="BX31" s="94"/>
      <c r="BY31" s="94"/>
      <c r="BZ31" s="94"/>
      <c r="CA31" s="94"/>
      <c r="CB31" s="94"/>
      <c r="CC31" s="94"/>
      <c r="CD31" s="94"/>
      <c r="CE31" s="94"/>
      <c r="CF31" s="94"/>
      <c r="CG31" s="94"/>
      <c r="CH31" s="94"/>
      <c r="CI31" s="94"/>
      <c r="CJ31" s="94"/>
      <c r="CK31" s="94"/>
      <c r="CL31" s="94"/>
      <c r="CM31" s="94"/>
      <c r="CN31" s="94"/>
      <c r="CO31" s="94"/>
      <c r="CP31" s="94"/>
      <c r="CQ31" s="94"/>
      <c r="CR31" s="94"/>
      <c r="CS31" s="94"/>
      <c r="CT31" s="94"/>
      <c r="CU31" s="94"/>
      <c r="CV31" s="94"/>
      <c r="CW31" s="94"/>
      <c r="CX31" s="94"/>
      <c r="CY31" s="94"/>
      <c r="CZ31" s="94"/>
      <c r="DA31" s="94"/>
      <c r="DB31" s="94"/>
      <c r="DC31" s="94"/>
      <c r="DD31" s="94"/>
      <c r="DE31" s="94"/>
      <c r="DF31" s="94"/>
      <c r="DG31" s="94"/>
      <c r="DH31" s="94"/>
      <c r="DI31" s="94"/>
      <c r="DJ31" s="94"/>
      <c r="DK31" s="94"/>
      <c r="DL31" s="94"/>
      <c r="DM31" s="94"/>
      <c r="DN31" s="94"/>
      <c r="DO31" s="94"/>
      <c r="DP31" s="94"/>
      <c r="DQ31" s="94"/>
      <c r="DR31" s="94"/>
      <c r="DS31" s="94"/>
      <c r="DT31" s="94"/>
      <c r="DU31" s="94"/>
      <c r="DV31" s="94"/>
      <c r="DW31" s="94"/>
      <c r="DX31" s="94"/>
      <c r="DY31" s="94"/>
      <c r="DZ31" s="94"/>
      <c r="EA31" s="94"/>
      <c r="EB31" s="94"/>
      <c r="EC31" s="94"/>
      <c r="ED31" s="94"/>
      <c r="EE31" s="94"/>
      <c r="EF31" s="94"/>
      <c r="EG31" s="94"/>
      <c r="EH31" s="94"/>
      <c r="EI31" s="94"/>
      <c r="EJ31" s="94"/>
      <c r="EK31" s="94"/>
      <c r="EL31" s="94"/>
      <c r="EM31" s="94"/>
      <c r="EN31" s="150"/>
      <c r="EO31" s="94"/>
      <c r="EP31" s="94"/>
      <c r="EQ31" s="94"/>
      <c r="ER31" s="94"/>
      <c r="ES31" s="94"/>
      <c r="ET31" s="94"/>
      <c r="EU31" s="94"/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4"/>
      <c r="FH31" s="94"/>
      <c r="FI31" s="94"/>
      <c r="FJ31" s="94"/>
      <c r="FK31" s="94"/>
      <c r="FL31" s="94"/>
      <c r="FM31" s="94"/>
      <c r="FN31" s="94"/>
      <c r="FO31" s="94"/>
      <c r="FP31" s="94"/>
      <c r="FQ31" s="94"/>
      <c r="FR31" s="94"/>
      <c r="FS31" s="94"/>
      <c r="FT31" s="94"/>
      <c r="FU31" s="94"/>
      <c r="FV31" s="94"/>
      <c r="FW31" s="94"/>
      <c r="FX31" s="94"/>
      <c r="FY31" s="94"/>
      <c r="FZ31" s="94"/>
      <c r="GA31" s="94"/>
      <c r="GB31" s="94"/>
      <c r="GC31" s="94"/>
      <c r="GD31" s="94"/>
      <c r="GE31" s="94"/>
      <c r="GF31" s="94"/>
      <c r="GG31" s="92"/>
      <c r="GH31" s="92"/>
    </row>
    <row r="32" spans="1:190" x14ac:dyDescent="0.2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94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4"/>
      <c r="BU32" s="94"/>
      <c r="BV32" s="94"/>
      <c r="BW32" s="94"/>
      <c r="BX32" s="94"/>
      <c r="BY32" s="94"/>
      <c r="BZ32" s="94"/>
      <c r="CA32" s="94"/>
      <c r="CB32" s="94"/>
      <c r="CC32" s="94"/>
      <c r="CD32" s="94"/>
      <c r="CE32" s="94"/>
      <c r="CF32" s="94"/>
      <c r="CG32" s="94"/>
      <c r="CH32" s="94"/>
      <c r="CI32" s="94"/>
      <c r="CJ32" s="94"/>
      <c r="CK32" s="94"/>
      <c r="CL32" s="94"/>
      <c r="CM32" s="94"/>
      <c r="CN32" s="94"/>
      <c r="CO32" s="94"/>
      <c r="CP32" s="94"/>
      <c r="CQ32" s="94"/>
      <c r="CR32" s="94"/>
      <c r="CS32" s="94"/>
      <c r="CT32" s="94"/>
      <c r="CU32" s="94"/>
      <c r="CV32" s="94"/>
      <c r="CW32" s="94"/>
      <c r="CX32" s="94"/>
      <c r="CY32" s="94"/>
      <c r="CZ32" s="94"/>
      <c r="DA32" s="94"/>
      <c r="DB32" s="94"/>
      <c r="DC32" s="94"/>
      <c r="DD32" s="94"/>
      <c r="DE32" s="94"/>
      <c r="DF32" s="94"/>
      <c r="DG32" s="94"/>
      <c r="DH32" s="94"/>
      <c r="DI32" s="94"/>
      <c r="DJ32" s="94"/>
      <c r="DK32" s="94"/>
      <c r="DL32" s="94"/>
      <c r="DM32" s="94"/>
      <c r="DN32" s="94"/>
      <c r="DO32" s="94"/>
      <c r="DP32" s="94"/>
      <c r="DQ32" s="94"/>
      <c r="DR32" s="94"/>
      <c r="DS32" s="94"/>
      <c r="DT32" s="94"/>
      <c r="DU32" s="94"/>
      <c r="DV32" s="94"/>
      <c r="DW32" s="94"/>
      <c r="DX32" s="94"/>
      <c r="DY32" s="94"/>
      <c r="DZ32" s="94"/>
      <c r="EA32" s="94"/>
      <c r="EB32" s="94"/>
      <c r="EC32" s="94"/>
      <c r="ED32" s="94"/>
      <c r="EE32" s="94"/>
      <c r="EF32" s="94"/>
      <c r="EG32" s="94"/>
      <c r="EH32" s="94"/>
      <c r="EI32" s="94"/>
      <c r="EJ32" s="94"/>
      <c r="EK32" s="94"/>
      <c r="EL32" s="94"/>
      <c r="EM32" s="94"/>
      <c r="EN32" s="150"/>
      <c r="EO32" s="1"/>
      <c r="EP32" s="94"/>
      <c r="EQ32" s="94"/>
      <c r="ER32" s="94"/>
      <c r="ES32" s="94"/>
      <c r="ET32" s="94"/>
      <c r="EU32" s="94"/>
      <c r="EV32" s="94"/>
      <c r="EW32" s="94"/>
      <c r="EX32" s="94"/>
      <c r="EY32" s="94"/>
      <c r="EZ32" s="94"/>
      <c r="FA32" s="94"/>
      <c r="FB32" s="94"/>
      <c r="FC32" s="94"/>
      <c r="FD32" s="94"/>
      <c r="FE32" s="94"/>
      <c r="FF32" s="94"/>
      <c r="FG32" s="94"/>
      <c r="FH32" s="94"/>
      <c r="FI32" s="94"/>
      <c r="FJ32" s="94"/>
      <c r="FK32" s="94"/>
      <c r="FL32" s="94"/>
      <c r="FM32" s="94"/>
      <c r="FN32" s="94"/>
      <c r="FO32" s="94"/>
      <c r="FP32" s="94"/>
      <c r="FQ32" s="94"/>
      <c r="FR32" s="94"/>
      <c r="FS32" s="94"/>
      <c r="FT32" s="94"/>
      <c r="FU32" s="94"/>
      <c r="FV32" s="94"/>
      <c r="FW32" s="94"/>
      <c r="FX32" s="94"/>
      <c r="FY32" s="94"/>
      <c r="FZ32" s="94"/>
      <c r="GA32" s="94"/>
      <c r="GB32" s="94"/>
      <c r="GC32" s="94"/>
      <c r="GD32" s="94"/>
      <c r="GE32" s="94"/>
      <c r="GF32" s="94"/>
      <c r="GG32" s="92"/>
      <c r="GH32" s="92"/>
    </row>
    <row r="33" spans="1:190" x14ac:dyDescent="0.2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4"/>
      <c r="BU33" s="94"/>
      <c r="BV33" s="94"/>
      <c r="BW33" s="94"/>
      <c r="BX33" s="94"/>
      <c r="BY33" s="94"/>
      <c r="BZ33" s="94"/>
      <c r="CA33" s="94"/>
      <c r="CB33" s="94"/>
      <c r="CC33" s="94"/>
      <c r="CD33" s="94"/>
      <c r="CE33" s="94"/>
      <c r="CF33" s="94"/>
      <c r="CG33" s="94"/>
      <c r="CH33" s="94"/>
      <c r="CI33" s="94"/>
      <c r="CJ33" s="94"/>
      <c r="CK33" s="94"/>
      <c r="CL33" s="94"/>
      <c r="CM33" s="94"/>
      <c r="CN33" s="94"/>
      <c r="CO33" s="94"/>
      <c r="CP33" s="94"/>
      <c r="CQ33" s="94"/>
      <c r="CR33" s="94"/>
      <c r="CS33" s="94"/>
      <c r="CT33" s="94"/>
      <c r="CU33" s="94"/>
      <c r="CV33" s="94"/>
      <c r="CW33" s="94"/>
      <c r="CX33" s="94"/>
      <c r="CY33" s="94"/>
      <c r="CZ33" s="94"/>
      <c r="DA33" s="94"/>
      <c r="DB33" s="94"/>
      <c r="DC33" s="94"/>
      <c r="DD33" s="94"/>
      <c r="DE33" s="94"/>
      <c r="DF33" s="94"/>
      <c r="DG33" s="94"/>
      <c r="DH33" s="94"/>
      <c r="DI33" s="94"/>
      <c r="DJ33" s="94"/>
      <c r="DK33" s="94"/>
      <c r="DL33" s="94"/>
      <c r="DM33" s="94"/>
      <c r="DN33" s="94"/>
      <c r="DO33" s="94"/>
      <c r="DP33" s="94"/>
      <c r="DQ33" s="94"/>
      <c r="DR33" s="94"/>
      <c r="DS33" s="94"/>
      <c r="DT33" s="94"/>
      <c r="DU33" s="94"/>
      <c r="DV33" s="94"/>
      <c r="DW33" s="94"/>
      <c r="DX33" s="94"/>
      <c r="DY33" s="94"/>
      <c r="DZ33" s="94"/>
      <c r="EA33" s="94"/>
      <c r="EB33" s="94"/>
      <c r="EC33" s="94"/>
      <c r="ED33" s="94"/>
      <c r="EE33" s="94"/>
      <c r="EF33" s="94"/>
      <c r="EG33" s="94"/>
      <c r="EH33" s="94"/>
      <c r="EI33" s="94"/>
      <c r="EJ33" s="94"/>
      <c r="EK33" s="94"/>
      <c r="EL33" s="94"/>
      <c r="EM33" s="94"/>
      <c r="EN33" s="150"/>
      <c r="EO33" s="1"/>
      <c r="EP33" s="1"/>
      <c r="EQ33" s="94"/>
      <c r="ER33" s="94"/>
      <c r="ES33" s="94"/>
      <c r="ET33" s="94"/>
      <c r="EU33" s="94"/>
      <c r="EV33" s="94"/>
      <c r="EW33" s="94"/>
      <c r="EX33" s="94"/>
      <c r="EY33" s="94"/>
      <c r="EZ33" s="94"/>
      <c r="FA33" s="94"/>
      <c r="FB33" s="94"/>
      <c r="FC33" s="94"/>
      <c r="FD33" s="94"/>
      <c r="FE33" s="94"/>
      <c r="FF33" s="94"/>
      <c r="FG33" s="94"/>
      <c r="FH33" s="94"/>
      <c r="FI33" s="94"/>
      <c r="FJ33" s="94"/>
      <c r="FK33" s="94"/>
      <c r="FL33" s="94"/>
      <c r="FM33" s="94"/>
      <c r="FN33" s="94"/>
      <c r="FO33" s="94"/>
      <c r="FP33" s="94"/>
      <c r="FQ33" s="94"/>
      <c r="FR33" s="94"/>
      <c r="FS33" s="94"/>
      <c r="FT33" s="94"/>
      <c r="FU33" s="94"/>
      <c r="FV33" s="94"/>
      <c r="FW33" s="94"/>
      <c r="FX33" s="94"/>
      <c r="FY33" s="94"/>
      <c r="FZ33" s="94"/>
      <c r="GA33" s="94"/>
      <c r="GB33" s="94"/>
      <c r="GC33" s="94"/>
      <c r="GD33" s="94"/>
      <c r="GE33" s="94"/>
      <c r="GF33" s="94"/>
      <c r="GG33" s="92"/>
      <c r="GH33" s="92"/>
    </row>
    <row r="34" spans="1:190" x14ac:dyDescent="0.2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4"/>
      <c r="BU34" s="94"/>
      <c r="BV34" s="94"/>
      <c r="BW34" s="94"/>
      <c r="BX34" s="94"/>
      <c r="BY34" s="94"/>
      <c r="BZ34" s="94"/>
      <c r="CA34" s="94"/>
      <c r="CB34" s="94"/>
      <c r="CC34" s="94"/>
      <c r="CD34" s="94"/>
      <c r="CE34" s="94"/>
      <c r="CF34" s="94"/>
      <c r="CG34" s="94"/>
      <c r="CH34" s="94"/>
      <c r="CI34" s="94"/>
      <c r="CJ34" s="94"/>
      <c r="CK34" s="94"/>
      <c r="CL34" s="94"/>
      <c r="CM34" s="94"/>
      <c r="CN34" s="94"/>
      <c r="CO34" s="94"/>
      <c r="CP34" s="94"/>
      <c r="CQ34" s="94"/>
      <c r="CR34" s="94"/>
      <c r="CS34" s="94"/>
      <c r="CT34" s="94"/>
      <c r="CU34" s="94"/>
      <c r="CV34" s="94"/>
      <c r="CW34" s="94"/>
      <c r="CX34" s="94"/>
      <c r="CY34" s="94"/>
      <c r="CZ34" s="94"/>
      <c r="DA34" s="94"/>
      <c r="DB34" s="94"/>
      <c r="DC34" s="94"/>
      <c r="DD34" s="94"/>
      <c r="DE34" s="94"/>
      <c r="DF34" s="94"/>
      <c r="DG34" s="94"/>
      <c r="DH34" s="94"/>
      <c r="DI34" s="94"/>
      <c r="DJ34" s="94"/>
      <c r="DK34" s="94"/>
      <c r="DL34" s="94"/>
      <c r="DM34" s="94"/>
      <c r="DN34" s="94"/>
      <c r="DO34" s="94"/>
      <c r="DP34" s="94"/>
      <c r="DQ34" s="94"/>
      <c r="DR34" s="94"/>
      <c r="DS34" s="94"/>
      <c r="DT34" s="94"/>
      <c r="DU34" s="94"/>
      <c r="DV34" s="94"/>
      <c r="DW34" s="94"/>
      <c r="DX34" s="94"/>
      <c r="DY34" s="94"/>
      <c r="DZ34" s="94"/>
      <c r="EA34" s="94"/>
      <c r="EB34" s="94"/>
      <c r="EC34" s="94"/>
      <c r="ED34" s="94"/>
      <c r="EE34" s="94"/>
      <c r="EF34" s="150"/>
      <c r="EG34" s="94"/>
      <c r="EH34" s="94"/>
      <c r="EI34" s="94"/>
      <c r="EJ34" s="94"/>
      <c r="EK34" s="94"/>
      <c r="EL34" s="94"/>
      <c r="EM34" s="94"/>
      <c r="EN34" s="150"/>
      <c r="EO34" s="1"/>
      <c r="EP34" s="1"/>
      <c r="EQ34" s="94"/>
      <c r="ER34" s="94"/>
      <c r="ES34" s="94"/>
      <c r="ET34" s="94"/>
      <c r="EU34" s="94"/>
      <c r="EV34" s="94"/>
      <c r="EW34" s="94"/>
      <c r="EX34" s="94"/>
      <c r="EY34" s="94"/>
      <c r="EZ34" s="94"/>
      <c r="FA34" s="94"/>
      <c r="FB34" s="94"/>
      <c r="FC34" s="94"/>
      <c r="FD34" s="94"/>
      <c r="FE34" s="94"/>
      <c r="FF34" s="94"/>
      <c r="FG34" s="94"/>
      <c r="FH34" s="94"/>
      <c r="FI34" s="94"/>
      <c r="FJ34" s="94"/>
      <c r="FK34" s="94"/>
      <c r="FL34" s="94"/>
      <c r="FM34" s="94"/>
      <c r="FN34" s="94"/>
      <c r="FO34" s="94"/>
      <c r="FP34" s="94"/>
      <c r="FQ34" s="94"/>
      <c r="FR34" s="94"/>
      <c r="FS34" s="94"/>
      <c r="FT34" s="94"/>
      <c r="FU34" s="94"/>
      <c r="FV34" s="94"/>
      <c r="FW34" s="94"/>
      <c r="FX34" s="94"/>
      <c r="FY34" s="94"/>
      <c r="FZ34" s="94"/>
      <c r="GA34" s="94"/>
      <c r="GB34" s="94"/>
      <c r="GC34" s="94"/>
      <c r="GD34" s="94"/>
      <c r="GE34" s="94"/>
      <c r="GF34" s="94"/>
      <c r="GG34" s="92"/>
      <c r="GH34" s="92"/>
    </row>
    <row r="35" spans="1:190" ht="14.45" customHeight="1" x14ac:dyDescent="0.25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S35" s="94"/>
      <c r="BT35" s="94"/>
      <c r="BU35" s="94"/>
      <c r="BV35" s="94"/>
      <c r="BW35" s="94"/>
      <c r="BX35" s="94"/>
      <c r="BY35" s="94"/>
      <c r="BZ35" s="94"/>
      <c r="CA35" s="94"/>
      <c r="CB35" s="94"/>
      <c r="CC35" s="94"/>
      <c r="CD35" s="94"/>
      <c r="CE35" s="94"/>
      <c r="CF35" s="94"/>
      <c r="CG35" s="94"/>
      <c r="CH35" s="94"/>
      <c r="CI35" s="94"/>
      <c r="CJ35" s="94"/>
      <c r="CK35" s="94"/>
      <c r="CL35" s="94"/>
      <c r="CM35" s="94"/>
      <c r="CN35" s="94"/>
      <c r="CO35" s="94"/>
      <c r="CP35" s="94"/>
      <c r="CQ35" s="94"/>
      <c r="CR35" s="94"/>
      <c r="CS35" s="94"/>
      <c r="CT35" s="94"/>
      <c r="CU35" s="94"/>
      <c r="CV35" s="94"/>
      <c r="CW35" s="94"/>
      <c r="CX35" s="94"/>
      <c r="CY35" s="94"/>
      <c r="CZ35" s="94"/>
      <c r="DA35" s="94"/>
      <c r="DB35" s="94"/>
      <c r="DC35" s="94"/>
      <c r="DD35" s="94"/>
      <c r="DE35" s="94"/>
      <c r="DF35" s="94"/>
      <c r="DG35" s="94"/>
      <c r="DH35" s="94"/>
      <c r="DI35" s="94"/>
      <c r="DJ35" s="94"/>
      <c r="DK35" s="94"/>
      <c r="DL35" s="94"/>
      <c r="DM35" s="94"/>
      <c r="DN35" s="94"/>
      <c r="DO35" s="94"/>
      <c r="DP35" s="94"/>
      <c r="DQ35" s="94"/>
      <c r="DR35" s="94"/>
      <c r="DS35" s="94"/>
      <c r="DT35" s="94"/>
      <c r="DU35" s="94"/>
      <c r="DV35" s="94"/>
      <c r="DW35" s="94"/>
      <c r="DX35" s="94"/>
      <c r="DY35" s="94"/>
      <c r="DZ35" s="94"/>
      <c r="EA35" s="94"/>
      <c r="EB35" s="94"/>
      <c r="EC35" s="94"/>
      <c r="ED35" s="94"/>
      <c r="EE35" s="94"/>
      <c r="EF35" s="150"/>
      <c r="EG35" s="1"/>
      <c r="EH35" s="94"/>
      <c r="EI35" s="94"/>
      <c r="EJ35" s="94"/>
      <c r="EK35" s="94"/>
      <c r="EL35" s="94"/>
      <c r="EM35" s="94"/>
      <c r="EN35" s="150"/>
      <c r="EO35" s="1"/>
      <c r="EP35" s="1"/>
      <c r="EQ35" s="94"/>
      <c r="ER35" s="94"/>
      <c r="ES35" s="94"/>
      <c r="ET35" s="94"/>
      <c r="EU35" s="94"/>
      <c r="EV35" s="94"/>
      <c r="EW35" s="150"/>
      <c r="EX35" s="94"/>
      <c r="EY35" s="94"/>
      <c r="EZ35" s="94"/>
      <c r="FA35" s="94"/>
      <c r="FB35" s="94"/>
      <c r="FC35" s="94"/>
      <c r="FD35" s="94"/>
      <c r="FE35" s="94"/>
      <c r="FF35" s="94"/>
      <c r="FG35" s="94"/>
      <c r="FH35" s="94"/>
      <c r="FI35" s="94"/>
      <c r="FJ35" s="94"/>
      <c r="FK35" s="94"/>
      <c r="FL35" s="94"/>
      <c r="FM35" s="94"/>
      <c r="FN35" s="94"/>
      <c r="FO35" s="94"/>
      <c r="FP35" s="94"/>
      <c r="FQ35" s="94"/>
      <c r="FR35" s="94"/>
      <c r="FS35" s="94"/>
      <c r="FT35" s="94"/>
      <c r="FU35" s="94"/>
      <c r="FV35" s="94"/>
      <c r="FW35" s="94"/>
      <c r="FX35" s="94"/>
      <c r="FY35" s="94"/>
      <c r="FZ35" s="94"/>
      <c r="GA35" s="94"/>
      <c r="GB35" s="94"/>
      <c r="GC35" s="94"/>
      <c r="GD35" s="94"/>
      <c r="GE35" s="94"/>
      <c r="GF35" s="94"/>
      <c r="GG35" s="92"/>
      <c r="GH35" s="92"/>
    </row>
    <row r="36" spans="1:190" ht="14.45" customHeight="1" x14ac:dyDescent="0.25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288"/>
      <c r="R36" s="288"/>
      <c r="S36" s="290"/>
      <c r="T36" s="290"/>
      <c r="U36" s="290"/>
      <c r="V36" s="290"/>
      <c r="W36" s="290"/>
      <c r="X36" s="290"/>
      <c r="Y36" s="290"/>
      <c r="Z36" s="290"/>
      <c r="AA36" s="290"/>
      <c r="AB36" s="290"/>
      <c r="AC36" s="290"/>
      <c r="AD36" s="290"/>
      <c r="AE36" s="290"/>
      <c r="AF36" s="290"/>
      <c r="AG36" s="290"/>
      <c r="AH36" s="290"/>
      <c r="AI36" s="290"/>
      <c r="AJ36" s="290"/>
      <c r="AK36" s="290"/>
      <c r="AL36" s="290"/>
      <c r="AM36" s="290"/>
      <c r="AN36" s="290"/>
      <c r="AO36" s="290"/>
      <c r="AP36" s="290"/>
      <c r="AQ36" s="290"/>
      <c r="AR36" s="290"/>
      <c r="AS36" s="290"/>
      <c r="AT36" s="290"/>
      <c r="AU36" s="290"/>
      <c r="AV36" s="288"/>
      <c r="AW36" s="288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94"/>
      <c r="BT36" s="94"/>
      <c r="BU36" s="94"/>
      <c r="BV36" s="94"/>
      <c r="BW36" s="94"/>
      <c r="BX36" s="94"/>
      <c r="BY36" s="94"/>
      <c r="BZ36" s="94"/>
      <c r="CA36" s="94"/>
      <c r="CB36" s="94"/>
      <c r="CC36" s="94"/>
      <c r="CD36" s="94"/>
      <c r="CE36" s="94"/>
      <c r="CF36" s="94"/>
      <c r="CG36" s="94"/>
      <c r="CH36" s="94"/>
      <c r="CI36" s="94"/>
      <c r="CJ36" s="94"/>
      <c r="CK36" s="94"/>
      <c r="CL36" s="94"/>
      <c r="CM36" s="94"/>
      <c r="CN36" s="94"/>
      <c r="CO36" s="94"/>
      <c r="CP36" s="94"/>
      <c r="CQ36" s="94"/>
      <c r="CR36" s="94"/>
      <c r="CS36" s="94"/>
      <c r="CT36" s="94"/>
      <c r="CU36" s="94"/>
      <c r="CV36" s="94"/>
      <c r="CW36" s="94"/>
      <c r="CX36" s="94"/>
      <c r="CY36" s="94"/>
      <c r="CZ36" s="94"/>
      <c r="DA36" s="94"/>
      <c r="DB36" s="94"/>
      <c r="DC36" s="94"/>
      <c r="DD36" s="94"/>
      <c r="DE36" s="94"/>
      <c r="DF36" s="94"/>
      <c r="DG36" s="94"/>
      <c r="DH36" s="94"/>
      <c r="DI36" s="94"/>
      <c r="DJ36" s="94"/>
      <c r="DK36" s="94"/>
      <c r="DL36" s="94"/>
      <c r="DM36" s="94"/>
      <c r="DN36" s="94"/>
      <c r="DO36" s="94"/>
      <c r="DP36" s="94"/>
      <c r="DQ36" s="94"/>
      <c r="DR36" s="94"/>
      <c r="DS36" s="94"/>
      <c r="DT36" s="94"/>
      <c r="DU36" s="94"/>
      <c r="DV36" s="94"/>
      <c r="DW36" s="94"/>
      <c r="DX36" s="94"/>
      <c r="DY36" s="94"/>
      <c r="DZ36" s="94"/>
      <c r="EA36" s="94"/>
      <c r="EB36" s="94"/>
      <c r="EC36" s="94"/>
      <c r="ED36" s="94"/>
      <c r="EE36" s="94"/>
      <c r="EF36" s="150"/>
      <c r="EG36" s="1"/>
      <c r="EH36" s="94"/>
      <c r="EI36" s="94"/>
      <c r="EJ36" s="94"/>
      <c r="EK36" s="94"/>
      <c r="EL36" s="94"/>
      <c r="EM36" s="94"/>
      <c r="EN36" s="150"/>
      <c r="EO36" s="1"/>
      <c r="EP36" s="1"/>
      <c r="EQ36" s="94"/>
      <c r="ER36" s="94"/>
      <c r="ES36" s="94"/>
      <c r="ET36" s="94"/>
      <c r="EU36" s="94"/>
      <c r="EV36" s="94"/>
      <c r="EW36" s="150"/>
      <c r="EX36" s="1"/>
      <c r="EY36" s="94"/>
      <c r="EZ36" s="94"/>
      <c r="FA36" s="94"/>
      <c r="FB36" s="94"/>
      <c r="FC36" s="94"/>
      <c r="FD36" s="94"/>
      <c r="FE36" s="94"/>
      <c r="FF36" s="94"/>
      <c r="FG36" s="94"/>
      <c r="FH36" s="94"/>
      <c r="FI36" s="94"/>
      <c r="FJ36" s="94"/>
      <c r="FK36" s="94"/>
      <c r="FL36" s="94"/>
      <c r="FM36" s="94"/>
      <c r="FN36" s="94"/>
      <c r="FO36" s="94"/>
      <c r="FP36" s="94"/>
      <c r="FQ36" s="94"/>
      <c r="FR36" s="94"/>
      <c r="FS36" s="94"/>
      <c r="FT36" s="94"/>
      <c r="FU36" s="94"/>
      <c r="FV36" s="94"/>
      <c r="FW36" s="94"/>
      <c r="FX36" s="94"/>
      <c r="FY36" s="94"/>
      <c r="FZ36" s="94"/>
      <c r="GA36" s="94"/>
      <c r="GB36" s="94"/>
      <c r="GC36" s="94"/>
      <c r="GD36" s="94"/>
      <c r="GE36" s="94"/>
      <c r="GF36" s="94"/>
      <c r="GG36" s="92"/>
      <c r="GH36" s="92"/>
    </row>
    <row r="37" spans="1:190" ht="14.45" customHeight="1" x14ac:dyDescent="0.2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162"/>
      <c r="Q37" s="624" t="s">
        <v>64</v>
      </c>
      <c r="R37" s="624"/>
      <c r="S37" s="624"/>
      <c r="T37" s="624"/>
      <c r="U37" s="624"/>
      <c r="V37" s="624"/>
      <c r="W37" s="624"/>
      <c r="X37" s="624"/>
      <c r="Y37" s="624"/>
      <c r="Z37" s="624"/>
      <c r="AA37" s="624"/>
      <c r="AB37" s="624"/>
      <c r="AC37" s="624"/>
      <c r="AD37" s="624"/>
      <c r="AE37" s="624"/>
      <c r="AF37" s="624"/>
      <c r="AG37" s="624"/>
      <c r="AH37" s="624"/>
      <c r="AI37" s="624"/>
      <c r="AJ37" s="624"/>
      <c r="AK37" s="624"/>
      <c r="AL37" s="624"/>
      <c r="AM37" s="624"/>
      <c r="AN37" s="624"/>
      <c r="AO37" s="624"/>
      <c r="AP37" s="624"/>
      <c r="AQ37" s="624"/>
      <c r="AR37" s="624"/>
      <c r="AS37" s="624"/>
      <c r="AT37" s="624"/>
      <c r="AU37" s="624"/>
      <c r="AV37" s="624"/>
      <c r="AW37" s="624"/>
      <c r="AX37" s="162"/>
      <c r="AY37" s="94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4"/>
      <c r="BQ37" s="94"/>
      <c r="BR37" s="94"/>
      <c r="BS37" s="94"/>
      <c r="BT37" s="94"/>
      <c r="BU37" s="94"/>
      <c r="BV37" s="94"/>
      <c r="BW37" s="94"/>
      <c r="BX37" s="94"/>
      <c r="BY37" s="94"/>
      <c r="BZ37" s="94"/>
      <c r="CA37" s="94"/>
      <c r="CB37" s="94"/>
      <c r="CC37" s="94"/>
      <c r="CD37" s="94"/>
      <c r="CE37" s="94"/>
      <c r="CF37" s="94"/>
      <c r="CG37" s="94"/>
      <c r="CH37" s="94"/>
      <c r="CI37" s="94"/>
      <c r="CJ37" s="94"/>
      <c r="CK37" s="94"/>
      <c r="CL37" s="94"/>
      <c r="CM37" s="94"/>
      <c r="CN37" s="94"/>
      <c r="CO37" s="94"/>
      <c r="CP37" s="94"/>
      <c r="CQ37" s="94"/>
      <c r="CR37" s="94"/>
      <c r="CS37" s="94"/>
      <c r="CT37" s="94"/>
      <c r="CU37" s="94"/>
      <c r="CV37" s="94"/>
      <c r="CW37" s="94"/>
      <c r="CX37" s="94"/>
      <c r="CY37" s="94"/>
      <c r="CZ37" s="94"/>
      <c r="DA37" s="94"/>
      <c r="DB37" s="94"/>
      <c r="DC37" s="94"/>
      <c r="DD37" s="94"/>
      <c r="DE37" s="94"/>
      <c r="DF37" s="94"/>
      <c r="DG37" s="94"/>
      <c r="DH37" s="94"/>
      <c r="DI37" s="94"/>
      <c r="DJ37" s="94"/>
      <c r="DK37" s="94"/>
      <c r="DL37" s="94"/>
      <c r="DM37" s="94"/>
      <c r="DN37" s="94"/>
      <c r="DO37" s="94"/>
      <c r="DP37" s="94"/>
      <c r="DQ37" s="94"/>
      <c r="DR37" s="94"/>
      <c r="DS37" s="94"/>
      <c r="DT37" s="94"/>
      <c r="DU37" s="94"/>
      <c r="DV37" s="94"/>
      <c r="DW37" s="94"/>
      <c r="DX37" s="94"/>
      <c r="DY37" s="94"/>
      <c r="DZ37" s="94"/>
      <c r="EA37" s="94"/>
      <c r="EB37" s="94"/>
      <c r="EC37" s="94"/>
      <c r="ED37" s="94"/>
      <c r="EE37" s="94"/>
      <c r="EF37" s="150"/>
      <c r="EG37" s="1"/>
      <c r="EH37" s="94"/>
      <c r="EI37" s="94"/>
      <c r="EJ37" s="94"/>
      <c r="EK37" s="94"/>
      <c r="EL37" s="94"/>
      <c r="EM37" s="94"/>
      <c r="EN37" s="150"/>
      <c r="EO37" s="1"/>
      <c r="EP37" s="1"/>
      <c r="EQ37" s="94"/>
      <c r="ER37" s="94"/>
      <c r="ES37" s="94"/>
      <c r="ET37" s="94"/>
      <c r="EU37" s="94"/>
      <c r="EV37" s="94"/>
      <c r="EW37" s="150"/>
      <c r="EX37" s="1"/>
      <c r="EY37" s="94"/>
      <c r="EZ37" s="94"/>
      <c r="FA37" s="94"/>
      <c r="FB37" s="94"/>
      <c r="FC37" s="94"/>
      <c r="FD37" s="94"/>
      <c r="FE37" s="94"/>
      <c r="FF37" s="94"/>
      <c r="FG37" s="94"/>
      <c r="FH37" s="94"/>
      <c r="FI37" s="94"/>
      <c r="FJ37" s="94"/>
      <c r="FK37" s="94"/>
      <c r="FL37" s="94"/>
      <c r="FM37" s="94"/>
      <c r="FN37" s="94"/>
      <c r="FO37" s="94"/>
      <c r="FP37" s="94"/>
      <c r="FQ37" s="94"/>
      <c r="FR37" s="94"/>
      <c r="FS37" s="94"/>
      <c r="FT37" s="94"/>
      <c r="FU37" s="94"/>
      <c r="FV37" s="94"/>
      <c r="FW37" s="94"/>
      <c r="FX37" s="94"/>
      <c r="FY37" s="94"/>
      <c r="FZ37" s="94"/>
      <c r="GA37" s="94"/>
      <c r="GB37" s="94"/>
      <c r="GC37" s="94"/>
      <c r="GD37" s="94"/>
      <c r="GE37" s="94"/>
      <c r="GF37" s="94"/>
      <c r="GG37" s="92"/>
      <c r="GH37" s="92"/>
    </row>
    <row r="38" spans="1:190" ht="14.45" customHeight="1" x14ac:dyDescent="0.2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154"/>
      <c r="Q38" s="624"/>
      <c r="R38" s="624"/>
      <c r="S38" s="624"/>
      <c r="T38" s="624"/>
      <c r="U38" s="624"/>
      <c r="V38" s="624"/>
      <c r="W38" s="624"/>
      <c r="X38" s="624"/>
      <c r="Y38" s="624"/>
      <c r="Z38" s="624"/>
      <c r="AA38" s="624"/>
      <c r="AB38" s="624"/>
      <c r="AC38" s="624"/>
      <c r="AD38" s="624"/>
      <c r="AE38" s="624"/>
      <c r="AF38" s="624"/>
      <c r="AG38" s="624"/>
      <c r="AH38" s="624"/>
      <c r="AI38" s="624"/>
      <c r="AJ38" s="624"/>
      <c r="AK38" s="624"/>
      <c r="AL38" s="624"/>
      <c r="AM38" s="624"/>
      <c r="AN38" s="624"/>
      <c r="AO38" s="624"/>
      <c r="AP38" s="624"/>
      <c r="AQ38" s="624"/>
      <c r="AR38" s="624"/>
      <c r="AS38" s="624"/>
      <c r="AT38" s="624"/>
      <c r="AU38" s="624"/>
      <c r="AV38" s="624"/>
      <c r="AW38" s="624"/>
      <c r="AY38" s="15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4"/>
      <c r="BQ38" s="94"/>
      <c r="BR38" s="94"/>
      <c r="BS38" s="94"/>
      <c r="BT38" s="94"/>
      <c r="BU38" s="94"/>
      <c r="BV38" s="94"/>
      <c r="BW38" s="94"/>
      <c r="BX38" s="94"/>
      <c r="BY38" s="94"/>
      <c r="BZ38" s="94"/>
      <c r="CA38" s="94"/>
      <c r="CB38" s="94"/>
      <c r="CC38" s="94"/>
      <c r="CD38" s="94"/>
      <c r="CE38" s="94"/>
      <c r="CF38" s="94"/>
      <c r="CG38" s="94"/>
      <c r="CH38" s="94"/>
      <c r="CI38" s="94"/>
      <c r="CJ38" s="94"/>
      <c r="CK38" s="94"/>
      <c r="CL38" s="94"/>
      <c r="CM38" s="94"/>
      <c r="CN38" s="94"/>
      <c r="CO38" s="94"/>
      <c r="CP38" s="94"/>
      <c r="CQ38" s="94"/>
      <c r="CR38" s="94"/>
      <c r="CS38" s="94"/>
      <c r="CT38" s="94"/>
      <c r="CU38" s="94"/>
      <c r="CV38" s="94"/>
      <c r="CW38" s="94"/>
      <c r="CX38" s="94"/>
      <c r="CY38" s="94"/>
      <c r="CZ38" s="94"/>
      <c r="DA38" s="94"/>
      <c r="DB38" s="94"/>
      <c r="DC38" s="94"/>
      <c r="DD38" s="94"/>
      <c r="DE38" s="94"/>
      <c r="DF38" s="94"/>
      <c r="DG38" s="94"/>
      <c r="DH38" s="94"/>
      <c r="DI38" s="94"/>
      <c r="DJ38" s="94"/>
      <c r="DK38" s="94"/>
      <c r="DL38" s="94"/>
      <c r="DM38" s="94"/>
      <c r="DN38" s="94"/>
      <c r="DO38" s="94"/>
      <c r="DP38" s="94"/>
      <c r="DQ38" s="94"/>
      <c r="DR38" s="94"/>
      <c r="DS38" s="94"/>
      <c r="DT38" s="94"/>
      <c r="DU38" s="94"/>
      <c r="DV38" s="94"/>
      <c r="DW38" s="94"/>
      <c r="DX38" s="94"/>
      <c r="DY38" s="94"/>
      <c r="DZ38" s="94"/>
      <c r="EA38" s="94"/>
      <c r="EB38" s="94"/>
      <c r="EC38" s="94"/>
      <c r="ED38" s="94"/>
      <c r="EE38" s="94"/>
      <c r="EF38" s="150"/>
      <c r="EG38" s="1"/>
      <c r="EH38" s="94"/>
      <c r="EI38" s="94"/>
      <c r="EJ38" s="94"/>
      <c r="EK38" s="94"/>
      <c r="EL38" s="94"/>
      <c r="EM38" s="94"/>
      <c r="EN38" s="150"/>
      <c r="EO38" s="1"/>
      <c r="EP38" s="1"/>
      <c r="EQ38" s="94"/>
      <c r="ER38" s="94"/>
      <c r="ES38" s="94"/>
      <c r="ET38" s="94"/>
      <c r="EU38" s="94"/>
      <c r="EV38" s="94"/>
      <c r="EW38" s="150"/>
      <c r="EX38" s="1"/>
      <c r="EY38" s="94"/>
      <c r="EZ38" s="94"/>
      <c r="FA38" s="94"/>
      <c r="FB38" s="94"/>
      <c r="FC38" s="94"/>
      <c r="FD38" s="94"/>
      <c r="FE38" s="94"/>
      <c r="FF38" s="94"/>
      <c r="FG38" s="94"/>
      <c r="FH38" s="94"/>
      <c r="FI38" s="94"/>
      <c r="FJ38" s="94"/>
      <c r="FK38" s="94"/>
      <c r="FL38" s="94"/>
      <c r="FM38" s="94"/>
      <c r="FN38" s="94"/>
      <c r="FO38" s="94"/>
      <c r="FP38" s="94"/>
      <c r="FQ38" s="94"/>
      <c r="FR38" s="94"/>
      <c r="FS38" s="94"/>
      <c r="FT38" s="94"/>
      <c r="FU38" s="94"/>
      <c r="FV38" s="94"/>
      <c r="FW38" s="94"/>
      <c r="FX38" s="94"/>
      <c r="FY38" s="94"/>
      <c r="FZ38" s="94"/>
      <c r="GA38" s="94"/>
      <c r="GB38" s="94"/>
      <c r="GC38" s="94"/>
      <c r="GD38" s="94"/>
      <c r="GE38" s="94"/>
      <c r="GF38" s="94"/>
      <c r="GG38" s="92"/>
      <c r="GH38" s="92"/>
    </row>
    <row r="39" spans="1:190" ht="14.45" customHeight="1" x14ac:dyDescent="0.2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162"/>
      <c r="Q39" s="624"/>
      <c r="R39" s="624"/>
      <c r="S39" s="624"/>
      <c r="T39" s="624"/>
      <c r="U39" s="624"/>
      <c r="V39" s="624"/>
      <c r="W39" s="624"/>
      <c r="X39" s="624"/>
      <c r="Y39" s="624"/>
      <c r="Z39" s="624"/>
      <c r="AA39" s="624"/>
      <c r="AB39" s="624"/>
      <c r="AC39" s="624"/>
      <c r="AD39" s="624"/>
      <c r="AE39" s="624"/>
      <c r="AF39" s="624"/>
      <c r="AG39" s="624"/>
      <c r="AH39" s="624"/>
      <c r="AI39" s="624"/>
      <c r="AJ39" s="624"/>
      <c r="AK39" s="624"/>
      <c r="AL39" s="624"/>
      <c r="AM39" s="624"/>
      <c r="AN39" s="624"/>
      <c r="AO39" s="624"/>
      <c r="AP39" s="624"/>
      <c r="AQ39" s="624"/>
      <c r="AR39" s="624"/>
      <c r="AS39" s="624"/>
      <c r="AT39" s="624"/>
      <c r="AU39" s="624"/>
      <c r="AV39" s="624"/>
      <c r="AW39" s="624"/>
      <c r="AY39" s="162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4"/>
      <c r="BQ39" s="94"/>
      <c r="BR39" s="94"/>
      <c r="BS39" s="94"/>
      <c r="BT39" s="94"/>
      <c r="BU39" s="94"/>
      <c r="BV39" s="94"/>
      <c r="BW39" s="94"/>
      <c r="BX39" s="94"/>
      <c r="BY39" s="94"/>
      <c r="BZ39" s="94"/>
      <c r="CA39" s="94"/>
      <c r="CB39" s="94"/>
      <c r="CC39" s="94"/>
      <c r="CD39" s="94"/>
      <c r="CE39" s="94"/>
      <c r="CF39" s="94"/>
      <c r="CG39" s="94"/>
      <c r="CH39" s="94"/>
      <c r="CI39" s="94"/>
      <c r="CJ39" s="94"/>
      <c r="CK39" s="94"/>
      <c r="CL39" s="94"/>
      <c r="CM39" s="94"/>
      <c r="CN39" s="94"/>
      <c r="CO39" s="94"/>
      <c r="CP39" s="94"/>
      <c r="CQ39" s="94"/>
      <c r="CR39" s="94"/>
      <c r="CS39" s="94"/>
      <c r="CT39" s="94"/>
      <c r="CU39" s="94"/>
      <c r="CV39" s="94"/>
      <c r="CW39" s="94"/>
      <c r="CX39" s="94"/>
      <c r="CY39" s="94"/>
      <c r="CZ39" s="94"/>
      <c r="DA39" s="94"/>
      <c r="DB39" s="94"/>
      <c r="DC39" s="94"/>
      <c r="DD39" s="94"/>
      <c r="DE39" s="94"/>
      <c r="DF39" s="94"/>
      <c r="DG39" s="94"/>
      <c r="DH39" s="94"/>
      <c r="DI39" s="94"/>
      <c r="DJ39" s="94"/>
      <c r="DK39" s="94"/>
      <c r="DL39" s="94"/>
      <c r="DM39" s="94"/>
      <c r="DN39" s="94"/>
      <c r="DO39" s="94"/>
      <c r="DP39" s="94"/>
      <c r="DQ39" s="94"/>
      <c r="DR39" s="94"/>
      <c r="DS39" s="94"/>
      <c r="DT39" s="94"/>
      <c r="DU39" s="94"/>
      <c r="DV39" s="94"/>
      <c r="DW39" s="94"/>
      <c r="DX39" s="94"/>
      <c r="DY39" s="94"/>
      <c r="DZ39" s="94"/>
      <c r="EA39" s="94"/>
      <c r="EB39" s="94"/>
      <c r="EC39" s="94"/>
      <c r="ED39" s="94"/>
      <c r="EE39" s="94"/>
      <c r="EF39" s="150"/>
      <c r="EG39" s="1"/>
      <c r="EH39" s="94"/>
      <c r="EI39" s="94"/>
      <c r="EJ39" s="94"/>
      <c r="EK39" s="94"/>
      <c r="EL39" s="94"/>
      <c r="EM39" s="94"/>
      <c r="EN39" s="150"/>
      <c r="EO39" s="1"/>
      <c r="EP39" s="1"/>
      <c r="EQ39" s="94"/>
      <c r="ER39" s="94"/>
      <c r="ES39" s="94"/>
      <c r="ET39" s="94"/>
      <c r="EU39" s="94"/>
      <c r="EV39" s="94"/>
      <c r="EW39" s="150"/>
      <c r="EX39" s="1"/>
      <c r="EY39" s="94"/>
      <c r="EZ39" s="94"/>
      <c r="FA39" s="94"/>
      <c r="FB39" s="94"/>
      <c r="FC39" s="94"/>
      <c r="FD39" s="94"/>
      <c r="FE39" s="94"/>
      <c r="FF39" s="94"/>
      <c r="FG39" s="94"/>
      <c r="FH39" s="94"/>
      <c r="FI39" s="94"/>
      <c r="FJ39" s="94"/>
      <c r="FK39" s="94"/>
      <c r="FL39" s="94"/>
      <c r="FM39" s="94"/>
      <c r="FN39" s="94"/>
      <c r="FO39" s="94"/>
      <c r="FP39" s="94"/>
      <c r="FQ39" s="94"/>
      <c r="FR39" s="94"/>
      <c r="FS39" s="94"/>
      <c r="FT39" s="94"/>
      <c r="FU39" s="94"/>
      <c r="FV39" s="94"/>
      <c r="FW39" s="94"/>
      <c r="FX39" s="94"/>
      <c r="FY39" s="94"/>
      <c r="FZ39" s="94"/>
      <c r="GA39" s="94"/>
      <c r="GB39" s="94"/>
      <c r="GC39" s="94"/>
      <c r="GD39" s="94"/>
      <c r="GE39" s="94"/>
      <c r="GF39" s="94"/>
      <c r="GG39" s="92"/>
      <c r="GH39" s="92"/>
    </row>
    <row r="40" spans="1:190" ht="14.45" customHeight="1" x14ac:dyDescent="0.2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162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24"/>
      <c r="AB40" s="624"/>
      <c r="AC40" s="624"/>
      <c r="AD40" s="624"/>
      <c r="AE40" s="624"/>
      <c r="AF40" s="624"/>
      <c r="AG40" s="624"/>
      <c r="AH40" s="624"/>
      <c r="AI40" s="624"/>
      <c r="AJ40" s="624"/>
      <c r="AK40" s="624"/>
      <c r="AL40" s="624"/>
      <c r="AM40" s="624"/>
      <c r="AN40" s="624"/>
      <c r="AO40" s="624"/>
      <c r="AP40" s="624"/>
      <c r="AQ40" s="624"/>
      <c r="AR40" s="624"/>
      <c r="AS40" s="624"/>
      <c r="AT40" s="624"/>
      <c r="AU40" s="624"/>
      <c r="AV40" s="624"/>
      <c r="AW40" s="624"/>
      <c r="AX40" s="162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4"/>
      <c r="BQ40" s="94"/>
      <c r="BR40" s="94"/>
      <c r="BS40" s="94"/>
      <c r="BT40" s="94"/>
      <c r="BU40" s="94"/>
      <c r="BV40" s="94"/>
      <c r="BW40" s="94"/>
      <c r="BX40" s="94"/>
      <c r="BY40" s="94"/>
      <c r="BZ40" s="94"/>
      <c r="CA40" s="94"/>
      <c r="CB40" s="94"/>
      <c r="CC40" s="94"/>
      <c r="CD40" s="94"/>
      <c r="CE40" s="94"/>
      <c r="CF40" s="94"/>
      <c r="CG40" s="94"/>
      <c r="CH40" s="94"/>
      <c r="CI40" s="94"/>
      <c r="CJ40" s="94"/>
      <c r="CK40" s="94"/>
      <c r="CL40" s="94"/>
      <c r="CM40" s="94"/>
      <c r="CN40" s="94"/>
      <c r="CO40" s="94"/>
      <c r="CP40" s="94"/>
      <c r="CQ40" s="94"/>
      <c r="CR40" s="94"/>
      <c r="CS40" s="94"/>
      <c r="CT40" s="94"/>
      <c r="CU40" s="94"/>
      <c r="CV40" s="94"/>
      <c r="CW40" s="94"/>
      <c r="CX40" s="94"/>
      <c r="CY40" s="94"/>
      <c r="CZ40" s="94"/>
      <c r="DA40" s="94"/>
      <c r="DB40" s="94"/>
      <c r="DC40" s="94"/>
      <c r="DD40" s="94"/>
      <c r="DE40" s="94"/>
      <c r="DF40" s="94"/>
      <c r="DG40" s="94"/>
      <c r="DH40" s="94"/>
      <c r="DI40" s="94"/>
      <c r="DJ40" s="94"/>
      <c r="DK40" s="94"/>
      <c r="DL40" s="94"/>
      <c r="DM40" s="94"/>
      <c r="DN40" s="94"/>
      <c r="DO40" s="94"/>
      <c r="DP40" s="94"/>
      <c r="DQ40" s="94"/>
      <c r="DR40" s="94"/>
      <c r="DS40" s="94"/>
      <c r="DT40" s="94"/>
      <c r="DU40" s="94"/>
      <c r="DV40" s="94"/>
      <c r="DW40" s="94"/>
      <c r="DX40" s="94"/>
      <c r="DY40" s="94"/>
      <c r="DZ40" s="94"/>
      <c r="EA40" s="94"/>
      <c r="EB40" s="94"/>
      <c r="EC40" s="94"/>
      <c r="ED40" s="94"/>
      <c r="EE40" s="94"/>
      <c r="EF40" s="150"/>
      <c r="EG40" s="1"/>
      <c r="EH40" s="94"/>
      <c r="EI40" s="94"/>
      <c r="EJ40" s="94"/>
      <c r="EK40" s="94"/>
      <c r="EL40" s="94"/>
      <c r="EM40" s="94"/>
      <c r="EN40" s="150"/>
      <c r="EO40" s="1"/>
      <c r="EP40" s="1"/>
      <c r="EQ40" s="94"/>
      <c r="ER40" s="94"/>
      <c r="ES40" s="94"/>
      <c r="ET40" s="94"/>
      <c r="EU40" s="94"/>
      <c r="EV40" s="94"/>
      <c r="EW40" s="150"/>
      <c r="EX40" s="1"/>
      <c r="EY40" s="94"/>
      <c r="EZ40" s="94"/>
      <c r="FA40" s="94"/>
      <c r="FB40" s="94"/>
      <c r="FC40" s="94"/>
      <c r="FD40" s="94"/>
      <c r="FE40" s="94"/>
      <c r="FF40" s="94"/>
      <c r="FG40" s="94"/>
      <c r="FH40" s="94"/>
      <c r="FI40" s="94"/>
      <c r="FJ40" s="94"/>
      <c r="FK40" s="94"/>
      <c r="FL40" s="94"/>
      <c r="FM40" s="94"/>
      <c r="FN40" s="94"/>
      <c r="FO40" s="94"/>
      <c r="FP40" s="94"/>
      <c r="FQ40" s="94"/>
      <c r="FR40" s="94"/>
      <c r="FS40" s="94"/>
      <c r="FT40" s="94"/>
      <c r="FU40" s="94"/>
      <c r="FV40" s="94"/>
      <c r="FW40" s="94"/>
      <c r="FX40" s="94"/>
      <c r="FY40" s="94"/>
      <c r="FZ40" s="94"/>
      <c r="GA40" s="94"/>
      <c r="GB40" s="94"/>
      <c r="GC40" s="94"/>
      <c r="GD40" s="94"/>
      <c r="GE40" s="94"/>
      <c r="GF40" s="94"/>
      <c r="GG40" s="92"/>
      <c r="GH40" s="92"/>
    </row>
    <row r="41" spans="1:190" ht="14.45" customHeight="1" x14ac:dyDescent="0.25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290"/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89"/>
      <c r="AI41" s="289"/>
      <c r="AJ41" s="289"/>
      <c r="AK41" s="289"/>
      <c r="AL41" s="289"/>
      <c r="AM41" s="289"/>
      <c r="AN41" s="289"/>
      <c r="AO41" s="289"/>
      <c r="AP41" s="289"/>
      <c r="AQ41" s="289"/>
      <c r="AR41" s="289"/>
      <c r="AS41" s="289"/>
      <c r="AT41" s="289"/>
      <c r="AU41" s="289"/>
      <c r="AV41" s="289"/>
      <c r="AW41" s="290"/>
      <c r="AX41" s="94"/>
      <c r="AY41" s="94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4"/>
      <c r="BQ41" s="94"/>
      <c r="BR41" s="94"/>
      <c r="BS41" s="94"/>
      <c r="BT41" s="94"/>
      <c r="BU41" s="94"/>
      <c r="BV41" s="94"/>
      <c r="BW41" s="94"/>
      <c r="BX41" s="94"/>
      <c r="BY41" s="94"/>
      <c r="BZ41" s="94"/>
      <c r="CA41" s="94"/>
      <c r="CB41" s="94"/>
      <c r="CC41" s="94"/>
      <c r="CD41" s="94"/>
      <c r="CE41" s="94"/>
      <c r="CF41" s="94"/>
      <c r="CG41" s="94"/>
      <c r="CH41" s="94"/>
      <c r="CI41" s="94"/>
      <c r="CJ41" s="94"/>
      <c r="CK41" s="94"/>
      <c r="CL41" s="94"/>
      <c r="CM41" s="94"/>
      <c r="CN41" s="94"/>
      <c r="CO41" s="94"/>
      <c r="CP41" s="94"/>
      <c r="CQ41" s="94"/>
      <c r="CR41" s="94"/>
      <c r="CS41" s="94"/>
      <c r="CT41" s="94"/>
      <c r="CU41" s="94"/>
      <c r="CV41" s="94"/>
      <c r="CW41" s="94"/>
      <c r="CX41" s="94"/>
      <c r="CY41" s="94"/>
      <c r="CZ41" s="94"/>
      <c r="DA41" s="94"/>
      <c r="DB41" s="94"/>
      <c r="DC41" s="94"/>
      <c r="DD41" s="94"/>
      <c r="DE41" s="94"/>
      <c r="DF41" s="94"/>
      <c r="DG41" s="94"/>
      <c r="DH41" s="94"/>
      <c r="DI41" s="94"/>
      <c r="DJ41" s="94"/>
      <c r="DK41" s="94"/>
      <c r="DL41" s="94"/>
      <c r="DM41" s="94"/>
      <c r="DN41" s="94"/>
      <c r="DO41" s="94"/>
      <c r="DP41" s="94"/>
      <c r="DQ41" s="94"/>
      <c r="DR41" s="94"/>
      <c r="DS41" s="94"/>
      <c r="DT41" s="94"/>
      <c r="DU41" s="94"/>
      <c r="DV41" s="94"/>
      <c r="DW41" s="94"/>
      <c r="DX41" s="94"/>
      <c r="DY41" s="94"/>
      <c r="DZ41" s="150"/>
      <c r="EA41" s="150"/>
      <c r="EB41" s="150"/>
      <c r="EC41" s="150"/>
      <c r="ED41" s="94"/>
      <c r="EE41" s="94"/>
      <c r="EF41" s="150"/>
      <c r="EG41" s="1"/>
      <c r="EH41" s="94"/>
      <c r="EI41" s="94"/>
      <c r="EJ41" s="94"/>
      <c r="EK41" s="94"/>
      <c r="EL41" s="94"/>
      <c r="EM41" s="94"/>
      <c r="EN41" s="150"/>
      <c r="EO41" s="1"/>
      <c r="EP41" s="1"/>
      <c r="EQ41" s="94"/>
      <c r="ER41" s="94"/>
      <c r="ES41" s="94"/>
      <c r="ET41" s="94"/>
      <c r="EU41" s="94"/>
      <c r="EV41" s="94"/>
      <c r="EW41" s="150"/>
      <c r="EX41" s="1"/>
      <c r="EY41" s="94"/>
      <c r="EZ41" s="94"/>
      <c r="FA41" s="94"/>
      <c r="FB41" s="94"/>
      <c r="FC41" s="94"/>
      <c r="FD41" s="94"/>
      <c r="FE41" s="94"/>
      <c r="FF41" s="94"/>
      <c r="FG41" s="94"/>
      <c r="FH41" s="94"/>
      <c r="FI41" s="94"/>
      <c r="FJ41" s="94"/>
      <c r="FK41" s="94"/>
      <c r="FL41" s="94"/>
      <c r="FM41" s="94"/>
      <c r="FN41" s="94"/>
      <c r="FO41" s="94"/>
      <c r="FP41" s="94"/>
      <c r="FQ41" s="94"/>
      <c r="FR41" s="94"/>
      <c r="FS41" s="94"/>
      <c r="FT41" s="94"/>
      <c r="FU41" s="94"/>
      <c r="FV41" s="94"/>
      <c r="FW41" s="94"/>
      <c r="FX41" s="94"/>
      <c r="FY41" s="94"/>
      <c r="FZ41" s="94"/>
      <c r="GA41" s="94"/>
      <c r="GB41" s="94"/>
      <c r="GC41" s="94"/>
      <c r="GD41" s="94"/>
      <c r="GE41" s="94"/>
      <c r="GF41" s="94"/>
      <c r="GG41" s="92"/>
      <c r="GH41" s="92"/>
    </row>
    <row r="42" spans="1:190" ht="14.45" customHeight="1" x14ac:dyDescent="0.25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162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62"/>
      <c r="AW42" s="94"/>
      <c r="AX42" s="94"/>
      <c r="AY42" s="94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4"/>
      <c r="BQ42" s="94"/>
      <c r="BR42" s="94"/>
      <c r="BS42" s="94"/>
      <c r="BT42" s="94"/>
      <c r="BU42" s="94"/>
      <c r="BV42" s="94"/>
      <c r="BW42" s="94"/>
      <c r="BX42" s="94"/>
      <c r="BY42" s="94"/>
      <c r="BZ42" s="94"/>
      <c r="CA42" s="94"/>
      <c r="CB42" s="94"/>
      <c r="CC42" s="94"/>
      <c r="CD42" s="94"/>
      <c r="CE42" s="94"/>
      <c r="CF42" s="94"/>
      <c r="CG42" s="94"/>
      <c r="CH42" s="94"/>
      <c r="CI42" s="94"/>
      <c r="CJ42" s="94"/>
      <c r="CK42" s="94"/>
      <c r="CL42" s="94"/>
      <c r="CM42" s="94"/>
      <c r="CN42" s="94"/>
      <c r="CO42" s="94"/>
      <c r="CP42" s="94"/>
      <c r="CQ42" s="94"/>
      <c r="CR42" s="94"/>
      <c r="CS42" s="94"/>
      <c r="CT42" s="94"/>
      <c r="CU42" s="94"/>
      <c r="CV42" s="94"/>
      <c r="CW42" s="94"/>
      <c r="CX42" s="94"/>
      <c r="CY42" s="94"/>
      <c r="CZ42" s="94"/>
      <c r="DA42" s="94"/>
      <c r="DB42" s="94"/>
      <c r="DC42" s="94"/>
      <c r="DD42" s="94"/>
      <c r="DE42" s="94"/>
      <c r="DF42" s="94"/>
      <c r="DG42" s="94"/>
      <c r="DH42" s="94"/>
      <c r="DI42" s="94"/>
      <c r="DJ42" s="94"/>
      <c r="DK42" s="94"/>
      <c r="DL42" s="94"/>
      <c r="DM42" s="94"/>
      <c r="DN42" s="94"/>
      <c r="DO42" s="94"/>
      <c r="DP42" s="94"/>
      <c r="DQ42" s="94"/>
      <c r="DR42" s="94"/>
      <c r="DS42" s="94"/>
      <c r="DT42" s="94"/>
      <c r="DU42" s="94"/>
      <c r="DV42" s="94"/>
      <c r="DW42" s="94"/>
      <c r="DX42" s="94"/>
      <c r="DY42" s="150"/>
      <c r="DZ42" s="150"/>
      <c r="EA42" s="68"/>
      <c r="EB42" s="150"/>
      <c r="EC42" s="150"/>
      <c r="ED42" s="94"/>
      <c r="EE42" s="94"/>
      <c r="EF42" s="150"/>
      <c r="EG42" s="94"/>
      <c r="EH42" s="94"/>
      <c r="EI42" s="94"/>
      <c r="EJ42" s="94"/>
      <c r="EK42" s="94"/>
      <c r="EL42" s="94"/>
      <c r="EM42" s="94"/>
      <c r="EN42" s="150"/>
      <c r="EO42" s="1"/>
      <c r="EP42" s="94"/>
      <c r="EQ42" s="94"/>
      <c r="ER42" s="94"/>
      <c r="ES42" s="94"/>
      <c r="ET42" s="94"/>
      <c r="EU42" s="94"/>
      <c r="EV42" s="94"/>
      <c r="EW42" s="150"/>
      <c r="EX42" s="94"/>
      <c r="EY42" s="94"/>
      <c r="EZ42" s="94"/>
      <c r="FA42" s="94"/>
      <c r="FB42" s="94"/>
      <c r="FC42" s="94"/>
      <c r="FD42" s="94"/>
      <c r="FE42" s="94"/>
      <c r="FF42" s="94"/>
      <c r="FG42" s="94"/>
      <c r="FH42" s="94"/>
      <c r="FI42" s="94"/>
      <c r="FJ42" s="94"/>
      <c r="FK42" s="94"/>
      <c r="FL42" s="94"/>
      <c r="FM42" s="94"/>
      <c r="FN42" s="94"/>
      <c r="FO42" s="94"/>
      <c r="FP42" s="94"/>
      <c r="FQ42" s="94"/>
      <c r="FR42" s="94"/>
      <c r="FS42" s="94"/>
      <c r="FT42" s="94"/>
      <c r="FU42" s="94"/>
      <c r="FV42" s="94"/>
      <c r="FW42" s="94"/>
      <c r="FX42" s="94"/>
      <c r="FY42" s="94"/>
      <c r="FZ42" s="94"/>
      <c r="GA42" s="94"/>
      <c r="GB42" s="94"/>
      <c r="GC42" s="94"/>
      <c r="GD42" s="94"/>
      <c r="GE42" s="94"/>
      <c r="GF42" s="94"/>
      <c r="GG42" s="92"/>
      <c r="GH42" s="92"/>
    </row>
    <row r="43" spans="1:190" x14ac:dyDescent="0.25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4"/>
      <c r="BQ43" s="94"/>
      <c r="BR43" s="94"/>
      <c r="BS43" s="94"/>
      <c r="BT43" s="94"/>
      <c r="BU43" s="94"/>
      <c r="BV43" s="94"/>
      <c r="BW43" s="94"/>
      <c r="BX43" s="94"/>
      <c r="BY43" s="94"/>
      <c r="BZ43" s="94"/>
      <c r="CA43" s="94"/>
      <c r="CB43" s="94"/>
      <c r="CC43" s="94"/>
      <c r="CD43" s="94"/>
      <c r="CE43" s="94"/>
      <c r="CF43" s="94"/>
      <c r="CG43" s="94"/>
      <c r="CH43" s="94"/>
      <c r="CI43" s="94"/>
      <c r="CJ43" s="94"/>
      <c r="CK43" s="94"/>
      <c r="CL43" s="94"/>
      <c r="CM43" s="94"/>
      <c r="CN43" s="94"/>
      <c r="CO43" s="94"/>
      <c r="CP43" s="94"/>
      <c r="CQ43" s="94"/>
      <c r="CR43" s="94"/>
      <c r="CS43" s="94"/>
      <c r="CT43" s="94"/>
      <c r="CU43" s="94"/>
      <c r="CV43" s="94"/>
      <c r="CW43" s="94"/>
      <c r="CX43" s="94"/>
      <c r="CY43" s="94"/>
      <c r="CZ43" s="94"/>
      <c r="DA43" s="94"/>
      <c r="DB43" s="94"/>
      <c r="DC43" s="94"/>
      <c r="DD43" s="94"/>
      <c r="DE43" s="94"/>
      <c r="DF43" s="94"/>
      <c r="DG43" s="94"/>
      <c r="DH43" s="94"/>
      <c r="DI43" s="94"/>
      <c r="DJ43" s="94"/>
      <c r="DK43" s="94"/>
      <c r="DL43" s="94"/>
      <c r="DM43" s="94"/>
      <c r="DN43" s="94"/>
      <c r="DO43" s="94"/>
      <c r="DP43" s="94"/>
      <c r="DQ43" s="94"/>
      <c r="DR43" s="94"/>
      <c r="DS43" s="94"/>
      <c r="DT43" s="94"/>
      <c r="DU43" s="94"/>
      <c r="DV43" s="94"/>
      <c r="DW43" s="94"/>
      <c r="DX43" s="94"/>
      <c r="DY43" s="150"/>
      <c r="DZ43" s="150"/>
      <c r="EA43" s="68"/>
      <c r="EB43" s="150"/>
      <c r="EC43" s="150"/>
      <c r="ED43" s="94"/>
      <c r="EE43" s="94"/>
      <c r="EF43" s="150"/>
      <c r="EG43" s="94"/>
      <c r="EH43" s="94"/>
      <c r="EI43" s="94"/>
      <c r="EJ43" s="94"/>
      <c r="EK43" s="94"/>
      <c r="EL43" s="94"/>
      <c r="EM43" s="94"/>
      <c r="EN43" s="150"/>
      <c r="EO43" s="94"/>
      <c r="EP43" s="94"/>
      <c r="EQ43" s="94"/>
      <c r="ER43" s="94"/>
      <c r="ES43" s="94"/>
      <c r="ET43" s="94"/>
      <c r="EU43" s="94"/>
      <c r="EV43" s="94"/>
      <c r="EW43" s="150"/>
      <c r="EX43" s="94"/>
      <c r="EY43" s="94"/>
      <c r="EZ43" s="94"/>
      <c r="FA43" s="94"/>
      <c r="FB43" s="150"/>
      <c r="FC43" s="94"/>
      <c r="FD43" s="94"/>
      <c r="FE43" s="94"/>
      <c r="FF43" s="94"/>
      <c r="FG43" s="94"/>
      <c r="FH43" s="94"/>
      <c r="FI43" s="94"/>
      <c r="FJ43" s="94"/>
      <c r="FK43" s="94"/>
      <c r="FL43" s="94"/>
      <c r="FM43" s="94"/>
      <c r="FN43" s="94"/>
      <c r="FO43" s="94"/>
      <c r="FP43" s="94"/>
      <c r="FQ43" s="94"/>
      <c r="FR43" s="94"/>
      <c r="FS43" s="94"/>
      <c r="FT43" s="94"/>
      <c r="FU43" s="94"/>
      <c r="FV43" s="94"/>
      <c r="FW43" s="94"/>
      <c r="FX43" s="94"/>
      <c r="FY43" s="94"/>
      <c r="FZ43" s="94"/>
      <c r="GA43" s="94"/>
      <c r="GB43" s="94"/>
      <c r="GC43" s="94"/>
      <c r="GD43" s="94"/>
      <c r="GE43" s="94"/>
      <c r="GF43" s="94"/>
      <c r="GG43" s="92"/>
      <c r="GH43" s="92"/>
    </row>
    <row r="44" spans="1:190" x14ac:dyDescent="0.25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4"/>
      <c r="BQ44" s="94"/>
      <c r="BR44" s="94"/>
      <c r="BS44" s="94"/>
      <c r="BT44" s="94"/>
      <c r="BU44" s="94"/>
      <c r="BV44" s="94"/>
      <c r="BW44" s="94"/>
      <c r="BX44" s="94"/>
      <c r="BY44" s="94"/>
      <c r="BZ44" s="94"/>
      <c r="CA44" s="94"/>
      <c r="CB44" s="94"/>
      <c r="CC44" s="94"/>
      <c r="CD44" s="94"/>
      <c r="CE44" s="94"/>
      <c r="CF44" s="94"/>
      <c r="CG44" s="94"/>
      <c r="CH44" s="94"/>
      <c r="CI44" s="94"/>
      <c r="CJ44" s="94"/>
      <c r="CK44" s="94"/>
      <c r="CL44" s="94"/>
      <c r="CM44" s="94"/>
      <c r="CN44" s="94"/>
      <c r="CO44" s="94"/>
      <c r="CP44" s="94"/>
      <c r="CQ44" s="94"/>
      <c r="CR44" s="94"/>
      <c r="CS44" s="94"/>
      <c r="CT44" s="94"/>
      <c r="CU44" s="94"/>
      <c r="CV44" s="94"/>
      <c r="CW44" s="94"/>
      <c r="CX44" s="94"/>
      <c r="CY44" s="94"/>
      <c r="CZ44" s="94"/>
      <c r="DA44" s="94"/>
      <c r="DB44" s="94"/>
      <c r="DC44" s="94"/>
      <c r="DD44" s="94"/>
      <c r="DE44" s="94"/>
      <c r="DF44" s="94"/>
      <c r="DG44" s="94"/>
      <c r="DH44" s="94"/>
      <c r="DI44" s="94"/>
      <c r="DJ44" s="94"/>
      <c r="DK44" s="94"/>
      <c r="DL44" s="94"/>
      <c r="DM44" s="94"/>
      <c r="DN44" s="94"/>
      <c r="DO44" s="94"/>
      <c r="DP44" s="94"/>
      <c r="DQ44" s="94"/>
      <c r="DR44" s="94"/>
      <c r="DS44" s="94"/>
      <c r="DT44" s="94"/>
      <c r="DU44" s="94"/>
      <c r="DV44" s="94"/>
      <c r="DW44" s="94"/>
      <c r="DX44" s="94"/>
      <c r="DY44" s="150"/>
      <c r="DZ44" s="150"/>
      <c r="EA44" s="150"/>
      <c r="EB44" s="150"/>
      <c r="EC44" s="150"/>
      <c r="ED44" s="150"/>
      <c r="EE44" s="94"/>
      <c r="EF44" s="150"/>
      <c r="EG44" s="94"/>
      <c r="EH44" s="94"/>
      <c r="EI44" s="94"/>
      <c r="EJ44" s="94"/>
      <c r="EK44" s="94"/>
      <c r="EL44" s="94"/>
      <c r="EM44" s="94"/>
      <c r="EN44" s="150"/>
      <c r="EO44" s="94"/>
      <c r="EP44" s="94"/>
      <c r="EQ44" s="94"/>
      <c r="ER44" s="94"/>
      <c r="ES44" s="94"/>
      <c r="ET44" s="94"/>
      <c r="EU44" s="94"/>
      <c r="EV44" s="94"/>
      <c r="EW44" s="150"/>
      <c r="EX44" s="94"/>
      <c r="EY44" s="94"/>
      <c r="EZ44" s="94"/>
      <c r="FA44" s="150"/>
      <c r="FB44" s="150"/>
      <c r="FC44" s="94"/>
      <c r="FD44" s="94"/>
      <c r="FE44" s="94"/>
      <c r="FF44" s="94"/>
      <c r="FG44" s="94"/>
      <c r="FH44" s="94"/>
      <c r="FI44" s="94"/>
      <c r="FJ44" s="94"/>
      <c r="FK44" s="94"/>
      <c r="FL44" s="94"/>
      <c r="FM44" s="94"/>
      <c r="FN44" s="94"/>
      <c r="FO44" s="94"/>
      <c r="FP44" s="94"/>
      <c r="FQ44" s="94"/>
      <c r="FR44" s="94"/>
      <c r="FS44" s="94"/>
      <c r="FT44" s="94"/>
      <c r="FU44" s="94"/>
      <c r="FV44" s="94"/>
      <c r="FW44" s="94"/>
      <c r="FX44" s="94"/>
      <c r="FY44" s="94"/>
      <c r="FZ44" s="94"/>
      <c r="GA44" s="94"/>
      <c r="GB44" s="94"/>
      <c r="GC44" s="94"/>
      <c r="GD44" s="94"/>
      <c r="GE44" s="94"/>
      <c r="GF44" s="94"/>
      <c r="GG44" s="92"/>
      <c r="GH44" s="92"/>
    </row>
    <row r="45" spans="1:190" x14ac:dyDescent="0.25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4"/>
      <c r="BQ45" s="94"/>
      <c r="BR45" s="94"/>
      <c r="BS45" s="94"/>
      <c r="BT45" s="94"/>
      <c r="BU45" s="94"/>
      <c r="BV45" s="94"/>
      <c r="BW45" s="94"/>
      <c r="BX45" s="94"/>
      <c r="BY45" s="94"/>
      <c r="BZ45" s="94"/>
      <c r="CA45" s="94"/>
      <c r="CB45" s="94"/>
      <c r="CC45" s="94"/>
      <c r="CD45" s="94"/>
      <c r="CE45" s="94"/>
      <c r="CF45" s="94"/>
      <c r="CG45" s="94"/>
      <c r="CH45" s="94"/>
      <c r="CI45" s="94"/>
      <c r="CJ45" s="94"/>
      <c r="CK45" s="94"/>
      <c r="CL45" s="94"/>
      <c r="CM45" s="94"/>
      <c r="CN45" s="94"/>
      <c r="CO45" s="94"/>
      <c r="CP45" s="94"/>
      <c r="CQ45" s="94"/>
      <c r="CR45" s="94"/>
      <c r="CS45" s="94"/>
      <c r="CT45" s="94"/>
      <c r="CU45" s="94"/>
      <c r="CV45" s="94"/>
      <c r="CW45" s="94"/>
      <c r="CX45" s="94"/>
      <c r="CY45" s="94"/>
      <c r="CZ45" s="94"/>
      <c r="DA45" s="94"/>
      <c r="DB45" s="94"/>
      <c r="DC45" s="94"/>
      <c r="DD45" s="94"/>
      <c r="DE45" s="94"/>
      <c r="DF45" s="94"/>
      <c r="DG45" s="94"/>
      <c r="DH45" s="94"/>
      <c r="DI45" s="94"/>
      <c r="DJ45" s="94"/>
      <c r="DK45" s="94"/>
      <c r="DL45" s="94"/>
      <c r="DM45" s="94"/>
      <c r="DN45" s="94"/>
      <c r="DO45" s="94"/>
      <c r="DP45" s="94"/>
      <c r="DQ45" s="94"/>
      <c r="DR45" s="94"/>
      <c r="DS45" s="94"/>
      <c r="DT45" s="94"/>
      <c r="DU45" s="94"/>
      <c r="DV45" s="94"/>
      <c r="DW45" s="94"/>
      <c r="DX45" s="94"/>
      <c r="DY45" s="150"/>
      <c r="DZ45" s="150"/>
      <c r="EA45" s="150"/>
      <c r="EB45" s="150"/>
      <c r="EC45" s="150"/>
      <c r="ED45" s="150"/>
      <c r="EE45" s="150"/>
      <c r="EF45" s="150"/>
      <c r="EG45" s="94"/>
      <c r="EH45" s="94"/>
      <c r="EI45" s="94"/>
      <c r="EJ45" s="94"/>
      <c r="EK45" s="94"/>
      <c r="EL45" s="94"/>
      <c r="EM45" s="94"/>
      <c r="EN45" s="150"/>
      <c r="EO45" s="94"/>
      <c r="EP45" s="94"/>
      <c r="EQ45" s="94"/>
      <c r="ER45" s="94"/>
      <c r="ES45" s="94"/>
      <c r="ET45" s="94"/>
      <c r="EU45" s="94"/>
      <c r="EV45" s="94"/>
      <c r="EW45" s="150"/>
      <c r="EX45" s="150"/>
      <c r="EY45" s="150"/>
      <c r="EZ45" s="150"/>
      <c r="FA45" s="150"/>
      <c r="FB45" s="94"/>
      <c r="FC45" s="94"/>
      <c r="FD45" s="94"/>
      <c r="FE45" s="94"/>
      <c r="FF45" s="94"/>
      <c r="FG45" s="94"/>
      <c r="FH45" s="94"/>
      <c r="FI45" s="94"/>
      <c r="FJ45" s="94"/>
      <c r="FK45" s="94"/>
      <c r="FL45" s="94"/>
      <c r="FM45" s="94"/>
      <c r="FN45" s="94"/>
      <c r="FO45" s="94"/>
      <c r="FP45" s="94"/>
      <c r="FQ45" s="94"/>
      <c r="FR45" s="94"/>
      <c r="FS45" s="94"/>
      <c r="FT45" s="94"/>
      <c r="FU45" s="94"/>
      <c r="FV45" s="94"/>
      <c r="FW45" s="94"/>
      <c r="FX45" s="94"/>
      <c r="FY45" s="94"/>
      <c r="FZ45" s="94"/>
      <c r="GA45" s="94"/>
      <c r="GB45" s="94"/>
      <c r="GC45" s="94"/>
      <c r="GD45" s="94"/>
      <c r="GE45" s="94"/>
      <c r="GF45" s="94"/>
      <c r="GG45" s="92"/>
      <c r="GH45" s="92"/>
    </row>
    <row r="46" spans="1:190" x14ac:dyDescent="0.25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4"/>
      <c r="BQ46" s="94"/>
      <c r="BR46" s="94"/>
      <c r="BS46" s="94"/>
      <c r="BT46" s="94"/>
      <c r="BU46" s="94"/>
      <c r="BV46" s="94"/>
      <c r="BW46" s="94"/>
      <c r="BX46" s="94"/>
      <c r="BY46" s="94"/>
      <c r="BZ46" s="94"/>
      <c r="CA46" s="94"/>
      <c r="CB46" s="94"/>
      <c r="CC46" s="94"/>
      <c r="CD46" s="94"/>
      <c r="CE46" s="94"/>
      <c r="CF46" s="94"/>
      <c r="CG46" s="94"/>
      <c r="CH46" s="94"/>
      <c r="CI46" s="94"/>
      <c r="CJ46" s="94"/>
      <c r="CK46" s="94"/>
      <c r="CL46" s="94"/>
      <c r="CM46" s="94"/>
      <c r="CN46" s="94"/>
      <c r="CO46" s="94"/>
      <c r="CP46" s="94"/>
      <c r="CQ46" s="94"/>
      <c r="CR46" s="94"/>
      <c r="CS46" s="94"/>
      <c r="CT46" s="94"/>
      <c r="CU46" s="94"/>
      <c r="CV46" s="94"/>
      <c r="CW46" s="94"/>
      <c r="CX46" s="94"/>
      <c r="CY46" s="94"/>
      <c r="CZ46" s="94"/>
      <c r="DA46" s="94"/>
      <c r="DB46" s="94"/>
      <c r="DC46" s="94"/>
      <c r="DD46" s="94"/>
      <c r="DE46" s="94"/>
      <c r="DF46" s="94"/>
      <c r="DG46" s="94"/>
      <c r="DH46" s="94"/>
      <c r="DI46" s="94"/>
      <c r="DJ46" s="94"/>
      <c r="DK46" s="94"/>
      <c r="DL46" s="94"/>
      <c r="DM46" s="94"/>
      <c r="DN46" s="94"/>
      <c r="DO46" s="94"/>
      <c r="DP46" s="94"/>
      <c r="DQ46" s="94"/>
      <c r="DR46" s="94"/>
      <c r="DS46" s="94"/>
      <c r="DT46" s="94"/>
      <c r="DU46" s="94"/>
      <c r="DV46" s="94"/>
      <c r="DW46" s="94"/>
      <c r="DX46" s="94"/>
      <c r="DY46" s="150"/>
      <c r="DZ46" s="150"/>
      <c r="EA46" s="150"/>
      <c r="EB46" s="150"/>
      <c r="EC46" s="150"/>
      <c r="ED46" s="150"/>
      <c r="EE46" s="150"/>
      <c r="EF46" s="150"/>
      <c r="EG46" s="150"/>
      <c r="EH46" s="150"/>
      <c r="EI46" s="150"/>
      <c r="EJ46" s="150"/>
      <c r="EK46" s="150"/>
      <c r="EL46" s="150"/>
      <c r="EM46" s="150"/>
      <c r="EN46" s="150"/>
      <c r="EO46" s="150"/>
      <c r="EP46" s="150"/>
      <c r="EQ46" s="150"/>
      <c r="ER46" s="150"/>
      <c r="ES46" s="150"/>
      <c r="ET46" s="150"/>
      <c r="EU46" s="150"/>
      <c r="EV46" s="150"/>
      <c r="EW46" s="150"/>
      <c r="EX46" s="150"/>
      <c r="EY46" s="150"/>
      <c r="EZ46" s="150"/>
      <c r="FA46" s="94"/>
      <c r="FB46" s="94"/>
      <c r="FC46" s="94"/>
      <c r="FD46" s="94"/>
      <c r="FE46" s="94"/>
      <c r="FF46" s="94"/>
      <c r="FG46" s="94"/>
      <c r="FH46" s="94"/>
      <c r="FI46" s="94"/>
      <c r="FJ46" s="94"/>
      <c r="FK46" s="94"/>
      <c r="FL46" s="94"/>
      <c r="FM46" s="94"/>
      <c r="FN46" s="94"/>
      <c r="FO46" s="94"/>
      <c r="FP46" s="94"/>
      <c r="FQ46" s="94"/>
      <c r="FR46" s="94"/>
      <c r="FS46" s="94"/>
      <c r="FT46" s="94"/>
      <c r="FU46" s="94"/>
      <c r="FV46" s="94"/>
      <c r="FW46" s="94"/>
      <c r="FX46" s="94"/>
      <c r="FY46" s="94"/>
      <c r="FZ46" s="94"/>
      <c r="GA46" s="94"/>
      <c r="GB46" s="94"/>
      <c r="GC46" s="94"/>
      <c r="GD46" s="94"/>
      <c r="GE46" s="94"/>
      <c r="GF46" s="94"/>
      <c r="GG46" s="92"/>
      <c r="GH46" s="92"/>
    </row>
    <row r="47" spans="1:190" x14ac:dyDescent="0.25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4"/>
      <c r="BQ47" s="94"/>
      <c r="BR47" s="94"/>
      <c r="BS47" s="94"/>
      <c r="BT47" s="94"/>
      <c r="BU47" s="94"/>
      <c r="BV47" s="94"/>
      <c r="BW47" s="94"/>
      <c r="BX47" s="94"/>
      <c r="BY47" s="94"/>
      <c r="BZ47" s="94"/>
      <c r="CA47" s="94"/>
      <c r="CB47" s="94"/>
      <c r="CC47" s="94"/>
      <c r="CD47" s="94"/>
      <c r="CE47" s="94"/>
      <c r="CF47" s="94"/>
      <c r="CG47" s="94"/>
      <c r="CH47" s="94"/>
      <c r="CI47" s="94"/>
      <c r="CJ47" s="94"/>
      <c r="CK47" s="94"/>
      <c r="CL47" s="94"/>
      <c r="CM47" s="94"/>
      <c r="CN47" s="94"/>
      <c r="CO47" s="94"/>
      <c r="CP47" s="94"/>
      <c r="CQ47" s="94"/>
      <c r="CR47" s="94"/>
      <c r="CS47" s="94"/>
      <c r="CT47" s="94"/>
      <c r="CU47" s="94"/>
      <c r="CV47" s="94"/>
      <c r="CW47" s="94"/>
      <c r="CX47" s="94"/>
      <c r="CY47" s="94"/>
      <c r="CZ47" s="94"/>
      <c r="DA47" s="94"/>
      <c r="DB47" s="94"/>
      <c r="DC47" s="94"/>
      <c r="DD47" s="94"/>
      <c r="DE47" s="94"/>
      <c r="DF47" s="94"/>
      <c r="DG47" s="94"/>
      <c r="DH47" s="94"/>
      <c r="DI47" s="94"/>
      <c r="DJ47" s="94"/>
      <c r="DK47" s="94"/>
      <c r="DL47" s="94"/>
      <c r="DM47" s="94"/>
      <c r="DN47" s="94"/>
      <c r="DO47" s="94"/>
      <c r="DP47" s="94"/>
      <c r="DQ47" s="94"/>
      <c r="DR47" s="94"/>
      <c r="DS47" s="94"/>
      <c r="DT47" s="94"/>
      <c r="DU47" s="94"/>
      <c r="DV47" s="94"/>
      <c r="DW47" s="94"/>
      <c r="DX47" s="94"/>
      <c r="DY47" s="150"/>
      <c r="DZ47" s="150"/>
      <c r="EA47" s="150"/>
      <c r="EB47" s="150"/>
      <c r="EC47" s="150"/>
      <c r="ED47" s="150"/>
      <c r="EE47" s="150"/>
      <c r="EF47" s="150"/>
      <c r="EG47" s="150"/>
      <c r="EH47" s="362"/>
      <c r="EI47" s="150"/>
      <c r="EJ47" s="150"/>
      <c r="EK47" s="150"/>
      <c r="EL47" s="150"/>
      <c r="EM47" s="362"/>
      <c r="EN47" s="150"/>
      <c r="EO47" s="150"/>
      <c r="EP47" s="150"/>
      <c r="EQ47" s="150"/>
      <c r="ER47" s="362"/>
      <c r="ES47" s="150"/>
      <c r="ET47" s="150"/>
      <c r="EU47" s="150"/>
      <c r="EV47" s="150"/>
      <c r="EW47" s="150"/>
      <c r="EX47" s="150"/>
      <c r="EY47" s="150"/>
      <c r="EZ47" s="94"/>
      <c r="FA47" s="94"/>
      <c r="FB47" s="94"/>
      <c r="FC47" s="94"/>
      <c r="FD47" s="94"/>
      <c r="FE47" s="94"/>
      <c r="FF47" s="94"/>
      <c r="FG47" s="94"/>
      <c r="FH47" s="94"/>
      <c r="FI47" s="94"/>
      <c r="FJ47" s="94"/>
      <c r="FK47" s="94"/>
      <c r="FL47" s="94"/>
      <c r="FM47" s="94"/>
      <c r="FN47" s="94"/>
      <c r="FO47" s="94"/>
      <c r="FP47" s="94"/>
      <c r="FQ47" s="94"/>
      <c r="FR47" s="94"/>
      <c r="FS47" s="94"/>
      <c r="FT47" s="94"/>
      <c r="FU47" s="94"/>
      <c r="FV47" s="94"/>
      <c r="FW47" s="94"/>
      <c r="FX47" s="94"/>
      <c r="FY47" s="94"/>
      <c r="FZ47" s="94"/>
      <c r="GA47" s="94"/>
      <c r="GB47" s="94"/>
      <c r="GC47" s="94"/>
      <c r="GD47" s="94"/>
      <c r="GE47" s="94"/>
      <c r="GF47" s="94"/>
      <c r="GG47" s="92"/>
      <c r="GH47" s="92"/>
    </row>
    <row r="48" spans="1:190" x14ac:dyDescent="0.25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4"/>
      <c r="BQ48" s="94"/>
      <c r="BR48" s="94"/>
      <c r="BS48" s="94"/>
      <c r="BT48" s="94"/>
      <c r="BU48" s="94"/>
      <c r="BV48" s="94"/>
      <c r="BW48" s="94"/>
      <c r="BX48" s="94"/>
      <c r="BY48" s="94"/>
      <c r="BZ48" s="94"/>
      <c r="CA48" s="94"/>
      <c r="CB48" s="94"/>
      <c r="CC48" s="94"/>
      <c r="CD48" s="94"/>
      <c r="CE48" s="94"/>
      <c r="CF48" s="94"/>
      <c r="CG48" s="94"/>
      <c r="CH48" s="94"/>
      <c r="CI48" s="94"/>
      <c r="CJ48" s="94"/>
      <c r="CK48" s="94"/>
      <c r="CL48" s="94"/>
      <c r="CM48" s="94"/>
      <c r="CN48" s="94"/>
      <c r="CO48" s="94"/>
      <c r="CP48" s="94"/>
      <c r="CQ48" s="94"/>
      <c r="CR48" s="94"/>
      <c r="CS48" s="94"/>
      <c r="CT48" s="94"/>
      <c r="CU48" s="94"/>
      <c r="CV48" s="94"/>
      <c r="CW48" s="94"/>
      <c r="CX48" s="94"/>
      <c r="CY48" s="94"/>
      <c r="CZ48" s="94"/>
      <c r="DA48" s="94"/>
      <c r="DB48" s="94"/>
      <c r="DC48" s="94"/>
      <c r="DD48" s="94"/>
      <c r="DE48" s="94"/>
      <c r="DF48" s="94"/>
      <c r="DG48" s="94"/>
      <c r="DH48" s="94"/>
      <c r="DI48" s="94"/>
      <c r="DJ48" s="94"/>
      <c r="DK48" s="94"/>
      <c r="DL48" s="94"/>
      <c r="DM48" s="94"/>
      <c r="DN48" s="94"/>
      <c r="DO48" s="94"/>
      <c r="DP48" s="94"/>
      <c r="DQ48" s="94"/>
      <c r="DR48" s="94"/>
      <c r="DS48" s="94"/>
      <c r="DT48" s="94"/>
      <c r="DU48" s="94"/>
      <c r="DV48" s="94"/>
      <c r="DW48" s="94"/>
      <c r="DX48" s="94"/>
      <c r="DY48" s="150"/>
      <c r="DZ48" s="150"/>
      <c r="EA48" s="150"/>
      <c r="EB48" s="150"/>
      <c r="EC48" s="150"/>
      <c r="ED48" s="150"/>
      <c r="EE48" s="150"/>
      <c r="EF48" s="150"/>
      <c r="EG48" s="362"/>
      <c r="EI48" s="362"/>
      <c r="EJ48" s="150"/>
      <c r="EK48" s="150"/>
      <c r="EL48" s="362"/>
      <c r="EN48" s="362"/>
      <c r="EO48" s="150"/>
      <c r="EP48" s="150"/>
      <c r="EQ48" s="362"/>
      <c r="ES48" s="362"/>
      <c r="ET48" s="150"/>
      <c r="EU48" s="150"/>
      <c r="EV48" s="150"/>
      <c r="EW48" s="150"/>
      <c r="EX48" s="150"/>
      <c r="EY48" s="150"/>
      <c r="EZ48" s="94"/>
      <c r="FA48" s="94"/>
      <c r="FB48" s="94"/>
      <c r="FC48" s="94"/>
      <c r="FD48" s="94"/>
      <c r="FE48" s="94"/>
      <c r="FF48" s="94"/>
      <c r="FG48" s="94"/>
      <c r="FH48" s="94"/>
      <c r="FI48" s="94"/>
      <c r="FJ48" s="94"/>
      <c r="FK48" s="94"/>
      <c r="FL48" s="94"/>
      <c r="FM48" s="94"/>
      <c r="FN48" s="94"/>
      <c r="FO48" s="94"/>
      <c r="FP48" s="94"/>
      <c r="FQ48" s="94"/>
      <c r="FR48" s="94"/>
      <c r="FS48" s="94"/>
      <c r="FT48" s="94"/>
      <c r="FU48" s="94"/>
      <c r="FV48" s="94"/>
      <c r="FW48" s="94"/>
      <c r="FX48" s="94"/>
      <c r="FY48" s="94"/>
      <c r="FZ48" s="94"/>
      <c r="GA48" s="94"/>
      <c r="GB48" s="94"/>
      <c r="GC48" s="94"/>
      <c r="GD48" s="94"/>
      <c r="GE48" s="94"/>
      <c r="GF48" s="94"/>
      <c r="GG48" s="92"/>
      <c r="GH48" s="92"/>
    </row>
    <row r="49" spans="1:190" x14ac:dyDescent="0.25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4"/>
      <c r="BQ49" s="94"/>
      <c r="BR49" s="94"/>
      <c r="BS49" s="94"/>
      <c r="BT49" s="94"/>
      <c r="BU49" s="94"/>
      <c r="BV49" s="94"/>
      <c r="BW49" s="94"/>
      <c r="BX49" s="94"/>
      <c r="BY49" s="94"/>
      <c r="BZ49" s="94"/>
      <c r="CA49" s="94"/>
      <c r="CB49" s="94"/>
      <c r="CC49" s="94"/>
      <c r="CD49" s="94"/>
      <c r="CE49" s="94"/>
      <c r="CF49" s="94"/>
      <c r="CG49" s="94"/>
      <c r="CH49" s="94"/>
      <c r="CI49" s="94"/>
      <c r="CJ49" s="94"/>
      <c r="CK49" s="94"/>
      <c r="CL49" s="94"/>
      <c r="CM49" s="94"/>
      <c r="CN49" s="94"/>
      <c r="CO49" s="94"/>
      <c r="CP49" s="94"/>
      <c r="CQ49" s="94"/>
      <c r="CR49" s="94"/>
      <c r="CS49" s="94"/>
      <c r="CT49" s="94"/>
      <c r="CU49" s="94"/>
      <c r="CV49" s="94"/>
      <c r="CW49" s="94"/>
      <c r="CX49" s="94"/>
      <c r="CY49" s="94"/>
      <c r="CZ49" s="94"/>
      <c r="DA49" s="94"/>
      <c r="DB49" s="94"/>
      <c r="DC49" s="94"/>
      <c r="DD49" s="94"/>
      <c r="DE49" s="94"/>
      <c r="DF49" s="94"/>
      <c r="DG49" s="94"/>
      <c r="DH49" s="94"/>
      <c r="DI49" s="94"/>
      <c r="DJ49" s="94"/>
      <c r="DK49" s="94"/>
      <c r="DL49" s="94"/>
      <c r="DM49" s="94"/>
      <c r="DN49" s="94"/>
      <c r="DO49" s="94"/>
      <c r="DP49" s="94"/>
      <c r="DQ49" s="94"/>
      <c r="DR49" s="94"/>
      <c r="DS49" s="94"/>
      <c r="DT49" s="94"/>
      <c r="DU49" s="94"/>
      <c r="DV49" s="94"/>
      <c r="DW49" s="94"/>
      <c r="DX49" s="94"/>
      <c r="DY49" s="94"/>
      <c r="DZ49" s="150"/>
      <c r="EA49" s="150"/>
      <c r="EB49" s="150"/>
      <c r="EC49" s="150"/>
      <c r="ED49" s="150"/>
      <c r="EE49" s="150"/>
      <c r="EF49" s="150"/>
      <c r="EG49" s="150"/>
      <c r="EH49" s="362"/>
      <c r="EI49" s="150"/>
      <c r="EJ49" s="150"/>
      <c r="EK49" s="150"/>
      <c r="EL49" s="150"/>
      <c r="EM49" s="362"/>
      <c r="EN49" s="150"/>
      <c r="EO49" s="150"/>
      <c r="EP49" s="150"/>
      <c r="EQ49" s="150"/>
      <c r="ER49" s="362"/>
      <c r="ES49" s="150"/>
      <c r="ET49" s="150"/>
      <c r="EU49" s="150"/>
      <c r="EV49" s="150"/>
      <c r="EW49" s="150"/>
      <c r="EX49" s="150"/>
      <c r="EY49" s="94"/>
      <c r="EZ49" s="94"/>
      <c r="FA49" s="94"/>
      <c r="FB49" s="94"/>
      <c r="FC49" s="94"/>
      <c r="FD49" s="94"/>
      <c r="FE49" s="94"/>
      <c r="FF49" s="94"/>
      <c r="FG49" s="94"/>
      <c r="FH49" s="94"/>
      <c r="FI49" s="94"/>
      <c r="FJ49" s="94"/>
      <c r="FK49" s="94"/>
      <c r="FL49" s="94"/>
      <c r="FM49" s="94"/>
      <c r="FN49" s="94"/>
      <c r="FO49" s="94"/>
      <c r="FP49" s="94"/>
      <c r="FQ49" s="94"/>
      <c r="FR49" s="94"/>
      <c r="FS49" s="94"/>
      <c r="FT49" s="94"/>
      <c r="FU49" s="94"/>
      <c r="FV49" s="94"/>
      <c r="FW49" s="94"/>
      <c r="FX49" s="94"/>
      <c r="FY49" s="94"/>
      <c r="FZ49" s="94"/>
      <c r="GA49" s="94"/>
      <c r="GB49" s="94"/>
      <c r="GC49" s="94"/>
      <c r="GD49" s="94"/>
      <c r="GE49" s="94"/>
      <c r="GF49" s="94"/>
      <c r="GG49" s="92"/>
      <c r="GH49" s="92"/>
    </row>
    <row r="50" spans="1:190" x14ac:dyDescent="0.25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4"/>
      <c r="BQ50" s="94"/>
      <c r="BR50" s="94"/>
      <c r="BS50" s="94"/>
      <c r="BT50" s="94"/>
      <c r="BU50" s="94"/>
      <c r="BV50" s="94"/>
      <c r="BW50" s="94"/>
      <c r="BX50" s="94"/>
      <c r="BY50" s="94"/>
      <c r="BZ50" s="94"/>
      <c r="CA50" s="94"/>
      <c r="CB50" s="94"/>
      <c r="CC50" s="94"/>
      <c r="CD50" s="94"/>
      <c r="CE50" s="94"/>
      <c r="CF50" s="94"/>
      <c r="CG50" s="94"/>
      <c r="CH50" s="94"/>
      <c r="CI50" s="94"/>
      <c r="CJ50" s="94"/>
      <c r="CK50" s="94"/>
      <c r="CL50" s="94"/>
      <c r="CM50" s="94"/>
      <c r="CN50" s="94"/>
      <c r="CO50" s="94"/>
      <c r="CP50" s="94"/>
      <c r="CQ50" s="94"/>
      <c r="CR50" s="94"/>
      <c r="CS50" s="94"/>
      <c r="CT50" s="94"/>
      <c r="CU50" s="94"/>
      <c r="CV50" s="94"/>
      <c r="CW50" s="94"/>
      <c r="CX50" s="94"/>
      <c r="CY50" s="94"/>
      <c r="CZ50" s="94"/>
      <c r="DA50" s="94"/>
      <c r="DB50" s="94"/>
      <c r="DC50" s="94"/>
      <c r="DD50" s="94"/>
      <c r="DE50" s="94"/>
      <c r="DF50" s="94"/>
      <c r="DG50" s="94"/>
      <c r="DH50" s="94"/>
      <c r="DI50" s="94"/>
      <c r="DJ50" s="94"/>
      <c r="DK50" s="94"/>
      <c r="DL50" s="94"/>
      <c r="DM50" s="94"/>
      <c r="DN50" s="94"/>
      <c r="DO50" s="94"/>
      <c r="DP50" s="94"/>
      <c r="DQ50" s="94"/>
      <c r="DR50" s="94"/>
      <c r="DS50" s="94"/>
      <c r="DT50" s="94"/>
      <c r="DU50" s="94"/>
      <c r="DV50" s="94"/>
      <c r="DW50" s="94"/>
      <c r="DX50" s="94"/>
      <c r="DY50" s="94"/>
      <c r="DZ50" s="150"/>
      <c r="EA50" s="150"/>
      <c r="EB50" s="150"/>
      <c r="EC50" s="150"/>
      <c r="ED50" s="150"/>
      <c r="EE50" s="150"/>
      <c r="EF50" s="150"/>
      <c r="EG50" s="150"/>
      <c r="EH50" s="150"/>
      <c r="EI50" s="150"/>
      <c r="EJ50" s="150"/>
      <c r="EK50" s="150"/>
      <c r="EL50" s="150"/>
      <c r="EM50" s="150"/>
      <c r="EN50" s="150"/>
      <c r="EO50" s="150"/>
      <c r="EP50" s="150"/>
      <c r="EQ50" s="150"/>
      <c r="ER50" s="150"/>
      <c r="ES50" s="150"/>
      <c r="ET50" s="150"/>
      <c r="EU50" s="150"/>
      <c r="EV50" s="150"/>
      <c r="EW50" s="150"/>
      <c r="EX50" s="94"/>
      <c r="EY50" s="94"/>
      <c r="EZ50" s="94"/>
      <c r="FA50" s="94"/>
      <c r="FB50" s="94"/>
      <c r="FC50" s="94"/>
      <c r="FD50" s="94"/>
      <c r="FE50" s="94"/>
      <c r="FF50" s="94"/>
      <c r="FG50" s="94"/>
      <c r="FH50" s="94"/>
      <c r="FI50" s="94"/>
      <c r="FJ50" s="94"/>
      <c r="FK50" s="94"/>
      <c r="FL50" s="94"/>
      <c r="FM50" s="170"/>
      <c r="FN50" s="94"/>
      <c r="FO50" s="94"/>
      <c r="FP50" s="94"/>
      <c r="FQ50" s="94"/>
      <c r="FR50" s="94"/>
      <c r="FS50" s="94"/>
      <c r="FT50" s="94"/>
      <c r="FU50" s="94"/>
      <c r="FV50" s="94"/>
      <c r="FW50" s="94"/>
      <c r="FX50" s="94"/>
      <c r="FY50" s="94"/>
      <c r="FZ50" s="94"/>
      <c r="GA50" s="94"/>
      <c r="GB50" s="94"/>
      <c r="GC50" s="94"/>
      <c r="GD50" s="94"/>
      <c r="GE50" s="94"/>
      <c r="GF50" s="94"/>
      <c r="GG50" s="92"/>
      <c r="GH50" s="92"/>
    </row>
    <row r="51" spans="1:190" x14ac:dyDescent="0.25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4"/>
      <c r="BQ51" s="94"/>
      <c r="BR51" s="94"/>
      <c r="BS51" s="94"/>
      <c r="BT51" s="94"/>
      <c r="BU51" s="94"/>
      <c r="BV51" s="94"/>
      <c r="BW51" s="94"/>
      <c r="BX51" s="94"/>
      <c r="BY51" s="94"/>
      <c r="BZ51" s="94"/>
      <c r="CA51" s="94"/>
      <c r="CB51" s="94"/>
      <c r="CC51" s="94"/>
      <c r="CD51" s="94"/>
      <c r="CE51" s="94"/>
      <c r="CF51" s="94"/>
      <c r="CG51" s="94"/>
      <c r="CH51" s="94"/>
      <c r="CI51" s="94"/>
      <c r="CJ51" s="94"/>
      <c r="CK51" s="94"/>
      <c r="CL51" s="94"/>
      <c r="CM51" s="94"/>
      <c r="CN51" s="94"/>
      <c r="CO51" s="94"/>
      <c r="CP51" s="94"/>
      <c r="CQ51" s="94"/>
      <c r="CR51" s="94"/>
      <c r="CS51" s="94"/>
      <c r="CT51" s="94"/>
      <c r="CU51" s="94"/>
      <c r="CV51" s="94"/>
      <c r="CW51" s="94"/>
      <c r="CX51" s="94"/>
      <c r="CY51" s="94"/>
      <c r="CZ51" s="94"/>
      <c r="DA51" s="94"/>
      <c r="DB51" s="94"/>
      <c r="DC51" s="94"/>
      <c r="DD51" s="94"/>
      <c r="DE51" s="94"/>
      <c r="DF51" s="94"/>
      <c r="DG51" s="94"/>
      <c r="DH51" s="94"/>
      <c r="DI51" s="94"/>
      <c r="DJ51" s="94"/>
      <c r="DK51" s="94"/>
      <c r="DL51" s="94"/>
      <c r="DM51" s="94"/>
      <c r="DN51" s="94"/>
      <c r="DO51" s="94"/>
      <c r="DP51" s="94"/>
      <c r="DQ51" s="94"/>
      <c r="DR51" s="94"/>
      <c r="DS51" s="94"/>
      <c r="DT51" s="94"/>
      <c r="DU51" s="94"/>
      <c r="DV51" s="94"/>
      <c r="DW51" s="94"/>
      <c r="DX51" s="94"/>
      <c r="DY51" s="94"/>
      <c r="DZ51" s="94"/>
      <c r="EA51" s="94"/>
      <c r="EB51" s="150"/>
      <c r="EC51" s="150"/>
      <c r="ED51" s="150"/>
      <c r="EE51" s="150"/>
      <c r="EF51" s="150"/>
      <c r="EG51" s="150"/>
      <c r="EH51" s="150"/>
      <c r="EI51" s="150"/>
      <c r="EJ51" s="150"/>
      <c r="EK51" s="150"/>
      <c r="EL51" s="150"/>
      <c r="EM51" s="150"/>
      <c r="EN51" s="150"/>
      <c r="EO51" s="150"/>
      <c r="EP51" s="150"/>
      <c r="EQ51" s="150"/>
      <c r="ER51" s="150"/>
      <c r="ES51" s="150"/>
      <c r="ET51" s="150"/>
      <c r="EU51" s="150"/>
      <c r="EV51" s="150"/>
      <c r="EW51" s="94"/>
      <c r="EX51" s="94"/>
      <c r="EY51" s="94"/>
      <c r="EZ51" s="94"/>
      <c r="FA51" s="94"/>
      <c r="FB51" s="94"/>
      <c r="FC51" s="94"/>
      <c r="FD51" s="94"/>
      <c r="FE51" s="94"/>
      <c r="FF51" s="94"/>
      <c r="FG51" s="94"/>
      <c r="FH51" s="94"/>
      <c r="FI51" s="94"/>
      <c r="FJ51" s="94"/>
      <c r="FK51" s="94"/>
      <c r="FL51" s="94"/>
      <c r="FM51" s="94"/>
      <c r="FN51" s="94"/>
      <c r="FO51" s="94"/>
      <c r="FP51" s="94"/>
      <c r="FQ51" s="94"/>
      <c r="FR51" s="94"/>
      <c r="FS51" s="94"/>
      <c r="FT51" s="94"/>
      <c r="FU51" s="94"/>
      <c r="FV51" s="94"/>
      <c r="FW51" s="94"/>
      <c r="FX51" s="94"/>
      <c r="FY51" s="94"/>
      <c r="FZ51" s="94"/>
      <c r="GA51" s="94"/>
      <c r="GB51" s="94"/>
      <c r="GC51" s="94"/>
      <c r="GD51" s="94"/>
      <c r="GE51" s="94"/>
      <c r="GF51" s="94"/>
      <c r="GG51" s="92"/>
      <c r="GH51" s="92"/>
    </row>
    <row r="52" spans="1:190" x14ac:dyDescent="0.25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/>
      <c r="AL52" s="169"/>
      <c r="AM52" s="16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C52" s="169"/>
      <c r="BD52" s="169"/>
      <c r="BE52" s="169"/>
      <c r="BF52" s="169"/>
      <c r="BG52" s="169"/>
      <c r="BH52" s="169"/>
      <c r="BI52" s="169"/>
      <c r="BJ52" s="169"/>
      <c r="BK52" s="169"/>
      <c r="BL52" s="169"/>
      <c r="BM52" s="169"/>
      <c r="BN52" s="169"/>
      <c r="BO52" s="169"/>
      <c r="BP52" s="169"/>
      <c r="BQ52" s="169"/>
      <c r="BR52" s="169"/>
      <c r="BS52" s="169"/>
      <c r="BT52" s="169"/>
      <c r="BU52" s="169"/>
      <c r="BV52" s="169"/>
      <c r="BW52" s="169"/>
      <c r="BX52" s="169"/>
      <c r="BY52" s="169"/>
      <c r="BZ52" s="169"/>
      <c r="CA52" s="169"/>
      <c r="CB52" s="169"/>
      <c r="CC52" s="169"/>
      <c r="CD52" s="169"/>
      <c r="CE52" s="169"/>
      <c r="CF52" s="169"/>
      <c r="CG52" s="169"/>
      <c r="CH52" s="169"/>
      <c r="CI52" s="169"/>
      <c r="CJ52" s="169"/>
      <c r="CK52" s="169"/>
      <c r="CL52" s="169"/>
      <c r="CM52" s="169"/>
      <c r="CN52" s="169"/>
      <c r="CO52" s="169"/>
      <c r="CP52" s="169"/>
      <c r="CQ52" s="169"/>
      <c r="CR52" s="169"/>
      <c r="CS52" s="169"/>
      <c r="CT52" s="169"/>
      <c r="CU52" s="169"/>
      <c r="CV52" s="169"/>
      <c r="CW52" s="169"/>
      <c r="CX52" s="169"/>
      <c r="CY52" s="169"/>
      <c r="CZ52" s="169"/>
      <c r="DA52" s="169"/>
      <c r="DB52" s="169"/>
      <c r="DC52" s="169"/>
      <c r="DD52" s="169"/>
      <c r="DE52" s="169"/>
      <c r="DF52" s="169"/>
      <c r="DG52" s="169"/>
      <c r="DH52" s="169"/>
      <c r="DI52" s="169"/>
      <c r="DJ52" s="169"/>
      <c r="DK52" s="169"/>
      <c r="DL52" s="169"/>
      <c r="DM52" s="169"/>
      <c r="DN52" s="169"/>
      <c r="DO52" s="169"/>
      <c r="DP52" s="169"/>
      <c r="DQ52" s="169"/>
      <c r="DR52" s="169"/>
      <c r="DS52" s="169"/>
      <c r="DT52" s="169"/>
      <c r="DU52" s="169"/>
      <c r="DV52" s="169"/>
      <c r="DW52" s="169"/>
      <c r="DX52" s="169"/>
      <c r="DY52" s="169"/>
      <c r="DZ52" s="169"/>
      <c r="EA52" s="169"/>
      <c r="EB52" s="169"/>
      <c r="EC52" s="169"/>
      <c r="ED52" s="169"/>
      <c r="EE52" s="169"/>
      <c r="EF52" s="169"/>
      <c r="EG52" s="169"/>
      <c r="EH52" s="169"/>
      <c r="EI52" s="169"/>
      <c r="EJ52" s="169"/>
      <c r="EK52" s="169"/>
      <c r="EL52" s="169"/>
      <c r="EM52" s="169"/>
      <c r="EN52" s="169"/>
      <c r="EO52" s="169"/>
      <c r="EP52" s="169"/>
      <c r="EQ52" s="169"/>
      <c r="ER52" s="169"/>
      <c r="ES52" s="169"/>
      <c r="ET52" s="169"/>
      <c r="EU52" s="169"/>
      <c r="EV52" s="169"/>
      <c r="EW52" s="169"/>
      <c r="EX52" s="169"/>
      <c r="EY52" s="169"/>
      <c r="EZ52" s="169"/>
      <c r="FA52" s="169"/>
      <c r="FB52" s="169"/>
      <c r="FC52" s="169"/>
      <c r="FD52" s="169"/>
      <c r="FE52" s="169"/>
      <c r="FF52" s="169"/>
      <c r="FG52" s="169"/>
      <c r="FH52" s="169"/>
      <c r="FI52" s="169"/>
      <c r="FJ52" s="169"/>
      <c r="FK52" s="169"/>
      <c r="FL52" s="169"/>
      <c r="FM52" s="169"/>
      <c r="FN52" s="169"/>
      <c r="FO52" s="169"/>
      <c r="FP52" s="169"/>
      <c r="FQ52" s="169"/>
      <c r="FR52" s="169"/>
      <c r="FS52" s="169"/>
      <c r="FT52" s="169"/>
      <c r="FU52" s="169"/>
      <c r="FV52" s="169"/>
      <c r="FW52" s="169"/>
      <c r="FX52" s="169"/>
      <c r="FY52" s="169"/>
      <c r="FZ52" s="169"/>
      <c r="GA52" s="169"/>
      <c r="GB52" s="169"/>
      <c r="GC52" s="169"/>
      <c r="GD52" s="169"/>
      <c r="GE52" s="169"/>
      <c r="GF52" s="169"/>
      <c r="GG52" s="92"/>
      <c r="GH52" s="92"/>
    </row>
    <row r="53" spans="1:190" x14ac:dyDescent="0.25">
      <c r="A53" s="169"/>
      <c r="B53" s="169"/>
      <c r="C53" s="169"/>
      <c r="D53" s="169"/>
      <c r="E53" s="169"/>
      <c r="F53" s="168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8"/>
      <c r="S53" s="169"/>
      <c r="T53" s="169"/>
      <c r="U53" s="169"/>
      <c r="V53" s="169"/>
      <c r="W53" s="169"/>
      <c r="X53" s="169"/>
      <c r="Y53" s="169"/>
      <c r="Z53" s="169"/>
      <c r="AA53" s="169"/>
      <c r="AB53" s="169"/>
      <c r="AC53" s="169"/>
      <c r="AD53" s="169"/>
      <c r="AE53" s="169"/>
      <c r="AF53" s="169"/>
      <c r="AG53" s="169"/>
      <c r="AH53" s="168"/>
      <c r="AI53" s="169"/>
      <c r="AJ53" s="169"/>
      <c r="AK53" s="169"/>
      <c r="AL53" s="169"/>
      <c r="AM53" s="169"/>
      <c r="AN53" s="169"/>
      <c r="AO53" s="169"/>
      <c r="AP53" s="169"/>
      <c r="AQ53" s="169"/>
      <c r="AR53" s="169"/>
      <c r="AS53" s="169"/>
      <c r="AT53" s="168"/>
      <c r="AU53" s="169"/>
      <c r="AV53" s="169"/>
      <c r="AW53" s="169"/>
      <c r="AX53" s="169"/>
      <c r="AY53" s="169"/>
      <c r="AZ53" s="169"/>
      <c r="BA53" s="169"/>
      <c r="BB53" s="169"/>
      <c r="BC53" s="169"/>
      <c r="BD53" s="169"/>
      <c r="BE53" s="169"/>
      <c r="BF53" s="169"/>
      <c r="BG53" s="169"/>
      <c r="BH53" s="169"/>
      <c r="BI53" s="169"/>
      <c r="BJ53" s="169"/>
      <c r="BK53" s="169"/>
      <c r="BL53" s="169"/>
      <c r="BM53" s="169"/>
      <c r="BN53" s="168"/>
      <c r="BO53" s="169"/>
      <c r="BP53" s="169"/>
      <c r="BQ53" s="169"/>
      <c r="BR53" s="169"/>
      <c r="BS53" s="169"/>
      <c r="BT53" s="169"/>
      <c r="BU53" s="169"/>
      <c r="BV53" s="169"/>
      <c r="BW53" s="169"/>
      <c r="BX53" s="169"/>
      <c r="BY53" s="169"/>
      <c r="BZ53" s="168"/>
      <c r="CA53" s="169"/>
      <c r="CB53" s="169"/>
      <c r="CC53" s="169"/>
      <c r="CD53" s="169"/>
      <c r="CE53" s="169"/>
      <c r="CF53" s="169"/>
      <c r="CG53" s="169"/>
      <c r="CH53" s="169"/>
      <c r="CI53" s="169"/>
      <c r="CJ53" s="169"/>
      <c r="CK53" s="169"/>
      <c r="CL53" s="169"/>
      <c r="CM53" s="169"/>
      <c r="CN53" s="169"/>
      <c r="CO53" s="169"/>
      <c r="CP53" s="168"/>
      <c r="CQ53" s="169"/>
      <c r="CR53" s="169"/>
      <c r="CS53" s="169"/>
      <c r="CT53" s="169"/>
      <c r="CU53" s="169"/>
      <c r="CV53" s="169"/>
      <c r="CW53" s="169"/>
      <c r="CX53" s="169"/>
      <c r="CY53" s="169"/>
      <c r="CZ53" s="169"/>
      <c r="DA53" s="169"/>
      <c r="DB53" s="168"/>
      <c r="DC53" s="169"/>
      <c r="DD53" s="169"/>
      <c r="DE53" s="169"/>
      <c r="DF53" s="169"/>
      <c r="DG53" s="169"/>
      <c r="DH53" s="169"/>
      <c r="DI53" s="169"/>
      <c r="DJ53" s="169"/>
      <c r="DK53" s="169"/>
      <c r="DL53" s="169"/>
      <c r="DM53" s="169"/>
      <c r="DN53" s="169"/>
      <c r="DO53" s="169"/>
      <c r="DP53" s="169"/>
      <c r="DQ53" s="169"/>
      <c r="DR53" s="169"/>
      <c r="DS53" s="169"/>
      <c r="DT53" s="169"/>
      <c r="DU53" s="169"/>
      <c r="DV53" s="168"/>
      <c r="DW53" s="169"/>
      <c r="DX53" s="169"/>
      <c r="DY53" s="169"/>
      <c r="DZ53" s="169"/>
      <c r="EA53" s="169"/>
      <c r="EB53" s="169"/>
      <c r="EC53" s="169"/>
      <c r="ED53" s="169"/>
      <c r="EE53" s="169"/>
      <c r="EF53" s="169"/>
      <c r="EG53" s="169"/>
      <c r="EH53" s="168"/>
      <c r="EI53" s="169"/>
      <c r="EJ53" s="169"/>
      <c r="EK53" s="169"/>
      <c r="EL53" s="169"/>
      <c r="EM53" s="169"/>
      <c r="EN53" s="169"/>
      <c r="EO53" s="169"/>
      <c r="EP53" s="169"/>
      <c r="EQ53" s="169"/>
      <c r="ER53" s="169"/>
      <c r="ES53" s="169"/>
      <c r="ET53" s="169"/>
      <c r="EU53" s="169"/>
      <c r="EV53" s="169"/>
      <c r="EW53" s="169"/>
      <c r="EX53" s="168"/>
      <c r="EY53" s="169"/>
      <c r="EZ53" s="169"/>
      <c r="FA53" s="169"/>
      <c r="FB53" s="169"/>
      <c r="FC53" s="169"/>
      <c r="FD53" s="169"/>
      <c r="FE53" s="169"/>
      <c r="FF53" s="169"/>
      <c r="FG53" s="169"/>
      <c r="FH53" s="169"/>
      <c r="FI53" s="169"/>
      <c r="FJ53" s="168"/>
      <c r="FK53" s="169"/>
      <c r="FL53" s="169"/>
      <c r="FM53" s="169"/>
      <c r="FN53" s="169"/>
      <c r="FO53" s="169"/>
      <c r="FP53" s="169"/>
      <c r="FQ53" s="169"/>
      <c r="FR53" s="169"/>
      <c r="FS53" s="169"/>
      <c r="FT53" s="169"/>
      <c r="FU53" s="169"/>
      <c r="FV53" s="169"/>
      <c r="FW53" s="169"/>
      <c r="FX53" s="169"/>
      <c r="FY53" s="169"/>
      <c r="FZ53" s="169"/>
      <c r="GA53" s="169"/>
      <c r="GB53" s="169"/>
      <c r="GC53" s="169"/>
      <c r="GD53" s="169"/>
      <c r="GE53" s="169"/>
      <c r="GF53" s="169"/>
      <c r="GG53" s="92"/>
      <c r="GH53" s="92"/>
    </row>
    <row r="54" spans="1:190" x14ac:dyDescent="0.25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69"/>
      <c r="AD54" s="169"/>
      <c r="AE54" s="169"/>
      <c r="AF54" s="169"/>
      <c r="AG54" s="169"/>
      <c r="AH54" s="169"/>
      <c r="AI54" s="169"/>
      <c r="AJ54" s="169"/>
      <c r="AK54" s="169"/>
      <c r="AL54" s="169"/>
      <c r="AM54" s="16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C54" s="169"/>
      <c r="BD54" s="169"/>
      <c r="BE54" s="169"/>
      <c r="BF54" s="169"/>
      <c r="BG54" s="169"/>
      <c r="BH54" s="169"/>
      <c r="BI54" s="169"/>
      <c r="BJ54" s="169"/>
      <c r="BK54" s="169"/>
      <c r="BL54" s="169"/>
      <c r="BM54" s="169"/>
      <c r="BN54" s="169"/>
      <c r="BO54" s="169"/>
      <c r="BP54" s="169"/>
      <c r="BQ54" s="169"/>
      <c r="BR54" s="169"/>
      <c r="BS54" s="169"/>
      <c r="BT54" s="169"/>
      <c r="BU54" s="169"/>
      <c r="BV54" s="169"/>
      <c r="BW54" s="169"/>
      <c r="BX54" s="169"/>
      <c r="BY54" s="169"/>
      <c r="BZ54" s="169"/>
      <c r="CA54" s="169"/>
      <c r="CB54" s="169"/>
      <c r="CC54" s="169"/>
      <c r="CD54" s="169"/>
      <c r="CE54" s="169"/>
      <c r="CF54" s="169"/>
      <c r="CG54" s="169"/>
      <c r="CH54" s="169"/>
      <c r="CI54" s="169"/>
      <c r="CJ54" s="169"/>
      <c r="CK54" s="169"/>
      <c r="CL54" s="169"/>
      <c r="CM54" s="169"/>
      <c r="CN54" s="169"/>
      <c r="CO54" s="169"/>
      <c r="CP54" s="169"/>
      <c r="CQ54" s="169"/>
      <c r="CR54" s="169"/>
      <c r="CS54" s="169"/>
      <c r="CT54" s="169"/>
      <c r="CU54" s="169"/>
      <c r="CV54" s="169"/>
      <c r="CW54" s="169"/>
      <c r="CX54" s="169"/>
      <c r="CY54" s="169"/>
      <c r="CZ54" s="169"/>
      <c r="DA54" s="169"/>
      <c r="DB54" s="169"/>
      <c r="DC54" s="169"/>
      <c r="DD54" s="169"/>
      <c r="DE54" s="169"/>
      <c r="DF54" s="169"/>
      <c r="DG54" s="169"/>
      <c r="DH54" s="169"/>
      <c r="DI54" s="169"/>
      <c r="DJ54" s="169"/>
      <c r="DK54" s="169"/>
      <c r="DL54" s="169"/>
      <c r="DM54" s="169"/>
      <c r="DN54" s="169"/>
      <c r="DO54" s="169"/>
      <c r="DP54" s="169"/>
      <c r="DQ54" s="169"/>
      <c r="DR54" s="169"/>
      <c r="DS54" s="169"/>
      <c r="DT54" s="169"/>
      <c r="DU54" s="169"/>
      <c r="DV54" s="169"/>
      <c r="DW54" s="169"/>
      <c r="DX54" s="169"/>
      <c r="DY54" s="169"/>
      <c r="DZ54" s="169"/>
      <c r="EA54" s="169"/>
      <c r="EB54" s="169"/>
      <c r="EC54" s="169"/>
      <c r="ED54" s="169"/>
      <c r="EE54" s="169"/>
      <c r="EF54" s="169"/>
      <c r="EG54" s="169"/>
      <c r="EH54" s="169"/>
      <c r="EI54" s="169"/>
      <c r="EJ54" s="169"/>
      <c r="EK54" s="169"/>
      <c r="EL54" s="169"/>
      <c r="EM54" s="169"/>
      <c r="EN54" s="169"/>
      <c r="EO54" s="169"/>
      <c r="EP54" s="169"/>
      <c r="EQ54" s="169"/>
      <c r="ER54" s="169"/>
      <c r="ES54" s="169"/>
      <c r="ET54" s="169"/>
      <c r="EU54" s="169"/>
      <c r="EV54" s="169"/>
      <c r="EW54" s="169"/>
      <c r="EX54" s="169"/>
      <c r="EY54" s="169"/>
      <c r="EZ54" s="169"/>
      <c r="FA54" s="169"/>
      <c r="FB54" s="169"/>
      <c r="FC54" s="169"/>
      <c r="FD54" s="169"/>
      <c r="FE54" s="169"/>
      <c r="FF54" s="169"/>
      <c r="FG54" s="169"/>
      <c r="FH54" s="169"/>
      <c r="FI54" s="169"/>
      <c r="FJ54" s="169"/>
      <c r="FK54" s="169"/>
      <c r="FL54" s="169"/>
      <c r="FM54" s="169"/>
      <c r="FN54" s="169"/>
      <c r="FO54" s="169"/>
      <c r="FP54" s="169"/>
      <c r="FQ54" s="169"/>
      <c r="FR54" s="169"/>
      <c r="FS54" s="169"/>
      <c r="FT54" s="169"/>
      <c r="FU54" s="169"/>
      <c r="FV54" s="169"/>
      <c r="FW54" s="169"/>
      <c r="FX54" s="169"/>
      <c r="FY54" s="169"/>
      <c r="FZ54" s="169"/>
      <c r="GA54" s="169"/>
      <c r="GB54" s="169"/>
      <c r="GC54" s="169"/>
      <c r="GD54" s="169"/>
      <c r="GE54" s="169"/>
      <c r="GF54" s="169"/>
      <c r="GG54" s="92"/>
      <c r="GH54" s="92"/>
    </row>
    <row r="55" spans="1:190" x14ac:dyDescent="0.25">
      <c r="A55" s="169"/>
      <c r="B55" s="169"/>
      <c r="C55" s="169"/>
      <c r="D55" s="76"/>
      <c r="E55" s="76"/>
      <c r="F55" s="76"/>
      <c r="G55" s="76"/>
      <c r="H55" s="76"/>
      <c r="I55" s="76"/>
      <c r="J55" s="76"/>
      <c r="K55" s="76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  <c r="AD55" s="169"/>
      <c r="AE55" s="169"/>
      <c r="AF55" s="169"/>
      <c r="AG55" s="169"/>
      <c r="AH55" s="169"/>
      <c r="AI55" s="169"/>
      <c r="AJ55" s="169"/>
      <c r="AK55" s="169"/>
      <c r="AL55" s="169"/>
      <c r="AM55" s="169"/>
      <c r="AN55" s="169"/>
      <c r="AO55" s="169"/>
      <c r="AP55" s="169"/>
      <c r="AQ55" s="76"/>
      <c r="AR55" s="76"/>
      <c r="AS55" s="76"/>
      <c r="AT55" s="76"/>
      <c r="AU55" s="76"/>
      <c r="AV55" s="76"/>
      <c r="AW55" s="76"/>
      <c r="AX55" s="76"/>
      <c r="AY55" s="169"/>
      <c r="AZ55" s="169"/>
      <c r="BA55" s="169"/>
      <c r="BB55" s="169"/>
      <c r="BC55" s="169"/>
      <c r="BD55" s="169"/>
      <c r="BE55" s="169"/>
      <c r="BF55" s="169"/>
      <c r="BG55" s="169"/>
      <c r="BH55" s="169"/>
      <c r="BI55" s="169"/>
      <c r="BJ55" s="169"/>
      <c r="BK55" s="169"/>
      <c r="BL55" s="169"/>
      <c r="BM55" s="169"/>
      <c r="BN55" s="169"/>
      <c r="BO55" s="169"/>
      <c r="BP55" s="169"/>
      <c r="BQ55" s="169"/>
      <c r="BR55" s="169"/>
      <c r="BS55" s="169"/>
      <c r="BT55" s="169"/>
      <c r="BU55" s="169"/>
      <c r="BV55" s="169"/>
      <c r="BW55" s="169"/>
      <c r="BX55" s="169"/>
      <c r="BY55" s="169"/>
      <c r="BZ55" s="169"/>
      <c r="CA55" s="169"/>
      <c r="CB55" s="169"/>
      <c r="CC55" s="169"/>
      <c r="CD55" s="169"/>
      <c r="CE55" s="169"/>
      <c r="CF55" s="169"/>
      <c r="CG55" s="169"/>
      <c r="CH55" s="169"/>
      <c r="CI55" s="169"/>
      <c r="CJ55" s="169"/>
      <c r="CK55" s="169"/>
      <c r="CL55" s="169"/>
      <c r="CM55" s="169"/>
      <c r="CN55" s="169"/>
      <c r="CO55" s="169"/>
      <c r="CP55" s="169"/>
      <c r="CQ55" s="169"/>
      <c r="CR55" s="169"/>
      <c r="CS55" s="169"/>
      <c r="CT55" s="169"/>
      <c r="CU55" s="169"/>
      <c r="CV55" s="169"/>
      <c r="CW55" s="169"/>
      <c r="CX55" s="169"/>
      <c r="CY55" s="169"/>
      <c r="CZ55" s="169"/>
      <c r="DA55" s="169"/>
      <c r="DB55" s="169"/>
      <c r="DC55" s="169"/>
      <c r="DD55" s="169"/>
      <c r="DE55" s="169"/>
      <c r="DF55" s="169"/>
      <c r="DG55" s="169"/>
      <c r="DH55" s="169"/>
      <c r="DI55" s="169"/>
      <c r="DJ55" s="169"/>
      <c r="DK55" s="169"/>
      <c r="DL55" s="169"/>
      <c r="DM55" s="169"/>
      <c r="DN55" s="169"/>
      <c r="DO55" s="169"/>
      <c r="DP55" s="169"/>
      <c r="DQ55" s="169"/>
      <c r="DR55" s="169"/>
      <c r="DS55" s="169"/>
      <c r="DT55" s="169"/>
      <c r="DU55" s="169"/>
      <c r="DV55" s="169"/>
      <c r="DW55" s="169"/>
      <c r="DX55" s="169"/>
      <c r="DY55" s="169"/>
      <c r="DZ55" s="169"/>
      <c r="EA55" s="169"/>
      <c r="EB55" s="169"/>
      <c r="EC55" s="169"/>
      <c r="ED55" s="169"/>
      <c r="EE55" s="169"/>
      <c r="EF55" s="169"/>
      <c r="EG55" s="169"/>
      <c r="EH55" s="169"/>
      <c r="EI55" s="169"/>
      <c r="EJ55" s="169"/>
      <c r="EK55" s="169"/>
      <c r="EL55" s="169"/>
      <c r="EM55" s="169"/>
      <c r="EN55" s="169"/>
      <c r="EO55" s="169"/>
      <c r="EP55" s="169"/>
      <c r="EQ55" s="169"/>
      <c r="ER55" s="169"/>
      <c r="ES55" s="169"/>
      <c r="ET55" s="169"/>
      <c r="EU55" s="169"/>
      <c r="EV55" s="169"/>
      <c r="EW55" s="169"/>
      <c r="EX55" s="169"/>
      <c r="EY55" s="169"/>
      <c r="EZ55" s="169"/>
      <c r="FA55" s="169"/>
      <c r="FB55" s="169"/>
      <c r="FC55" s="169"/>
      <c r="FD55" s="169"/>
      <c r="FE55" s="169"/>
      <c r="FF55" s="169"/>
      <c r="FG55" s="169"/>
      <c r="FH55" s="169"/>
      <c r="FI55" s="169"/>
      <c r="FJ55" s="169"/>
      <c r="FK55" s="169"/>
      <c r="FL55" s="169"/>
      <c r="FM55" s="169"/>
      <c r="FN55" s="169"/>
      <c r="FO55" s="169"/>
      <c r="FP55" s="169"/>
      <c r="FQ55" s="169"/>
      <c r="FR55" s="169"/>
      <c r="FS55" s="169"/>
      <c r="FT55" s="169"/>
      <c r="FU55" s="169"/>
      <c r="FV55" s="169"/>
      <c r="FW55" s="169"/>
      <c r="FX55" s="169"/>
      <c r="FY55" s="169"/>
      <c r="FZ55" s="169"/>
      <c r="GA55" s="169"/>
      <c r="GB55" s="169"/>
      <c r="GC55" s="169"/>
      <c r="GD55" s="169"/>
      <c r="GE55" s="169"/>
      <c r="GF55" s="169"/>
      <c r="GG55" s="92"/>
      <c r="GH55" s="92"/>
    </row>
    <row r="56" spans="1:190" x14ac:dyDescent="0.25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  <c r="AE56" s="169"/>
      <c r="AF56" s="169"/>
      <c r="AG56" s="169"/>
      <c r="AH56" s="169"/>
      <c r="AI56" s="169"/>
      <c r="AJ56" s="169"/>
      <c r="AK56" s="169"/>
      <c r="AL56" s="169"/>
      <c r="AM56" s="16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C56" s="169"/>
      <c r="BD56" s="169"/>
      <c r="BE56" s="169"/>
      <c r="BF56" s="169"/>
      <c r="BG56" s="169"/>
      <c r="BH56" s="169"/>
      <c r="BI56" s="169"/>
      <c r="BJ56" s="169"/>
      <c r="BK56" s="169"/>
      <c r="BL56" s="76"/>
      <c r="BM56" s="76"/>
      <c r="BN56" s="76"/>
      <c r="BO56" s="76"/>
      <c r="BP56" s="76"/>
      <c r="BQ56" s="76"/>
      <c r="BR56" s="76"/>
      <c r="BS56" s="76"/>
      <c r="BT56" s="169"/>
      <c r="BU56" s="169"/>
      <c r="BV56" s="169"/>
      <c r="BW56" s="169"/>
      <c r="BX56" s="169"/>
      <c r="BY56" s="169"/>
      <c r="BZ56" s="169"/>
      <c r="CA56" s="169"/>
      <c r="CB56" s="169"/>
      <c r="CC56" s="169"/>
      <c r="CD56" s="169"/>
      <c r="CE56" s="169"/>
      <c r="CF56" s="169"/>
      <c r="CG56" s="169"/>
      <c r="CH56" s="169"/>
      <c r="CI56" s="169"/>
      <c r="CJ56" s="169"/>
      <c r="CK56" s="169"/>
      <c r="CL56" s="169"/>
      <c r="CM56" s="76"/>
      <c r="CN56" s="76"/>
      <c r="CO56" s="76"/>
      <c r="CP56" s="76"/>
      <c r="CQ56" s="76"/>
      <c r="CR56" s="76"/>
      <c r="CS56" s="76"/>
      <c r="CT56" s="76"/>
      <c r="CU56" s="169"/>
      <c r="CV56" s="169"/>
      <c r="CW56" s="169"/>
      <c r="CX56" s="169"/>
      <c r="CY56" s="169"/>
      <c r="CZ56" s="169"/>
      <c r="DA56" s="169"/>
      <c r="DB56" s="169"/>
      <c r="DC56" s="169"/>
      <c r="DD56" s="169"/>
      <c r="DE56" s="169"/>
      <c r="DF56" s="169"/>
      <c r="DG56" s="169"/>
      <c r="DH56" s="169"/>
      <c r="DI56" s="169"/>
      <c r="DJ56" s="169"/>
      <c r="DK56" s="169"/>
      <c r="DL56" s="169"/>
      <c r="DM56" s="169"/>
      <c r="DN56" s="169"/>
      <c r="DO56" s="76"/>
      <c r="DP56" s="76"/>
      <c r="DQ56" s="76"/>
      <c r="DR56" s="76"/>
      <c r="DS56" s="76"/>
      <c r="DT56" s="76"/>
      <c r="DU56" s="76"/>
      <c r="DV56" s="76"/>
      <c r="DW56" s="169"/>
      <c r="DX56" s="169"/>
      <c r="DY56" s="169"/>
      <c r="DZ56" s="169"/>
      <c r="EA56" s="169"/>
      <c r="EB56" s="169"/>
      <c r="EC56" s="169"/>
      <c r="ED56" s="169"/>
      <c r="EE56" s="169"/>
      <c r="EF56" s="169"/>
      <c r="EG56" s="169"/>
      <c r="EH56" s="169"/>
      <c r="EI56" s="76"/>
      <c r="EJ56" s="76"/>
      <c r="EK56" s="76"/>
      <c r="EL56" s="76"/>
      <c r="EM56" s="76"/>
      <c r="EN56" s="76"/>
      <c r="EO56" s="76"/>
      <c r="EP56" s="76"/>
      <c r="EQ56" s="169"/>
      <c r="ER56" s="169"/>
      <c r="ES56" s="169"/>
      <c r="ET56" s="169"/>
      <c r="EU56" s="169"/>
      <c r="EV56" s="169"/>
      <c r="EW56" s="169"/>
      <c r="EX56" s="169"/>
      <c r="EY56" s="169"/>
      <c r="EZ56" s="169"/>
      <c r="FA56" s="169"/>
      <c r="FB56" s="169"/>
      <c r="FC56" s="169"/>
      <c r="FD56" s="169"/>
      <c r="FE56" s="169"/>
      <c r="FF56" s="169"/>
      <c r="FG56" s="169"/>
      <c r="FH56" s="169"/>
      <c r="FI56" s="169"/>
      <c r="FJ56" s="169"/>
      <c r="FK56" s="169"/>
      <c r="FL56" s="169"/>
      <c r="FM56" s="169"/>
      <c r="FN56" s="169"/>
      <c r="FO56" s="169"/>
      <c r="FP56" s="169"/>
      <c r="FQ56" s="169"/>
      <c r="FR56" s="169"/>
      <c r="FS56" s="169"/>
      <c r="FT56" s="169"/>
      <c r="FU56" s="169"/>
      <c r="FV56" s="169"/>
      <c r="FW56" s="169"/>
      <c r="FX56" s="169"/>
      <c r="FY56" s="169"/>
      <c r="FZ56" s="169"/>
      <c r="GA56" s="169"/>
      <c r="GB56" s="169"/>
      <c r="GC56" s="169"/>
      <c r="GD56" s="169"/>
      <c r="GE56" s="169"/>
      <c r="GF56" s="169"/>
      <c r="GG56" s="92"/>
      <c r="GH56" s="92"/>
    </row>
    <row r="57" spans="1:190" x14ac:dyDescent="0.25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C57" s="169"/>
      <c r="BD57" s="169"/>
      <c r="BE57" s="169"/>
      <c r="BF57" s="169"/>
      <c r="BG57" s="169"/>
      <c r="BH57" s="169"/>
      <c r="BI57" s="169"/>
      <c r="BJ57" s="169"/>
      <c r="BK57" s="169"/>
      <c r="BL57" s="169"/>
      <c r="BM57" s="169"/>
      <c r="BN57" s="169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  <c r="CJ57" s="169"/>
      <c r="CK57" s="169"/>
      <c r="CL57" s="169"/>
      <c r="CM57" s="169"/>
      <c r="CN57" s="169"/>
      <c r="CO57" s="169"/>
      <c r="CP57" s="169"/>
      <c r="CQ57" s="169"/>
      <c r="CR57" s="169"/>
      <c r="CS57" s="169"/>
      <c r="CT57" s="169"/>
      <c r="CU57" s="169"/>
      <c r="CV57" s="169"/>
      <c r="CW57" s="169"/>
      <c r="CX57" s="169"/>
      <c r="CY57" s="169"/>
      <c r="CZ57" s="169"/>
      <c r="DA57" s="169"/>
      <c r="DB57" s="169"/>
      <c r="DC57" s="169"/>
      <c r="DD57" s="169"/>
      <c r="DE57" s="169"/>
      <c r="DF57" s="169"/>
      <c r="DG57" s="169"/>
      <c r="DH57" s="169"/>
      <c r="DI57" s="169"/>
      <c r="DJ57" s="169"/>
      <c r="DK57" s="169"/>
      <c r="DL57" s="169"/>
      <c r="DM57" s="169"/>
      <c r="DN57" s="169"/>
      <c r="DO57" s="169"/>
      <c r="DP57" s="169"/>
      <c r="DQ57" s="169"/>
      <c r="DR57" s="169"/>
      <c r="DS57" s="169"/>
      <c r="DT57" s="169"/>
      <c r="DU57" s="169"/>
      <c r="DV57" s="169"/>
      <c r="DW57" s="169"/>
      <c r="DX57" s="169"/>
      <c r="DY57" s="169"/>
      <c r="DZ57" s="169"/>
      <c r="EA57" s="169"/>
      <c r="EB57" s="169"/>
      <c r="EC57" s="169"/>
      <c r="ED57" s="169"/>
      <c r="EE57" s="169"/>
      <c r="EF57" s="169"/>
      <c r="EG57" s="169"/>
      <c r="EH57" s="169"/>
      <c r="EI57" s="169"/>
      <c r="EJ57" s="169"/>
      <c r="EK57" s="169"/>
      <c r="EL57" s="169"/>
      <c r="EM57" s="169"/>
      <c r="EN57" s="169"/>
      <c r="EO57" s="169"/>
      <c r="EP57" s="169"/>
      <c r="EQ57" s="169"/>
      <c r="ER57" s="169"/>
      <c r="ES57" s="169"/>
      <c r="ET57" s="169"/>
      <c r="EU57" s="169"/>
      <c r="EV57" s="169"/>
      <c r="EW57" s="169"/>
      <c r="EX57" s="169"/>
      <c r="EY57" s="169"/>
      <c r="EZ57" s="169"/>
      <c r="FA57" s="169"/>
      <c r="FB57" s="76"/>
      <c r="FC57" s="76"/>
      <c r="FD57" s="76"/>
      <c r="FE57" s="76"/>
      <c r="FF57" s="76"/>
      <c r="FG57" s="76"/>
      <c r="FH57" s="76"/>
      <c r="FI57" s="76"/>
      <c r="FJ57" s="169"/>
      <c r="FK57" s="169"/>
      <c r="FL57" s="169"/>
      <c r="FM57" s="169"/>
      <c r="FN57" s="169"/>
      <c r="FO57" s="169"/>
      <c r="FP57" s="169"/>
      <c r="FQ57" s="169"/>
      <c r="FR57" s="169"/>
      <c r="FS57" s="169"/>
      <c r="FT57" s="76"/>
      <c r="FU57" s="76"/>
      <c r="FV57" s="76"/>
      <c r="FW57" s="76"/>
      <c r="FX57" s="76"/>
      <c r="FY57" s="76"/>
      <c r="FZ57" s="76"/>
      <c r="GA57" s="76"/>
      <c r="GB57" s="169"/>
      <c r="GC57" s="169"/>
      <c r="GD57" s="169"/>
      <c r="GE57" s="169"/>
      <c r="GF57" s="169"/>
      <c r="GG57" s="92"/>
      <c r="GH57" s="92"/>
    </row>
    <row r="58" spans="1:190" x14ac:dyDescent="0.25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76"/>
      <c r="V58" s="76"/>
      <c r="W58" s="76"/>
      <c r="X58" s="76"/>
      <c r="Y58" s="76"/>
      <c r="Z58" s="76"/>
      <c r="AA58" s="76"/>
      <c r="AB58" s="76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69"/>
      <c r="BC58" s="169"/>
      <c r="BD58" s="169"/>
      <c r="BE58" s="169"/>
      <c r="BF58" s="169"/>
      <c r="BG58" s="169"/>
      <c r="BH58" s="169"/>
      <c r="BI58" s="169"/>
      <c r="BJ58" s="169"/>
      <c r="BK58" s="169"/>
      <c r="BL58" s="169"/>
      <c r="BM58" s="169"/>
      <c r="BN58" s="169"/>
      <c r="BO58" s="169"/>
      <c r="BP58" s="169"/>
      <c r="BQ58" s="169"/>
      <c r="BR58" s="169"/>
      <c r="BS58" s="169"/>
      <c r="BT58" s="169"/>
      <c r="BU58" s="169"/>
      <c r="BV58" s="169"/>
      <c r="BW58" s="169"/>
      <c r="BX58" s="169"/>
      <c r="BY58" s="169"/>
      <c r="BZ58" s="169"/>
      <c r="CA58" s="169"/>
      <c r="CB58" s="169"/>
      <c r="CC58" s="169"/>
      <c r="CD58" s="169"/>
      <c r="CE58" s="169"/>
      <c r="CF58" s="169"/>
      <c r="CG58" s="169"/>
      <c r="CH58" s="169"/>
      <c r="CI58" s="169"/>
      <c r="CJ58" s="169"/>
      <c r="CK58" s="169"/>
      <c r="CL58" s="169"/>
      <c r="CM58" s="169"/>
      <c r="CN58" s="169"/>
      <c r="CO58" s="169"/>
      <c r="CP58" s="169"/>
      <c r="CQ58" s="169"/>
      <c r="CR58" s="169"/>
      <c r="CS58" s="169"/>
      <c r="CT58" s="169"/>
      <c r="CU58" s="169"/>
      <c r="CV58" s="169"/>
      <c r="CW58" s="169"/>
      <c r="CX58" s="169"/>
      <c r="CY58" s="169"/>
      <c r="CZ58" s="169"/>
      <c r="DA58" s="169"/>
      <c r="DB58" s="169"/>
      <c r="DC58" s="169"/>
      <c r="DD58" s="169"/>
      <c r="DE58" s="169"/>
      <c r="DF58" s="169"/>
      <c r="DG58" s="169"/>
      <c r="DH58" s="169"/>
      <c r="DI58" s="169"/>
      <c r="DJ58" s="169"/>
      <c r="DK58" s="169"/>
      <c r="DL58" s="169"/>
      <c r="DM58" s="169"/>
      <c r="DN58" s="169"/>
      <c r="DO58" s="169"/>
      <c r="DP58" s="169"/>
      <c r="DQ58" s="169"/>
      <c r="DR58" s="169"/>
      <c r="DS58" s="169"/>
      <c r="DT58" s="169"/>
      <c r="DU58" s="169"/>
      <c r="DV58" s="169"/>
      <c r="DW58" s="169"/>
      <c r="DX58" s="169"/>
      <c r="DY58" s="169"/>
      <c r="DZ58" s="169"/>
      <c r="EA58" s="169"/>
      <c r="EB58" s="169"/>
      <c r="EC58" s="169"/>
      <c r="ED58" s="169"/>
      <c r="EE58" s="169"/>
      <c r="EF58" s="169"/>
      <c r="EG58" s="169"/>
      <c r="EH58" s="169"/>
      <c r="EI58" s="169"/>
      <c r="EJ58" s="169"/>
      <c r="EK58" s="169"/>
      <c r="EL58" s="169"/>
      <c r="EM58" s="169"/>
      <c r="EN58" s="169"/>
      <c r="EO58" s="169"/>
      <c r="EP58" s="169"/>
      <c r="EQ58" s="169"/>
      <c r="ER58" s="169"/>
      <c r="ES58" s="169"/>
      <c r="ET58" s="169"/>
      <c r="EU58" s="169"/>
      <c r="EV58" s="169"/>
      <c r="EW58" s="169"/>
      <c r="EX58" s="169"/>
      <c r="EY58" s="169"/>
      <c r="EZ58" s="169"/>
      <c r="FA58" s="169"/>
      <c r="FB58" s="169"/>
      <c r="FC58" s="169"/>
      <c r="FD58" s="169"/>
      <c r="FE58" s="169"/>
      <c r="FF58" s="169"/>
      <c r="FG58" s="169"/>
      <c r="FH58" s="169"/>
      <c r="FI58" s="169"/>
      <c r="FJ58" s="169"/>
      <c r="FK58" s="169"/>
      <c r="FL58" s="169"/>
      <c r="FM58" s="169"/>
      <c r="FN58" s="169"/>
      <c r="FO58" s="169"/>
      <c r="FP58" s="169"/>
      <c r="FQ58" s="169"/>
      <c r="FR58" s="169"/>
      <c r="FS58" s="169"/>
      <c r="FT58" s="169"/>
      <c r="FU58" s="169"/>
      <c r="FV58" s="169"/>
      <c r="FW58" s="169"/>
      <c r="FX58" s="169"/>
      <c r="FY58" s="169"/>
      <c r="FZ58" s="169"/>
      <c r="GA58" s="169"/>
      <c r="GB58" s="169"/>
      <c r="GC58" s="169"/>
      <c r="GD58" s="169"/>
      <c r="GE58" s="169"/>
      <c r="GF58" s="169"/>
      <c r="GG58" s="92"/>
      <c r="GH58" s="92"/>
    </row>
    <row r="59" spans="1:190" x14ac:dyDescent="0.25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  <c r="EB59" s="169"/>
      <c r="EC59" s="169"/>
      <c r="ED59" s="169"/>
      <c r="EE59" s="169"/>
      <c r="EF59" s="169"/>
      <c r="EG59" s="169"/>
      <c r="EH59" s="169"/>
      <c r="EI59" s="169"/>
      <c r="EJ59" s="169"/>
      <c r="EK59" s="169"/>
      <c r="EL59" s="169"/>
      <c r="EM59" s="169"/>
      <c r="EN59" s="169"/>
      <c r="EO59" s="169"/>
      <c r="EP59" s="169"/>
      <c r="EQ59" s="169"/>
      <c r="ER59" s="169"/>
      <c r="ES59" s="169"/>
      <c r="ET59" s="169"/>
      <c r="EU59" s="169"/>
      <c r="EV59" s="169"/>
      <c r="EW59" s="169"/>
      <c r="EX59" s="169"/>
      <c r="EY59" s="169"/>
      <c r="EZ59" s="169"/>
      <c r="FA59" s="169"/>
      <c r="FB59" s="169"/>
      <c r="FC59" s="169"/>
      <c r="FD59" s="169"/>
      <c r="FE59" s="169"/>
      <c r="FF59" s="169"/>
      <c r="FG59" s="169"/>
      <c r="FH59" s="169"/>
      <c r="FI59" s="169"/>
      <c r="FJ59" s="169"/>
      <c r="FK59" s="169"/>
      <c r="FL59" s="169"/>
      <c r="FM59" s="169"/>
      <c r="FN59" s="169"/>
      <c r="FO59" s="169"/>
      <c r="FP59" s="169"/>
      <c r="FQ59" s="169"/>
      <c r="FR59" s="169"/>
      <c r="FS59" s="169"/>
      <c r="FT59" s="169"/>
      <c r="FU59" s="169"/>
      <c r="FV59" s="169"/>
      <c r="FW59" s="169"/>
      <c r="FX59" s="169"/>
      <c r="FY59" s="169"/>
      <c r="FZ59" s="169"/>
      <c r="GA59" s="169"/>
      <c r="GB59" s="169"/>
      <c r="GC59" s="169"/>
      <c r="GD59" s="169"/>
      <c r="GE59" s="169"/>
      <c r="GF59" s="169"/>
      <c r="GG59" s="92"/>
      <c r="GH59" s="92"/>
    </row>
    <row r="60" spans="1:190" x14ac:dyDescent="0.25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  <c r="AA60" s="169"/>
      <c r="AB60" s="169"/>
      <c r="AC60" s="169"/>
      <c r="AD60" s="169"/>
      <c r="AE60" s="169"/>
      <c r="AF60" s="169"/>
      <c r="AG60" s="169"/>
      <c r="AH60" s="169"/>
      <c r="AI60" s="76"/>
      <c r="AJ60" s="76"/>
      <c r="AK60" s="76"/>
      <c r="AL60" s="76"/>
      <c r="AM60" s="76"/>
      <c r="AN60" s="76"/>
      <c r="AO60" s="76"/>
      <c r="AP60" s="76"/>
      <c r="AQ60" s="169"/>
      <c r="AR60" s="169"/>
      <c r="AS60" s="169"/>
      <c r="AT60" s="169"/>
      <c r="AU60" s="169"/>
      <c r="AV60" s="169"/>
      <c r="AW60" s="169"/>
      <c r="AX60" s="169"/>
      <c r="AY60" s="169"/>
      <c r="AZ60" s="169"/>
      <c r="BA60" s="169"/>
      <c r="BB60" s="169"/>
      <c r="BC60" s="169"/>
      <c r="BD60" s="169"/>
      <c r="BE60" s="169"/>
      <c r="BF60" s="169"/>
      <c r="BG60" s="169"/>
      <c r="BH60" s="169"/>
      <c r="BI60" s="169"/>
      <c r="BJ60" s="169"/>
      <c r="BK60" s="169"/>
      <c r="BL60" s="169"/>
      <c r="BM60" s="169"/>
      <c r="BN60" s="169"/>
      <c r="BO60" s="169"/>
      <c r="BP60" s="169"/>
      <c r="BQ60" s="169"/>
      <c r="BR60" s="169"/>
      <c r="BS60" s="169"/>
      <c r="BT60" s="169"/>
      <c r="BU60" s="169"/>
      <c r="BV60" s="169"/>
      <c r="BW60" s="169"/>
      <c r="BX60" s="169"/>
      <c r="BY60" s="169"/>
      <c r="BZ60" s="169"/>
      <c r="CA60" s="169"/>
      <c r="CB60" s="169"/>
      <c r="CC60" s="169"/>
      <c r="CD60" s="169"/>
      <c r="CE60" s="169"/>
      <c r="CF60" s="169"/>
      <c r="CG60" s="169"/>
      <c r="CH60" s="169"/>
      <c r="CI60" s="169"/>
      <c r="CJ60" s="169"/>
      <c r="CK60" s="169"/>
      <c r="CL60" s="169"/>
      <c r="CM60" s="169"/>
      <c r="CN60" s="169"/>
      <c r="CO60" s="169"/>
      <c r="CP60" s="169"/>
      <c r="CQ60" s="169"/>
      <c r="CR60" s="169"/>
      <c r="CS60" s="169"/>
      <c r="CT60" s="169"/>
      <c r="CU60" s="169"/>
      <c r="CV60" s="169"/>
      <c r="CW60" s="169"/>
      <c r="CX60" s="169"/>
      <c r="CY60" s="169"/>
      <c r="CZ60" s="169"/>
      <c r="DA60" s="169"/>
      <c r="DB60" s="169"/>
      <c r="DC60" s="169"/>
      <c r="DD60" s="169"/>
      <c r="DE60" s="169"/>
      <c r="DF60" s="169"/>
      <c r="DG60" s="169"/>
      <c r="DH60" s="169"/>
      <c r="DI60" s="169"/>
      <c r="DJ60" s="169"/>
      <c r="DK60" s="169"/>
      <c r="DL60" s="169"/>
      <c r="DM60" s="169"/>
      <c r="DN60" s="169"/>
      <c r="DO60" s="169"/>
      <c r="DP60" s="169"/>
      <c r="DQ60" s="169"/>
      <c r="DR60" s="169"/>
      <c r="DS60" s="169"/>
      <c r="DT60" s="169"/>
      <c r="DU60" s="169"/>
      <c r="DV60" s="169"/>
      <c r="DW60" s="169"/>
      <c r="DX60" s="169"/>
      <c r="DY60" s="169"/>
      <c r="DZ60" s="169"/>
      <c r="EA60" s="169"/>
      <c r="EB60" s="169"/>
      <c r="EC60" s="169"/>
      <c r="ED60" s="169"/>
      <c r="EE60" s="169"/>
      <c r="EF60" s="169"/>
      <c r="EG60" s="169"/>
      <c r="EH60" s="169"/>
      <c r="EI60" s="169"/>
      <c r="EJ60" s="169"/>
      <c r="EK60" s="169"/>
      <c r="EL60" s="169"/>
      <c r="EM60" s="169"/>
      <c r="EN60" s="169"/>
      <c r="EO60" s="169"/>
      <c r="EP60" s="169"/>
      <c r="EQ60" s="169"/>
      <c r="ER60" s="169"/>
      <c r="ES60" s="169"/>
      <c r="ET60" s="169"/>
      <c r="EU60" s="169"/>
      <c r="EV60" s="169"/>
      <c r="EW60" s="169"/>
      <c r="EX60" s="169"/>
      <c r="EY60" s="169"/>
      <c r="EZ60" s="169"/>
      <c r="FA60" s="169"/>
      <c r="FB60" s="169"/>
      <c r="FC60" s="169"/>
      <c r="FD60" s="169"/>
      <c r="FE60" s="169"/>
      <c r="FF60" s="169"/>
      <c r="FG60" s="169"/>
      <c r="FH60" s="169"/>
      <c r="FI60" s="169"/>
      <c r="FJ60" s="169"/>
      <c r="FK60" s="169"/>
      <c r="FL60" s="169"/>
      <c r="FM60" s="169"/>
      <c r="FN60" s="169"/>
      <c r="FO60" s="169"/>
      <c r="FP60" s="169"/>
      <c r="FQ60" s="169"/>
      <c r="FR60" s="169"/>
      <c r="FS60" s="169"/>
      <c r="FT60" s="169"/>
      <c r="FU60" s="169"/>
      <c r="FV60" s="169"/>
      <c r="FW60" s="169"/>
      <c r="FX60" s="169"/>
      <c r="FY60" s="169"/>
      <c r="FZ60" s="169"/>
      <c r="GA60" s="169"/>
      <c r="GB60" s="169"/>
      <c r="GC60" s="169"/>
      <c r="GD60" s="169"/>
      <c r="GE60" s="169"/>
      <c r="GF60" s="169"/>
      <c r="GG60" s="92"/>
      <c r="GH60" s="92"/>
    </row>
    <row r="61" spans="1:190" x14ac:dyDescent="0.25">
      <c r="A61" s="169"/>
      <c r="B61" s="169"/>
      <c r="C61" s="169"/>
      <c r="D61" s="76"/>
      <c r="E61" s="76"/>
      <c r="F61" s="76"/>
      <c r="G61" s="76"/>
      <c r="H61" s="76"/>
      <c r="I61" s="76"/>
      <c r="J61" s="76"/>
      <c r="K61" s="76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169"/>
      <c r="AO61" s="169"/>
      <c r="AP61" s="169"/>
      <c r="AQ61" s="169"/>
      <c r="AR61" s="169"/>
      <c r="AS61" s="169"/>
      <c r="AT61" s="169"/>
      <c r="AU61" s="169"/>
      <c r="AV61" s="169"/>
      <c r="AW61" s="169"/>
      <c r="AX61" s="169"/>
      <c r="AY61" s="169"/>
      <c r="AZ61" s="169"/>
      <c r="BA61" s="169"/>
      <c r="BB61" s="169"/>
      <c r="BC61" s="169"/>
      <c r="BD61" s="169"/>
      <c r="BE61" s="169"/>
      <c r="BF61" s="169"/>
      <c r="BG61" s="169"/>
      <c r="BH61" s="169"/>
      <c r="BI61" s="169"/>
      <c r="BJ61" s="169"/>
      <c r="BK61" s="169"/>
      <c r="BL61" s="169"/>
      <c r="BM61" s="169"/>
      <c r="BN61" s="169"/>
      <c r="BO61" s="169"/>
      <c r="BP61" s="169"/>
      <c r="BQ61" s="169"/>
      <c r="BR61" s="169"/>
      <c r="BS61" s="169"/>
      <c r="BT61" s="169"/>
      <c r="BU61" s="169"/>
      <c r="BV61" s="169"/>
      <c r="BW61" s="169"/>
      <c r="BX61" s="169"/>
      <c r="BY61" s="169"/>
      <c r="BZ61" s="169"/>
      <c r="CA61" s="169"/>
      <c r="CB61" s="169"/>
      <c r="CC61" s="169"/>
      <c r="CD61" s="169"/>
      <c r="CE61" s="169"/>
      <c r="CF61" s="169"/>
      <c r="CG61" s="169"/>
      <c r="CH61" s="169"/>
      <c r="CI61" s="169"/>
      <c r="CJ61" s="169"/>
      <c r="CK61" s="169"/>
      <c r="CL61" s="169"/>
      <c r="CM61" s="169"/>
      <c r="CN61" s="169"/>
      <c r="CO61" s="169"/>
      <c r="CP61" s="169"/>
      <c r="CQ61" s="169"/>
      <c r="CR61" s="169"/>
      <c r="CS61" s="169"/>
      <c r="CT61" s="169"/>
      <c r="CU61" s="169"/>
      <c r="CV61" s="169"/>
      <c r="CW61" s="169"/>
      <c r="CX61" s="169"/>
      <c r="CY61" s="169"/>
      <c r="CZ61" s="169"/>
      <c r="DA61" s="169"/>
      <c r="DB61" s="169"/>
      <c r="DC61" s="169"/>
      <c r="DD61" s="169"/>
      <c r="DE61" s="169"/>
      <c r="DF61" s="169"/>
      <c r="DG61" s="169"/>
      <c r="DH61" s="169"/>
      <c r="DI61" s="169"/>
      <c r="DJ61" s="169"/>
      <c r="DK61" s="169"/>
      <c r="DL61" s="169"/>
      <c r="DM61" s="169"/>
      <c r="DN61" s="169"/>
      <c r="DO61" s="169"/>
      <c r="DP61" s="169"/>
      <c r="DQ61" s="169"/>
      <c r="DR61" s="169"/>
      <c r="DS61" s="169"/>
      <c r="DT61" s="169"/>
      <c r="DU61" s="169"/>
      <c r="DV61" s="169"/>
      <c r="DW61" s="169"/>
      <c r="DX61" s="169"/>
      <c r="DY61" s="76"/>
      <c r="DZ61" s="76"/>
      <c r="EA61" s="76"/>
      <c r="EB61" s="76"/>
      <c r="EC61" s="76"/>
      <c r="ED61" s="76"/>
      <c r="EE61" s="76"/>
      <c r="EF61" s="76"/>
      <c r="EG61" s="169"/>
      <c r="EH61" s="169"/>
      <c r="EI61" s="169"/>
      <c r="EJ61" s="169"/>
      <c r="EK61" s="169"/>
      <c r="EL61" s="169"/>
      <c r="EM61" s="169"/>
      <c r="EN61" s="169"/>
      <c r="EO61" s="169"/>
      <c r="EP61" s="169"/>
      <c r="EQ61" s="169"/>
      <c r="ER61" s="169"/>
      <c r="ES61" s="169"/>
      <c r="ET61" s="169"/>
      <c r="EU61" s="169"/>
      <c r="EV61" s="169"/>
      <c r="EW61" s="169"/>
      <c r="EX61" s="169"/>
      <c r="EY61" s="169"/>
      <c r="EZ61" s="169"/>
      <c r="FA61" s="169"/>
      <c r="FB61" s="169"/>
      <c r="FC61" s="169"/>
      <c r="FD61" s="169"/>
      <c r="FE61" s="169"/>
      <c r="FF61" s="169"/>
      <c r="FG61" s="169"/>
      <c r="FH61" s="169"/>
      <c r="FI61" s="169"/>
      <c r="FJ61" s="169"/>
      <c r="FK61" s="169"/>
      <c r="FL61" s="169"/>
      <c r="FM61" s="169"/>
      <c r="FN61" s="169"/>
      <c r="FO61" s="169"/>
      <c r="FP61" s="169"/>
      <c r="FQ61" s="169"/>
      <c r="FR61" s="169"/>
      <c r="FS61" s="169"/>
      <c r="FT61" s="169"/>
      <c r="FU61" s="169"/>
      <c r="FV61" s="169"/>
      <c r="FW61" s="169"/>
      <c r="FX61" s="169"/>
      <c r="FY61" s="169"/>
      <c r="FZ61" s="169"/>
      <c r="GA61" s="169"/>
      <c r="GB61" s="169"/>
      <c r="GC61" s="169"/>
      <c r="GD61" s="169"/>
      <c r="GE61" s="169"/>
      <c r="GF61" s="169"/>
      <c r="GG61" s="92"/>
      <c r="GH61" s="92"/>
    </row>
    <row r="62" spans="1:190" x14ac:dyDescent="0.25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76"/>
      <c r="BA62" s="76"/>
      <c r="BB62" s="76"/>
      <c r="BC62" s="76"/>
      <c r="BD62" s="76"/>
      <c r="BE62" s="76"/>
      <c r="BF62" s="76"/>
      <c r="BG62" s="76"/>
      <c r="BH62" s="169"/>
      <c r="BI62" s="169"/>
      <c r="BJ62" s="169"/>
      <c r="BK62" s="169"/>
      <c r="BL62" s="169"/>
      <c r="BM62" s="169"/>
      <c r="BN62" s="169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76"/>
      <c r="CB62" s="76"/>
      <c r="CC62" s="76"/>
      <c r="CD62" s="76"/>
      <c r="CE62" s="76"/>
      <c r="CF62" s="76"/>
      <c r="CG62" s="76"/>
      <c r="CH62" s="76"/>
      <c r="CI62" s="169"/>
      <c r="CJ62" s="169"/>
      <c r="CK62" s="169"/>
      <c r="CL62" s="169"/>
      <c r="CM62" s="169"/>
      <c r="CN62" s="169"/>
      <c r="CO62" s="169"/>
      <c r="CP62" s="169"/>
      <c r="CQ62" s="169"/>
      <c r="CR62" s="169"/>
      <c r="CS62" s="169"/>
      <c r="CT62" s="169"/>
      <c r="CU62" s="169"/>
      <c r="CV62" s="169"/>
      <c r="CW62" s="169"/>
      <c r="CX62" s="169"/>
      <c r="CY62" s="169"/>
      <c r="CZ62" s="169"/>
      <c r="DA62" s="169"/>
      <c r="DB62" s="76"/>
      <c r="DC62" s="76"/>
      <c r="DD62" s="76"/>
      <c r="DE62" s="76"/>
      <c r="DF62" s="76"/>
      <c r="DG62" s="76"/>
      <c r="DH62" s="76"/>
      <c r="DI62" s="76"/>
      <c r="DJ62" s="169"/>
      <c r="DK62" s="169"/>
      <c r="DL62" s="169"/>
      <c r="DM62" s="169"/>
      <c r="DN62" s="169"/>
      <c r="DO62" s="169"/>
      <c r="DP62" s="169"/>
      <c r="DQ62" s="169"/>
      <c r="DR62" s="169"/>
      <c r="DS62" s="169"/>
      <c r="DT62" s="169"/>
      <c r="DU62" s="169"/>
      <c r="DV62" s="169"/>
      <c r="DW62" s="169"/>
      <c r="DX62" s="169"/>
      <c r="DY62" s="169"/>
      <c r="DZ62" s="169"/>
      <c r="EA62" s="169"/>
      <c r="EB62" s="169"/>
      <c r="EC62" s="169"/>
      <c r="ED62" s="169"/>
      <c r="EE62" s="169"/>
      <c r="EF62" s="169"/>
      <c r="EG62" s="169"/>
      <c r="EH62" s="169"/>
      <c r="EI62" s="169"/>
      <c r="EJ62" s="169"/>
      <c r="EK62" s="169"/>
      <c r="EL62" s="169"/>
      <c r="EM62" s="169"/>
      <c r="EN62" s="169"/>
      <c r="EO62" s="169"/>
      <c r="EP62" s="169"/>
      <c r="EQ62" s="169"/>
      <c r="ER62" s="169"/>
      <c r="ES62" s="169"/>
      <c r="ET62" s="169"/>
      <c r="EU62" s="169"/>
      <c r="EV62" s="169"/>
      <c r="EW62" s="169"/>
      <c r="EX62" s="169"/>
      <c r="EY62" s="169"/>
      <c r="EZ62" s="169"/>
      <c r="FA62" s="169"/>
      <c r="FB62" s="169"/>
      <c r="FC62" s="169"/>
      <c r="FD62" s="169"/>
      <c r="FE62" s="169"/>
      <c r="FF62" s="169"/>
      <c r="FG62" s="169"/>
      <c r="FH62" s="169"/>
      <c r="FI62" s="169"/>
      <c r="FJ62" s="169"/>
      <c r="FK62" s="169"/>
      <c r="FL62" s="169"/>
      <c r="FM62" s="169"/>
      <c r="FN62" s="169"/>
      <c r="FO62" s="169"/>
      <c r="FP62" s="169"/>
      <c r="FQ62" s="169"/>
      <c r="FR62" s="169"/>
      <c r="FS62" s="169"/>
      <c r="FT62" s="169"/>
      <c r="FU62" s="169"/>
      <c r="FV62" s="169"/>
      <c r="FW62" s="169"/>
      <c r="FX62" s="169"/>
      <c r="FY62" s="169"/>
      <c r="FZ62" s="169"/>
      <c r="GA62" s="169"/>
      <c r="GB62" s="169"/>
      <c r="GC62" s="169"/>
      <c r="GD62" s="169"/>
      <c r="GE62" s="169"/>
      <c r="GF62" s="169"/>
      <c r="GG62" s="92"/>
      <c r="GH62" s="92"/>
    </row>
    <row r="63" spans="1:190" x14ac:dyDescent="0.25">
      <c r="A63" s="169"/>
      <c r="B63" s="169"/>
      <c r="C63" s="169"/>
      <c r="D63" s="169"/>
      <c r="E63" s="169"/>
      <c r="F63" s="168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8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8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  <c r="AO63" s="169"/>
      <c r="AP63" s="168"/>
      <c r="AQ63" s="169"/>
      <c r="AR63" s="169"/>
      <c r="AS63" s="169"/>
      <c r="AT63" s="169"/>
      <c r="AU63" s="169"/>
      <c r="AV63" s="169"/>
      <c r="AW63" s="169"/>
      <c r="AX63" s="169"/>
      <c r="AY63" s="169"/>
      <c r="AZ63" s="169"/>
      <c r="BA63" s="169"/>
      <c r="BB63" s="168"/>
      <c r="BC63" s="169"/>
      <c r="BD63" s="169"/>
      <c r="BE63" s="169"/>
      <c r="BF63" s="169"/>
      <c r="BG63" s="169"/>
      <c r="BH63" s="169"/>
      <c r="BI63" s="169"/>
      <c r="BJ63" s="169"/>
      <c r="BK63" s="169"/>
      <c r="BL63" s="169"/>
      <c r="BM63" s="169"/>
      <c r="BN63" s="168"/>
      <c r="BO63" s="169"/>
      <c r="BP63" s="169"/>
      <c r="BQ63" s="169"/>
      <c r="BR63" s="169"/>
      <c r="BS63" s="169"/>
      <c r="BT63" s="169"/>
      <c r="BU63" s="169"/>
      <c r="BV63" s="169"/>
      <c r="BW63" s="169"/>
      <c r="BX63" s="169"/>
      <c r="BY63" s="169"/>
      <c r="BZ63" s="168"/>
      <c r="CA63" s="169"/>
      <c r="CB63" s="169"/>
      <c r="CC63" s="169"/>
      <c r="CD63" s="169"/>
      <c r="CE63" s="169"/>
      <c r="CF63" s="169"/>
      <c r="CG63" s="169"/>
      <c r="CH63" s="169"/>
      <c r="CI63" s="169"/>
      <c r="CJ63" s="169"/>
      <c r="CK63" s="169"/>
      <c r="CL63" s="168"/>
      <c r="CM63" s="169"/>
      <c r="CN63" s="169"/>
      <c r="CO63" s="169"/>
      <c r="CP63" s="169"/>
      <c r="CQ63" s="169"/>
      <c r="CR63" s="169"/>
      <c r="CS63" s="169"/>
      <c r="CT63" s="169"/>
      <c r="CU63" s="169"/>
      <c r="CV63" s="169"/>
      <c r="CW63" s="169"/>
      <c r="CX63" s="168"/>
      <c r="CY63" s="169"/>
      <c r="CZ63" s="169"/>
      <c r="DA63" s="169"/>
      <c r="DB63" s="169"/>
      <c r="DC63" s="169"/>
      <c r="DD63" s="169"/>
      <c r="DE63" s="169"/>
      <c r="DF63" s="169"/>
      <c r="DG63" s="169"/>
      <c r="DH63" s="169"/>
      <c r="DI63" s="169"/>
      <c r="DJ63" s="168"/>
      <c r="DK63" s="169"/>
      <c r="DL63" s="169"/>
      <c r="DM63" s="169"/>
      <c r="DN63" s="169"/>
      <c r="DO63" s="169"/>
      <c r="DP63" s="169"/>
      <c r="DQ63" s="169"/>
      <c r="DR63" s="169"/>
      <c r="DS63" s="169"/>
      <c r="DT63" s="169"/>
      <c r="DU63" s="169"/>
      <c r="DV63" s="168"/>
      <c r="DW63" s="169"/>
      <c r="DX63" s="169"/>
      <c r="DY63" s="169"/>
      <c r="DZ63" s="169"/>
      <c r="EA63" s="169"/>
      <c r="EB63" s="169"/>
      <c r="EC63" s="169"/>
      <c r="ED63" s="169"/>
      <c r="EE63" s="169"/>
      <c r="EF63" s="169"/>
      <c r="EG63" s="169"/>
      <c r="EH63" s="168"/>
      <c r="EI63" s="169"/>
      <c r="EJ63" s="169"/>
      <c r="EK63" s="169"/>
      <c r="EL63" s="169"/>
      <c r="EM63" s="169"/>
      <c r="EN63" s="169"/>
      <c r="EO63" s="169"/>
      <c r="EP63" s="169"/>
      <c r="EQ63" s="169"/>
      <c r="ER63" s="169"/>
      <c r="ES63" s="169"/>
      <c r="ET63" s="168"/>
      <c r="EU63" s="169"/>
      <c r="EV63" s="169"/>
      <c r="EW63" s="169"/>
      <c r="EX63" s="169"/>
      <c r="EY63" s="169"/>
      <c r="EZ63" s="169"/>
      <c r="FA63" s="169"/>
      <c r="FB63" s="169"/>
      <c r="FC63" s="169"/>
      <c r="FD63" s="169"/>
      <c r="FE63" s="169"/>
      <c r="FF63" s="168"/>
      <c r="FG63" s="169"/>
      <c r="FH63" s="169"/>
      <c r="FI63" s="169"/>
      <c r="FJ63" s="76"/>
      <c r="FK63" s="76"/>
      <c r="FL63" s="76"/>
      <c r="FM63" s="76"/>
      <c r="FN63" s="76"/>
      <c r="FO63" s="76"/>
      <c r="FP63" s="76"/>
      <c r="FQ63" s="76"/>
      <c r="FR63" s="169"/>
      <c r="FS63" s="169"/>
      <c r="FT63" s="169"/>
      <c r="FU63" s="169"/>
      <c r="FV63" s="169"/>
      <c r="FW63" s="169"/>
      <c r="FX63" s="169"/>
      <c r="FY63" s="169"/>
      <c r="FZ63" s="169"/>
      <c r="GA63" s="169"/>
      <c r="GB63" s="169"/>
      <c r="GC63" s="169"/>
      <c r="GD63" s="169"/>
      <c r="GE63" s="169"/>
      <c r="GF63" s="169"/>
      <c r="GG63" s="92"/>
      <c r="GH63" s="92"/>
    </row>
    <row r="64" spans="1:190" x14ac:dyDescent="0.25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  <c r="AA64" s="169"/>
      <c r="AB64" s="169"/>
      <c r="AC64" s="169"/>
      <c r="AD64" s="169"/>
      <c r="AE64" s="169"/>
      <c r="AF64" s="169"/>
      <c r="AG64" s="169"/>
      <c r="AH64" s="169"/>
      <c r="AI64" s="169"/>
      <c r="AJ64" s="169"/>
      <c r="AK64" s="169"/>
      <c r="AL64" s="169"/>
      <c r="AM64" s="169"/>
      <c r="AN64" s="169"/>
      <c r="AO64" s="169"/>
      <c r="AP64" s="169"/>
      <c r="AQ64" s="169"/>
      <c r="AR64" s="169"/>
      <c r="AS64" s="169"/>
      <c r="AT64" s="169"/>
      <c r="AU64" s="169"/>
      <c r="AV64" s="169"/>
      <c r="AW64" s="169"/>
      <c r="AX64" s="169"/>
      <c r="AY64" s="169"/>
      <c r="AZ64" s="169"/>
      <c r="BA64" s="169"/>
      <c r="BB64" s="169"/>
      <c r="BC64" s="169"/>
      <c r="BD64" s="169"/>
      <c r="BE64" s="169"/>
      <c r="BF64" s="169"/>
      <c r="BG64" s="169"/>
      <c r="BH64" s="169"/>
      <c r="BI64" s="169"/>
      <c r="BJ64" s="169"/>
      <c r="BK64" s="169"/>
      <c r="BL64" s="169"/>
      <c r="BM64" s="169"/>
      <c r="BN64" s="169"/>
      <c r="BO64" s="169"/>
      <c r="BP64" s="169"/>
      <c r="BQ64" s="169"/>
      <c r="BR64" s="169"/>
      <c r="BS64" s="169"/>
      <c r="BT64" s="169"/>
      <c r="BU64" s="169"/>
      <c r="BV64" s="169"/>
      <c r="BW64" s="169"/>
      <c r="BX64" s="169"/>
      <c r="BY64" s="169"/>
      <c r="BZ64" s="169"/>
      <c r="CA64" s="169"/>
      <c r="CB64" s="169"/>
      <c r="CC64" s="169"/>
      <c r="CD64" s="169"/>
      <c r="CE64" s="169"/>
      <c r="CF64" s="169"/>
      <c r="CG64" s="169"/>
      <c r="CH64" s="169"/>
      <c r="CI64" s="169"/>
      <c r="CJ64" s="169"/>
      <c r="CK64" s="169"/>
      <c r="CL64" s="169"/>
      <c r="CM64" s="169"/>
      <c r="CN64" s="169"/>
      <c r="CO64" s="169"/>
      <c r="CP64" s="169"/>
      <c r="CQ64" s="169"/>
      <c r="CR64" s="169"/>
      <c r="CS64" s="169"/>
      <c r="CT64" s="169"/>
      <c r="CU64" s="169"/>
      <c r="CV64" s="169"/>
      <c r="CW64" s="169"/>
      <c r="CX64" s="169"/>
      <c r="CY64" s="169"/>
      <c r="CZ64" s="169"/>
      <c r="DA64" s="169"/>
      <c r="DB64" s="169"/>
      <c r="DC64" s="169"/>
      <c r="DD64" s="169"/>
      <c r="DE64" s="169"/>
      <c r="DF64" s="169"/>
      <c r="DG64" s="169"/>
      <c r="DH64" s="169"/>
      <c r="DI64" s="169"/>
      <c r="DJ64" s="169"/>
      <c r="DK64" s="169"/>
      <c r="DL64" s="169"/>
      <c r="DM64" s="169"/>
      <c r="DN64" s="169"/>
      <c r="DO64" s="169"/>
      <c r="DP64" s="169"/>
      <c r="DQ64" s="169"/>
      <c r="DR64" s="169"/>
      <c r="DS64" s="169"/>
      <c r="DT64" s="169"/>
      <c r="DU64" s="169"/>
      <c r="DV64" s="169"/>
      <c r="DW64" s="169"/>
      <c r="DX64" s="169"/>
      <c r="DY64" s="169"/>
      <c r="DZ64" s="169"/>
      <c r="EA64" s="169"/>
      <c r="EB64" s="169"/>
      <c r="EC64" s="169"/>
      <c r="ED64" s="169"/>
      <c r="EE64" s="169"/>
      <c r="EF64" s="169"/>
      <c r="EG64" s="169"/>
      <c r="EH64" s="169"/>
      <c r="EI64" s="169"/>
      <c r="EJ64" s="169"/>
      <c r="EK64" s="169"/>
      <c r="EL64" s="169"/>
      <c r="EM64" s="169"/>
      <c r="EN64" s="169"/>
      <c r="EO64" s="169"/>
      <c r="EP64" s="169"/>
      <c r="EQ64" s="169"/>
      <c r="ER64" s="76"/>
      <c r="ES64" s="76"/>
      <c r="ET64" s="76"/>
      <c r="EU64" s="76"/>
      <c r="EV64" s="76"/>
      <c r="EW64" s="76"/>
      <c r="EX64" s="76"/>
      <c r="EY64" s="76"/>
      <c r="EZ64" s="169"/>
      <c r="FA64" s="169"/>
      <c r="FB64" s="169"/>
      <c r="FC64" s="169"/>
      <c r="FD64" s="169"/>
      <c r="FE64" s="169"/>
      <c r="FF64" s="169"/>
      <c r="FG64" s="169"/>
      <c r="FH64" s="169"/>
      <c r="FI64" s="169"/>
      <c r="FJ64" s="169"/>
      <c r="FK64" s="169"/>
      <c r="FL64" s="169"/>
      <c r="FM64" s="169"/>
      <c r="FN64" s="169"/>
      <c r="FO64" s="169"/>
      <c r="FP64" s="169"/>
      <c r="FQ64" s="169"/>
      <c r="FR64" s="169"/>
      <c r="FS64" s="169"/>
      <c r="FT64" s="169"/>
      <c r="FU64" s="169"/>
      <c r="FV64" s="169"/>
      <c r="FW64" s="169"/>
      <c r="FX64" s="169"/>
      <c r="FY64" s="169"/>
      <c r="FZ64" s="169"/>
      <c r="GA64" s="169"/>
      <c r="GB64" s="169"/>
      <c r="GC64" s="169"/>
      <c r="GD64" s="169"/>
      <c r="GE64" s="169"/>
      <c r="GF64" s="169"/>
      <c r="GG64" s="92"/>
      <c r="GH64" s="92"/>
    </row>
    <row r="65" spans="1:190" x14ac:dyDescent="0.25">
      <c r="A65" s="169"/>
      <c r="B65" s="169"/>
      <c r="C65" s="169"/>
      <c r="D65" s="169"/>
      <c r="E65" s="169"/>
      <c r="F65" s="168"/>
      <c r="G65" s="169"/>
      <c r="H65" s="169"/>
      <c r="I65" s="169"/>
      <c r="J65" s="76"/>
      <c r="K65" s="76"/>
      <c r="L65" s="76"/>
      <c r="M65" s="76"/>
      <c r="N65" s="76"/>
      <c r="O65" s="76"/>
      <c r="P65" s="76"/>
      <c r="Q65" s="76"/>
      <c r="R65" s="168"/>
      <c r="S65" s="169"/>
      <c r="T65" s="169"/>
      <c r="U65" s="169"/>
      <c r="V65" s="169"/>
      <c r="W65" s="169"/>
      <c r="X65" s="169"/>
      <c r="Y65" s="169"/>
      <c r="Z65" s="169"/>
      <c r="AA65" s="169"/>
      <c r="AB65" s="169"/>
      <c r="AC65" s="169"/>
      <c r="AD65" s="169"/>
      <c r="AE65" s="76"/>
      <c r="AF65" s="76"/>
      <c r="AG65" s="76"/>
      <c r="AH65" s="189"/>
      <c r="AI65" s="76"/>
      <c r="AJ65" s="76"/>
      <c r="AK65" s="76"/>
      <c r="AL65" s="76"/>
      <c r="AM65" s="169"/>
      <c r="AN65" s="169"/>
      <c r="AO65" s="169"/>
      <c r="AP65" s="169"/>
      <c r="AQ65" s="169"/>
      <c r="AR65" s="169"/>
      <c r="AS65" s="76"/>
      <c r="AT65" s="189"/>
      <c r="AU65" s="76"/>
      <c r="AV65" s="76"/>
      <c r="AW65" s="76"/>
      <c r="AX65" s="76"/>
      <c r="AY65" s="76"/>
      <c r="AZ65" s="76"/>
      <c r="BA65" s="169"/>
      <c r="BB65" s="169"/>
      <c r="BC65" s="169"/>
      <c r="BD65" s="169"/>
      <c r="BE65" s="169"/>
      <c r="BF65" s="169"/>
      <c r="BG65" s="169"/>
      <c r="BH65" s="169"/>
      <c r="BI65" s="169"/>
      <c r="BJ65" s="169"/>
      <c r="BK65" s="169"/>
      <c r="BL65" s="169"/>
      <c r="BM65" s="169"/>
      <c r="BN65" s="168"/>
      <c r="BO65" s="169"/>
      <c r="BP65" s="169"/>
      <c r="BQ65" s="169"/>
      <c r="BR65" s="169"/>
      <c r="BS65" s="169"/>
      <c r="BT65" s="169"/>
      <c r="BU65" s="169"/>
      <c r="BV65" s="169"/>
      <c r="BW65" s="169"/>
      <c r="BX65" s="169"/>
      <c r="BY65" s="169"/>
      <c r="BZ65" s="168"/>
      <c r="CA65" s="169"/>
      <c r="CB65" s="169"/>
      <c r="CC65" s="169"/>
      <c r="CD65" s="169"/>
      <c r="CE65" s="169"/>
      <c r="CF65" s="169"/>
      <c r="CG65" s="169"/>
      <c r="CH65" s="169"/>
      <c r="CI65" s="169"/>
      <c r="CJ65" s="169"/>
      <c r="CK65" s="169"/>
      <c r="CL65" s="169"/>
      <c r="CM65" s="169"/>
      <c r="CN65" s="169"/>
      <c r="CO65" s="169"/>
      <c r="CP65" s="168"/>
      <c r="CQ65" s="169"/>
      <c r="CR65" s="169"/>
      <c r="CS65" s="169"/>
      <c r="CT65" s="169"/>
      <c r="CU65" s="169"/>
      <c r="CV65" s="169"/>
      <c r="CW65" s="169"/>
      <c r="CX65" s="169"/>
      <c r="CY65" s="169"/>
      <c r="CZ65" s="169"/>
      <c r="DA65" s="169"/>
      <c r="DB65" s="168"/>
      <c r="DC65" s="169"/>
      <c r="DD65" s="169"/>
      <c r="DE65" s="169"/>
      <c r="DF65" s="169"/>
      <c r="DG65" s="169"/>
      <c r="DH65" s="169"/>
      <c r="DI65" s="169"/>
      <c r="DJ65" s="169"/>
      <c r="DK65" s="169"/>
      <c r="DL65" s="169"/>
      <c r="DM65" s="169"/>
      <c r="DN65" s="169"/>
      <c r="DO65" s="169"/>
      <c r="DP65" s="169"/>
      <c r="DQ65" s="169"/>
      <c r="DR65" s="169"/>
      <c r="DS65" s="169"/>
      <c r="DT65" s="169"/>
      <c r="DU65" s="169"/>
      <c r="DV65" s="168"/>
      <c r="DW65" s="169"/>
      <c r="DX65" s="169"/>
      <c r="DY65" s="169"/>
      <c r="DZ65" s="169"/>
      <c r="EA65" s="169"/>
      <c r="EB65" s="169"/>
      <c r="EC65" s="169"/>
      <c r="ED65" s="169"/>
      <c r="EE65" s="169"/>
      <c r="EF65" s="169"/>
      <c r="EG65" s="169"/>
      <c r="EH65" s="168"/>
      <c r="EI65" s="169"/>
      <c r="EJ65" s="169"/>
      <c r="EK65" s="169"/>
      <c r="EL65" s="169"/>
      <c r="EM65" s="169"/>
      <c r="EN65" s="169"/>
      <c r="EO65" s="169"/>
      <c r="EP65" s="169"/>
      <c r="EQ65" s="169"/>
      <c r="ER65" s="169"/>
      <c r="ES65" s="169"/>
      <c r="ET65" s="169"/>
      <c r="EU65" s="169"/>
      <c r="EV65" s="169"/>
      <c r="EW65" s="169"/>
      <c r="EX65" s="168"/>
      <c r="EY65" s="169"/>
      <c r="EZ65" s="169"/>
      <c r="FA65" s="169"/>
      <c r="FB65" s="169"/>
      <c r="FC65" s="169"/>
      <c r="FD65" s="169"/>
      <c r="FE65" s="169"/>
      <c r="FF65" s="169"/>
      <c r="FG65" s="169"/>
      <c r="FH65" s="169"/>
      <c r="FI65" s="169"/>
      <c r="FJ65" s="168"/>
      <c r="FK65" s="169"/>
      <c r="FL65" s="169"/>
      <c r="FM65" s="169"/>
      <c r="FN65" s="169"/>
      <c r="FO65" s="169"/>
      <c r="FP65" s="169"/>
      <c r="FQ65" s="169"/>
      <c r="FR65" s="169"/>
      <c r="FS65" s="169"/>
      <c r="FT65" s="169"/>
      <c r="FU65" s="169"/>
      <c r="FV65" s="169"/>
      <c r="FW65" s="169"/>
      <c r="FX65" s="169"/>
      <c r="FY65" s="169"/>
      <c r="FZ65" s="169"/>
      <c r="GA65" s="169"/>
      <c r="GB65" s="169"/>
      <c r="GC65" s="169"/>
      <c r="GD65" s="169"/>
      <c r="GE65" s="169"/>
      <c r="GF65" s="169"/>
      <c r="GG65" s="92"/>
      <c r="GH65" s="92"/>
    </row>
    <row r="66" spans="1:190" x14ac:dyDescent="0.25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9"/>
      <c r="AL66" s="169"/>
      <c r="AM66" s="169"/>
      <c r="AN66" s="169"/>
      <c r="AO66" s="169"/>
      <c r="AP66" s="169"/>
      <c r="AQ66" s="169"/>
      <c r="AR66" s="169"/>
      <c r="AS66" s="169"/>
      <c r="AT66" s="169"/>
      <c r="AU66" s="169"/>
      <c r="AV66" s="169"/>
      <c r="AW66" s="169"/>
      <c r="AX66" s="169"/>
      <c r="AY66" s="169"/>
      <c r="AZ66" s="169"/>
      <c r="BA66" s="169"/>
      <c r="BB66" s="169"/>
      <c r="BC66" s="169"/>
      <c r="BD66" s="169"/>
      <c r="BE66" s="169"/>
      <c r="BF66" s="169"/>
      <c r="BG66" s="169"/>
      <c r="BH66" s="169"/>
      <c r="BI66" s="169"/>
      <c r="BJ66" s="169"/>
      <c r="BK66" s="169"/>
      <c r="BL66" s="169"/>
      <c r="BM66" s="169"/>
      <c r="BN66" s="169"/>
      <c r="BO66" s="169"/>
      <c r="BP66" s="169"/>
      <c r="BQ66" s="169"/>
      <c r="BR66" s="169"/>
      <c r="BS66" s="169"/>
      <c r="BT66" s="169"/>
      <c r="BU66" s="169"/>
      <c r="BV66" s="169"/>
      <c r="BW66" s="169"/>
      <c r="BX66" s="169"/>
      <c r="BY66" s="169"/>
      <c r="BZ66" s="169"/>
      <c r="CA66" s="169"/>
      <c r="CB66" s="169"/>
      <c r="CC66" s="169"/>
      <c r="CD66" s="169"/>
      <c r="CE66" s="169"/>
      <c r="CF66" s="169"/>
      <c r="CG66" s="169"/>
      <c r="CH66" s="169"/>
      <c r="CI66" s="169"/>
      <c r="CJ66" s="169"/>
      <c r="CK66" s="169"/>
      <c r="CL66" s="169"/>
      <c r="CM66" s="76"/>
      <c r="CN66" s="76"/>
      <c r="CO66" s="76"/>
      <c r="CP66" s="76"/>
      <c r="CQ66" s="76"/>
      <c r="CR66" s="76"/>
      <c r="CS66" s="76"/>
      <c r="CT66" s="76"/>
      <c r="CU66" s="169"/>
      <c r="CV66" s="169"/>
      <c r="CW66" s="169"/>
      <c r="CX66" s="169"/>
      <c r="CY66" s="169"/>
      <c r="CZ66" s="169"/>
      <c r="DA66" s="169"/>
      <c r="DB66" s="169"/>
      <c r="DC66" s="169"/>
      <c r="DD66" s="169"/>
      <c r="DE66" s="169"/>
      <c r="DF66" s="169"/>
      <c r="DG66" s="169"/>
      <c r="DH66" s="169"/>
      <c r="DI66" s="169"/>
      <c r="DJ66" s="169"/>
      <c r="DK66" s="169"/>
      <c r="DL66" s="169"/>
      <c r="DM66" s="169"/>
      <c r="DN66" s="169"/>
      <c r="DO66" s="76"/>
      <c r="DP66" s="76"/>
      <c r="DQ66" s="76"/>
      <c r="DR66" s="76"/>
      <c r="DS66" s="76"/>
      <c r="DT66" s="76"/>
      <c r="DU66" s="76"/>
      <c r="DV66" s="76"/>
      <c r="DW66" s="169"/>
      <c r="DX66" s="169"/>
      <c r="DY66" s="169"/>
      <c r="DZ66" s="169"/>
      <c r="EA66" s="169"/>
      <c r="EB66" s="169"/>
      <c r="EC66" s="169"/>
      <c r="ED66" s="169"/>
      <c r="EE66" s="169"/>
      <c r="EF66" s="169"/>
      <c r="EG66" s="169"/>
      <c r="EH66" s="169"/>
      <c r="EI66" s="169"/>
      <c r="EJ66" s="169"/>
      <c r="EK66" s="169"/>
      <c r="EL66" s="169"/>
      <c r="EM66" s="169"/>
      <c r="EN66" s="169"/>
      <c r="EO66" s="169"/>
      <c r="EP66" s="169"/>
      <c r="EQ66" s="169"/>
      <c r="ER66" s="169"/>
      <c r="ES66" s="169"/>
      <c r="ET66" s="169"/>
      <c r="EU66" s="169"/>
      <c r="EV66" s="169"/>
      <c r="EW66" s="169"/>
      <c r="EX66" s="169"/>
      <c r="EY66" s="169"/>
      <c r="EZ66" s="169"/>
      <c r="FA66" s="169"/>
      <c r="FB66" s="169"/>
      <c r="FC66" s="169"/>
      <c r="FD66" s="169"/>
      <c r="FE66" s="169"/>
      <c r="FF66" s="169"/>
      <c r="FG66" s="169"/>
      <c r="FH66" s="169"/>
      <c r="FI66" s="169"/>
      <c r="FJ66" s="169"/>
      <c r="FK66" s="169"/>
      <c r="FL66" s="169"/>
      <c r="FM66" s="169"/>
      <c r="FN66" s="169"/>
      <c r="FO66" s="169"/>
      <c r="FP66" s="169"/>
      <c r="FQ66" s="169"/>
      <c r="FR66" s="169"/>
      <c r="FS66" s="169"/>
      <c r="FT66" s="169"/>
      <c r="FU66" s="169"/>
      <c r="FV66" s="169"/>
      <c r="FW66" s="169"/>
      <c r="FX66" s="169"/>
      <c r="FY66" s="169"/>
      <c r="FZ66" s="169"/>
      <c r="GA66" s="169"/>
      <c r="GB66" s="169"/>
      <c r="GC66" s="169"/>
      <c r="GD66" s="169"/>
      <c r="GE66" s="169"/>
      <c r="GF66" s="169"/>
      <c r="GG66" s="92"/>
      <c r="GH66" s="92"/>
    </row>
    <row r="67" spans="1:190" x14ac:dyDescent="0.25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  <c r="AA67" s="169"/>
      <c r="AB67" s="169"/>
      <c r="AC67" s="169"/>
      <c r="AD67" s="169"/>
      <c r="AE67" s="169"/>
      <c r="AF67" s="169"/>
      <c r="AG67" s="169"/>
      <c r="AH67" s="169"/>
      <c r="AI67" s="169"/>
      <c r="AJ67" s="169"/>
      <c r="AK67" s="169"/>
      <c r="AL67" s="169"/>
      <c r="AM67" s="169"/>
      <c r="AN67" s="169"/>
      <c r="AO67" s="169"/>
      <c r="AP67" s="169"/>
      <c r="AQ67" s="169"/>
      <c r="AR67" s="169"/>
      <c r="AS67" s="169"/>
      <c r="AT67" s="169"/>
      <c r="AU67" s="169"/>
      <c r="AV67" s="169"/>
      <c r="AW67" s="169"/>
      <c r="AX67" s="169"/>
      <c r="AY67" s="169"/>
      <c r="AZ67" s="169"/>
      <c r="BA67" s="169"/>
      <c r="BB67" s="169"/>
      <c r="BC67" s="169"/>
      <c r="BD67" s="169"/>
      <c r="BE67" s="169"/>
      <c r="BF67" s="169"/>
      <c r="BG67" s="169"/>
      <c r="BH67" s="169"/>
      <c r="BI67" s="169"/>
      <c r="BJ67" s="169"/>
      <c r="BK67" s="169"/>
      <c r="BL67" s="76"/>
      <c r="BM67" s="76"/>
      <c r="BN67" s="76"/>
      <c r="BO67" s="76"/>
      <c r="BP67" s="76"/>
      <c r="BQ67" s="76"/>
      <c r="BR67" s="76"/>
      <c r="BS67" s="76"/>
      <c r="BT67" s="169"/>
      <c r="BU67" s="169"/>
      <c r="BV67" s="169"/>
      <c r="BW67" s="169"/>
      <c r="BX67" s="169"/>
      <c r="BY67" s="169"/>
      <c r="BZ67" s="169"/>
      <c r="CA67" s="169"/>
      <c r="CB67" s="169"/>
      <c r="CC67" s="169"/>
      <c r="CD67" s="169"/>
      <c r="CE67" s="169"/>
      <c r="CF67" s="169"/>
      <c r="CG67" s="169"/>
      <c r="CH67" s="169"/>
      <c r="CI67" s="169"/>
      <c r="CJ67" s="169"/>
      <c r="CK67" s="169"/>
      <c r="CL67" s="169"/>
      <c r="CM67" s="169"/>
      <c r="CN67" s="169"/>
      <c r="CO67" s="169"/>
      <c r="CP67" s="169"/>
      <c r="CQ67" s="169"/>
      <c r="CR67" s="169"/>
      <c r="CS67" s="169"/>
      <c r="CT67" s="169"/>
      <c r="CU67" s="169"/>
      <c r="CV67" s="169"/>
      <c r="CW67" s="169"/>
      <c r="CX67" s="169"/>
      <c r="CY67" s="169"/>
      <c r="CZ67" s="169"/>
      <c r="DA67" s="169"/>
      <c r="DB67" s="169"/>
      <c r="DC67" s="169"/>
      <c r="DD67" s="169"/>
      <c r="DE67" s="169"/>
      <c r="DF67" s="169"/>
      <c r="DG67" s="169"/>
      <c r="DH67" s="169"/>
      <c r="DI67" s="169"/>
      <c r="DJ67" s="169"/>
      <c r="DK67" s="169"/>
      <c r="DL67" s="169"/>
      <c r="DM67" s="169"/>
      <c r="DN67" s="169"/>
      <c r="DO67" s="169"/>
      <c r="DP67" s="169"/>
      <c r="DQ67" s="169"/>
      <c r="DR67" s="169"/>
      <c r="DS67" s="169"/>
      <c r="DT67" s="169"/>
      <c r="DU67" s="169"/>
      <c r="DV67" s="169"/>
      <c r="DW67" s="169"/>
      <c r="DX67" s="169"/>
      <c r="DY67" s="169"/>
      <c r="DZ67" s="169"/>
      <c r="EA67" s="169"/>
      <c r="EB67" s="169"/>
      <c r="EC67" s="169"/>
      <c r="ED67" s="169"/>
      <c r="EE67" s="169"/>
      <c r="EF67" s="169"/>
      <c r="EG67" s="169"/>
      <c r="EH67" s="169"/>
      <c r="EI67" s="169"/>
      <c r="EJ67" s="169"/>
      <c r="EK67" s="169"/>
      <c r="EL67" s="169"/>
      <c r="EM67" s="169"/>
      <c r="EN67" s="169"/>
      <c r="EO67" s="169"/>
      <c r="EP67" s="169"/>
      <c r="EQ67" s="169"/>
      <c r="ER67" s="169"/>
      <c r="ES67" s="169"/>
      <c r="ET67" s="169"/>
      <c r="EU67" s="169"/>
      <c r="EV67" s="169"/>
      <c r="EW67" s="169"/>
      <c r="EX67" s="169"/>
      <c r="EY67" s="169"/>
      <c r="EZ67" s="169"/>
      <c r="FA67" s="169"/>
      <c r="FB67" s="169"/>
      <c r="FC67" s="169"/>
      <c r="FD67" s="169"/>
      <c r="FE67" s="169"/>
      <c r="FF67" s="169"/>
      <c r="FG67" s="169"/>
      <c r="FH67" s="169"/>
      <c r="FI67" s="169"/>
      <c r="FJ67" s="169"/>
      <c r="FK67" s="169"/>
      <c r="FL67" s="169"/>
      <c r="FM67" s="169"/>
      <c r="FN67" s="169"/>
      <c r="FO67" s="169"/>
      <c r="FP67" s="169"/>
      <c r="FQ67" s="169"/>
      <c r="FR67" s="169"/>
      <c r="FS67" s="169"/>
      <c r="FT67" s="169"/>
      <c r="FU67" s="169"/>
      <c r="FV67" s="169"/>
      <c r="FW67" s="169"/>
      <c r="FX67" s="169"/>
      <c r="FY67" s="169"/>
      <c r="FZ67" s="169"/>
      <c r="GA67" s="169"/>
      <c r="GB67" s="169"/>
      <c r="GC67" s="169"/>
      <c r="GD67" s="169"/>
      <c r="GE67" s="169"/>
      <c r="GF67" s="169"/>
      <c r="GG67" s="92"/>
      <c r="GH67" s="92"/>
    </row>
    <row r="68" spans="1:190" x14ac:dyDescent="0.25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9"/>
      <c r="AL68" s="169"/>
      <c r="AM68" s="169"/>
      <c r="AN68" s="169"/>
      <c r="AO68" s="169"/>
      <c r="AP68" s="169"/>
      <c r="AQ68" s="169"/>
      <c r="AR68" s="169"/>
      <c r="AS68" s="169"/>
      <c r="AT68" s="169"/>
      <c r="AU68" s="169"/>
      <c r="AV68" s="169"/>
      <c r="AW68" s="169"/>
      <c r="AX68" s="169"/>
      <c r="AY68" s="169"/>
      <c r="AZ68" s="169"/>
      <c r="BA68" s="169"/>
      <c r="BB68" s="169"/>
      <c r="BC68" s="169"/>
      <c r="BD68" s="169"/>
      <c r="BE68" s="169"/>
      <c r="BF68" s="169"/>
      <c r="BG68" s="169"/>
      <c r="BH68" s="169"/>
      <c r="BI68" s="169"/>
      <c r="BJ68" s="169"/>
      <c r="BK68" s="169"/>
      <c r="BL68" s="169"/>
      <c r="BM68" s="169"/>
      <c r="BN68" s="169"/>
      <c r="BO68" s="169"/>
      <c r="BP68" s="169"/>
      <c r="BQ68" s="169"/>
      <c r="BR68" s="169"/>
      <c r="BS68" s="169"/>
      <c r="BT68" s="169"/>
      <c r="BU68" s="169"/>
      <c r="BV68" s="169"/>
      <c r="BW68" s="169"/>
      <c r="BX68" s="169"/>
      <c r="BY68" s="169"/>
      <c r="BZ68" s="169"/>
      <c r="CA68" s="169"/>
      <c r="CB68" s="169"/>
      <c r="CC68" s="169"/>
      <c r="CD68" s="169"/>
      <c r="CE68" s="169"/>
      <c r="CF68" s="169"/>
      <c r="CG68" s="169"/>
      <c r="CH68" s="169"/>
      <c r="CI68" s="169"/>
      <c r="CJ68" s="169"/>
      <c r="CK68" s="169"/>
      <c r="CL68" s="169"/>
      <c r="CM68" s="169"/>
      <c r="CN68" s="169"/>
      <c r="CO68" s="169"/>
      <c r="CP68" s="169"/>
      <c r="CQ68" s="169"/>
      <c r="CR68" s="169"/>
      <c r="CS68" s="169"/>
      <c r="CT68" s="169"/>
      <c r="CU68" s="169"/>
      <c r="CV68" s="169"/>
      <c r="CW68" s="169"/>
      <c r="CX68" s="169"/>
      <c r="CY68" s="169"/>
      <c r="CZ68" s="169"/>
      <c r="DA68" s="169"/>
      <c r="DB68" s="169"/>
      <c r="DC68" s="169"/>
      <c r="DD68" s="169"/>
      <c r="DE68" s="169"/>
      <c r="DF68" s="169"/>
      <c r="DG68" s="169"/>
      <c r="DH68" s="169"/>
      <c r="DI68" s="169"/>
      <c r="DJ68" s="169"/>
      <c r="DK68" s="169"/>
      <c r="DL68" s="169"/>
      <c r="DM68" s="169"/>
      <c r="DN68" s="169"/>
      <c r="DO68" s="169"/>
      <c r="DP68" s="169"/>
      <c r="DQ68" s="169"/>
      <c r="DR68" s="169"/>
      <c r="DS68" s="169"/>
      <c r="DT68" s="169"/>
      <c r="DU68" s="169"/>
      <c r="DV68" s="169"/>
      <c r="DW68" s="169"/>
      <c r="DX68" s="169"/>
      <c r="DY68" s="169"/>
      <c r="DZ68" s="169"/>
      <c r="EA68" s="169"/>
      <c r="EB68" s="169"/>
      <c r="EC68" s="169"/>
      <c r="ED68" s="169"/>
      <c r="EE68" s="169"/>
      <c r="EF68" s="169"/>
      <c r="EG68" s="169"/>
      <c r="EH68" s="169"/>
      <c r="EI68" s="169"/>
      <c r="EJ68" s="169"/>
      <c r="EK68" s="169"/>
      <c r="EL68" s="169"/>
      <c r="EM68" s="169"/>
      <c r="EN68" s="169"/>
      <c r="EO68" s="169"/>
      <c r="EP68" s="169"/>
      <c r="EQ68" s="169"/>
      <c r="ER68" s="169"/>
      <c r="ES68" s="169"/>
      <c r="ET68" s="169"/>
      <c r="EU68" s="169"/>
      <c r="EV68" s="169"/>
      <c r="EW68" s="169"/>
      <c r="EX68" s="169"/>
      <c r="EY68" s="169"/>
      <c r="EZ68" s="169"/>
      <c r="FA68" s="169"/>
      <c r="FB68" s="169"/>
      <c r="FC68" s="169"/>
      <c r="FD68" s="169"/>
      <c r="FE68" s="169"/>
      <c r="FF68" s="169"/>
      <c r="FG68" s="169"/>
      <c r="FH68" s="169"/>
      <c r="FI68" s="169"/>
      <c r="FJ68" s="169"/>
      <c r="FK68" s="169"/>
      <c r="FL68" s="169"/>
      <c r="FM68" s="169"/>
      <c r="FN68" s="169"/>
      <c r="FO68" s="169"/>
      <c r="FP68" s="169"/>
      <c r="FQ68" s="169"/>
      <c r="FR68" s="169"/>
      <c r="FS68" s="169"/>
      <c r="FT68" s="169"/>
      <c r="FU68" s="169"/>
      <c r="FV68" s="169"/>
      <c r="FW68" s="169"/>
      <c r="FX68" s="169"/>
      <c r="FY68" s="169"/>
      <c r="FZ68" s="169"/>
      <c r="GA68" s="169"/>
      <c r="GB68" s="169"/>
      <c r="GC68" s="169"/>
      <c r="GD68" s="169"/>
      <c r="GE68" s="169"/>
      <c r="GF68" s="169"/>
      <c r="GG68" s="92"/>
      <c r="GH68" s="92"/>
    </row>
    <row r="69" spans="1:190" x14ac:dyDescent="0.25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  <c r="AR69" s="169"/>
      <c r="AS69" s="169"/>
      <c r="AT69" s="169"/>
      <c r="AU69" s="169"/>
      <c r="AV69" s="169"/>
      <c r="AW69" s="169"/>
      <c r="AX69" s="169"/>
      <c r="AY69" s="169"/>
      <c r="AZ69" s="169"/>
      <c r="BA69" s="169"/>
      <c r="BB69" s="169"/>
      <c r="BC69" s="169"/>
      <c r="BD69" s="169"/>
      <c r="BE69" s="169"/>
      <c r="BF69" s="169"/>
      <c r="BG69" s="169"/>
      <c r="BH69" s="169"/>
      <c r="BI69" s="169"/>
      <c r="BJ69" s="169"/>
      <c r="BK69" s="169"/>
      <c r="BL69" s="169"/>
      <c r="BM69" s="169"/>
      <c r="BN69" s="169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69"/>
      <c r="CD69" s="169"/>
      <c r="CE69" s="169"/>
      <c r="CF69" s="169"/>
      <c r="CG69" s="169"/>
      <c r="CH69" s="169"/>
      <c r="CI69" s="169"/>
      <c r="CJ69" s="169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69"/>
      <c r="CX69" s="169"/>
      <c r="CY69" s="169"/>
      <c r="CZ69" s="169"/>
      <c r="DA69" s="169"/>
      <c r="DB69" s="169"/>
      <c r="DC69" s="169"/>
      <c r="DD69" s="169"/>
      <c r="DE69" s="169"/>
      <c r="DF69" s="169"/>
      <c r="DG69" s="169"/>
      <c r="DH69" s="169"/>
      <c r="DI69" s="169"/>
      <c r="DJ69" s="169"/>
      <c r="DK69" s="169"/>
      <c r="DL69" s="169"/>
      <c r="DM69" s="169"/>
      <c r="DN69" s="169"/>
      <c r="DO69" s="169"/>
      <c r="DP69" s="169"/>
      <c r="DQ69" s="169"/>
      <c r="DR69" s="169"/>
      <c r="DS69" s="169"/>
      <c r="DT69" s="169"/>
      <c r="DU69" s="169"/>
      <c r="DV69" s="169"/>
      <c r="DW69" s="169"/>
      <c r="DX69" s="169"/>
      <c r="DY69" s="169"/>
      <c r="DZ69" s="169"/>
      <c r="EA69" s="169"/>
      <c r="EB69" s="169"/>
      <c r="EC69" s="169"/>
      <c r="ED69" s="169"/>
      <c r="EE69" s="169"/>
      <c r="EF69" s="76"/>
      <c r="EG69" s="76"/>
      <c r="EH69" s="76"/>
      <c r="EI69" s="76"/>
      <c r="EJ69" s="76"/>
      <c r="EK69" s="76"/>
      <c r="EL69" s="76"/>
      <c r="EM69" s="76"/>
      <c r="EN69" s="169"/>
      <c r="EO69" s="169"/>
      <c r="EP69" s="169"/>
      <c r="EQ69" s="169"/>
      <c r="ER69" s="169"/>
      <c r="ES69" s="169"/>
      <c r="ET69" s="169"/>
      <c r="EU69" s="169"/>
      <c r="EV69" s="169"/>
      <c r="EW69" s="169"/>
      <c r="EX69" s="169"/>
      <c r="EY69" s="169"/>
      <c r="EZ69" s="169"/>
      <c r="FA69" s="169"/>
      <c r="FB69" s="169"/>
      <c r="FC69" s="76"/>
      <c r="FD69" s="76"/>
      <c r="FE69" s="76"/>
      <c r="FF69" s="76"/>
      <c r="FG69" s="76"/>
      <c r="FH69" s="76"/>
      <c r="FI69" s="76"/>
      <c r="FJ69" s="76"/>
      <c r="FK69" s="169"/>
      <c r="FL69" s="169"/>
      <c r="FM69" s="169"/>
      <c r="FN69" s="169"/>
      <c r="FO69" s="169"/>
      <c r="FP69" s="169"/>
      <c r="FQ69" s="169"/>
      <c r="FR69" s="169"/>
      <c r="FS69" s="169"/>
      <c r="FT69" s="169"/>
      <c r="FU69" s="169"/>
      <c r="FV69" s="169"/>
      <c r="FW69" s="169"/>
      <c r="FX69" s="169"/>
      <c r="FY69" s="169"/>
      <c r="FZ69" s="169"/>
      <c r="GA69" s="169"/>
      <c r="GB69" s="169"/>
      <c r="GC69" s="169"/>
      <c r="GD69" s="169"/>
      <c r="GE69" s="169"/>
      <c r="GF69" s="169"/>
      <c r="GG69" s="92"/>
      <c r="GH69" s="92"/>
    </row>
    <row r="70" spans="1:190" x14ac:dyDescent="0.25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76"/>
      <c r="AL70" s="76"/>
      <c r="AM70" s="76"/>
      <c r="AN70" s="76"/>
      <c r="AO70" s="76"/>
      <c r="AP70" s="76"/>
      <c r="AQ70" s="76"/>
      <c r="AR70" s="76"/>
      <c r="AS70" s="169"/>
      <c r="AT70" s="169"/>
      <c r="AU70" s="169"/>
      <c r="AV70" s="169"/>
      <c r="AW70" s="169"/>
      <c r="AX70" s="169"/>
      <c r="AY70" s="76"/>
      <c r="AZ70" s="76"/>
      <c r="BA70" s="76"/>
      <c r="BB70" s="76"/>
      <c r="BC70" s="76"/>
      <c r="BD70" s="76"/>
      <c r="BE70" s="76"/>
      <c r="BF70" s="76"/>
      <c r="BG70" s="169"/>
      <c r="BH70" s="169"/>
      <c r="BI70" s="169"/>
      <c r="BJ70" s="169"/>
      <c r="BK70" s="169"/>
      <c r="BL70" s="169"/>
      <c r="BM70" s="169"/>
      <c r="BN70" s="169"/>
      <c r="BO70" s="169"/>
      <c r="BP70" s="169"/>
      <c r="BQ70" s="169"/>
      <c r="BR70" s="169"/>
      <c r="BS70" s="169"/>
      <c r="BT70" s="169"/>
      <c r="BU70" s="169"/>
      <c r="BV70" s="169"/>
      <c r="BW70" s="169"/>
      <c r="BX70" s="169"/>
      <c r="BY70" s="169"/>
      <c r="BZ70" s="169"/>
      <c r="CA70" s="76"/>
      <c r="CB70" s="76"/>
      <c r="CC70" s="76"/>
      <c r="CD70" s="76"/>
      <c r="CE70" s="76"/>
      <c r="CF70" s="76"/>
      <c r="CG70" s="76"/>
      <c r="CH70" s="76"/>
      <c r="CI70" s="169"/>
      <c r="CJ70" s="169"/>
      <c r="CK70" s="169"/>
      <c r="CL70" s="169"/>
      <c r="CM70" s="169"/>
      <c r="CN70" s="169"/>
      <c r="CO70" s="169"/>
      <c r="CP70" s="169"/>
      <c r="CQ70" s="169"/>
      <c r="CR70" s="169"/>
      <c r="CS70" s="169"/>
      <c r="CT70" s="169"/>
      <c r="CU70" s="169"/>
      <c r="CV70" s="169"/>
      <c r="CW70" s="169"/>
      <c r="CX70" s="169"/>
      <c r="CY70" s="169"/>
      <c r="CZ70" s="169"/>
      <c r="DA70" s="169"/>
      <c r="DB70" s="76"/>
      <c r="DC70" s="76"/>
      <c r="DD70" s="76"/>
      <c r="DE70" s="76"/>
      <c r="DF70" s="76"/>
      <c r="DG70" s="76"/>
      <c r="DH70" s="76"/>
      <c r="DI70" s="76"/>
      <c r="DJ70" s="169"/>
      <c r="DK70" s="169"/>
      <c r="DL70" s="169"/>
      <c r="DM70" s="169"/>
      <c r="DN70" s="169"/>
      <c r="DO70" s="169"/>
      <c r="DP70" s="169"/>
      <c r="DQ70" s="169"/>
      <c r="DR70" s="169"/>
      <c r="DS70" s="169"/>
      <c r="DT70" s="169"/>
      <c r="DU70" s="169"/>
      <c r="DV70" s="169"/>
      <c r="DW70" s="169"/>
      <c r="DX70" s="169"/>
      <c r="DY70" s="169"/>
      <c r="DZ70" s="169"/>
      <c r="EA70" s="169"/>
      <c r="EB70" s="169"/>
      <c r="EC70" s="169"/>
      <c r="ED70" s="169"/>
      <c r="EE70" s="169"/>
      <c r="EF70" s="169"/>
      <c r="EG70" s="169"/>
      <c r="EH70" s="169"/>
      <c r="EI70" s="169"/>
      <c r="EJ70" s="169"/>
      <c r="EK70" s="169"/>
      <c r="EL70" s="169"/>
      <c r="EM70" s="169"/>
      <c r="EN70" s="169"/>
      <c r="EO70" s="169"/>
      <c r="EP70" s="169"/>
      <c r="EQ70" s="169"/>
      <c r="ER70" s="169"/>
      <c r="ES70" s="169"/>
      <c r="ET70" s="169"/>
      <c r="EU70" s="169"/>
      <c r="EV70" s="169"/>
      <c r="EW70" s="169"/>
      <c r="EX70" s="169"/>
      <c r="EY70" s="169"/>
      <c r="EZ70" s="169"/>
      <c r="FA70" s="169"/>
      <c r="FB70" s="169"/>
      <c r="FC70" s="169"/>
      <c r="FD70" s="169"/>
      <c r="FE70" s="169"/>
      <c r="FF70" s="169"/>
      <c r="FG70" s="169"/>
      <c r="FH70" s="169"/>
      <c r="FI70" s="169"/>
      <c r="FJ70" s="169"/>
      <c r="FK70" s="169"/>
      <c r="FL70" s="169"/>
      <c r="FM70" s="169"/>
      <c r="FN70" s="169"/>
      <c r="FO70" s="169"/>
      <c r="FP70" s="169"/>
      <c r="FQ70" s="169"/>
      <c r="FR70" s="169"/>
      <c r="FS70" s="169"/>
      <c r="FT70" s="169"/>
      <c r="FU70" s="169"/>
      <c r="FV70" s="169"/>
      <c r="FW70" s="169"/>
      <c r="FX70" s="169"/>
      <c r="FY70" s="169"/>
      <c r="FZ70" s="169"/>
      <c r="GA70" s="169"/>
      <c r="GB70" s="169"/>
      <c r="GC70" s="169"/>
      <c r="GD70" s="169"/>
      <c r="GE70" s="169"/>
      <c r="GF70" s="169"/>
      <c r="GG70" s="92"/>
      <c r="GH70" s="92"/>
    </row>
    <row r="71" spans="1:190" x14ac:dyDescent="0.25">
      <c r="A71" s="169"/>
      <c r="B71" s="169"/>
      <c r="C71" s="169"/>
      <c r="D71" s="76"/>
      <c r="E71" s="76"/>
      <c r="F71" s="76"/>
      <c r="G71" s="76"/>
      <c r="H71" s="76"/>
      <c r="I71" s="76"/>
      <c r="J71" s="76"/>
      <c r="K71" s="76"/>
      <c r="L71" s="169"/>
      <c r="M71" s="169"/>
      <c r="N71" s="169"/>
      <c r="O71" s="169"/>
      <c r="P71" s="169"/>
      <c r="Q71" s="169"/>
      <c r="R71" s="169"/>
      <c r="S71" s="169"/>
      <c r="T71" s="169"/>
      <c r="U71" s="76"/>
      <c r="V71" s="76"/>
      <c r="W71" s="76"/>
      <c r="X71" s="76"/>
      <c r="Y71" s="76"/>
      <c r="Z71" s="76"/>
      <c r="AA71" s="76"/>
      <c r="AB71" s="76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  <c r="AQ71" s="169"/>
      <c r="AR71" s="169"/>
      <c r="AS71" s="169"/>
      <c r="AT71" s="169"/>
      <c r="AU71" s="169"/>
      <c r="AV71" s="169"/>
      <c r="AW71" s="169"/>
      <c r="AX71" s="169"/>
      <c r="AY71" s="169"/>
      <c r="AZ71" s="169"/>
      <c r="BA71" s="169"/>
      <c r="BB71" s="169"/>
      <c r="BC71" s="169"/>
      <c r="BD71" s="169"/>
      <c r="BE71" s="169"/>
      <c r="BF71" s="169"/>
      <c r="BG71" s="169"/>
      <c r="BH71" s="169"/>
      <c r="BI71" s="169"/>
      <c r="BJ71" s="169"/>
      <c r="BK71" s="169"/>
      <c r="BL71" s="169"/>
      <c r="BM71" s="169"/>
      <c r="BN71" s="169"/>
      <c r="BO71" s="169"/>
      <c r="BP71" s="169"/>
      <c r="BQ71" s="169"/>
      <c r="BR71" s="169"/>
      <c r="BS71" s="169"/>
      <c r="BT71" s="169"/>
      <c r="BU71" s="169"/>
      <c r="BV71" s="169"/>
      <c r="BW71" s="169"/>
      <c r="BX71" s="169"/>
      <c r="BY71" s="169"/>
      <c r="BZ71" s="169"/>
      <c r="CA71" s="169"/>
      <c r="CB71" s="169"/>
      <c r="CC71" s="169"/>
      <c r="CD71" s="169"/>
      <c r="CE71" s="169"/>
      <c r="CF71" s="169"/>
      <c r="CG71" s="169"/>
      <c r="CH71" s="169"/>
      <c r="CI71" s="169"/>
      <c r="CJ71" s="169"/>
      <c r="CK71" s="169"/>
      <c r="CL71" s="169"/>
      <c r="CM71" s="169"/>
      <c r="CN71" s="169"/>
      <c r="CO71" s="169"/>
      <c r="CP71" s="169"/>
      <c r="CQ71" s="169"/>
      <c r="CR71" s="169"/>
      <c r="CS71" s="169"/>
      <c r="CT71" s="169"/>
      <c r="CU71" s="169"/>
      <c r="CV71" s="169"/>
      <c r="CW71" s="169"/>
      <c r="CX71" s="169"/>
      <c r="CY71" s="169"/>
      <c r="CZ71" s="169"/>
      <c r="DA71" s="169"/>
      <c r="DB71" s="169"/>
      <c r="DC71" s="169"/>
      <c r="DD71" s="169"/>
      <c r="DE71" s="169"/>
      <c r="DF71" s="169"/>
      <c r="DG71" s="169"/>
      <c r="DH71" s="169"/>
      <c r="DI71" s="169"/>
      <c r="DJ71" s="169"/>
      <c r="DK71" s="169"/>
      <c r="DL71" s="169"/>
      <c r="DM71" s="169"/>
      <c r="DN71" s="169"/>
      <c r="DO71" s="169"/>
      <c r="DP71" s="169"/>
      <c r="DQ71" s="169"/>
      <c r="DR71" s="169"/>
      <c r="DS71" s="169"/>
      <c r="DT71" s="169"/>
      <c r="DU71" s="169"/>
      <c r="DV71" s="169"/>
      <c r="DW71" s="169"/>
      <c r="DX71" s="169"/>
      <c r="DY71" s="169"/>
      <c r="DZ71" s="169"/>
      <c r="EA71" s="169"/>
      <c r="EB71" s="169"/>
      <c r="EC71" s="169"/>
      <c r="ED71" s="169"/>
      <c r="EE71" s="169"/>
      <c r="EF71" s="169"/>
      <c r="EG71" s="169"/>
      <c r="EH71" s="169"/>
      <c r="EI71" s="169"/>
      <c r="EJ71" s="169"/>
      <c r="EK71" s="169"/>
      <c r="EL71" s="169"/>
      <c r="EM71" s="169"/>
      <c r="EN71" s="169"/>
      <c r="EO71" s="169"/>
      <c r="EP71" s="169"/>
      <c r="EQ71" s="169"/>
      <c r="ER71" s="169"/>
      <c r="ES71" s="169"/>
      <c r="ET71" s="169"/>
      <c r="EU71" s="169"/>
      <c r="EV71" s="169"/>
      <c r="EW71" s="169"/>
      <c r="EX71" s="169"/>
      <c r="EY71" s="169"/>
      <c r="EZ71" s="169"/>
      <c r="FA71" s="169"/>
      <c r="FB71" s="169"/>
      <c r="FC71" s="169"/>
      <c r="FD71" s="169"/>
      <c r="FE71" s="169"/>
      <c r="FF71" s="169"/>
      <c r="FG71" s="169"/>
      <c r="FH71" s="169"/>
      <c r="FI71" s="169"/>
      <c r="FJ71" s="169"/>
      <c r="FK71" s="169"/>
      <c r="FL71" s="169"/>
      <c r="FM71" s="169"/>
      <c r="FN71" s="169"/>
      <c r="FO71" s="169"/>
      <c r="FP71" s="169"/>
      <c r="FQ71" s="169"/>
      <c r="FR71" s="169"/>
      <c r="FS71" s="169"/>
      <c r="FT71" s="169"/>
      <c r="FU71" s="169"/>
      <c r="FV71" s="169"/>
      <c r="FW71" s="169"/>
      <c r="FX71" s="169"/>
      <c r="FY71" s="169"/>
      <c r="FZ71" s="169"/>
      <c r="GA71" s="169"/>
      <c r="GB71" s="169"/>
      <c r="GC71" s="169"/>
      <c r="GD71" s="169"/>
      <c r="GE71" s="169"/>
      <c r="GF71" s="169"/>
      <c r="GG71" s="92"/>
      <c r="GH71" s="92"/>
    </row>
    <row r="72" spans="1:190" x14ac:dyDescent="0.25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  <c r="AP72" s="169"/>
      <c r="AQ72" s="169"/>
      <c r="AR72" s="169"/>
      <c r="AS72" s="169"/>
      <c r="AT72" s="169"/>
      <c r="AU72" s="169"/>
      <c r="AV72" s="169"/>
      <c r="AW72" s="169"/>
      <c r="AX72" s="169"/>
      <c r="AY72" s="169"/>
      <c r="AZ72" s="169"/>
      <c r="BA72" s="169"/>
      <c r="BB72" s="169"/>
      <c r="BC72" s="169"/>
      <c r="BD72" s="169"/>
      <c r="BE72" s="169"/>
      <c r="BF72" s="169"/>
      <c r="BG72" s="169"/>
      <c r="BH72" s="169"/>
      <c r="BI72" s="169"/>
      <c r="BJ72" s="169"/>
      <c r="BK72" s="169"/>
      <c r="BL72" s="169"/>
      <c r="BM72" s="169"/>
      <c r="BN72" s="169"/>
      <c r="BO72" s="169"/>
      <c r="BP72" s="169"/>
      <c r="BQ72" s="169"/>
      <c r="BR72" s="169"/>
      <c r="BS72" s="169"/>
      <c r="BT72" s="169"/>
      <c r="BU72" s="169"/>
      <c r="BV72" s="169"/>
      <c r="BW72" s="169"/>
      <c r="BX72" s="169"/>
      <c r="BY72" s="169"/>
      <c r="BZ72" s="169"/>
      <c r="CA72" s="169"/>
      <c r="CB72" s="169"/>
      <c r="CC72" s="169"/>
      <c r="CD72" s="169"/>
      <c r="CE72" s="169"/>
      <c r="CF72" s="169"/>
      <c r="CG72" s="169"/>
      <c r="CH72" s="169"/>
      <c r="CI72" s="169"/>
      <c r="CJ72" s="169"/>
      <c r="CK72" s="169"/>
      <c r="CL72" s="169"/>
      <c r="CM72" s="169"/>
      <c r="CN72" s="169"/>
      <c r="CO72" s="169"/>
      <c r="CP72" s="169"/>
      <c r="CQ72" s="169"/>
      <c r="CR72" s="169"/>
      <c r="CS72" s="169"/>
      <c r="CT72" s="169"/>
      <c r="CU72" s="169"/>
      <c r="CV72" s="169"/>
      <c r="CW72" s="169"/>
      <c r="CX72" s="169"/>
      <c r="CY72" s="169"/>
      <c r="CZ72" s="169"/>
      <c r="DA72" s="169"/>
      <c r="DB72" s="169"/>
      <c r="DC72" s="169"/>
      <c r="DD72" s="169"/>
      <c r="DE72" s="169"/>
      <c r="DF72" s="169"/>
      <c r="DG72" s="169"/>
      <c r="DH72" s="169"/>
      <c r="DI72" s="169"/>
      <c r="DJ72" s="169"/>
      <c r="DK72" s="169"/>
      <c r="DL72" s="169"/>
      <c r="DM72" s="169"/>
      <c r="DN72" s="169"/>
      <c r="DO72" s="169"/>
      <c r="DP72" s="169"/>
      <c r="DQ72" s="169"/>
      <c r="DR72" s="169"/>
      <c r="DS72" s="169"/>
      <c r="DT72" s="169"/>
      <c r="DU72" s="169"/>
      <c r="DV72" s="169"/>
      <c r="DW72" s="169"/>
      <c r="DX72" s="169"/>
      <c r="DY72" s="169"/>
      <c r="DZ72" s="169"/>
      <c r="EA72" s="169"/>
      <c r="EB72" s="169"/>
      <c r="EC72" s="169"/>
      <c r="ED72" s="169"/>
      <c r="EE72" s="169"/>
      <c r="EF72" s="169"/>
      <c r="EG72" s="169"/>
      <c r="EH72" s="169"/>
      <c r="EI72" s="169"/>
      <c r="EJ72" s="169"/>
      <c r="EK72" s="169"/>
      <c r="EL72" s="169"/>
      <c r="EM72" s="169"/>
      <c r="EN72" s="169"/>
      <c r="EO72" s="169"/>
      <c r="EP72" s="169"/>
      <c r="EQ72" s="169"/>
      <c r="ER72" s="169"/>
      <c r="ES72" s="169"/>
      <c r="ET72" s="169"/>
      <c r="EU72" s="169"/>
      <c r="EV72" s="169"/>
      <c r="EW72" s="169"/>
      <c r="EX72" s="169"/>
      <c r="EY72" s="169"/>
      <c r="EZ72" s="169"/>
      <c r="FA72" s="169"/>
      <c r="FB72" s="169"/>
      <c r="FC72" s="169"/>
      <c r="FD72" s="169"/>
      <c r="FE72" s="169"/>
      <c r="FF72" s="169"/>
      <c r="FG72" s="169"/>
      <c r="FH72" s="169"/>
      <c r="FI72" s="169"/>
      <c r="FJ72" s="169"/>
      <c r="FK72" s="169"/>
      <c r="FL72" s="169"/>
      <c r="FM72" s="169"/>
      <c r="FN72" s="169"/>
      <c r="FO72" s="169"/>
      <c r="FP72" s="76"/>
      <c r="FQ72" s="76"/>
      <c r="FR72" s="76"/>
      <c r="FS72" s="76"/>
      <c r="FT72" s="76"/>
      <c r="FU72" s="76"/>
      <c r="FV72" s="76"/>
      <c r="FW72" s="76"/>
      <c r="FX72" s="169"/>
      <c r="FY72" s="169"/>
      <c r="FZ72" s="169"/>
      <c r="GA72" s="169"/>
      <c r="GB72" s="169"/>
      <c r="GC72" s="169"/>
      <c r="GD72" s="169"/>
      <c r="GE72" s="169"/>
      <c r="GF72" s="169"/>
      <c r="GG72" s="92"/>
      <c r="GH72" s="92"/>
    </row>
    <row r="73" spans="1:190" x14ac:dyDescent="0.25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  <c r="AQ73" s="169"/>
      <c r="AR73" s="169"/>
      <c r="AS73" s="169"/>
      <c r="AT73" s="169"/>
      <c r="AU73" s="169"/>
      <c r="AV73" s="169"/>
      <c r="AW73" s="169"/>
      <c r="AX73" s="169"/>
      <c r="AY73" s="169"/>
      <c r="AZ73" s="169"/>
      <c r="BA73" s="169"/>
      <c r="BB73" s="169"/>
      <c r="BC73" s="169"/>
      <c r="BD73" s="169"/>
      <c r="BE73" s="169"/>
      <c r="BF73" s="169"/>
      <c r="BG73" s="169"/>
      <c r="BH73" s="169"/>
      <c r="BI73" s="169"/>
      <c r="BJ73" s="169"/>
      <c r="BK73" s="169"/>
      <c r="BL73" s="76"/>
      <c r="BM73" s="76"/>
      <c r="BN73" s="76"/>
      <c r="BO73" s="76"/>
      <c r="BP73" s="76"/>
      <c r="BQ73" s="76"/>
      <c r="BR73" s="76"/>
      <c r="BS73" s="76"/>
      <c r="BT73" s="169"/>
      <c r="BU73" s="169"/>
      <c r="BV73" s="169"/>
      <c r="BW73" s="169"/>
      <c r="BX73" s="169"/>
      <c r="BY73" s="169"/>
      <c r="BZ73" s="169"/>
      <c r="CA73" s="169"/>
      <c r="CB73" s="169"/>
      <c r="CC73" s="169"/>
      <c r="CD73" s="169"/>
      <c r="CE73" s="169"/>
      <c r="CF73" s="169"/>
      <c r="CG73" s="169"/>
      <c r="CH73" s="169"/>
      <c r="CI73" s="169"/>
      <c r="CJ73" s="169"/>
      <c r="CK73" s="169"/>
      <c r="CL73" s="169"/>
      <c r="CM73" s="76"/>
      <c r="CN73" s="76"/>
      <c r="CO73" s="76"/>
      <c r="CP73" s="76"/>
      <c r="CQ73" s="76"/>
      <c r="CR73" s="76"/>
      <c r="CS73" s="76"/>
      <c r="CT73" s="76"/>
      <c r="CU73" s="169"/>
      <c r="CV73" s="169"/>
      <c r="CW73" s="169"/>
      <c r="CX73" s="169"/>
      <c r="CY73" s="169"/>
      <c r="CZ73" s="169"/>
      <c r="DA73" s="169"/>
      <c r="DB73" s="169"/>
      <c r="DC73" s="169"/>
      <c r="DD73" s="169"/>
      <c r="DE73" s="169"/>
      <c r="DF73" s="169"/>
      <c r="DG73" s="169"/>
      <c r="DH73" s="169"/>
      <c r="DI73" s="169"/>
      <c r="DJ73" s="169"/>
      <c r="DK73" s="169"/>
      <c r="DL73" s="169"/>
      <c r="DM73" s="169"/>
      <c r="DN73" s="169"/>
      <c r="DO73" s="76"/>
      <c r="DP73" s="76"/>
      <c r="DQ73" s="76"/>
      <c r="DR73" s="76"/>
      <c r="DS73" s="76"/>
      <c r="DT73" s="76"/>
      <c r="DU73" s="76"/>
      <c r="DV73" s="76"/>
      <c r="DW73" s="169"/>
      <c r="DX73" s="169"/>
      <c r="DY73" s="169"/>
      <c r="DZ73" s="169"/>
      <c r="EA73" s="169"/>
      <c r="EB73" s="169"/>
      <c r="EC73" s="169"/>
      <c r="ED73" s="169"/>
      <c r="EE73" s="169"/>
      <c r="EF73" s="169"/>
      <c r="EG73" s="169"/>
      <c r="EH73" s="169"/>
      <c r="EI73" s="169"/>
      <c r="EJ73" s="169"/>
      <c r="EK73" s="169"/>
      <c r="EL73" s="169"/>
      <c r="EM73" s="169"/>
      <c r="EN73" s="169"/>
      <c r="EO73" s="169"/>
      <c r="EP73" s="169"/>
      <c r="EQ73" s="169"/>
      <c r="ER73" s="76"/>
      <c r="ES73" s="76"/>
      <c r="ET73" s="76"/>
      <c r="EU73" s="76"/>
      <c r="EV73" s="76"/>
      <c r="EW73" s="76"/>
      <c r="EX73" s="76"/>
      <c r="EY73" s="76"/>
      <c r="EZ73" s="169"/>
      <c r="FA73" s="169"/>
      <c r="FB73" s="169"/>
      <c r="FC73" s="169"/>
      <c r="FD73" s="169"/>
      <c r="FE73" s="169"/>
      <c r="FF73" s="169"/>
      <c r="FG73" s="169"/>
      <c r="FH73" s="169"/>
      <c r="FI73" s="169"/>
      <c r="FJ73" s="169"/>
      <c r="FK73" s="169"/>
      <c r="FL73" s="169"/>
      <c r="FM73" s="169"/>
      <c r="FN73" s="169"/>
      <c r="FO73" s="169"/>
      <c r="FP73" s="169"/>
      <c r="FQ73" s="169"/>
      <c r="FR73" s="169"/>
      <c r="FS73" s="169"/>
      <c r="FT73" s="169"/>
      <c r="FU73" s="169"/>
      <c r="FV73" s="169"/>
      <c r="FW73" s="169"/>
      <c r="FX73" s="169"/>
      <c r="FY73" s="169"/>
      <c r="FZ73" s="169"/>
      <c r="GA73" s="169"/>
      <c r="GB73" s="169"/>
      <c r="GC73" s="169"/>
      <c r="GD73" s="169"/>
      <c r="GE73" s="169"/>
      <c r="GF73" s="169"/>
      <c r="GG73" s="92"/>
      <c r="GH73" s="92"/>
    </row>
    <row r="74" spans="1:190" x14ac:dyDescent="0.25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  <c r="AP74" s="169"/>
      <c r="AQ74" s="169"/>
      <c r="AR74" s="169"/>
      <c r="AS74" s="169"/>
      <c r="AT74" s="169"/>
      <c r="AU74" s="169"/>
      <c r="AV74" s="169"/>
      <c r="AW74" s="169"/>
      <c r="AX74" s="169"/>
      <c r="AY74" s="169"/>
      <c r="AZ74" s="169"/>
      <c r="BA74" s="169"/>
      <c r="BB74" s="169"/>
      <c r="BC74" s="169"/>
      <c r="BD74" s="169"/>
      <c r="BE74" s="169"/>
      <c r="BF74" s="169"/>
      <c r="BG74" s="169"/>
      <c r="BH74" s="169"/>
      <c r="BI74" s="169"/>
      <c r="BJ74" s="169"/>
      <c r="BK74" s="169"/>
      <c r="BL74" s="169"/>
      <c r="BM74" s="169"/>
      <c r="BN74" s="169"/>
      <c r="BO74" s="169"/>
      <c r="BP74" s="169"/>
      <c r="BQ74" s="169"/>
      <c r="BR74" s="169"/>
      <c r="BS74" s="169"/>
      <c r="BT74" s="169"/>
      <c r="BU74" s="169"/>
      <c r="BV74" s="169"/>
      <c r="BW74" s="169"/>
      <c r="BX74" s="169"/>
      <c r="BY74" s="169"/>
      <c r="BZ74" s="169"/>
      <c r="CA74" s="169"/>
      <c r="CB74" s="169"/>
      <c r="CC74" s="169"/>
      <c r="CD74" s="169"/>
      <c r="CE74" s="169"/>
      <c r="CF74" s="169"/>
      <c r="CG74" s="169"/>
      <c r="CH74" s="169"/>
      <c r="CI74" s="169"/>
      <c r="CJ74" s="169"/>
      <c r="CK74" s="169"/>
      <c r="CL74" s="169"/>
      <c r="CM74" s="169"/>
      <c r="CN74" s="169"/>
      <c r="CO74" s="169"/>
      <c r="CP74" s="169"/>
      <c r="CQ74" s="169"/>
      <c r="CR74" s="169"/>
      <c r="CS74" s="169"/>
      <c r="CT74" s="169"/>
      <c r="CU74" s="169"/>
      <c r="CV74" s="169"/>
      <c r="CW74" s="169"/>
      <c r="CX74" s="169"/>
      <c r="CY74" s="169"/>
      <c r="CZ74" s="169"/>
      <c r="DA74" s="169"/>
      <c r="DB74" s="169"/>
      <c r="DC74" s="169"/>
      <c r="DD74" s="169"/>
      <c r="DE74" s="169"/>
      <c r="DF74" s="169"/>
      <c r="DG74" s="169"/>
      <c r="DH74" s="169"/>
      <c r="DI74" s="169"/>
      <c r="DJ74" s="169"/>
      <c r="DK74" s="169"/>
      <c r="DL74" s="169"/>
      <c r="DM74" s="169"/>
      <c r="DN74" s="169"/>
      <c r="DO74" s="169"/>
      <c r="DP74" s="169"/>
      <c r="DQ74" s="169"/>
      <c r="DR74" s="169"/>
      <c r="DS74" s="169"/>
      <c r="DT74" s="169"/>
      <c r="DU74" s="169"/>
      <c r="DV74" s="169"/>
      <c r="DW74" s="169"/>
      <c r="DX74" s="169"/>
      <c r="DY74" s="169"/>
      <c r="DZ74" s="169"/>
      <c r="EA74" s="169"/>
      <c r="EB74" s="169"/>
      <c r="EC74" s="169"/>
      <c r="ED74" s="169"/>
      <c r="EE74" s="169"/>
      <c r="EF74" s="169"/>
      <c r="EG74" s="169"/>
      <c r="EH74" s="169"/>
      <c r="EI74" s="169"/>
      <c r="EJ74" s="169"/>
      <c r="EK74" s="169"/>
      <c r="EL74" s="169"/>
      <c r="EM74" s="169"/>
      <c r="EN74" s="169"/>
      <c r="EO74" s="169"/>
      <c r="EP74" s="169"/>
      <c r="EQ74" s="169"/>
      <c r="ER74" s="169"/>
      <c r="ES74" s="169"/>
      <c r="ET74" s="169"/>
      <c r="EU74" s="169"/>
      <c r="EV74" s="169"/>
      <c r="EW74" s="169"/>
      <c r="EX74" s="169"/>
      <c r="EY74" s="169"/>
      <c r="EZ74" s="169"/>
      <c r="FA74" s="169"/>
      <c r="FB74" s="169"/>
      <c r="FC74" s="169"/>
      <c r="FD74" s="169"/>
      <c r="FE74" s="169"/>
      <c r="FF74" s="169"/>
      <c r="FG74" s="169"/>
      <c r="FH74" s="169"/>
      <c r="FI74" s="169"/>
      <c r="FJ74" s="169"/>
      <c r="FK74" s="169"/>
      <c r="FL74" s="169"/>
      <c r="FM74" s="169"/>
      <c r="FN74" s="169"/>
      <c r="FO74" s="169"/>
      <c r="FP74" s="169"/>
      <c r="FQ74" s="169"/>
      <c r="FR74" s="169"/>
      <c r="FS74" s="169"/>
      <c r="FT74" s="169"/>
      <c r="FU74" s="169"/>
      <c r="FV74" s="169"/>
      <c r="FW74" s="169"/>
      <c r="FX74" s="169"/>
      <c r="FY74" s="169"/>
      <c r="FZ74" s="169"/>
      <c r="GA74" s="169"/>
      <c r="GB74" s="169"/>
      <c r="GC74" s="169"/>
      <c r="GD74" s="169"/>
      <c r="GE74" s="169"/>
      <c r="GF74" s="169"/>
      <c r="GG74" s="92"/>
      <c r="GH74" s="92"/>
    </row>
    <row r="75" spans="1:190" x14ac:dyDescent="0.25">
      <c r="A75" s="169"/>
      <c r="B75" s="169"/>
      <c r="C75" s="169"/>
      <c r="D75" s="169"/>
      <c r="E75" s="169"/>
      <c r="F75" s="168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8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8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8"/>
      <c r="AQ75" s="169"/>
      <c r="AR75" s="169"/>
      <c r="AS75" s="169"/>
      <c r="AT75" s="169"/>
      <c r="AU75" s="169"/>
      <c r="AV75" s="169"/>
      <c r="AW75" s="169"/>
      <c r="AX75" s="169"/>
      <c r="AY75" s="169"/>
      <c r="AZ75" s="169"/>
      <c r="BA75" s="169"/>
      <c r="BB75" s="168"/>
      <c r="BC75" s="169"/>
      <c r="BD75" s="169"/>
      <c r="BE75" s="169"/>
      <c r="BF75" s="169"/>
      <c r="BG75" s="169"/>
      <c r="BH75" s="169"/>
      <c r="BI75" s="169"/>
      <c r="BJ75" s="169"/>
      <c r="BK75" s="169"/>
      <c r="BL75" s="169"/>
      <c r="BM75" s="169"/>
      <c r="BN75" s="168"/>
      <c r="BO75" s="169"/>
      <c r="BP75" s="169"/>
      <c r="BQ75" s="169"/>
      <c r="BR75" s="169"/>
      <c r="BS75" s="169"/>
      <c r="BT75" s="169"/>
      <c r="BU75" s="169"/>
      <c r="BV75" s="169"/>
      <c r="BW75" s="169"/>
      <c r="BX75" s="169"/>
      <c r="BY75" s="169"/>
      <c r="BZ75" s="168"/>
      <c r="CA75" s="169"/>
      <c r="CB75" s="169"/>
      <c r="CC75" s="169"/>
      <c r="CD75" s="169"/>
      <c r="CE75" s="169"/>
      <c r="CF75" s="169"/>
      <c r="CG75" s="169"/>
      <c r="CH75" s="169"/>
      <c r="CI75" s="169"/>
      <c r="CJ75" s="169"/>
      <c r="CK75" s="169"/>
      <c r="CL75" s="168"/>
      <c r="CM75" s="169"/>
      <c r="CN75" s="169"/>
      <c r="CO75" s="169"/>
      <c r="CP75" s="169"/>
      <c r="CQ75" s="169"/>
      <c r="CR75" s="169"/>
      <c r="CS75" s="169"/>
      <c r="CT75" s="169"/>
      <c r="CU75" s="169"/>
      <c r="CV75" s="169"/>
      <c r="CW75" s="169"/>
      <c r="CX75" s="168"/>
      <c r="CY75" s="169"/>
      <c r="CZ75" s="169"/>
      <c r="DA75" s="169"/>
      <c r="DB75" s="169"/>
      <c r="DC75" s="169"/>
      <c r="DD75" s="169"/>
      <c r="DE75" s="169"/>
      <c r="DF75" s="169"/>
      <c r="DG75" s="169"/>
      <c r="DH75" s="169"/>
      <c r="DI75" s="169"/>
      <c r="DJ75" s="168"/>
      <c r="DK75" s="169"/>
      <c r="DL75" s="169"/>
      <c r="DM75" s="169"/>
      <c r="DN75" s="169"/>
      <c r="DO75" s="169"/>
      <c r="DP75" s="169"/>
      <c r="DQ75" s="169"/>
      <c r="DR75" s="169"/>
      <c r="DS75" s="169"/>
      <c r="DT75" s="169"/>
      <c r="DU75" s="169"/>
      <c r="DV75" s="168"/>
      <c r="DW75" s="169"/>
      <c r="DX75" s="169"/>
      <c r="DY75" s="169"/>
      <c r="DZ75" s="169"/>
      <c r="EA75" s="169"/>
      <c r="EB75" s="169"/>
      <c r="EC75" s="169"/>
      <c r="ED75" s="169"/>
      <c r="EE75" s="169"/>
      <c r="EF75" s="169"/>
      <c r="EG75" s="169"/>
      <c r="EH75" s="168"/>
      <c r="EI75" s="169"/>
      <c r="EJ75" s="169"/>
      <c r="EK75" s="169"/>
      <c r="EL75" s="169"/>
      <c r="EM75" s="169"/>
      <c r="EN75" s="169"/>
      <c r="EO75" s="169"/>
      <c r="EP75" s="169"/>
      <c r="EQ75" s="169"/>
      <c r="ER75" s="169"/>
      <c r="ES75" s="169"/>
      <c r="ET75" s="168"/>
      <c r="EU75" s="169"/>
      <c r="EV75" s="169"/>
      <c r="EW75" s="169"/>
      <c r="EX75" s="169"/>
      <c r="EY75" s="169"/>
      <c r="EZ75" s="169"/>
      <c r="FA75" s="169"/>
      <c r="FB75" s="169"/>
      <c r="FC75" s="169"/>
      <c r="FD75" s="169"/>
      <c r="FE75" s="169"/>
      <c r="FF75" s="168"/>
      <c r="FG75" s="169"/>
      <c r="FH75" s="169"/>
      <c r="FI75" s="169"/>
      <c r="FJ75" s="169"/>
      <c r="FK75" s="169"/>
      <c r="FL75" s="169"/>
      <c r="FM75" s="169"/>
      <c r="FN75" s="169"/>
      <c r="FO75" s="169"/>
      <c r="FP75" s="169"/>
      <c r="FQ75" s="169"/>
      <c r="FR75" s="169"/>
      <c r="FS75" s="169"/>
      <c r="FT75" s="169"/>
      <c r="FU75" s="169"/>
      <c r="FV75" s="169"/>
      <c r="FW75" s="169"/>
      <c r="FX75" s="169"/>
      <c r="FY75" s="169"/>
      <c r="FZ75" s="169"/>
      <c r="GA75" s="169"/>
      <c r="GB75" s="169"/>
      <c r="GC75" s="169"/>
      <c r="GD75" s="169"/>
      <c r="GE75" s="169"/>
      <c r="GF75" s="169"/>
      <c r="GG75" s="92"/>
      <c r="GH75" s="92"/>
    </row>
    <row r="76" spans="1:190" x14ac:dyDescent="0.25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92"/>
      <c r="BM76" s="92"/>
      <c r="BN76" s="92"/>
      <c r="BO76" s="92"/>
      <c r="BP76" s="92"/>
      <c r="BQ76" s="92"/>
      <c r="BR76" s="92"/>
      <c r="BS76" s="92"/>
      <c r="BT76" s="92"/>
      <c r="BU76" s="92"/>
      <c r="BV76" s="92"/>
      <c r="BW76" s="92"/>
      <c r="BX76" s="92"/>
      <c r="BY76" s="92"/>
      <c r="BZ76" s="92"/>
      <c r="CA76" s="92"/>
      <c r="CB76" s="92"/>
      <c r="CC76" s="92"/>
      <c r="CD76" s="92"/>
      <c r="CE76" s="92"/>
      <c r="CF76" s="92"/>
      <c r="CG76" s="92"/>
      <c r="CH76" s="92"/>
      <c r="CI76" s="92"/>
      <c r="CJ76" s="92"/>
      <c r="CK76" s="92"/>
      <c r="CL76" s="92"/>
      <c r="CM76" s="92"/>
      <c r="CN76" s="92"/>
      <c r="CO76" s="92"/>
      <c r="CP76" s="92"/>
      <c r="CQ76" s="92"/>
      <c r="CR76" s="92"/>
      <c r="CS76" s="92"/>
      <c r="CT76" s="92"/>
      <c r="CU76" s="92"/>
      <c r="CV76" s="92"/>
      <c r="CW76" s="92"/>
      <c r="CX76" s="92"/>
      <c r="CY76" s="92"/>
      <c r="CZ76" s="92"/>
      <c r="DA76" s="92"/>
      <c r="DB76" s="92"/>
      <c r="DC76" s="92"/>
      <c r="DD76" s="92"/>
      <c r="DE76" s="92"/>
      <c r="DF76" s="92"/>
      <c r="DG76" s="92"/>
      <c r="DH76" s="92"/>
      <c r="DI76" s="92"/>
      <c r="DJ76" s="92"/>
      <c r="DK76" s="92"/>
      <c r="DL76" s="92"/>
      <c r="DM76" s="92"/>
      <c r="DN76" s="92"/>
      <c r="DO76" s="92"/>
      <c r="DP76" s="92"/>
      <c r="DQ76" s="92"/>
      <c r="DR76" s="92"/>
      <c r="DS76" s="92"/>
      <c r="DT76" s="92"/>
      <c r="DU76" s="92"/>
      <c r="DV76" s="92"/>
      <c r="DW76" s="92"/>
      <c r="DX76" s="92"/>
      <c r="DY76" s="92"/>
      <c r="DZ76" s="92"/>
      <c r="EA76" s="92"/>
      <c r="EB76" s="92"/>
      <c r="EC76" s="92"/>
      <c r="ED76" s="92"/>
      <c r="EE76" s="92"/>
      <c r="EF76" s="92"/>
      <c r="EG76" s="92"/>
      <c r="EH76" s="92"/>
      <c r="EI76" s="92"/>
      <c r="EJ76" s="92"/>
      <c r="EK76" s="92"/>
      <c r="EL76" s="92"/>
      <c r="EM76" s="92"/>
      <c r="EN76" s="92"/>
      <c r="EO76" s="92"/>
      <c r="EP76" s="92"/>
      <c r="EQ76" s="92"/>
      <c r="ER76" s="92"/>
      <c r="ES76" s="92"/>
      <c r="ET76" s="92"/>
      <c r="EU76" s="92"/>
      <c r="EV76" s="92"/>
      <c r="EW76" s="92"/>
      <c r="EX76" s="92"/>
      <c r="EY76" s="92"/>
      <c r="EZ76" s="92"/>
      <c r="FA76" s="92"/>
      <c r="FB76" s="92"/>
      <c r="FC76" s="92"/>
      <c r="FD76" s="92"/>
      <c r="FE76" s="92"/>
      <c r="FF76" s="92"/>
      <c r="FG76" s="92"/>
      <c r="FH76" s="92"/>
      <c r="FI76" s="92"/>
      <c r="FJ76" s="92"/>
      <c r="FK76" s="92"/>
      <c r="FL76" s="92"/>
      <c r="FM76" s="92"/>
      <c r="FN76" s="92"/>
      <c r="FO76" s="92"/>
      <c r="FP76" s="92"/>
      <c r="FQ76" s="92"/>
      <c r="FR76" s="92"/>
      <c r="FS76" s="92"/>
      <c r="FT76" s="92"/>
      <c r="FU76" s="92"/>
      <c r="FV76" s="92"/>
      <c r="FW76" s="92"/>
      <c r="FX76" s="92"/>
      <c r="FY76" s="92"/>
      <c r="FZ76" s="92"/>
      <c r="GA76" s="92"/>
      <c r="GB76" s="92"/>
      <c r="GC76" s="92"/>
      <c r="GD76" s="92"/>
      <c r="GE76" s="92"/>
      <c r="GF76" s="92"/>
      <c r="GG76" s="92"/>
      <c r="GH76" s="92"/>
    </row>
    <row r="77" spans="1:190" x14ac:dyDescent="0.25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  <c r="BL77" s="92"/>
      <c r="BM77" s="92"/>
      <c r="BN77" s="92"/>
      <c r="BO77" s="92"/>
      <c r="BP77" s="92"/>
      <c r="BQ77" s="92"/>
      <c r="BR77" s="92"/>
      <c r="BS77" s="92"/>
      <c r="BT77" s="92"/>
      <c r="BU77" s="92"/>
      <c r="BV77" s="92"/>
      <c r="BW77" s="92"/>
      <c r="BX77" s="92"/>
      <c r="BY77" s="92"/>
      <c r="BZ77" s="92"/>
      <c r="CA77" s="92"/>
      <c r="CB77" s="92"/>
      <c r="CC77" s="92"/>
      <c r="CD77" s="92"/>
      <c r="CE77" s="92"/>
      <c r="CF77" s="92"/>
      <c r="CG77" s="92"/>
      <c r="CH77" s="92"/>
      <c r="CI77" s="92"/>
      <c r="CJ77" s="92"/>
      <c r="CK77" s="92"/>
      <c r="CL77" s="92"/>
      <c r="CM77" s="92"/>
      <c r="CN77" s="92"/>
      <c r="CO77" s="92"/>
      <c r="CP77" s="92"/>
      <c r="CQ77" s="92"/>
      <c r="CR77" s="92"/>
      <c r="CS77" s="92"/>
      <c r="CT77" s="92"/>
      <c r="CU77" s="92"/>
      <c r="CV77" s="92"/>
      <c r="CW77" s="92"/>
      <c r="CX77" s="92"/>
      <c r="CY77" s="92"/>
      <c r="CZ77" s="92"/>
      <c r="DA77" s="92"/>
      <c r="DB77" s="92"/>
      <c r="DC77" s="92"/>
      <c r="DD77" s="92"/>
      <c r="DE77" s="92"/>
      <c r="DF77" s="92"/>
      <c r="DG77" s="92"/>
      <c r="DH77" s="92"/>
      <c r="DI77" s="92"/>
      <c r="DJ77" s="92"/>
      <c r="DK77" s="92"/>
      <c r="DL77" s="92"/>
      <c r="DM77" s="92"/>
      <c r="DN77" s="92"/>
      <c r="DO77" s="92"/>
      <c r="DP77" s="92"/>
      <c r="DQ77" s="92"/>
      <c r="DR77" s="92"/>
      <c r="DS77" s="92"/>
      <c r="DT77" s="92"/>
      <c r="DU77" s="92"/>
      <c r="DV77" s="92"/>
      <c r="DW77" s="92"/>
      <c r="DX77" s="92"/>
      <c r="DY77" s="92"/>
      <c r="DZ77" s="92"/>
      <c r="EA77" s="92"/>
      <c r="EB77" s="92"/>
      <c r="EC77" s="92"/>
      <c r="ED77" s="92"/>
      <c r="EE77" s="92"/>
      <c r="EF77" s="92"/>
      <c r="EG77" s="92"/>
      <c r="EH77" s="92"/>
      <c r="EI77" s="92"/>
      <c r="EJ77" s="92"/>
      <c r="EK77" s="92"/>
      <c r="EL77" s="92"/>
      <c r="EM77" s="92"/>
      <c r="EN77" s="92"/>
      <c r="EO77" s="92"/>
      <c r="EP77" s="92"/>
      <c r="EQ77" s="92"/>
      <c r="ER77" s="92"/>
      <c r="ES77" s="92"/>
      <c r="ET77" s="92"/>
      <c r="EU77" s="92"/>
      <c r="EV77" s="92"/>
      <c r="EW77" s="92"/>
      <c r="EX77" s="92"/>
      <c r="EY77" s="92"/>
      <c r="EZ77" s="92"/>
      <c r="FA77" s="92"/>
      <c r="FB77" s="92"/>
      <c r="FC77" s="92"/>
      <c r="FD77" s="92"/>
      <c r="FE77" s="92"/>
      <c r="FF77" s="92"/>
      <c r="FG77" s="92"/>
      <c r="FH77" s="92"/>
      <c r="FI77" s="92"/>
      <c r="FJ77" s="92"/>
      <c r="FK77" s="92"/>
      <c r="FL77" s="92"/>
      <c r="FM77" s="92"/>
      <c r="FN77" s="92"/>
      <c r="FO77" s="92"/>
      <c r="FP77" s="92"/>
      <c r="FQ77" s="92"/>
      <c r="FR77" s="92"/>
      <c r="FS77" s="92"/>
      <c r="FT77" s="92"/>
      <c r="FU77" s="92"/>
      <c r="FV77" s="92"/>
      <c r="FW77" s="92"/>
      <c r="FX77" s="92"/>
      <c r="FY77" s="92"/>
      <c r="FZ77" s="92"/>
      <c r="GA77" s="92"/>
      <c r="GB77" s="92"/>
      <c r="GC77" s="92"/>
      <c r="GD77" s="92"/>
      <c r="GE77" s="92"/>
      <c r="GF77" s="92"/>
      <c r="GG77" s="92"/>
      <c r="GH77" s="92"/>
    </row>
  </sheetData>
  <mergeCells count="2">
    <mergeCell ref="Q28:AW30"/>
    <mergeCell ref="Q37:AW40"/>
  </mergeCells>
  <hyperlinks>
    <hyperlink ref="Q28:AW30" location="Tutorial!A1" display="MODO HISTORIA" xr:uid="{853A42A9-91BF-4E07-B269-D3CB1520C7FD}"/>
    <hyperlink ref="Q37:AW40" location="PVE!A1" display="MODO COMBATE" xr:uid="{0C56BC11-156F-4DC7-B7A9-50CFDA952FCB}"/>
  </hyperlink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86D46-EE28-44D6-8767-0964861EAC70}">
  <sheetPr codeName="Hoja7"/>
  <dimension ref="A1:GH77"/>
  <sheetViews>
    <sheetView tabSelected="1" zoomScale="54" zoomScaleNormal="54" workbookViewId="0"/>
  </sheetViews>
  <sheetFormatPr baseColWidth="10" defaultColWidth="2.7109375" defaultRowHeight="15" x14ac:dyDescent="0.25"/>
  <cols>
    <col min="1" max="16384" width="2.7109375" style="65"/>
  </cols>
  <sheetData>
    <row r="1" spans="1:190" x14ac:dyDescent="0.25">
      <c r="A1" s="291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  <c r="AB1" s="291"/>
      <c r="AC1" s="291"/>
      <c r="AD1" s="291"/>
      <c r="AE1" s="291"/>
      <c r="AF1" s="291"/>
      <c r="AG1" s="291"/>
      <c r="AH1" s="291"/>
      <c r="AI1" s="291"/>
      <c r="AJ1" s="291"/>
      <c r="AK1" s="291"/>
      <c r="AL1" s="291"/>
      <c r="AM1" s="291"/>
      <c r="AN1" s="291"/>
      <c r="AO1" s="291"/>
      <c r="AP1" s="291"/>
      <c r="AQ1" s="291"/>
      <c r="AR1" s="291"/>
      <c r="AS1" s="291"/>
      <c r="AT1" s="291"/>
      <c r="AU1" s="291"/>
      <c r="AV1" s="291"/>
      <c r="AW1" s="291"/>
      <c r="AX1" s="291"/>
      <c r="AY1" s="291"/>
      <c r="AZ1" s="291"/>
      <c r="BA1" s="291"/>
      <c r="BB1" s="291"/>
      <c r="BC1" s="291"/>
      <c r="BD1" s="291"/>
      <c r="BE1" s="291"/>
      <c r="BF1" s="291"/>
      <c r="BG1" s="291"/>
      <c r="BH1" s="291"/>
      <c r="BI1" s="291"/>
      <c r="BJ1" s="291"/>
      <c r="BK1" s="291"/>
      <c r="BL1" s="291"/>
      <c r="BM1" s="291"/>
      <c r="BN1" s="291"/>
      <c r="BO1" s="291"/>
      <c r="BP1" s="291"/>
      <c r="BQ1" s="291"/>
      <c r="BR1" s="291"/>
      <c r="BS1" s="291"/>
      <c r="BT1" s="291"/>
      <c r="BU1" s="291"/>
      <c r="BV1" s="291"/>
      <c r="BW1" s="291"/>
      <c r="BX1" s="291"/>
      <c r="BY1" s="291"/>
      <c r="BZ1" s="291"/>
      <c r="CA1" s="291"/>
      <c r="CB1" s="291"/>
      <c r="CC1" s="291"/>
      <c r="CD1" s="291"/>
      <c r="CE1" s="291"/>
      <c r="CF1" s="291"/>
      <c r="CG1" s="291"/>
      <c r="CH1" s="291"/>
      <c r="CI1" s="291"/>
      <c r="CJ1" s="291"/>
      <c r="CK1" s="291"/>
      <c r="CL1" s="291"/>
      <c r="CM1" s="291"/>
      <c r="CN1" s="291"/>
      <c r="CO1" s="291"/>
      <c r="CP1" s="291"/>
      <c r="CQ1" s="291"/>
      <c r="CR1" s="291"/>
      <c r="CS1" s="291"/>
      <c r="CT1" s="291"/>
      <c r="CU1" s="291"/>
      <c r="CV1" s="291"/>
      <c r="CW1" s="291"/>
      <c r="CX1" s="291"/>
      <c r="CY1" s="291"/>
      <c r="CZ1" s="291"/>
      <c r="DA1" s="291"/>
      <c r="DB1" s="291"/>
      <c r="DC1" s="291"/>
      <c r="DD1" s="291"/>
      <c r="DE1" s="291"/>
      <c r="DF1" s="291"/>
      <c r="DG1" s="291"/>
      <c r="DH1" s="291"/>
      <c r="DI1" s="291"/>
      <c r="DJ1" s="291"/>
      <c r="DK1" s="291"/>
      <c r="DL1" s="291"/>
      <c r="DM1" s="291"/>
      <c r="DN1" s="291"/>
      <c r="DO1" s="291"/>
      <c r="DP1" s="291"/>
      <c r="DQ1" s="291"/>
      <c r="DR1" s="291"/>
      <c r="DS1" s="291"/>
      <c r="DT1" s="291"/>
      <c r="DU1" s="291"/>
      <c r="DV1" s="291"/>
      <c r="DW1" s="291"/>
      <c r="DX1" s="291"/>
      <c r="DY1" s="291"/>
      <c r="DZ1" s="291"/>
      <c r="EA1" s="291"/>
      <c r="EB1" s="291"/>
      <c r="EC1" s="291"/>
      <c r="ED1" s="291"/>
      <c r="EE1" s="291"/>
      <c r="EF1" s="291"/>
      <c r="EG1" s="291"/>
      <c r="EH1" s="291"/>
      <c r="EI1" s="291"/>
      <c r="EJ1" s="291"/>
      <c r="EK1" s="291"/>
      <c r="EL1" s="291"/>
      <c r="EM1" s="291"/>
      <c r="EN1" s="291"/>
      <c r="EO1" s="291"/>
      <c r="EP1" s="291"/>
      <c r="EQ1" s="291"/>
      <c r="ER1" s="291"/>
      <c r="ES1" s="291"/>
      <c r="ET1" s="291"/>
      <c r="EU1" s="291"/>
      <c r="EV1" s="291"/>
      <c r="EW1" s="291"/>
      <c r="EX1" s="291"/>
      <c r="EY1" s="291"/>
      <c r="EZ1" s="291"/>
      <c r="FA1" s="291"/>
      <c r="FB1" s="291"/>
      <c r="FC1" s="291"/>
      <c r="FD1" s="291"/>
      <c r="FE1" s="291"/>
      <c r="FF1" s="291"/>
      <c r="FG1" s="291"/>
      <c r="FH1" s="291"/>
      <c r="FI1" s="291"/>
      <c r="FJ1" s="291"/>
      <c r="FK1" s="291"/>
      <c r="FL1" s="291"/>
      <c r="FM1" s="291"/>
      <c r="FN1" s="291"/>
      <c r="FO1" s="291"/>
      <c r="FP1" s="291"/>
      <c r="FQ1" s="291"/>
      <c r="FR1" s="291"/>
      <c r="FS1" s="291"/>
      <c r="FT1" s="291"/>
      <c r="FU1" s="291"/>
      <c r="FV1" s="291"/>
      <c r="FW1" s="291"/>
      <c r="FX1" s="291"/>
      <c r="FY1" s="291"/>
      <c r="FZ1" s="291"/>
      <c r="GA1" s="291"/>
      <c r="GB1" s="291"/>
      <c r="GC1" s="291"/>
      <c r="GD1" s="291"/>
      <c r="GE1" s="291"/>
      <c r="GF1" s="291"/>
      <c r="GG1" s="162"/>
      <c r="GH1" s="162"/>
    </row>
    <row r="2" spans="1:190" x14ac:dyDescent="0.25">
      <c r="A2" s="291"/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  <c r="AB2" s="291"/>
      <c r="AC2" s="291"/>
      <c r="AD2" s="291"/>
      <c r="AE2" s="291"/>
      <c r="AF2" s="291"/>
      <c r="AG2" s="291"/>
      <c r="AH2" s="291"/>
      <c r="AI2" s="291"/>
      <c r="AJ2" s="291"/>
      <c r="AK2" s="291"/>
      <c r="AL2" s="291"/>
      <c r="AM2" s="291"/>
      <c r="AN2" s="291"/>
      <c r="AO2" s="291"/>
      <c r="AP2" s="291"/>
      <c r="AQ2" s="291"/>
      <c r="AR2" s="291"/>
      <c r="AS2" s="291"/>
      <c r="AT2" s="291"/>
      <c r="AU2" s="291"/>
      <c r="AV2" s="291"/>
      <c r="AW2" s="291"/>
      <c r="AX2" s="291"/>
      <c r="AY2" s="291"/>
      <c r="AZ2" s="291"/>
      <c r="BA2" s="291"/>
      <c r="BB2" s="291"/>
      <c r="BC2" s="291"/>
      <c r="BD2" s="291"/>
      <c r="BE2" s="291"/>
      <c r="BF2" s="291"/>
      <c r="BG2" s="291"/>
      <c r="BH2" s="291"/>
      <c r="BI2" s="291"/>
      <c r="BJ2" s="291"/>
      <c r="BK2" s="291"/>
      <c r="BL2" s="291"/>
      <c r="BM2" s="291"/>
      <c r="BN2" s="291"/>
      <c r="BO2" s="291"/>
      <c r="BP2" s="291"/>
      <c r="BQ2" s="291"/>
      <c r="BR2" s="291"/>
      <c r="BS2" s="291"/>
      <c r="BT2" s="291"/>
      <c r="BU2" s="291"/>
      <c r="BV2" s="291"/>
      <c r="BW2" s="291"/>
      <c r="BX2" s="291"/>
      <c r="BY2" s="291"/>
      <c r="BZ2" s="291"/>
      <c r="CA2" s="291"/>
      <c r="CB2" s="291"/>
      <c r="CC2" s="291"/>
      <c r="CD2" s="291"/>
      <c r="CE2" s="291"/>
      <c r="CF2" s="291"/>
      <c r="CG2" s="291"/>
      <c r="CH2" s="291"/>
      <c r="CI2" s="291"/>
      <c r="CJ2" s="291"/>
      <c r="CK2" s="291"/>
      <c r="CL2" s="291"/>
      <c r="CM2" s="291"/>
      <c r="CN2" s="291"/>
      <c r="CO2" s="291"/>
      <c r="CP2" s="291"/>
      <c r="CQ2" s="291"/>
      <c r="CR2" s="291"/>
      <c r="CS2" s="291"/>
      <c r="CT2" s="291"/>
      <c r="CU2" s="291"/>
      <c r="CV2" s="291"/>
      <c r="CW2" s="291"/>
      <c r="CX2" s="291"/>
      <c r="CY2" s="291"/>
      <c r="CZ2" s="291"/>
      <c r="DA2" s="291"/>
      <c r="DB2" s="291"/>
      <c r="DC2" s="291"/>
      <c r="DD2" s="291"/>
      <c r="DE2" s="291"/>
      <c r="DF2" s="291"/>
      <c r="DG2" s="291"/>
      <c r="DH2" s="291"/>
      <c r="DI2" s="291"/>
      <c r="DJ2" s="291"/>
      <c r="DK2" s="291"/>
      <c r="DL2" s="291"/>
      <c r="DM2" s="291"/>
      <c r="DN2" s="291"/>
      <c r="DO2" s="291"/>
      <c r="DP2" s="291"/>
      <c r="DQ2" s="291"/>
      <c r="DR2" s="291"/>
      <c r="DS2" s="291"/>
      <c r="DT2" s="291"/>
      <c r="DU2" s="291"/>
      <c r="DV2" s="291"/>
      <c r="DW2" s="291"/>
      <c r="DX2" s="291"/>
      <c r="DY2" s="291"/>
      <c r="DZ2" s="291"/>
      <c r="EA2" s="291"/>
      <c r="EB2" s="291"/>
      <c r="EC2" s="291"/>
      <c r="ED2" s="291"/>
      <c r="EE2" s="291"/>
      <c r="EF2" s="291"/>
      <c r="EG2" s="291"/>
      <c r="EH2" s="291"/>
      <c r="EI2" s="291"/>
      <c r="EJ2" s="291"/>
      <c r="EK2" s="291"/>
      <c r="EL2" s="291"/>
      <c r="EM2" s="291"/>
      <c r="EN2" s="291"/>
      <c r="EO2" s="291"/>
      <c r="EP2" s="291"/>
      <c r="EQ2" s="291"/>
      <c r="ER2" s="291"/>
      <c r="ES2" s="291"/>
      <c r="ET2" s="291"/>
      <c r="EU2" s="291"/>
      <c r="EV2" s="291"/>
      <c r="EW2" s="291"/>
      <c r="EX2" s="291"/>
      <c r="EY2" s="291"/>
      <c r="EZ2" s="291"/>
      <c r="FA2" s="291"/>
      <c r="FB2" s="291"/>
      <c r="FC2" s="291"/>
      <c r="FD2" s="291"/>
      <c r="FE2" s="291"/>
      <c r="FF2" s="291"/>
      <c r="FG2" s="291"/>
      <c r="FH2" s="291"/>
      <c r="FI2" s="291"/>
      <c r="FJ2" s="291"/>
      <c r="FK2" s="291"/>
      <c r="FL2" s="291"/>
      <c r="FM2" s="291"/>
      <c r="FN2" s="291"/>
      <c r="FO2" s="291"/>
      <c r="FP2" s="291"/>
      <c r="FQ2" s="291"/>
      <c r="FR2" s="291"/>
      <c r="FS2" s="291"/>
      <c r="FT2" s="291"/>
      <c r="FU2" s="291"/>
      <c r="FV2" s="291"/>
      <c r="FW2" s="291"/>
      <c r="FX2" s="291"/>
      <c r="FY2" s="291"/>
      <c r="FZ2" s="291"/>
      <c r="GA2" s="291"/>
      <c r="GB2" s="291"/>
      <c r="GC2" s="291"/>
      <c r="GD2" s="291"/>
      <c r="GE2" s="291"/>
      <c r="GF2" s="291"/>
      <c r="GG2" s="162"/>
      <c r="GH2" s="162"/>
    </row>
    <row r="3" spans="1:190" x14ac:dyDescent="0.25">
      <c r="A3" s="291"/>
      <c r="B3" s="291"/>
      <c r="C3" s="291"/>
      <c r="D3" s="291"/>
      <c r="E3" s="68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  <c r="AC3" s="291"/>
      <c r="AD3" s="291"/>
      <c r="AE3" s="291"/>
      <c r="AF3" s="291"/>
      <c r="AG3" s="291"/>
      <c r="AH3" s="291"/>
      <c r="AI3" s="291"/>
      <c r="AJ3" s="291"/>
      <c r="AK3" s="291"/>
      <c r="AL3" s="291"/>
      <c r="AM3" s="291"/>
      <c r="AN3" s="291"/>
      <c r="AO3" s="291"/>
      <c r="AP3" s="291"/>
      <c r="AQ3" s="291"/>
      <c r="AR3" s="291"/>
      <c r="AS3" s="291"/>
      <c r="AT3" s="291"/>
      <c r="AU3" s="291"/>
      <c r="AV3" s="291"/>
      <c r="AW3" s="291"/>
      <c r="AX3" s="291"/>
      <c r="AY3" s="291"/>
      <c r="AZ3" s="291"/>
      <c r="BA3" s="291"/>
      <c r="BB3" s="291"/>
      <c r="BC3" s="291"/>
      <c r="BD3" s="291"/>
      <c r="BE3" s="291"/>
      <c r="BF3" s="291"/>
      <c r="BG3" s="291"/>
      <c r="BH3" s="291"/>
      <c r="BI3" s="291"/>
      <c r="BJ3" s="291"/>
      <c r="BK3" s="291"/>
      <c r="BL3" s="291"/>
      <c r="BM3" s="291"/>
      <c r="BN3" s="291"/>
      <c r="BO3" s="291"/>
      <c r="BP3" s="291"/>
      <c r="BQ3" s="291"/>
      <c r="BR3" s="291"/>
      <c r="BS3" s="291"/>
      <c r="BT3" s="291"/>
      <c r="BU3" s="291"/>
      <c r="BV3" s="291"/>
      <c r="BW3" s="291"/>
      <c r="BX3" s="291"/>
      <c r="BY3" s="291"/>
      <c r="BZ3" s="291"/>
      <c r="CA3" s="291"/>
      <c r="CB3" s="291"/>
      <c r="CC3" s="291"/>
      <c r="CD3" s="291"/>
      <c r="CE3" s="291"/>
      <c r="CF3" s="291"/>
      <c r="CG3" s="291"/>
      <c r="CH3" s="291"/>
      <c r="CI3" s="291"/>
      <c r="CJ3" s="291"/>
      <c r="CK3" s="291"/>
      <c r="CL3" s="291"/>
      <c r="CM3" s="291"/>
      <c r="CN3" s="291"/>
      <c r="CO3" s="291"/>
      <c r="CP3" s="291"/>
      <c r="CQ3" s="291"/>
      <c r="CR3" s="291"/>
      <c r="CS3" s="291"/>
      <c r="CT3" s="291"/>
      <c r="CU3" s="291"/>
      <c r="CV3" s="291"/>
      <c r="CW3" s="291"/>
      <c r="CX3" s="291"/>
      <c r="CY3" s="291"/>
      <c r="CZ3" s="291"/>
      <c r="DA3" s="291"/>
      <c r="DB3" s="291"/>
      <c r="DC3" s="291"/>
      <c r="DD3" s="291"/>
      <c r="DE3" s="291"/>
      <c r="DF3" s="291"/>
      <c r="DG3" s="291"/>
      <c r="DH3" s="291"/>
      <c r="DI3" s="291"/>
      <c r="DJ3" s="291"/>
      <c r="DK3" s="291"/>
      <c r="DL3" s="291"/>
      <c r="DM3" s="291"/>
      <c r="DN3" s="291"/>
      <c r="DO3" s="291"/>
      <c r="DP3" s="291"/>
      <c r="DQ3" s="291"/>
      <c r="DR3" s="291"/>
      <c r="DS3" s="291"/>
      <c r="DT3" s="291"/>
      <c r="DU3" s="291"/>
      <c r="DV3" s="291"/>
      <c r="DW3" s="291"/>
      <c r="DX3" s="291"/>
      <c r="DY3" s="291"/>
      <c r="DZ3" s="291"/>
      <c r="EA3" s="291"/>
      <c r="EB3" s="291"/>
      <c r="EC3" s="291"/>
      <c r="ED3" s="291"/>
      <c r="EE3" s="291"/>
      <c r="EF3" s="291"/>
      <c r="EG3" s="291"/>
      <c r="EH3" s="291"/>
      <c r="EI3" s="291"/>
      <c r="EJ3" s="291"/>
      <c r="EK3" s="291"/>
      <c r="EL3" s="291"/>
      <c r="EM3" s="291"/>
      <c r="EN3" s="291"/>
      <c r="EO3" s="291"/>
      <c r="EP3" s="291"/>
      <c r="EQ3" s="291"/>
      <c r="ER3" s="291"/>
      <c r="ES3" s="291"/>
      <c r="ET3" s="291"/>
      <c r="EU3" s="291"/>
      <c r="EV3" s="291"/>
      <c r="EW3" s="291"/>
      <c r="EX3" s="291"/>
      <c r="EY3" s="291"/>
      <c r="EZ3" s="291"/>
      <c r="FA3" s="291"/>
      <c r="FB3" s="291"/>
      <c r="FC3" s="291"/>
      <c r="FD3" s="291"/>
      <c r="FE3" s="291"/>
      <c r="FF3" s="291"/>
      <c r="FG3" s="291"/>
      <c r="FH3" s="291"/>
      <c r="FI3" s="291"/>
      <c r="FJ3" s="291"/>
      <c r="FK3" s="291"/>
      <c r="FL3" s="291"/>
      <c r="FM3" s="291"/>
      <c r="FN3" s="291"/>
      <c r="FO3" s="291"/>
      <c r="FP3" s="291"/>
      <c r="FQ3" s="291"/>
      <c r="FR3" s="291"/>
      <c r="FS3" s="291"/>
      <c r="FT3" s="291"/>
      <c r="FU3" s="291"/>
      <c r="FV3" s="291"/>
      <c r="FW3" s="291"/>
      <c r="FX3" s="291"/>
      <c r="FY3" s="291"/>
      <c r="FZ3" s="291"/>
      <c r="GA3" s="291"/>
      <c r="GB3" s="291"/>
      <c r="GC3" s="291"/>
      <c r="GD3" s="291"/>
      <c r="GE3" s="291"/>
      <c r="GF3" s="291"/>
      <c r="GG3" s="162"/>
      <c r="GH3" s="162"/>
    </row>
    <row r="4" spans="1:190" x14ac:dyDescent="0.25">
      <c r="A4" s="291"/>
      <c r="B4" s="291"/>
      <c r="C4" s="291"/>
      <c r="D4" s="291"/>
      <c r="E4" s="291"/>
      <c r="F4" s="291"/>
      <c r="G4" s="291"/>
      <c r="H4" s="291"/>
      <c r="I4" s="291"/>
      <c r="J4" s="291"/>
      <c r="K4" s="291"/>
      <c r="L4" s="291"/>
      <c r="M4" s="291"/>
      <c r="N4" s="291"/>
      <c r="O4" s="68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  <c r="AH4" s="68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1"/>
      <c r="AV4" s="291"/>
      <c r="AW4" s="291"/>
      <c r="AX4" s="291"/>
      <c r="AY4" s="291"/>
      <c r="AZ4" s="291"/>
      <c r="BA4" s="291"/>
      <c r="BB4" s="291"/>
      <c r="BC4" s="291"/>
      <c r="BD4" s="291"/>
      <c r="BE4" s="291"/>
      <c r="BF4" s="291"/>
      <c r="BG4" s="291"/>
      <c r="BH4" s="291"/>
      <c r="BI4" s="291"/>
      <c r="BJ4" s="291"/>
      <c r="BK4" s="291"/>
      <c r="BL4" s="291"/>
      <c r="BM4" s="291"/>
      <c r="BN4" s="291"/>
      <c r="BO4" s="291"/>
      <c r="BP4" s="291"/>
      <c r="BQ4" s="291"/>
      <c r="BR4" s="291"/>
      <c r="BS4" s="291"/>
      <c r="BT4" s="291"/>
      <c r="BU4" s="291"/>
      <c r="BV4" s="291"/>
      <c r="BW4" s="291"/>
      <c r="BX4" s="291"/>
      <c r="BY4" s="291"/>
      <c r="BZ4" s="291"/>
      <c r="CA4" s="291"/>
      <c r="CB4" s="291"/>
      <c r="CC4" s="291"/>
      <c r="CD4" s="291"/>
      <c r="CE4" s="291"/>
      <c r="CF4" s="291"/>
      <c r="CG4" s="291"/>
      <c r="CH4" s="291"/>
      <c r="CI4" s="291"/>
      <c r="CJ4" s="291"/>
      <c r="CK4" s="291"/>
      <c r="CL4" s="291"/>
      <c r="CM4" s="291"/>
      <c r="CN4" s="291"/>
      <c r="CO4" s="291"/>
      <c r="CP4" s="291"/>
      <c r="CQ4" s="291"/>
      <c r="CR4" s="291"/>
      <c r="CS4" s="291"/>
      <c r="CT4" s="291"/>
      <c r="CU4" s="291"/>
      <c r="CV4" s="291"/>
      <c r="CW4" s="291"/>
      <c r="CX4" s="291"/>
      <c r="CY4" s="291"/>
      <c r="CZ4" s="291"/>
      <c r="DA4" s="291"/>
      <c r="DB4" s="291"/>
      <c r="DC4" s="291"/>
      <c r="DD4" s="291"/>
      <c r="DE4" s="291"/>
      <c r="DF4" s="291"/>
      <c r="DG4" s="291"/>
      <c r="DH4" s="291"/>
      <c r="DI4" s="291"/>
      <c r="DJ4" s="291"/>
      <c r="DK4" s="291"/>
      <c r="DL4" s="291"/>
      <c r="DM4" s="291"/>
      <c r="DN4" s="291"/>
      <c r="DO4" s="291"/>
      <c r="DP4" s="291"/>
      <c r="DQ4" s="291"/>
      <c r="DR4" s="291"/>
      <c r="DS4" s="291"/>
      <c r="DT4" s="291"/>
      <c r="DU4" s="291"/>
      <c r="DV4" s="291"/>
      <c r="DW4" s="291"/>
      <c r="DX4" s="291"/>
      <c r="DY4" s="291"/>
      <c r="DZ4" s="291"/>
      <c r="EA4" s="291"/>
      <c r="EB4" s="291"/>
      <c r="EC4" s="291"/>
      <c r="ED4" s="291"/>
      <c r="EE4" s="291"/>
      <c r="EF4" s="291"/>
      <c r="EG4" s="291"/>
      <c r="EH4" s="291"/>
      <c r="EI4" s="291"/>
      <c r="EJ4" s="291"/>
      <c r="EK4" s="291"/>
      <c r="EL4" s="291"/>
      <c r="EM4" s="291"/>
      <c r="EN4" s="291"/>
      <c r="EO4" s="291"/>
      <c r="EP4" s="291"/>
      <c r="EQ4" s="291"/>
      <c r="ER4" s="291"/>
      <c r="ES4" s="291"/>
      <c r="ET4" s="291"/>
      <c r="EU4" s="291"/>
      <c r="EV4" s="291"/>
      <c r="EW4" s="291"/>
      <c r="EX4" s="291"/>
      <c r="EY4" s="291"/>
      <c r="EZ4" s="291"/>
      <c r="FA4" s="291"/>
      <c r="FB4" s="291"/>
      <c r="FC4" s="291"/>
      <c r="FD4" s="291"/>
      <c r="FE4" s="291"/>
      <c r="FF4" s="291"/>
      <c r="FG4" s="291"/>
      <c r="FH4" s="291"/>
      <c r="FI4" s="291"/>
      <c r="FJ4" s="291"/>
      <c r="FK4" s="291"/>
      <c r="FL4" s="291"/>
      <c r="FM4" s="291"/>
      <c r="FN4" s="291"/>
      <c r="FO4" s="291"/>
      <c r="FP4" s="291"/>
      <c r="FQ4" s="291"/>
      <c r="FR4" s="291"/>
      <c r="FS4" s="291"/>
      <c r="FT4" s="291"/>
      <c r="FU4" s="291"/>
      <c r="FV4" s="291"/>
      <c r="FW4" s="291"/>
      <c r="FX4" s="291"/>
      <c r="FY4" s="291"/>
      <c r="FZ4" s="291"/>
      <c r="GA4" s="291"/>
      <c r="GB4" s="291"/>
      <c r="GC4" s="291"/>
      <c r="GD4" s="291"/>
      <c r="GE4" s="291"/>
      <c r="GF4" s="291"/>
      <c r="GG4" s="162"/>
      <c r="GH4" s="162"/>
    </row>
    <row r="5" spans="1:190" x14ac:dyDescent="0.25">
      <c r="A5" s="291"/>
      <c r="B5" s="291"/>
      <c r="C5" s="291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1"/>
      <c r="O5" s="291"/>
      <c r="P5" s="291"/>
      <c r="Q5" s="291"/>
      <c r="R5" s="291"/>
      <c r="S5" s="291"/>
      <c r="T5" s="291"/>
      <c r="U5" s="291"/>
      <c r="V5" s="291"/>
      <c r="W5" s="291"/>
      <c r="X5" s="291"/>
      <c r="Y5" s="291"/>
      <c r="Z5" s="291"/>
      <c r="AA5" s="291"/>
      <c r="AB5" s="291"/>
      <c r="AC5" s="291"/>
      <c r="AD5" s="291"/>
      <c r="AE5" s="291"/>
      <c r="AF5" s="291"/>
      <c r="AG5" s="291"/>
      <c r="AH5" s="291"/>
      <c r="AI5" s="291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291"/>
      <c r="BD5" s="291"/>
      <c r="BE5" s="291"/>
      <c r="BF5" s="291"/>
      <c r="BG5" s="291"/>
      <c r="BH5" s="291"/>
      <c r="BI5" s="291"/>
      <c r="BJ5" s="291"/>
      <c r="BK5" s="291"/>
      <c r="BL5" s="291"/>
      <c r="BM5" s="291"/>
      <c r="BN5" s="291"/>
      <c r="BO5" s="291"/>
      <c r="BP5" s="291"/>
      <c r="BQ5" s="291"/>
      <c r="BR5" s="291"/>
      <c r="BS5" s="291"/>
      <c r="BT5" s="291"/>
      <c r="BU5" s="68"/>
      <c r="BV5" s="291"/>
      <c r="BW5" s="291"/>
      <c r="BX5" s="291"/>
      <c r="BY5" s="291"/>
      <c r="BZ5" s="291"/>
      <c r="CA5" s="291"/>
      <c r="CB5" s="291"/>
      <c r="CC5" s="291"/>
      <c r="CD5" s="291"/>
      <c r="CE5" s="291"/>
      <c r="CF5" s="291"/>
      <c r="CG5" s="291"/>
      <c r="CH5" s="291"/>
      <c r="CI5" s="291"/>
      <c r="CJ5" s="291"/>
      <c r="CK5" s="291"/>
      <c r="CL5" s="291"/>
      <c r="CM5" s="291"/>
      <c r="CN5" s="291"/>
      <c r="CO5" s="291"/>
      <c r="CP5" s="291"/>
      <c r="CQ5" s="291"/>
      <c r="CR5" s="291"/>
      <c r="CS5" s="291"/>
      <c r="CT5" s="291"/>
      <c r="CU5" s="291"/>
      <c r="CV5" s="291"/>
      <c r="CW5" s="291"/>
      <c r="CX5" s="291"/>
      <c r="CY5" s="291"/>
      <c r="CZ5" s="291"/>
      <c r="DA5" s="291"/>
      <c r="DB5" s="291"/>
      <c r="DC5" s="291"/>
      <c r="DD5" s="291"/>
      <c r="DE5" s="291"/>
      <c r="DF5" s="291"/>
      <c r="DG5" s="291"/>
      <c r="DH5" s="291"/>
      <c r="DI5" s="291"/>
      <c r="DJ5" s="291"/>
      <c r="DK5" s="291"/>
      <c r="DL5" s="291"/>
      <c r="DM5" s="291"/>
      <c r="DN5" s="291"/>
      <c r="DO5" s="291"/>
      <c r="DP5" s="291"/>
      <c r="DQ5" s="291"/>
      <c r="DR5" s="291"/>
      <c r="DS5" s="291"/>
      <c r="DT5" s="291"/>
      <c r="DU5" s="291"/>
      <c r="DV5" s="291"/>
      <c r="DW5" s="291"/>
      <c r="DX5" s="291"/>
      <c r="DY5" s="291"/>
      <c r="DZ5" s="291"/>
      <c r="EA5" s="291"/>
      <c r="EB5" s="291"/>
      <c r="EC5" s="291"/>
      <c r="ED5" s="291"/>
      <c r="EE5" s="291"/>
      <c r="EF5" s="291"/>
      <c r="EG5" s="291"/>
      <c r="EH5" s="291"/>
      <c r="EI5" s="291"/>
      <c r="EJ5" s="291"/>
      <c r="EK5" s="291"/>
      <c r="EL5" s="291"/>
      <c r="EM5" s="291"/>
      <c r="EN5" s="291"/>
      <c r="EO5" s="291"/>
      <c r="EP5" s="291"/>
      <c r="EQ5" s="291"/>
      <c r="ER5" s="291"/>
      <c r="ES5" s="291"/>
      <c r="ET5" s="291"/>
      <c r="EU5" s="291"/>
      <c r="EV5" s="291"/>
      <c r="EW5" s="291"/>
      <c r="EX5" s="291"/>
      <c r="EY5" s="291"/>
      <c r="EZ5" s="291"/>
      <c r="FA5" s="291"/>
      <c r="FB5" s="291"/>
      <c r="FC5" s="291"/>
      <c r="FD5" s="291"/>
      <c r="FE5" s="291"/>
      <c r="FF5" s="291"/>
      <c r="FG5" s="291"/>
      <c r="FH5" s="291"/>
      <c r="FI5" s="291"/>
      <c r="FJ5" s="291"/>
      <c r="FK5" s="291"/>
      <c r="FL5" s="291"/>
      <c r="FM5" s="291"/>
      <c r="FN5" s="291"/>
      <c r="FO5" s="291"/>
      <c r="FP5" s="291"/>
      <c r="FQ5" s="291"/>
      <c r="FR5" s="291"/>
      <c r="FS5" s="291"/>
      <c r="FT5" s="291"/>
      <c r="FU5" s="291"/>
      <c r="FV5" s="291"/>
      <c r="FW5" s="291"/>
      <c r="FX5" s="291"/>
      <c r="FY5" s="291"/>
      <c r="FZ5" s="291"/>
      <c r="GA5" s="291"/>
      <c r="GB5" s="291"/>
      <c r="GC5" s="291"/>
      <c r="GD5" s="291"/>
      <c r="GE5" s="291"/>
      <c r="GF5" s="291"/>
      <c r="GG5" s="162"/>
      <c r="GH5" s="162"/>
    </row>
    <row r="6" spans="1:190" x14ac:dyDescent="0.25">
      <c r="A6" s="291"/>
      <c r="B6" s="291"/>
      <c r="C6" s="291"/>
      <c r="D6" s="291"/>
      <c r="E6" s="291"/>
      <c r="F6" s="291"/>
      <c r="G6" s="291"/>
      <c r="H6" s="291"/>
      <c r="I6" s="291"/>
      <c r="J6" s="291"/>
      <c r="K6" s="291"/>
      <c r="L6" s="291"/>
      <c r="M6" s="291"/>
      <c r="N6" s="291"/>
      <c r="O6" s="291"/>
      <c r="P6" s="291"/>
      <c r="Q6" s="291"/>
      <c r="R6" s="291"/>
      <c r="S6" s="291"/>
      <c r="T6" s="291"/>
      <c r="U6" s="291"/>
      <c r="V6" s="291"/>
      <c r="W6" s="291"/>
      <c r="X6" s="291"/>
      <c r="Y6" s="291"/>
      <c r="Z6" s="291"/>
      <c r="AA6" s="291"/>
      <c r="AB6" s="291"/>
      <c r="AC6" s="291"/>
      <c r="AD6" s="291"/>
      <c r="AE6" s="291"/>
      <c r="AF6" s="291"/>
      <c r="AG6" s="291"/>
      <c r="AH6" s="291"/>
      <c r="AI6" s="291"/>
      <c r="AJ6" s="291"/>
      <c r="AK6" s="291"/>
      <c r="AL6" s="291"/>
      <c r="AM6" s="291"/>
      <c r="AN6" s="291"/>
      <c r="AO6" s="291"/>
      <c r="AP6" s="291"/>
      <c r="AQ6" s="291"/>
      <c r="AR6" s="291"/>
      <c r="AS6" s="291"/>
      <c r="AT6" s="291"/>
      <c r="AU6" s="291"/>
      <c r="AV6" s="291"/>
      <c r="AW6" s="291"/>
      <c r="AX6" s="291"/>
      <c r="AY6" s="291"/>
      <c r="AZ6" s="291"/>
      <c r="BA6" s="291"/>
      <c r="BB6" s="291"/>
      <c r="BC6" s="291"/>
      <c r="BD6" s="291"/>
      <c r="BE6" s="291"/>
      <c r="BF6" s="291"/>
      <c r="BG6" s="291"/>
      <c r="BH6" s="291"/>
      <c r="BI6" s="291"/>
      <c r="BJ6" s="291"/>
      <c r="BK6" s="291"/>
      <c r="BL6" s="291"/>
      <c r="BM6" s="291"/>
      <c r="BN6" s="291"/>
      <c r="BO6" s="291"/>
      <c r="BP6" s="291"/>
      <c r="BQ6" s="291"/>
      <c r="BR6" s="291"/>
      <c r="BS6" s="291"/>
      <c r="BT6" s="291"/>
      <c r="BU6" s="291"/>
      <c r="BV6" s="291"/>
      <c r="BW6" s="291"/>
      <c r="BX6" s="291"/>
      <c r="BY6" s="291"/>
      <c r="BZ6" s="291"/>
      <c r="CA6" s="291"/>
      <c r="CB6" s="291"/>
      <c r="CC6" s="291"/>
      <c r="CD6" s="291"/>
      <c r="CE6" s="291"/>
      <c r="CF6" s="291"/>
      <c r="CG6" s="291"/>
      <c r="CH6" s="291"/>
      <c r="CI6" s="291"/>
      <c r="CJ6" s="291"/>
      <c r="CK6" s="291"/>
      <c r="CL6" s="291"/>
      <c r="CM6" s="291"/>
      <c r="CN6" s="291"/>
      <c r="CO6" s="291"/>
      <c r="CP6" s="291"/>
      <c r="CQ6" s="291"/>
      <c r="CR6" s="291"/>
      <c r="CS6" s="291"/>
      <c r="CT6" s="291"/>
      <c r="CU6" s="291"/>
      <c r="CV6" s="291"/>
      <c r="CW6" s="291"/>
      <c r="CX6" s="291"/>
      <c r="CY6" s="291"/>
      <c r="CZ6" s="291"/>
      <c r="DA6" s="291"/>
      <c r="DB6" s="291"/>
      <c r="DC6" s="291"/>
      <c r="DD6" s="291"/>
      <c r="DE6" s="291"/>
      <c r="DF6" s="291"/>
      <c r="DG6" s="291"/>
      <c r="DH6" s="291"/>
      <c r="DI6" s="291"/>
      <c r="DJ6" s="291"/>
      <c r="DK6" s="291"/>
      <c r="DL6" s="291"/>
      <c r="DM6" s="291"/>
      <c r="DN6" s="291"/>
      <c r="DO6" s="291"/>
      <c r="DP6" s="291"/>
      <c r="DQ6" s="291"/>
      <c r="DR6" s="291"/>
      <c r="DS6" s="291"/>
      <c r="DT6" s="291"/>
      <c r="DU6" s="291"/>
      <c r="DV6" s="291"/>
      <c r="DW6" s="291"/>
      <c r="DX6" s="291"/>
      <c r="DY6" s="291"/>
      <c r="DZ6" s="291"/>
      <c r="EA6" s="291"/>
      <c r="EB6" s="291"/>
      <c r="EC6" s="291"/>
      <c r="ED6" s="291"/>
      <c r="EE6" s="291"/>
      <c r="EF6" s="291"/>
      <c r="EG6" s="291"/>
      <c r="EH6" s="291"/>
      <c r="EI6" s="291"/>
      <c r="EJ6" s="291"/>
      <c r="EK6" s="291"/>
      <c r="EL6" s="291"/>
      <c r="EM6" s="291"/>
      <c r="EN6" s="68"/>
      <c r="EO6" s="291"/>
      <c r="EP6" s="291"/>
      <c r="EQ6" s="291"/>
      <c r="ER6" s="291"/>
      <c r="ES6" s="291"/>
      <c r="ET6" s="291"/>
      <c r="EU6" s="291"/>
      <c r="EV6" s="291"/>
      <c r="EW6" s="291"/>
      <c r="EX6" s="291"/>
      <c r="EY6" s="291"/>
      <c r="EZ6" s="291"/>
      <c r="FA6" s="291"/>
      <c r="FB6" s="291"/>
      <c r="FC6" s="291"/>
      <c r="FD6" s="68"/>
      <c r="FE6" s="291"/>
      <c r="FF6" s="291"/>
      <c r="FG6" s="291"/>
      <c r="FH6" s="291"/>
      <c r="FI6" s="291"/>
      <c r="FJ6" s="291"/>
      <c r="FK6" s="291"/>
      <c r="FL6" s="291"/>
      <c r="FM6" s="291"/>
      <c r="FN6" s="291"/>
      <c r="FO6" s="291"/>
      <c r="FP6" s="291"/>
      <c r="FQ6" s="291"/>
      <c r="FR6" s="291"/>
      <c r="FS6" s="291"/>
      <c r="FT6" s="291"/>
      <c r="FU6" s="291"/>
      <c r="FV6" s="291"/>
      <c r="FW6" s="291"/>
      <c r="FX6" s="291"/>
      <c r="FY6" s="291"/>
      <c r="FZ6" s="291"/>
      <c r="GA6" s="291"/>
      <c r="GB6" s="291"/>
      <c r="GC6" s="291"/>
      <c r="GD6" s="291"/>
      <c r="GE6" s="291"/>
      <c r="GF6" s="291"/>
      <c r="GG6" s="162"/>
      <c r="GH6" s="162"/>
    </row>
    <row r="7" spans="1:190" x14ac:dyDescent="0.25">
      <c r="A7" s="291"/>
      <c r="B7" s="291"/>
      <c r="C7" s="291"/>
      <c r="D7" s="291"/>
      <c r="E7" s="291"/>
      <c r="F7" s="291"/>
      <c r="G7" s="291"/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291"/>
      <c r="AB7" s="291"/>
      <c r="AC7" s="291"/>
      <c r="AD7" s="291"/>
      <c r="AE7" s="291"/>
      <c r="AF7" s="291"/>
      <c r="AG7" s="291"/>
      <c r="AH7" s="291"/>
      <c r="AI7" s="291"/>
      <c r="AJ7" s="291"/>
      <c r="AK7" s="291"/>
      <c r="AL7" s="291"/>
      <c r="AM7" s="291"/>
      <c r="AN7" s="291"/>
      <c r="AO7" s="291"/>
      <c r="AP7" s="291"/>
      <c r="AQ7" s="291"/>
      <c r="AR7" s="291"/>
      <c r="AS7" s="291"/>
      <c r="AT7" s="68"/>
      <c r="AU7" s="291"/>
      <c r="AV7" s="291"/>
      <c r="AW7" s="291"/>
      <c r="AX7" s="291"/>
      <c r="AY7" s="291"/>
      <c r="AZ7" s="291"/>
      <c r="BA7" s="291"/>
      <c r="BB7" s="291"/>
      <c r="BC7" s="291"/>
      <c r="BD7" s="291"/>
      <c r="BE7" s="291"/>
      <c r="BF7" s="291"/>
      <c r="BG7" s="291"/>
      <c r="BH7" s="291"/>
      <c r="BI7" s="291"/>
      <c r="BJ7" s="291"/>
      <c r="BK7" s="291"/>
      <c r="BL7" s="291"/>
      <c r="BM7" s="291"/>
      <c r="BN7" s="291"/>
      <c r="BO7" s="291"/>
      <c r="BP7" s="291"/>
      <c r="BQ7" s="291"/>
      <c r="BR7" s="291"/>
      <c r="BS7" s="291"/>
      <c r="BT7" s="291"/>
      <c r="BU7" s="291"/>
      <c r="BV7" s="291"/>
      <c r="BW7" s="291"/>
      <c r="BX7" s="291"/>
      <c r="BY7" s="291"/>
      <c r="BZ7" s="291"/>
      <c r="CA7" s="291"/>
      <c r="CB7" s="291"/>
      <c r="CC7" s="291"/>
      <c r="CD7" s="291"/>
      <c r="CE7" s="291"/>
      <c r="CF7" s="291"/>
      <c r="CG7" s="68"/>
      <c r="CH7" s="291"/>
      <c r="CI7" s="291"/>
      <c r="CJ7" s="291"/>
      <c r="CK7" s="291"/>
      <c r="CL7" s="291"/>
      <c r="CM7" s="291"/>
      <c r="CN7" s="291"/>
      <c r="CO7" s="291"/>
      <c r="CP7" s="291"/>
      <c r="CQ7" s="291"/>
      <c r="CR7" s="291"/>
      <c r="CS7" s="291"/>
      <c r="CT7" s="291"/>
      <c r="CU7" s="291"/>
      <c r="CV7" s="291"/>
      <c r="CW7" s="291"/>
      <c r="CX7" s="291"/>
      <c r="CY7" s="291"/>
      <c r="CZ7" s="291"/>
      <c r="DA7" s="291"/>
      <c r="DB7" s="291"/>
      <c r="DC7" s="291"/>
      <c r="DD7" s="291"/>
      <c r="DE7" s="291"/>
      <c r="DF7" s="291"/>
      <c r="DG7" s="291"/>
      <c r="DH7" s="291"/>
      <c r="DI7" s="291"/>
      <c r="DJ7" s="291"/>
      <c r="DK7" s="291"/>
      <c r="DL7" s="291"/>
      <c r="DM7" s="291"/>
      <c r="DN7" s="291"/>
      <c r="DO7" s="291"/>
      <c r="DP7" s="291"/>
      <c r="DQ7" s="291"/>
      <c r="DR7" s="68"/>
      <c r="DS7" s="291"/>
      <c r="DT7" s="291"/>
      <c r="DU7" s="291"/>
      <c r="DV7" s="291"/>
      <c r="DW7" s="291"/>
      <c r="DX7" s="291"/>
      <c r="DY7" s="291"/>
      <c r="DZ7" s="291"/>
      <c r="EA7" s="291"/>
      <c r="EB7" s="291"/>
      <c r="EC7" s="291"/>
      <c r="ED7" s="291"/>
      <c r="EE7" s="291"/>
      <c r="EF7" s="291"/>
      <c r="EG7" s="291"/>
      <c r="EH7" s="291"/>
      <c r="EI7" s="291"/>
      <c r="EJ7" s="291"/>
      <c r="EK7" s="291"/>
      <c r="EL7" s="291"/>
      <c r="EM7" s="291"/>
      <c r="EN7" s="291"/>
      <c r="EO7" s="291"/>
      <c r="EP7" s="291"/>
      <c r="EQ7" s="291"/>
      <c r="ER7" s="291"/>
      <c r="ES7" s="291"/>
      <c r="ET7" s="291"/>
      <c r="EU7" s="291"/>
      <c r="EV7" s="291"/>
      <c r="EW7" s="291"/>
      <c r="EX7" s="291"/>
      <c r="EY7" s="291"/>
      <c r="EZ7" s="291"/>
      <c r="FA7" s="291"/>
      <c r="FB7" s="291"/>
      <c r="FC7" s="291"/>
      <c r="FD7" s="291"/>
      <c r="FE7" s="291"/>
      <c r="FF7" s="291"/>
      <c r="FG7" s="291"/>
      <c r="FH7" s="291"/>
      <c r="FI7" s="291"/>
      <c r="FJ7" s="291"/>
      <c r="FK7" s="291"/>
      <c r="FL7" s="291"/>
      <c r="FM7" s="291"/>
      <c r="FN7" s="291"/>
      <c r="FO7" s="291"/>
      <c r="FP7" s="291"/>
      <c r="FQ7" s="291"/>
      <c r="FR7" s="291"/>
      <c r="FS7" s="291"/>
      <c r="FT7" s="291"/>
      <c r="FU7" s="291"/>
      <c r="FV7" s="291"/>
      <c r="FW7" s="291"/>
      <c r="FX7" s="291"/>
      <c r="FY7" s="291"/>
      <c r="FZ7" s="291"/>
      <c r="GA7" s="291"/>
      <c r="GB7" s="291"/>
      <c r="GC7" s="291"/>
      <c r="GD7" s="291"/>
      <c r="GE7" s="291"/>
      <c r="GF7" s="291"/>
      <c r="GG7" s="162"/>
      <c r="GH7" s="162"/>
    </row>
    <row r="8" spans="1:190" x14ac:dyDescent="0.25">
      <c r="A8" s="291"/>
      <c r="B8" s="291"/>
      <c r="C8" s="291"/>
      <c r="D8" s="291"/>
      <c r="E8" s="291"/>
      <c r="F8" s="291"/>
      <c r="G8" s="291"/>
      <c r="H8" s="291"/>
      <c r="I8" s="68"/>
      <c r="J8" s="291"/>
      <c r="K8" s="291"/>
      <c r="L8" s="291"/>
      <c r="M8" s="291"/>
      <c r="N8" s="291"/>
      <c r="O8" s="291"/>
      <c r="P8" s="291"/>
      <c r="Q8" s="291"/>
      <c r="R8" s="291"/>
      <c r="S8" s="291"/>
      <c r="T8" s="291"/>
      <c r="U8" s="291"/>
      <c r="V8" s="291"/>
      <c r="W8" s="68"/>
      <c r="X8" s="291"/>
      <c r="Y8" s="291"/>
      <c r="Z8" s="291"/>
      <c r="AA8" s="291"/>
      <c r="AB8" s="291"/>
      <c r="AC8" s="291"/>
      <c r="AD8" s="291"/>
      <c r="AE8" s="291"/>
      <c r="AF8" s="291"/>
      <c r="AG8" s="291"/>
      <c r="AH8" s="291"/>
      <c r="AI8" s="291"/>
      <c r="AJ8" s="291"/>
      <c r="AK8" s="291"/>
      <c r="AL8" s="291"/>
      <c r="AM8" s="291"/>
      <c r="AN8" s="291"/>
      <c r="AO8" s="291"/>
      <c r="AP8" s="291"/>
      <c r="AQ8" s="291"/>
      <c r="AR8" s="291"/>
      <c r="AS8" s="291"/>
      <c r="AT8" s="291"/>
      <c r="AU8" s="291"/>
      <c r="AV8" s="291"/>
      <c r="AW8" s="291"/>
      <c r="AX8" s="291"/>
      <c r="AY8" s="291"/>
      <c r="AZ8" s="291"/>
      <c r="BA8" s="291"/>
      <c r="BB8" s="291"/>
      <c r="BC8" s="291"/>
      <c r="BD8" s="291"/>
      <c r="BE8" s="291"/>
      <c r="BF8" s="291"/>
      <c r="BG8" s="291"/>
      <c r="BH8" s="291"/>
      <c r="BI8" s="291"/>
      <c r="BJ8" s="291"/>
      <c r="BK8" s="291"/>
      <c r="BL8" s="291"/>
      <c r="BM8" s="291"/>
      <c r="BN8" s="291"/>
      <c r="BO8" s="291"/>
      <c r="BP8" s="291"/>
      <c r="BQ8" s="291"/>
      <c r="BR8" s="291"/>
      <c r="BS8" s="291"/>
      <c r="BT8" s="291"/>
      <c r="BU8" s="291"/>
      <c r="BV8" s="291"/>
      <c r="BW8" s="291"/>
      <c r="BX8" s="291"/>
      <c r="BY8" s="291"/>
      <c r="BZ8" s="291"/>
      <c r="CA8" s="291"/>
      <c r="CB8" s="291"/>
      <c r="CC8" s="291"/>
      <c r="CD8" s="291"/>
      <c r="CE8" s="291"/>
      <c r="CF8" s="291"/>
      <c r="CG8" s="291"/>
      <c r="CH8" s="291"/>
      <c r="CI8" s="291"/>
      <c r="CJ8" s="291"/>
      <c r="CK8" s="291"/>
      <c r="CL8" s="291"/>
      <c r="CM8" s="291"/>
      <c r="CN8" s="291"/>
      <c r="CO8" s="291"/>
      <c r="CP8" s="291"/>
      <c r="CQ8" s="291"/>
      <c r="CR8" s="291"/>
      <c r="CS8" s="291"/>
      <c r="CT8" s="291"/>
      <c r="CU8" s="68"/>
      <c r="CV8" s="291"/>
      <c r="CW8" s="291"/>
      <c r="CX8" s="291"/>
      <c r="CY8" s="291"/>
      <c r="CZ8" s="291"/>
      <c r="DA8" s="291"/>
      <c r="DB8" s="291"/>
      <c r="DC8" s="291"/>
      <c r="DD8" s="291"/>
      <c r="DE8" s="291"/>
      <c r="DF8" s="291"/>
      <c r="DG8" s="291"/>
      <c r="DH8" s="291"/>
      <c r="DI8" s="291"/>
      <c r="DJ8" s="291"/>
      <c r="DK8" s="291"/>
      <c r="DL8" s="291"/>
      <c r="DM8" s="291"/>
      <c r="DN8" s="291"/>
      <c r="DO8" s="291"/>
      <c r="DP8" s="291"/>
      <c r="DQ8" s="291"/>
      <c r="DR8" s="291"/>
      <c r="DS8" s="291"/>
      <c r="DT8" s="291"/>
      <c r="DU8" s="291"/>
      <c r="DV8" s="291"/>
      <c r="DW8" s="291"/>
      <c r="DX8" s="291"/>
      <c r="DY8" s="291"/>
      <c r="DZ8" s="291"/>
      <c r="EA8" s="291"/>
      <c r="EB8" s="291"/>
      <c r="EC8" s="291"/>
      <c r="ED8" s="291"/>
      <c r="EE8" s="291"/>
      <c r="EF8" s="291"/>
      <c r="EG8" s="291"/>
      <c r="EH8" s="291"/>
      <c r="EI8" s="291"/>
      <c r="EJ8" s="291"/>
      <c r="EK8" s="291"/>
      <c r="EL8" s="291"/>
      <c r="EM8" s="291"/>
      <c r="EN8" s="291"/>
      <c r="EO8" s="291"/>
      <c r="EP8" s="291"/>
      <c r="EQ8" s="291"/>
      <c r="ER8" s="291"/>
      <c r="ES8" s="291"/>
      <c r="ET8" s="291"/>
      <c r="EU8" s="291"/>
      <c r="EV8" s="291"/>
      <c r="EW8" s="291"/>
      <c r="EX8" s="291"/>
      <c r="EY8" s="291"/>
      <c r="EZ8" s="291"/>
      <c r="FA8" s="291"/>
      <c r="FB8" s="291"/>
      <c r="FC8" s="291"/>
      <c r="FD8" s="291"/>
      <c r="FE8" s="291"/>
      <c r="FF8" s="291"/>
      <c r="FG8" s="291"/>
      <c r="FH8" s="291"/>
      <c r="FI8" s="291"/>
      <c r="FJ8" s="291"/>
      <c r="FK8" s="291"/>
      <c r="FL8" s="291"/>
      <c r="FM8" s="291"/>
      <c r="FN8" s="291"/>
      <c r="FO8" s="291"/>
      <c r="FP8" s="291"/>
      <c r="FQ8" s="291"/>
      <c r="FR8" s="291"/>
      <c r="FS8" s="291"/>
      <c r="FT8" s="291"/>
      <c r="FU8" s="291"/>
      <c r="FV8" s="291"/>
      <c r="FW8" s="291"/>
      <c r="FX8" s="291"/>
      <c r="FY8" s="291"/>
      <c r="FZ8" s="291"/>
      <c r="GA8" s="291"/>
      <c r="GB8" s="291"/>
      <c r="GC8" s="291"/>
      <c r="GD8" s="291"/>
      <c r="GE8" s="291"/>
      <c r="GF8" s="291"/>
      <c r="GG8" s="162"/>
      <c r="GH8" s="162"/>
    </row>
    <row r="9" spans="1:190" x14ac:dyDescent="0.25">
      <c r="A9" s="291"/>
      <c r="B9" s="291"/>
      <c r="C9" s="291"/>
      <c r="D9" s="291"/>
      <c r="E9" s="291"/>
      <c r="F9" s="291"/>
      <c r="G9" s="291"/>
      <c r="H9" s="291"/>
      <c r="I9" s="291"/>
      <c r="J9" s="291"/>
      <c r="K9" s="291"/>
      <c r="L9" s="291"/>
      <c r="M9" s="291"/>
      <c r="N9" s="291"/>
      <c r="O9" s="291"/>
      <c r="P9" s="291"/>
      <c r="Q9" s="291"/>
      <c r="R9" s="291"/>
      <c r="S9" s="291"/>
      <c r="T9" s="291"/>
      <c r="U9" s="291"/>
      <c r="V9" s="291"/>
      <c r="W9" s="291"/>
      <c r="X9" s="291"/>
      <c r="Y9" s="291"/>
      <c r="Z9" s="291"/>
      <c r="AA9" s="291"/>
      <c r="AB9" s="291"/>
      <c r="AC9" s="291"/>
      <c r="AD9" s="291"/>
      <c r="AE9" s="291"/>
      <c r="AF9" s="291"/>
      <c r="AG9" s="291"/>
      <c r="AH9" s="291"/>
      <c r="AI9" s="291"/>
      <c r="AJ9" s="291"/>
      <c r="AK9" s="291"/>
      <c r="AL9" s="291"/>
      <c r="AM9" s="291"/>
      <c r="AN9" s="291"/>
      <c r="AO9" s="291"/>
      <c r="AP9" s="291"/>
      <c r="AQ9" s="291"/>
      <c r="AR9" s="291"/>
      <c r="AS9" s="291"/>
      <c r="AT9" s="291"/>
      <c r="AU9" s="291"/>
      <c r="AV9" s="291"/>
      <c r="AW9" s="291"/>
      <c r="AX9" s="291"/>
      <c r="AY9" s="291"/>
      <c r="AZ9" s="291"/>
      <c r="BA9" s="291"/>
      <c r="BB9" s="291"/>
      <c r="BC9" s="291"/>
      <c r="BD9" s="291"/>
      <c r="BE9" s="291"/>
      <c r="BF9" s="291"/>
      <c r="BG9" s="291"/>
      <c r="BH9" s="291"/>
      <c r="BI9" s="291"/>
      <c r="BJ9" s="291"/>
      <c r="BK9" s="291"/>
      <c r="BL9" s="291"/>
      <c r="BM9" s="291"/>
      <c r="BN9" s="291"/>
      <c r="BO9" s="291"/>
      <c r="BP9" s="291"/>
      <c r="BQ9" s="291"/>
      <c r="BR9" s="291"/>
      <c r="BS9" s="291"/>
      <c r="BT9" s="291"/>
      <c r="BU9" s="291"/>
      <c r="BV9" s="291"/>
      <c r="BW9" s="291"/>
      <c r="BX9" s="291"/>
      <c r="BY9" s="291"/>
      <c r="BZ9" s="291"/>
      <c r="CA9" s="291"/>
      <c r="CB9" s="291"/>
      <c r="CC9" s="291"/>
      <c r="CD9" s="291"/>
      <c r="CE9" s="291"/>
      <c r="CF9" s="291"/>
      <c r="CG9" s="291"/>
      <c r="CH9" s="291"/>
      <c r="CI9" s="291"/>
      <c r="CJ9" s="291"/>
      <c r="CK9" s="291"/>
      <c r="CL9" s="291"/>
      <c r="CM9" s="291"/>
      <c r="CN9" s="291"/>
      <c r="CO9" s="291"/>
      <c r="CP9" s="291"/>
      <c r="CQ9" s="291"/>
      <c r="CR9" s="291"/>
      <c r="CS9" s="291"/>
      <c r="CT9" s="291"/>
      <c r="CU9" s="291"/>
      <c r="CV9" s="291"/>
      <c r="CW9" s="291"/>
      <c r="CX9" s="291"/>
      <c r="CY9" s="291"/>
      <c r="CZ9" s="291"/>
      <c r="DA9" s="291"/>
      <c r="DB9" s="291"/>
      <c r="DC9" s="291"/>
      <c r="DD9" s="291"/>
      <c r="DE9" s="291"/>
      <c r="DF9" s="291"/>
      <c r="DG9" s="291"/>
      <c r="DH9" s="291"/>
      <c r="DI9" s="291"/>
      <c r="DJ9" s="291"/>
      <c r="DK9" s="291"/>
      <c r="DL9" s="291"/>
      <c r="DM9" s="291"/>
      <c r="DN9" s="291"/>
      <c r="DO9" s="291"/>
      <c r="DP9" s="291"/>
      <c r="DQ9" s="291"/>
      <c r="DR9" s="291"/>
      <c r="DS9" s="291"/>
      <c r="DT9" s="291"/>
      <c r="DU9" s="291"/>
      <c r="DV9" s="291"/>
      <c r="DW9" s="291"/>
      <c r="DX9" s="291"/>
      <c r="DY9" s="291"/>
      <c r="DZ9" s="291"/>
      <c r="EA9" s="291"/>
      <c r="EB9" s="291"/>
      <c r="EC9" s="291"/>
      <c r="ED9" s="291"/>
      <c r="EE9" s="291"/>
      <c r="EF9" s="291"/>
      <c r="EG9" s="291"/>
      <c r="EH9" s="291"/>
      <c r="EI9" s="291"/>
      <c r="EJ9" s="291"/>
      <c r="EK9" s="291"/>
      <c r="EL9" s="291"/>
      <c r="EM9" s="291"/>
      <c r="EN9" s="291"/>
      <c r="EO9" s="291"/>
      <c r="EP9" s="291"/>
      <c r="EQ9" s="291"/>
      <c r="ER9" s="291"/>
      <c r="ES9" s="291"/>
      <c r="ET9" s="291"/>
      <c r="EU9" s="291"/>
      <c r="EV9" s="291"/>
      <c r="EW9" s="291"/>
      <c r="EX9" s="291"/>
      <c r="EY9" s="291"/>
      <c r="EZ9" s="291"/>
      <c r="FA9" s="291"/>
      <c r="FB9" s="291"/>
      <c r="FC9" s="291"/>
      <c r="FD9" s="291"/>
      <c r="FE9" s="291"/>
      <c r="FF9" s="291"/>
      <c r="FG9" s="291"/>
      <c r="FH9" s="291"/>
      <c r="FI9" s="291"/>
      <c r="FJ9" s="291"/>
      <c r="FK9" s="291"/>
      <c r="FL9" s="291"/>
      <c r="FM9" s="291"/>
      <c r="FN9" s="291"/>
      <c r="FO9" s="291"/>
      <c r="FP9" s="291"/>
      <c r="FQ9" s="291"/>
      <c r="FR9" s="291"/>
      <c r="FS9" s="291"/>
      <c r="FT9" s="291"/>
      <c r="FU9" s="291"/>
      <c r="FV9" s="291"/>
      <c r="FW9" s="291"/>
      <c r="FX9" s="291"/>
      <c r="FY9" s="291"/>
      <c r="FZ9" s="291"/>
      <c r="GA9" s="291"/>
      <c r="GB9" s="291"/>
      <c r="GC9" s="291"/>
      <c r="GD9" s="291"/>
      <c r="GE9" s="291"/>
      <c r="GF9" s="291"/>
      <c r="GG9" s="162"/>
      <c r="GH9" s="162"/>
    </row>
    <row r="10" spans="1:190" x14ac:dyDescent="0.25">
      <c r="A10" s="291"/>
      <c r="B10" s="291"/>
      <c r="C10" s="291"/>
      <c r="D10" s="291"/>
      <c r="E10" s="291"/>
      <c r="F10" s="291"/>
      <c r="G10" s="291"/>
      <c r="H10" s="291"/>
      <c r="I10" s="291"/>
      <c r="J10" s="291"/>
      <c r="K10" s="291"/>
      <c r="L10" s="291"/>
      <c r="M10" s="291"/>
      <c r="N10" s="291"/>
      <c r="O10" s="291"/>
      <c r="P10" s="291"/>
      <c r="Q10" s="291"/>
      <c r="R10" s="291"/>
      <c r="S10" s="291"/>
      <c r="T10" s="291"/>
      <c r="U10" s="291"/>
      <c r="V10" s="291"/>
      <c r="W10" s="291"/>
      <c r="X10" s="291"/>
      <c r="Y10" s="291"/>
      <c r="Z10" s="291"/>
      <c r="AA10" s="291"/>
      <c r="AB10" s="291"/>
      <c r="AC10" s="291"/>
      <c r="AD10" s="291"/>
      <c r="AE10" s="291"/>
      <c r="AF10" s="291"/>
      <c r="AG10" s="291"/>
      <c r="AH10" s="291"/>
      <c r="AI10" s="291"/>
      <c r="AJ10" s="291"/>
      <c r="AK10" s="291"/>
      <c r="AL10" s="291"/>
      <c r="AM10" s="291"/>
      <c r="AN10" s="291"/>
      <c r="AO10" s="291"/>
      <c r="AP10" s="291"/>
      <c r="AQ10" s="291"/>
      <c r="AR10" s="291"/>
      <c r="AS10" s="291"/>
      <c r="AT10" s="291"/>
      <c r="AU10" s="291"/>
      <c r="AV10" s="291"/>
      <c r="AW10" s="291"/>
      <c r="AX10" s="291"/>
      <c r="AY10" s="291"/>
      <c r="AZ10" s="291"/>
      <c r="BA10" s="291"/>
      <c r="BB10" s="291"/>
      <c r="BC10" s="291"/>
      <c r="BD10" s="291"/>
      <c r="BE10" s="291"/>
      <c r="BF10" s="291"/>
      <c r="BG10" s="291"/>
      <c r="BH10" s="291"/>
      <c r="BI10" s="291"/>
      <c r="BJ10" s="291"/>
      <c r="BK10" s="291"/>
      <c r="BL10" s="291"/>
      <c r="BM10" s="291"/>
      <c r="BN10" s="291"/>
      <c r="BO10" s="291"/>
      <c r="BP10" s="291"/>
      <c r="BQ10" s="291"/>
      <c r="BR10" s="291"/>
      <c r="BS10" s="291"/>
      <c r="BT10" s="291"/>
      <c r="BU10" s="291"/>
      <c r="BV10" s="291"/>
      <c r="BW10" s="291"/>
      <c r="BX10" s="291"/>
      <c r="BY10" s="291"/>
      <c r="BZ10" s="291"/>
      <c r="CA10" s="291"/>
      <c r="CB10" s="291"/>
      <c r="CC10" s="291"/>
      <c r="CD10" s="291"/>
      <c r="CE10" s="291"/>
      <c r="CF10" s="291"/>
      <c r="CG10" s="291"/>
      <c r="CH10" s="291"/>
      <c r="CI10" s="291"/>
      <c r="CJ10" s="291"/>
      <c r="CK10" s="291"/>
      <c r="CL10" s="291"/>
      <c r="CM10" s="291"/>
      <c r="CN10" s="291"/>
      <c r="CO10" s="291"/>
      <c r="CP10" s="291"/>
      <c r="CQ10" s="291"/>
      <c r="CR10" s="291"/>
      <c r="CS10" s="291"/>
      <c r="CT10" s="291"/>
      <c r="CU10" s="291"/>
      <c r="CV10" s="291"/>
      <c r="CW10" s="291"/>
      <c r="CX10" s="291"/>
      <c r="CY10" s="291"/>
      <c r="CZ10" s="291"/>
      <c r="DA10" s="291"/>
      <c r="DB10" s="291"/>
      <c r="DC10" s="291"/>
      <c r="DD10" s="291"/>
      <c r="DE10" s="291"/>
      <c r="DF10" s="291"/>
      <c r="DG10" s="291"/>
      <c r="DH10" s="291"/>
      <c r="DI10" s="291"/>
      <c r="DJ10" s="291"/>
      <c r="DK10" s="291"/>
      <c r="DL10" s="291"/>
      <c r="DM10" s="291"/>
      <c r="DN10" s="291"/>
      <c r="DO10" s="291"/>
      <c r="DP10" s="291"/>
      <c r="DQ10" s="291"/>
      <c r="DR10" s="291"/>
      <c r="DS10" s="291"/>
      <c r="DT10" s="291"/>
      <c r="DU10" s="291"/>
      <c r="DV10" s="291"/>
      <c r="DW10" s="291"/>
      <c r="DX10" s="291"/>
      <c r="DY10" s="291"/>
      <c r="DZ10" s="291"/>
      <c r="EA10" s="291"/>
      <c r="EB10" s="291"/>
      <c r="EC10" s="291"/>
      <c r="ED10" s="291"/>
      <c r="EE10" s="291"/>
      <c r="EF10" s="291"/>
      <c r="EG10" s="291"/>
      <c r="EH10" s="291"/>
      <c r="EI10" s="291"/>
      <c r="EJ10" s="291"/>
      <c r="EK10" s="291"/>
      <c r="EL10" s="291"/>
      <c r="EM10" s="291"/>
      <c r="EN10" s="291"/>
      <c r="EO10" s="291"/>
      <c r="EP10" s="291"/>
      <c r="EQ10" s="291"/>
      <c r="ER10" s="291"/>
      <c r="ES10" s="291"/>
      <c r="ET10" s="291"/>
      <c r="EU10" s="291"/>
      <c r="EV10" s="291"/>
      <c r="EW10" s="291"/>
      <c r="EX10" s="291"/>
      <c r="EY10" s="291"/>
      <c r="EZ10" s="291"/>
      <c r="FA10" s="291"/>
      <c r="FB10" s="291"/>
      <c r="FC10" s="291"/>
      <c r="FD10" s="291"/>
      <c r="FE10" s="291"/>
      <c r="FF10" s="291"/>
      <c r="FG10" s="291"/>
      <c r="FH10" s="291"/>
      <c r="FI10" s="291"/>
      <c r="FJ10" s="291"/>
      <c r="FK10" s="291"/>
      <c r="FL10" s="291"/>
      <c r="FM10" s="291"/>
      <c r="FN10" s="291"/>
      <c r="FO10" s="291"/>
      <c r="FP10" s="291"/>
      <c r="FQ10" s="291"/>
      <c r="FR10" s="291"/>
      <c r="FS10" s="291"/>
      <c r="FT10" s="291"/>
      <c r="FU10" s="291"/>
      <c r="FV10" s="291"/>
      <c r="FW10" s="291"/>
      <c r="FX10" s="291"/>
      <c r="FY10" s="291"/>
      <c r="FZ10" s="291"/>
      <c r="GA10" s="291"/>
      <c r="GB10" s="291"/>
      <c r="GC10" s="291"/>
      <c r="GD10" s="291"/>
      <c r="GE10" s="291"/>
      <c r="GF10" s="291"/>
      <c r="GG10" s="162"/>
      <c r="GH10" s="162"/>
    </row>
    <row r="11" spans="1:190" x14ac:dyDescent="0.25">
      <c r="A11" s="291"/>
      <c r="B11" s="291"/>
      <c r="C11" s="291"/>
      <c r="D11" s="291"/>
      <c r="E11" s="291"/>
      <c r="F11" s="291"/>
      <c r="G11" s="291"/>
      <c r="H11" s="291"/>
      <c r="I11" s="291"/>
      <c r="J11" s="291"/>
      <c r="K11" s="291"/>
      <c r="L11" s="291"/>
      <c r="M11" s="291"/>
      <c r="N11" s="291"/>
      <c r="O11" s="291"/>
      <c r="P11" s="291"/>
      <c r="Q11" s="291"/>
      <c r="R11" s="291"/>
      <c r="S11" s="291"/>
      <c r="T11" s="291"/>
      <c r="U11" s="291"/>
      <c r="V11" s="291"/>
      <c r="W11" s="291"/>
      <c r="X11" s="291"/>
      <c r="Y11" s="291"/>
      <c r="Z11" s="291"/>
      <c r="AA11" s="291"/>
      <c r="AB11" s="291"/>
      <c r="AC11" s="291"/>
      <c r="AD11" s="291"/>
      <c r="AE11" s="291"/>
      <c r="AF11" s="291"/>
      <c r="AG11" s="291"/>
      <c r="AH11" s="291"/>
      <c r="AI11" s="291"/>
      <c r="AJ11" s="291"/>
      <c r="AK11" s="291"/>
      <c r="AL11" s="291"/>
      <c r="AM11" s="291"/>
      <c r="AN11" s="291"/>
      <c r="AO11" s="291"/>
      <c r="AP11" s="291"/>
      <c r="AQ11" s="291"/>
      <c r="AR11" s="291"/>
      <c r="AS11" s="291"/>
      <c r="AT11" s="291"/>
      <c r="AU11" s="291"/>
      <c r="AV11" s="291"/>
      <c r="AW11" s="291"/>
      <c r="AX11" s="291"/>
      <c r="AY11" s="291"/>
      <c r="AZ11" s="291"/>
      <c r="BA11" s="291"/>
      <c r="BB11" s="291"/>
      <c r="BC11" s="291"/>
      <c r="BD11" s="291"/>
      <c r="BE11" s="291"/>
      <c r="BF11" s="291"/>
      <c r="BG11" s="291"/>
      <c r="BH11" s="68"/>
      <c r="BI11" s="291"/>
      <c r="BJ11" s="291"/>
      <c r="BK11" s="291"/>
      <c r="BL11" s="291"/>
      <c r="BM11" s="291"/>
      <c r="BN11" s="291"/>
      <c r="BO11" s="291"/>
      <c r="BP11" s="291"/>
      <c r="BQ11" s="291"/>
      <c r="BR11" s="291"/>
      <c r="BS11" s="291"/>
      <c r="BT11" s="291"/>
      <c r="BU11" s="291"/>
      <c r="BV11" s="291"/>
      <c r="BW11" s="291"/>
      <c r="BX11" s="291"/>
      <c r="BY11" s="291"/>
      <c r="BZ11" s="291"/>
      <c r="CA11" s="291"/>
      <c r="CB11" s="291"/>
      <c r="CC11" s="291"/>
      <c r="CD11" s="291"/>
      <c r="CE11" s="291"/>
      <c r="CF11" s="291"/>
      <c r="CG11" s="291"/>
      <c r="CH11" s="291"/>
      <c r="CI11" s="291"/>
      <c r="CJ11" s="291"/>
      <c r="CK11" s="291"/>
      <c r="CL11" s="291"/>
      <c r="CM11" s="291"/>
      <c r="CN11" s="291"/>
      <c r="CO11" s="291"/>
      <c r="CP11" s="291"/>
      <c r="CQ11" s="291"/>
      <c r="CR11" s="291"/>
      <c r="CS11" s="291"/>
      <c r="CT11" s="291"/>
      <c r="CU11" s="291"/>
      <c r="CV11" s="291"/>
      <c r="CW11" s="291"/>
      <c r="CX11" s="291"/>
      <c r="CY11" s="291"/>
      <c r="CZ11" s="291"/>
      <c r="DA11" s="291"/>
      <c r="DB11" s="291"/>
      <c r="DC11" s="291"/>
      <c r="DD11" s="291"/>
      <c r="DE11" s="291"/>
      <c r="DF11" s="291"/>
      <c r="DG11" s="291"/>
      <c r="DH11" s="291"/>
      <c r="DI11" s="291"/>
      <c r="DJ11" s="291"/>
      <c r="DK11" s="291"/>
      <c r="DL11" s="291"/>
      <c r="DM11" s="291"/>
      <c r="DN11" s="291"/>
      <c r="DO11" s="291"/>
      <c r="DP11" s="291"/>
      <c r="DQ11" s="291"/>
      <c r="DR11" s="291"/>
      <c r="DS11" s="291"/>
      <c r="DT11" s="291"/>
      <c r="DU11" s="291"/>
      <c r="DV11" s="291"/>
      <c r="DW11" s="291"/>
      <c r="DX11" s="291"/>
      <c r="DY11" s="291"/>
      <c r="DZ11" s="291"/>
      <c r="EA11" s="291"/>
      <c r="EB11" s="291"/>
      <c r="EC11" s="291"/>
      <c r="ED11" s="291"/>
      <c r="EE11" s="291"/>
      <c r="EF11" s="291"/>
      <c r="EG11" s="291"/>
      <c r="EH11" s="291"/>
      <c r="EI11" s="291"/>
      <c r="EJ11" s="291"/>
      <c r="EK11" s="291"/>
      <c r="EL11" s="291"/>
      <c r="EM11" s="291"/>
      <c r="EN11" s="291"/>
      <c r="EO11" s="291"/>
      <c r="EP11" s="291"/>
      <c r="EQ11" s="291"/>
      <c r="ER11" s="291"/>
      <c r="ES11" s="291"/>
      <c r="ET11" s="291"/>
      <c r="EU11" s="291"/>
      <c r="EV11" s="291"/>
      <c r="EW11" s="291"/>
      <c r="EX11" s="291"/>
      <c r="EY11" s="291"/>
      <c r="EZ11" s="291"/>
      <c r="FA11" s="291"/>
      <c r="FB11" s="291"/>
      <c r="FC11" s="291"/>
      <c r="FD11" s="291"/>
      <c r="FE11" s="291"/>
      <c r="FF11" s="291"/>
      <c r="FG11" s="291"/>
      <c r="FH11" s="291"/>
      <c r="FI11" s="291"/>
      <c r="FJ11" s="291"/>
      <c r="FK11" s="291"/>
      <c r="FL11" s="291"/>
      <c r="FM11" s="291"/>
      <c r="FN11" s="291"/>
      <c r="FO11" s="291"/>
      <c r="FP11" s="291"/>
      <c r="FQ11" s="291"/>
      <c r="FR11" s="291"/>
      <c r="FS11" s="291"/>
      <c r="FT11" s="291"/>
      <c r="FU11" s="291"/>
      <c r="FV11" s="291"/>
      <c r="FW11" s="291"/>
      <c r="FX11" s="291"/>
      <c r="FY11" s="291"/>
      <c r="FZ11" s="291"/>
      <c r="GA11" s="291"/>
      <c r="GB11" s="291"/>
      <c r="GC11" s="291"/>
      <c r="GD11" s="291"/>
      <c r="GE11" s="291"/>
      <c r="GF11" s="291"/>
      <c r="GG11" s="162"/>
      <c r="GH11" s="162"/>
    </row>
    <row r="12" spans="1:190" x14ac:dyDescent="0.25">
      <c r="A12" s="291"/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  <c r="R12" s="291"/>
      <c r="S12" s="291"/>
      <c r="T12" s="291"/>
      <c r="U12" s="291"/>
      <c r="V12" s="291"/>
      <c r="W12" s="291"/>
      <c r="X12" s="291"/>
      <c r="Y12" s="291"/>
      <c r="Z12" s="291"/>
      <c r="AA12" s="291"/>
      <c r="AB12" s="291"/>
      <c r="AC12" s="291"/>
      <c r="AD12" s="291"/>
      <c r="AE12" s="291"/>
      <c r="AF12" s="291"/>
      <c r="AG12" s="291"/>
      <c r="AH12" s="291"/>
      <c r="AI12" s="291"/>
      <c r="AJ12" s="291"/>
      <c r="AK12" s="291"/>
      <c r="AL12" s="291"/>
      <c r="AM12" s="291"/>
      <c r="AN12" s="291"/>
      <c r="AO12" s="291"/>
      <c r="AP12" s="291"/>
      <c r="AQ12" s="291"/>
      <c r="AR12" s="291"/>
      <c r="AS12" s="291"/>
      <c r="AT12" s="291"/>
      <c r="AU12" s="291"/>
      <c r="AV12" s="291"/>
      <c r="AW12" s="291"/>
      <c r="AX12" s="291"/>
      <c r="AY12" s="291"/>
      <c r="AZ12" s="291"/>
      <c r="BA12" s="291"/>
      <c r="BB12" s="291"/>
      <c r="BC12" s="291"/>
      <c r="BD12" s="291"/>
      <c r="BE12" s="291"/>
      <c r="BF12" s="291"/>
      <c r="BG12" s="291"/>
      <c r="BH12" s="291"/>
      <c r="BI12" s="291"/>
      <c r="BJ12" s="291"/>
      <c r="BK12" s="291"/>
      <c r="BL12" s="291"/>
      <c r="BM12" s="291"/>
      <c r="BN12" s="291"/>
      <c r="BO12" s="291"/>
      <c r="BP12" s="291"/>
      <c r="BQ12" s="291"/>
      <c r="BR12" s="291"/>
      <c r="BS12" s="291"/>
      <c r="BT12" s="291"/>
      <c r="BU12" s="291"/>
      <c r="BV12" s="291"/>
      <c r="BW12" s="291"/>
      <c r="BX12" s="291"/>
      <c r="BY12" s="291"/>
      <c r="BZ12" s="291"/>
      <c r="CA12" s="291"/>
      <c r="CB12" s="291"/>
      <c r="CC12" s="291"/>
      <c r="CD12" s="291"/>
      <c r="CE12" s="291"/>
      <c r="CF12" s="291"/>
      <c r="CG12" s="291"/>
      <c r="CH12" s="291"/>
      <c r="CI12" s="291"/>
      <c r="CJ12" s="291"/>
      <c r="CK12" s="291"/>
      <c r="CL12" s="291"/>
      <c r="CM12" s="291"/>
      <c r="CN12" s="291"/>
      <c r="CO12" s="291"/>
      <c r="CP12" s="291"/>
      <c r="CQ12" s="291"/>
      <c r="CR12" s="291"/>
      <c r="CS12" s="291"/>
      <c r="CT12" s="291"/>
      <c r="CU12" s="291"/>
      <c r="CV12" s="291"/>
      <c r="CW12" s="291"/>
      <c r="CX12" s="291"/>
      <c r="CY12" s="291"/>
      <c r="CZ12" s="291"/>
      <c r="DA12" s="291"/>
      <c r="DB12" s="291"/>
      <c r="DC12" s="291"/>
      <c r="DD12" s="291"/>
      <c r="DE12" s="291"/>
      <c r="DF12" s="291"/>
      <c r="DG12" s="291"/>
      <c r="DH12" s="68"/>
      <c r="DI12" s="291"/>
      <c r="DJ12" s="291"/>
      <c r="DK12" s="291"/>
      <c r="DL12" s="291"/>
      <c r="DM12" s="291"/>
      <c r="DN12" s="291"/>
      <c r="DO12" s="291"/>
      <c r="DP12" s="291"/>
      <c r="DQ12" s="291"/>
      <c r="DR12" s="291"/>
      <c r="DS12" s="291"/>
      <c r="DT12" s="291"/>
      <c r="DU12" s="291"/>
      <c r="DV12" s="291"/>
      <c r="DW12" s="291"/>
      <c r="DX12" s="291"/>
      <c r="DY12" s="291"/>
      <c r="DZ12" s="291"/>
      <c r="EA12" s="291"/>
      <c r="EB12" s="291"/>
      <c r="EC12" s="291"/>
      <c r="ED12" s="291"/>
      <c r="EE12" s="291"/>
      <c r="EF12" s="291"/>
      <c r="EG12" s="291"/>
      <c r="EH12" s="291"/>
      <c r="EI12" s="291"/>
      <c r="EJ12" s="291"/>
      <c r="EK12" s="291"/>
      <c r="EL12" s="291"/>
      <c r="EM12" s="291"/>
      <c r="EN12" s="291"/>
      <c r="EO12" s="291"/>
      <c r="EP12" s="291"/>
      <c r="EQ12" s="291"/>
      <c r="ER12" s="291"/>
      <c r="ES12" s="291"/>
      <c r="ET12" s="291"/>
      <c r="EU12" s="291"/>
      <c r="EV12" s="291"/>
      <c r="EW12" s="291"/>
      <c r="EX12" s="291"/>
      <c r="EY12" s="291"/>
      <c r="EZ12" s="291"/>
      <c r="FA12" s="291"/>
      <c r="FB12" s="291"/>
      <c r="FC12" s="291"/>
      <c r="FD12" s="291"/>
      <c r="FE12" s="291"/>
      <c r="FF12" s="291"/>
      <c r="FG12" s="291"/>
      <c r="FH12" s="291"/>
      <c r="FI12" s="291"/>
      <c r="FJ12" s="291"/>
      <c r="FK12" s="291"/>
      <c r="FL12" s="291"/>
      <c r="FM12" s="291"/>
      <c r="FN12" s="291"/>
      <c r="FO12" s="291"/>
      <c r="FP12" s="291"/>
      <c r="FQ12" s="291"/>
      <c r="FR12" s="291"/>
      <c r="FS12" s="291"/>
      <c r="FT12" s="291"/>
      <c r="FU12" s="291"/>
      <c r="FV12" s="291"/>
      <c r="FW12" s="291"/>
      <c r="FX12" s="291"/>
      <c r="FY12" s="291"/>
      <c r="FZ12" s="291"/>
      <c r="GA12" s="291"/>
      <c r="GB12" s="291"/>
      <c r="GC12" s="291"/>
      <c r="GD12" s="291"/>
      <c r="GE12" s="291"/>
      <c r="GF12" s="291"/>
      <c r="GG12" s="162"/>
      <c r="GH12" s="162"/>
    </row>
    <row r="13" spans="1:190" x14ac:dyDescent="0.25">
      <c r="A13" s="291"/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1"/>
      <c r="N13" s="291"/>
      <c r="O13" s="291"/>
      <c r="P13" s="68"/>
      <c r="Q13" s="291"/>
      <c r="R13" s="291"/>
      <c r="S13" s="291"/>
      <c r="T13" s="291"/>
      <c r="U13" s="291"/>
      <c r="V13" s="291"/>
      <c r="W13" s="291"/>
      <c r="X13" s="291"/>
      <c r="Y13" s="291"/>
      <c r="Z13" s="291"/>
      <c r="AA13" s="291"/>
      <c r="AB13" s="291"/>
      <c r="AC13" s="291"/>
      <c r="AD13" s="291"/>
      <c r="AE13" s="291"/>
      <c r="AF13" s="68"/>
      <c r="AG13" s="291"/>
      <c r="AH13" s="291"/>
      <c r="AI13" s="291"/>
      <c r="AJ13" s="291"/>
      <c r="AK13" s="291"/>
      <c r="AL13" s="291"/>
      <c r="AM13" s="291"/>
      <c r="AN13" s="291"/>
      <c r="AO13" s="291"/>
      <c r="AP13" s="291"/>
      <c r="AQ13" s="291"/>
      <c r="AR13" s="291"/>
      <c r="AS13" s="291"/>
      <c r="AT13" s="291"/>
      <c r="AU13" s="291"/>
      <c r="AV13" s="291"/>
      <c r="AW13" s="291"/>
      <c r="AX13" s="291"/>
      <c r="AY13" s="291"/>
      <c r="AZ13" s="291"/>
      <c r="BA13" s="291"/>
      <c r="BB13" s="291"/>
      <c r="BC13" s="291"/>
      <c r="BD13" s="291"/>
      <c r="BE13" s="291"/>
      <c r="BF13" s="291"/>
      <c r="BG13" s="291"/>
      <c r="BH13" s="291"/>
      <c r="BI13" s="291"/>
      <c r="BJ13" s="291"/>
      <c r="BK13" s="291"/>
      <c r="BL13" s="291"/>
      <c r="BM13" s="291"/>
      <c r="BN13" s="291"/>
      <c r="BO13" s="291"/>
      <c r="BP13" s="291"/>
      <c r="BQ13" s="291"/>
      <c r="BR13" s="291"/>
      <c r="BS13" s="291"/>
      <c r="BT13" s="291"/>
      <c r="BU13" s="291"/>
      <c r="BV13" s="291"/>
      <c r="BW13" s="291"/>
      <c r="BX13" s="291"/>
      <c r="BY13" s="291"/>
      <c r="BZ13" s="291"/>
      <c r="CA13" s="291"/>
      <c r="CB13" s="291"/>
      <c r="CC13" s="291"/>
      <c r="CD13" s="291"/>
      <c r="CE13" s="291"/>
      <c r="CF13" s="291"/>
      <c r="CG13" s="291"/>
      <c r="CH13" s="291"/>
      <c r="CI13" s="291"/>
      <c r="CJ13" s="291"/>
      <c r="CK13" s="291"/>
      <c r="CL13" s="291"/>
      <c r="CM13" s="291"/>
      <c r="CN13" s="291"/>
      <c r="CO13" s="291"/>
      <c r="CP13" s="291"/>
      <c r="CQ13" s="291"/>
      <c r="CR13" s="291"/>
      <c r="CS13" s="291"/>
      <c r="CT13" s="291"/>
      <c r="CU13" s="291"/>
      <c r="CV13" s="291"/>
      <c r="CW13" s="291"/>
      <c r="CX13" s="291"/>
      <c r="CY13" s="291"/>
      <c r="CZ13" s="291"/>
      <c r="DA13" s="291"/>
      <c r="DB13" s="291"/>
      <c r="DC13" s="291"/>
      <c r="DD13" s="291"/>
      <c r="DE13" s="291"/>
      <c r="DF13" s="291"/>
      <c r="DG13" s="291"/>
      <c r="DH13" s="291"/>
      <c r="DI13" s="291"/>
      <c r="DJ13" s="291"/>
      <c r="DK13" s="291"/>
      <c r="DL13" s="291"/>
      <c r="DM13" s="291"/>
      <c r="DN13" s="291"/>
      <c r="DO13" s="291"/>
      <c r="DP13" s="291"/>
      <c r="DQ13" s="291"/>
      <c r="DR13" s="291"/>
      <c r="DS13" s="291"/>
      <c r="DT13" s="291"/>
      <c r="DU13" s="291"/>
      <c r="DV13" s="291"/>
      <c r="DW13" s="291"/>
      <c r="DX13" s="291"/>
      <c r="DY13" s="291"/>
      <c r="DZ13" s="291"/>
      <c r="EA13" s="291"/>
      <c r="EB13" s="291"/>
      <c r="EC13" s="291"/>
      <c r="ED13" s="291"/>
      <c r="EE13" s="291"/>
      <c r="EF13" s="291"/>
      <c r="EG13" s="291"/>
      <c r="EH13" s="291"/>
      <c r="EI13" s="291"/>
      <c r="EJ13" s="291"/>
      <c r="EK13" s="291"/>
      <c r="EL13" s="291"/>
      <c r="EM13" s="291"/>
      <c r="EN13" s="291"/>
      <c r="EO13" s="291"/>
      <c r="EP13" s="291"/>
      <c r="EQ13" s="291"/>
      <c r="ER13" s="291"/>
      <c r="ES13" s="291"/>
      <c r="ET13" s="291"/>
      <c r="EU13" s="291"/>
      <c r="EV13" s="291"/>
      <c r="EW13" s="291"/>
      <c r="EX13" s="291"/>
      <c r="EY13" s="291"/>
      <c r="EZ13" s="291"/>
      <c r="FA13" s="291"/>
      <c r="FB13" s="291"/>
      <c r="FC13" s="291"/>
      <c r="FD13" s="291"/>
      <c r="FE13" s="291"/>
      <c r="FF13" s="291"/>
      <c r="FG13" s="291"/>
      <c r="FH13" s="291"/>
      <c r="FI13" s="291"/>
      <c r="FJ13" s="291"/>
      <c r="FK13" s="291"/>
      <c r="FL13" s="291"/>
      <c r="FM13" s="291"/>
      <c r="FN13" s="291"/>
      <c r="FO13" s="291"/>
      <c r="FP13" s="291"/>
      <c r="FQ13" s="291"/>
      <c r="FR13" s="291"/>
      <c r="FS13" s="291"/>
      <c r="FT13" s="291"/>
      <c r="FU13" s="291"/>
      <c r="FV13" s="291"/>
      <c r="FW13" s="291"/>
      <c r="FX13" s="291"/>
      <c r="FY13" s="291"/>
      <c r="FZ13" s="291"/>
      <c r="GA13" s="291"/>
      <c r="GB13" s="291"/>
      <c r="GC13" s="291"/>
      <c r="GD13" s="291"/>
      <c r="GE13" s="291"/>
      <c r="GF13" s="291"/>
      <c r="GG13" s="162"/>
      <c r="GH13" s="162"/>
    </row>
    <row r="14" spans="1:190" x14ac:dyDescent="0.25">
      <c r="A14" s="291"/>
      <c r="B14" s="291"/>
      <c r="C14" s="291"/>
      <c r="D14" s="291"/>
      <c r="E14" s="291"/>
      <c r="F14" s="291"/>
      <c r="G14" s="291"/>
      <c r="H14" s="291"/>
      <c r="I14" s="291"/>
      <c r="J14" s="291"/>
      <c r="K14" s="291"/>
      <c r="L14" s="291"/>
      <c r="M14" s="291"/>
      <c r="N14" s="291"/>
      <c r="O14" s="291"/>
      <c r="P14" s="291"/>
      <c r="Q14" s="291"/>
      <c r="R14" s="291"/>
      <c r="S14" s="291"/>
      <c r="T14" s="291"/>
      <c r="U14" s="291"/>
      <c r="V14" s="291"/>
      <c r="W14" s="291"/>
      <c r="X14" s="291"/>
      <c r="Y14" s="291"/>
      <c r="Z14" s="291"/>
      <c r="AA14" s="291"/>
      <c r="AB14" s="291"/>
      <c r="AC14" s="291"/>
      <c r="AD14" s="291"/>
      <c r="AE14" s="291"/>
      <c r="AF14" s="291"/>
      <c r="AG14" s="291"/>
      <c r="AH14" s="291"/>
      <c r="AI14" s="291"/>
      <c r="AJ14" s="291"/>
      <c r="AK14" s="291"/>
      <c r="AL14" s="291"/>
      <c r="AM14" s="291"/>
      <c r="AN14" s="291"/>
      <c r="AO14" s="291"/>
      <c r="AP14" s="291"/>
      <c r="AQ14" s="291"/>
      <c r="AR14" s="291"/>
      <c r="AS14" s="291"/>
      <c r="AT14" s="291"/>
      <c r="AU14" s="291"/>
      <c r="AV14" s="291"/>
      <c r="AW14" s="291"/>
      <c r="AX14" s="291"/>
      <c r="AY14" s="291"/>
      <c r="AZ14" s="291"/>
      <c r="BA14" s="291"/>
      <c r="BB14" s="291"/>
      <c r="BC14" s="291"/>
      <c r="BD14" s="291"/>
      <c r="BE14" s="291"/>
      <c r="BF14" s="291"/>
      <c r="BG14" s="291"/>
      <c r="BH14" s="291"/>
      <c r="BI14" s="291"/>
      <c r="BJ14" s="291"/>
      <c r="BK14" s="291"/>
      <c r="BL14" s="291"/>
      <c r="BM14" s="291"/>
      <c r="BN14" s="291"/>
      <c r="BO14" s="291"/>
      <c r="BP14" s="291"/>
      <c r="BQ14" s="291"/>
      <c r="BR14" s="291"/>
      <c r="BS14" s="291"/>
      <c r="BT14" s="291"/>
      <c r="BU14" s="291"/>
      <c r="BV14" s="291"/>
      <c r="BW14" s="291"/>
      <c r="BX14" s="291"/>
      <c r="BY14" s="291"/>
      <c r="BZ14" s="291"/>
      <c r="CA14" s="291"/>
      <c r="CB14" s="291"/>
      <c r="CC14" s="291"/>
      <c r="CD14" s="291"/>
      <c r="CE14" s="291"/>
      <c r="CF14" s="291"/>
      <c r="CG14" s="291"/>
      <c r="CH14" s="291"/>
      <c r="CI14" s="291"/>
      <c r="CJ14" s="291"/>
      <c r="CK14" s="291"/>
      <c r="CL14" s="291"/>
      <c r="CM14" s="291"/>
      <c r="CN14" s="291"/>
      <c r="CO14" s="291"/>
      <c r="CP14" s="291"/>
      <c r="CQ14" s="291"/>
      <c r="CR14" s="291"/>
      <c r="CS14" s="291"/>
      <c r="CT14" s="291"/>
      <c r="CU14" s="291"/>
      <c r="CV14" s="291"/>
      <c r="CW14" s="291"/>
      <c r="CX14" s="291"/>
      <c r="CY14" s="291"/>
      <c r="CZ14" s="291"/>
      <c r="DA14" s="291"/>
      <c r="DB14" s="291"/>
      <c r="DC14" s="291"/>
      <c r="DD14" s="291"/>
      <c r="DE14" s="291"/>
      <c r="DF14" s="291"/>
      <c r="DG14" s="291"/>
      <c r="DH14" s="291"/>
      <c r="DI14" s="291"/>
      <c r="DJ14" s="291"/>
      <c r="DK14" s="291"/>
      <c r="DL14" s="291"/>
      <c r="DM14" s="291"/>
      <c r="DN14" s="291"/>
      <c r="DO14" s="291"/>
      <c r="DP14" s="291"/>
      <c r="DQ14" s="291"/>
      <c r="DR14" s="291"/>
      <c r="DS14" s="291"/>
      <c r="DT14" s="291"/>
      <c r="DU14" s="291"/>
      <c r="DV14" s="291"/>
      <c r="DW14" s="291"/>
      <c r="DX14" s="291"/>
      <c r="DY14" s="291"/>
      <c r="DZ14" s="291"/>
      <c r="EA14" s="291"/>
      <c r="EB14" s="291"/>
      <c r="EC14" s="291"/>
      <c r="ED14" s="291"/>
      <c r="EE14" s="291"/>
      <c r="EF14" s="291"/>
      <c r="EG14" s="291"/>
      <c r="EH14" s="291"/>
      <c r="EI14" s="291"/>
      <c r="EJ14" s="68"/>
      <c r="EK14" s="291"/>
      <c r="EL14" s="291"/>
      <c r="EM14" s="291"/>
      <c r="EN14" s="291"/>
      <c r="EO14" s="291"/>
      <c r="EP14" s="291"/>
      <c r="EQ14" s="291"/>
      <c r="ER14" s="291"/>
      <c r="ES14" s="68"/>
      <c r="ET14" s="291"/>
      <c r="EU14" s="291"/>
      <c r="EV14" s="291"/>
      <c r="EW14" s="291"/>
      <c r="EX14" s="291"/>
      <c r="EY14" s="291"/>
      <c r="EZ14" s="291"/>
      <c r="FA14" s="291"/>
      <c r="FB14" s="291"/>
      <c r="FC14" s="291"/>
      <c r="FD14" s="291"/>
      <c r="FE14" s="291"/>
      <c r="FF14" s="291"/>
      <c r="FG14" s="291"/>
      <c r="FH14" s="291"/>
      <c r="FI14" s="291"/>
      <c r="FJ14" s="291"/>
      <c r="FK14" s="291"/>
      <c r="FL14" s="291"/>
      <c r="FM14" s="291"/>
      <c r="FN14" s="291"/>
      <c r="FO14" s="291"/>
      <c r="FP14" s="291"/>
      <c r="FQ14" s="291"/>
      <c r="FR14" s="291"/>
      <c r="FS14" s="291"/>
      <c r="FT14" s="291"/>
      <c r="FU14" s="291"/>
      <c r="FV14" s="291"/>
      <c r="FW14" s="291"/>
      <c r="FX14" s="291"/>
      <c r="FY14" s="291"/>
      <c r="FZ14" s="291"/>
      <c r="GA14" s="291"/>
      <c r="GB14" s="291"/>
      <c r="GC14" s="291"/>
      <c r="GD14" s="291"/>
      <c r="GE14" s="291"/>
      <c r="GF14" s="291"/>
      <c r="GG14" s="162"/>
      <c r="GH14" s="162"/>
    </row>
    <row r="15" spans="1:190" x14ac:dyDescent="0.25">
      <c r="A15" s="291"/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  <c r="M15" s="291"/>
      <c r="N15" s="291"/>
      <c r="O15" s="291"/>
      <c r="P15" s="291"/>
      <c r="Q15" s="291"/>
      <c r="R15" s="291"/>
      <c r="S15" s="291"/>
      <c r="T15" s="291"/>
      <c r="U15" s="291"/>
      <c r="V15" s="291"/>
      <c r="W15" s="291"/>
      <c r="X15" s="291"/>
      <c r="Y15" s="291"/>
      <c r="Z15" s="291"/>
      <c r="AA15" s="291"/>
      <c r="AB15" s="291"/>
      <c r="AC15" s="291"/>
      <c r="AD15" s="291"/>
      <c r="AE15" s="291"/>
      <c r="AF15" s="291"/>
      <c r="AG15" s="291"/>
      <c r="AH15" s="291"/>
      <c r="AI15" s="291"/>
      <c r="AJ15" s="291"/>
      <c r="AK15" s="291"/>
      <c r="AL15" s="291"/>
      <c r="AM15" s="291"/>
      <c r="AN15" s="291"/>
      <c r="AO15" s="291"/>
      <c r="AP15" s="291"/>
      <c r="AQ15" s="68"/>
      <c r="AR15" s="291"/>
      <c r="AS15" s="291"/>
      <c r="AT15" s="291"/>
      <c r="AU15" s="291"/>
      <c r="AV15" s="291"/>
      <c r="AW15" s="291"/>
      <c r="AX15" s="291"/>
      <c r="AY15" s="291"/>
      <c r="AZ15" s="291"/>
      <c r="BA15" s="291"/>
      <c r="BB15" s="291"/>
      <c r="BC15" s="291"/>
      <c r="BD15" s="291"/>
      <c r="BE15" s="291"/>
      <c r="BF15" s="291"/>
      <c r="BG15" s="291"/>
      <c r="BH15" s="291"/>
      <c r="BI15" s="291"/>
      <c r="BJ15" s="291"/>
      <c r="BK15" s="291"/>
      <c r="BL15" s="291"/>
      <c r="BM15" s="291"/>
      <c r="BN15" s="291"/>
      <c r="BO15" s="291"/>
      <c r="BP15" s="291"/>
      <c r="BQ15" s="291"/>
      <c r="BR15" s="291"/>
      <c r="BS15" s="291"/>
      <c r="BT15" s="291"/>
      <c r="BU15" s="291"/>
      <c r="BV15" s="291"/>
      <c r="BW15" s="291"/>
      <c r="BX15" s="291"/>
      <c r="BY15" s="291"/>
      <c r="BZ15" s="291"/>
      <c r="CA15" s="291"/>
      <c r="CB15" s="291"/>
      <c r="CC15" s="291"/>
      <c r="CD15" s="291"/>
      <c r="CE15" s="291"/>
      <c r="CF15" s="291"/>
      <c r="CG15" s="291"/>
      <c r="CH15" s="291"/>
      <c r="CI15" s="291"/>
      <c r="CJ15" s="291"/>
      <c r="CK15" s="291"/>
      <c r="CL15" s="291"/>
      <c r="CM15" s="291"/>
      <c r="CN15" s="291"/>
      <c r="CO15" s="291"/>
      <c r="CP15" s="291"/>
      <c r="CQ15" s="291"/>
      <c r="CR15" s="291"/>
      <c r="CS15" s="291"/>
      <c r="CT15" s="291"/>
      <c r="CU15" s="291"/>
      <c r="CV15" s="291"/>
      <c r="CW15" s="68"/>
      <c r="CX15" s="291"/>
      <c r="CY15" s="291"/>
      <c r="CZ15" s="291"/>
      <c r="DA15" s="291"/>
      <c r="DB15" s="291"/>
      <c r="DC15" s="291"/>
      <c r="DD15" s="291"/>
      <c r="DE15" s="291"/>
      <c r="DF15" s="291"/>
      <c r="DG15" s="291"/>
      <c r="DH15" s="291"/>
      <c r="DI15" s="291"/>
      <c r="DJ15" s="291"/>
      <c r="DK15" s="291"/>
      <c r="DL15" s="291"/>
      <c r="DM15" s="291"/>
      <c r="DN15" s="291"/>
      <c r="DO15" s="291"/>
      <c r="DP15" s="291"/>
      <c r="DQ15" s="291"/>
      <c r="DR15" s="291"/>
      <c r="DS15" s="291"/>
      <c r="DT15" s="291"/>
      <c r="DU15" s="291"/>
      <c r="DV15" s="291"/>
      <c r="DW15" s="291"/>
      <c r="DX15" s="291"/>
      <c r="DY15" s="291"/>
      <c r="DZ15" s="291"/>
      <c r="EA15" s="291"/>
      <c r="EB15" s="291"/>
      <c r="EC15" s="291"/>
      <c r="ED15" s="291"/>
      <c r="EE15" s="291"/>
      <c r="EF15" s="291"/>
      <c r="EG15" s="291"/>
      <c r="EH15" s="291"/>
      <c r="EI15" s="291"/>
      <c r="EJ15" s="291"/>
      <c r="EK15" s="291"/>
      <c r="EL15" s="291"/>
      <c r="EM15" s="291"/>
      <c r="EN15" s="291"/>
      <c r="EO15" s="291"/>
      <c r="EP15" s="291"/>
      <c r="EQ15" s="291"/>
      <c r="ER15" s="291"/>
      <c r="ES15" s="291"/>
      <c r="ET15" s="291"/>
      <c r="EU15" s="291"/>
      <c r="EV15" s="291"/>
      <c r="EW15" s="291"/>
      <c r="EX15" s="291"/>
      <c r="EY15" s="291"/>
      <c r="EZ15" s="291"/>
      <c r="FA15" s="291"/>
      <c r="FB15" s="291"/>
      <c r="FC15" s="291"/>
      <c r="FD15" s="291"/>
      <c r="FE15" s="291"/>
      <c r="FF15" s="291"/>
      <c r="FG15" s="291"/>
      <c r="FH15" s="291"/>
      <c r="FI15" s="291"/>
      <c r="FJ15" s="291"/>
      <c r="FK15" s="291"/>
      <c r="FL15" s="291"/>
      <c r="FM15" s="291"/>
      <c r="FN15" s="291"/>
      <c r="FO15" s="291"/>
      <c r="FP15" s="291"/>
      <c r="FQ15" s="291"/>
      <c r="FR15" s="291"/>
      <c r="FS15" s="291"/>
      <c r="FT15" s="291"/>
      <c r="FU15" s="291"/>
      <c r="FV15" s="291"/>
      <c r="FW15" s="291"/>
      <c r="FX15" s="291"/>
      <c r="FY15" s="291"/>
      <c r="FZ15" s="291"/>
      <c r="GA15" s="291"/>
      <c r="GB15" s="291"/>
      <c r="GC15" s="291"/>
      <c r="GD15" s="291"/>
      <c r="GE15" s="291"/>
      <c r="GF15" s="291"/>
      <c r="GG15" s="162"/>
      <c r="GH15" s="162"/>
    </row>
    <row r="16" spans="1:190" x14ac:dyDescent="0.25">
      <c r="A16" s="291"/>
      <c r="B16" s="291"/>
      <c r="C16" s="291"/>
      <c r="D16" s="291"/>
      <c r="E16" s="68"/>
      <c r="F16" s="291"/>
      <c r="G16" s="291"/>
      <c r="H16" s="291"/>
      <c r="I16" s="291"/>
      <c r="J16" s="291"/>
      <c r="K16" s="291"/>
      <c r="L16" s="291"/>
      <c r="M16" s="291"/>
      <c r="N16" s="291"/>
      <c r="O16" s="291"/>
      <c r="P16" s="291"/>
      <c r="Q16" s="291"/>
      <c r="R16" s="291"/>
      <c r="S16" s="291"/>
      <c r="T16" s="291"/>
      <c r="U16" s="291"/>
      <c r="V16" s="291"/>
      <c r="W16" s="291"/>
      <c r="X16" s="291"/>
      <c r="Y16" s="291"/>
      <c r="Z16" s="291"/>
      <c r="AA16" s="291"/>
      <c r="AB16" s="291"/>
      <c r="AC16" s="291"/>
      <c r="AD16" s="291"/>
      <c r="AE16" s="291"/>
      <c r="AF16" s="291"/>
      <c r="AG16" s="291"/>
      <c r="AH16" s="291"/>
      <c r="AI16" s="291"/>
      <c r="AJ16" s="291"/>
      <c r="AK16" s="291"/>
      <c r="AL16" s="291"/>
      <c r="AM16" s="291"/>
      <c r="AN16" s="291"/>
      <c r="AO16" s="291"/>
      <c r="AP16" s="291"/>
      <c r="AQ16" s="291"/>
      <c r="AR16" s="291"/>
      <c r="AS16" s="291"/>
      <c r="AT16" s="291"/>
      <c r="AU16" s="291"/>
      <c r="AV16" s="291"/>
      <c r="AW16" s="291"/>
      <c r="AX16" s="291"/>
      <c r="AY16" s="291"/>
      <c r="AZ16" s="291"/>
      <c r="BA16" s="291"/>
      <c r="BB16" s="291"/>
      <c r="BC16" s="291"/>
      <c r="BD16" s="291"/>
      <c r="BE16" s="291"/>
      <c r="BF16" s="291"/>
      <c r="BG16" s="291"/>
      <c r="BH16" s="291"/>
      <c r="BI16" s="291"/>
      <c r="BJ16" s="291"/>
      <c r="BK16" s="291"/>
      <c r="BL16" s="291"/>
      <c r="BM16" s="291"/>
      <c r="BN16" s="291"/>
      <c r="BO16" s="291"/>
      <c r="BP16" s="291"/>
      <c r="BQ16" s="291"/>
      <c r="BR16" s="291"/>
      <c r="BS16" s="291"/>
      <c r="BT16" s="291"/>
      <c r="BU16" s="291"/>
      <c r="BV16" s="291"/>
      <c r="BW16" s="291"/>
      <c r="BX16" s="291"/>
      <c r="BY16" s="291"/>
      <c r="BZ16" s="291"/>
      <c r="CA16" s="291"/>
      <c r="CB16" s="291"/>
      <c r="CC16" s="291"/>
      <c r="CD16" s="291"/>
      <c r="CE16" s="291"/>
      <c r="CF16" s="291"/>
      <c r="CG16" s="291"/>
      <c r="CH16" s="291"/>
      <c r="CI16" s="291"/>
      <c r="CJ16" s="291"/>
      <c r="CK16" s="291"/>
      <c r="CL16" s="291"/>
      <c r="CM16" s="68"/>
      <c r="CN16" s="291"/>
      <c r="CO16" s="291"/>
      <c r="CP16" s="291"/>
      <c r="CQ16" s="291"/>
      <c r="CR16" s="291"/>
      <c r="CS16" s="291"/>
      <c r="CT16" s="291"/>
      <c r="CU16" s="291"/>
      <c r="CV16" s="291"/>
      <c r="CW16" s="291"/>
      <c r="CX16" s="291"/>
      <c r="CY16" s="291"/>
      <c r="CZ16" s="291"/>
      <c r="DA16" s="291"/>
      <c r="DB16" s="291"/>
      <c r="DC16" s="291"/>
      <c r="DD16" s="291"/>
      <c r="DE16" s="291"/>
      <c r="DF16" s="291"/>
      <c r="DG16" s="291"/>
      <c r="DH16" s="291"/>
      <c r="DI16" s="291"/>
      <c r="DJ16" s="291"/>
      <c r="DK16" s="291"/>
      <c r="DL16" s="291"/>
      <c r="DM16" s="291"/>
      <c r="DN16" s="291"/>
      <c r="DO16" s="291"/>
      <c r="DP16" s="291"/>
      <c r="DQ16" s="291"/>
      <c r="DR16" s="291"/>
      <c r="DS16" s="291"/>
      <c r="DT16" s="291"/>
      <c r="DU16" s="291"/>
      <c r="DV16" s="291"/>
      <c r="DW16" s="291"/>
      <c r="DX16" s="291"/>
      <c r="DY16" s="291"/>
      <c r="DZ16" s="291"/>
      <c r="EA16" s="291"/>
      <c r="EB16" s="291"/>
      <c r="EC16" s="291"/>
      <c r="ED16" s="291"/>
      <c r="EE16" s="291"/>
      <c r="EF16" s="291"/>
      <c r="EG16" s="291"/>
      <c r="EH16" s="291"/>
      <c r="EI16" s="291"/>
      <c r="EJ16" s="291"/>
      <c r="EK16" s="291"/>
      <c r="EL16" s="291"/>
      <c r="EM16" s="291"/>
      <c r="EN16" s="291"/>
      <c r="EO16" s="291"/>
      <c r="EP16" s="291"/>
      <c r="EQ16" s="291"/>
      <c r="ER16" s="291"/>
      <c r="ES16" s="291"/>
      <c r="ET16" s="291"/>
      <c r="EU16" s="291"/>
      <c r="EV16" s="291"/>
      <c r="EW16" s="291"/>
      <c r="EX16" s="291"/>
      <c r="EY16" s="291"/>
      <c r="EZ16" s="291"/>
      <c r="FA16" s="291"/>
      <c r="FB16" s="291"/>
      <c r="FC16" s="291"/>
      <c r="FD16" s="291"/>
      <c r="FE16" s="291"/>
      <c r="FF16" s="291"/>
      <c r="FG16" s="291"/>
      <c r="FH16" s="291"/>
      <c r="FI16" s="291"/>
      <c r="FJ16" s="291"/>
      <c r="FK16" s="291"/>
      <c r="FL16" s="291"/>
      <c r="FM16" s="291"/>
      <c r="FN16" s="291"/>
      <c r="FO16" s="291"/>
      <c r="FP16" s="291"/>
      <c r="FQ16" s="291"/>
      <c r="FR16" s="291"/>
      <c r="FS16" s="291"/>
      <c r="FT16" s="291"/>
      <c r="FU16" s="291"/>
      <c r="FV16" s="291"/>
      <c r="FW16" s="291"/>
      <c r="FX16" s="291"/>
      <c r="FY16" s="291"/>
      <c r="FZ16" s="291"/>
      <c r="GA16" s="291"/>
      <c r="GB16" s="291"/>
      <c r="GC16" s="291"/>
      <c r="GD16" s="291"/>
      <c r="GE16" s="291"/>
      <c r="GF16" s="291"/>
      <c r="GG16" s="162"/>
      <c r="GH16" s="162"/>
    </row>
    <row r="17" spans="1:190" x14ac:dyDescent="0.25">
      <c r="A17" s="291"/>
      <c r="B17" s="291"/>
      <c r="C17" s="291"/>
      <c r="D17" s="291"/>
      <c r="E17" s="291"/>
      <c r="F17" s="291"/>
      <c r="G17" s="291"/>
      <c r="H17" s="291"/>
      <c r="I17" s="291"/>
      <c r="J17" s="291"/>
      <c r="K17" s="291"/>
      <c r="L17" s="291"/>
      <c r="M17" s="291"/>
      <c r="N17" s="291"/>
      <c r="O17" s="291"/>
      <c r="P17" s="291"/>
      <c r="Q17" s="291"/>
      <c r="R17" s="291"/>
      <c r="S17" s="291"/>
      <c r="T17" s="291"/>
      <c r="U17" s="291"/>
      <c r="V17" s="291"/>
      <c r="W17" s="291"/>
      <c r="X17" s="291"/>
      <c r="Y17" s="291"/>
      <c r="Z17" s="291"/>
      <c r="AA17" s="291"/>
      <c r="AB17" s="291"/>
      <c r="AC17" s="291"/>
      <c r="AD17" s="291"/>
      <c r="AE17" s="291"/>
      <c r="AF17" s="291"/>
      <c r="AG17" s="291"/>
      <c r="AH17" s="291"/>
      <c r="AI17" s="291"/>
      <c r="AJ17" s="291"/>
      <c r="AK17" s="291"/>
      <c r="AL17" s="291"/>
      <c r="AM17" s="291"/>
      <c r="AN17" s="291"/>
      <c r="AO17" s="291"/>
      <c r="AP17" s="291"/>
      <c r="AQ17" s="291"/>
      <c r="AR17" s="291"/>
      <c r="AS17" s="291"/>
      <c r="AT17" s="291"/>
      <c r="AU17" s="291"/>
      <c r="AV17" s="291"/>
      <c r="AW17" s="291"/>
      <c r="AX17" s="291"/>
      <c r="AY17" s="291"/>
      <c r="AZ17" s="291"/>
      <c r="BA17" s="291"/>
      <c r="BB17" s="291"/>
      <c r="BC17" s="291"/>
      <c r="BD17" s="291"/>
      <c r="BE17" s="291"/>
      <c r="BF17" s="291"/>
      <c r="BG17" s="291"/>
      <c r="BH17" s="291"/>
      <c r="BI17" s="291"/>
      <c r="BJ17" s="291"/>
      <c r="BK17" s="291"/>
      <c r="BL17" s="291"/>
      <c r="BM17" s="291"/>
      <c r="BN17" s="291"/>
      <c r="BO17" s="291"/>
      <c r="BP17" s="291"/>
      <c r="BQ17" s="291"/>
      <c r="BR17" s="291"/>
      <c r="BS17" s="291"/>
      <c r="BT17" s="291"/>
      <c r="BU17" s="291"/>
      <c r="BV17" s="291"/>
      <c r="BW17" s="291"/>
      <c r="BX17" s="291"/>
      <c r="BY17" s="291"/>
      <c r="BZ17" s="291"/>
      <c r="CA17" s="291"/>
      <c r="CB17" s="291"/>
      <c r="CC17" s="291"/>
      <c r="CD17" s="291"/>
      <c r="CE17" s="291"/>
      <c r="CF17" s="291"/>
      <c r="CG17" s="291"/>
      <c r="CH17" s="291"/>
      <c r="CI17" s="291"/>
      <c r="CJ17" s="291"/>
      <c r="CK17" s="291"/>
      <c r="CL17" s="291"/>
      <c r="CM17" s="291"/>
      <c r="CN17" s="291"/>
      <c r="CO17" s="291"/>
      <c r="CP17" s="291"/>
      <c r="CQ17" s="291"/>
      <c r="CR17" s="291"/>
      <c r="CS17" s="291"/>
      <c r="CT17" s="291"/>
      <c r="CU17" s="291"/>
      <c r="CV17" s="291"/>
      <c r="CW17" s="291"/>
      <c r="CX17" s="291"/>
      <c r="CY17" s="291"/>
      <c r="CZ17" s="291"/>
      <c r="DA17" s="291"/>
      <c r="DB17" s="291"/>
      <c r="DC17" s="291"/>
      <c r="DD17" s="291"/>
      <c r="DE17" s="291"/>
      <c r="DF17" s="291"/>
      <c r="DG17" s="291"/>
      <c r="DH17" s="291"/>
      <c r="DI17" s="291"/>
      <c r="DJ17" s="291"/>
      <c r="DK17" s="291"/>
      <c r="DL17" s="291"/>
      <c r="DM17" s="291"/>
      <c r="DN17" s="291"/>
      <c r="DO17" s="291"/>
      <c r="DP17" s="291"/>
      <c r="DQ17" s="291"/>
      <c r="DR17" s="291"/>
      <c r="DS17" s="291"/>
      <c r="DT17" s="291"/>
      <c r="DU17" s="291"/>
      <c r="DV17" s="291"/>
      <c r="DW17" s="291"/>
      <c r="DX17" s="291"/>
      <c r="DY17" s="291"/>
      <c r="DZ17" s="291"/>
      <c r="EA17" s="291"/>
      <c r="EB17" s="291"/>
      <c r="EC17" s="291"/>
      <c r="ED17" s="291"/>
      <c r="EE17" s="291"/>
      <c r="EF17" s="291"/>
      <c r="EG17" s="291"/>
      <c r="EH17" s="291"/>
      <c r="EI17" s="291"/>
      <c r="EJ17" s="291"/>
      <c r="EK17" s="291"/>
      <c r="EL17" s="291"/>
      <c r="EM17" s="291"/>
      <c r="EN17" s="291"/>
      <c r="EO17" s="291"/>
      <c r="EP17" s="291"/>
      <c r="EQ17" s="291"/>
      <c r="ER17" s="291"/>
      <c r="ES17" s="291"/>
      <c r="ET17" s="291"/>
      <c r="EU17" s="291"/>
      <c r="EV17" s="291"/>
      <c r="EW17" s="291"/>
      <c r="EX17" s="291"/>
      <c r="EY17" s="291"/>
      <c r="EZ17" s="291"/>
      <c r="FA17" s="291"/>
      <c r="FB17" s="291"/>
      <c r="FC17" s="291"/>
      <c r="FD17" s="68"/>
      <c r="FE17" s="291"/>
      <c r="FF17" s="291"/>
      <c r="FG17" s="291"/>
      <c r="FH17" s="291"/>
      <c r="FI17" s="291"/>
      <c r="FJ17" s="291"/>
      <c r="FK17" s="291"/>
      <c r="FL17" s="291"/>
      <c r="FM17" s="291"/>
      <c r="FN17" s="291"/>
      <c r="FO17" s="291"/>
      <c r="FP17" s="291"/>
      <c r="FQ17" s="291"/>
      <c r="FR17" s="291"/>
      <c r="FS17" s="291"/>
      <c r="FT17" s="291"/>
      <c r="FU17" s="291"/>
      <c r="FV17" s="291"/>
      <c r="FW17" s="291"/>
      <c r="FX17" s="291"/>
      <c r="FY17" s="291"/>
      <c r="FZ17" s="291"/>
      <c r="GA17" s="291"/>
      <c r="GB17" s="291"/>
      <c r="GC17" s="291"/>
      <c r="GD17" s="291"/>
      <c r="GE17" s="291"/>
      <c r="GF17" s="291"/>
      <c r="GG17" s="162"/>
      <c r="GH17" s="162"/>
    </row>
    <row r="18" spans="1:190" x14ac:dyDescent="0.25">
      <c r="A18" s="291"/>
      <c r="B18" s="291"/>
      <c r="C18" s="291"/>
      <c r="D18" s="291"/>
      <c r="E18" s="291"/>
      <c r="F18" s="291"/>
      <c r="G18" s="291"/>
      <c r="H18" s="291"/>
      <c r="I18" s="291"/>
      <c r="J18" s="291"/>
      <c r="K18" s="291"/>
      <c r="L18" s="291"/>
      <c r="M18" s="291"/>
      <c r="N18" s="291"/>
      <c r="O18" s="291"/>
      <c r="P18" s="291"/>
      <c r="Q18" s="291"/>
      <c r="R18" s="291"/>
      <c r="S18" s="291"/>
      <c r="T18" s="291"/>
      <c r="U18" s="291"/>
      <c r="V18" s="291"/>
      <c r="W18" s="291"/>
      <c r="X18" s="291"/>
      <c r="Y18" s="291"/>
      <c r="Z18" s="291"/>
      <c r="AA18" s="291"/>
      <c r="AB18" s="291"/>
      <c r="AC18" s="291"/>
      <c r="AD18" s="291"/>
      <c r="AE18" s="291"/>
      <c r="AF18" s="291"/>
      <c r="AG18" s="291"/>
      <c r="AH18" s="291"/>
      <c r="AI18" s="291"/>
      <c r="AJ18" s="291"/>
      <c r="AK18" s="291"/>
      <c r="AL18" s="291"/>
      <c r="AM18" s="291"/>
      <c r="AN18" s="291"/>
      <c r="AO18" s="291"/>
      <c r="AP18" s="291"/>
      <c r="AQ18" s="291"/>
      <c r="AR18" s="291"/>
      <c r="AS18" s="291"/>
      <c r="AT18" s="291"/>
      <c r="AU18" s="291"/>
      <c r="AV18" s="291"/>
      <c r="AW18" s="291"/>
      <c r="AX18" s="291"/>
      <c r="AY18" s="291"/>
      <c r="AZ18" s="291"/>
      <c r="BA18" s="291"/>
      <c r="BB18" s="291"/>
      <c r="BC18" s="291"/>
      <c r="BD18" s="291"/>
      <c r="BE18" s="291"/>
      <c r="BF18" s="291"/>
      <c r="BG18" s="291"/>
      <c r="BH18" s="291"/>
      <c r="BI18" s="291"/>
      <c r="BJ18" s="291"/>
      <c r="BK18" s="291"/>
      <c r="BL18" s="291"/>
      <c r="BM18" s="291"/>
      <c r="BN18" s="291"/>
      <c r="BO18" s="291"/>
      <c r="BP18" s="291"/>
      <c r="BQ18" s="291"/>
      <c r="BR18" s="291"/>
      <c r="BS18" s="291"/>
      <c r="BT18" s="291"/>
      <c r="BU18" s="291"/>
      <c r="BV18" s="68"/>
      <c r="BW18" s="291"/>
      <c r="BX18" s="291"/>
      <c r="BY18" s="291"/>
      <c r="BZ18" s="291"/>
      <c r="CA18" s="291"/>
      <c r="CB18" s="291"/>
      <c r="CC18" s="291"/>
      <c r="CD18" s="291"/>
      <c r="CE18" s="291"/>
      <c r="CF18" s="291"/>
      <c r="CG18" s="291"/>
      <c r="CH18" s="291"/>
      <c r="CI18" s="291"/>
      <c r="CJ18" s="291"/>
      <c r="CK18" s="291"/>
      <c r="CL18" s="291"/>
      <c r="CM18" s="291"/>
      <c r="CN18" s="291"/>
      <c r="CO18" s="291"/>
      <c r="CP18" s="291"/>
      <c r="CQ18" s="291"/>
      <c r="CR18" s="291"/>
      <c r="CS18" s="291"/>
      <c r="CT18" s="291"/>
      <c r="CU18" s="291"/>
      <c r="CV18" s="291"/>
      <c r="CW18" s="291"/>
      <c r="CX18" s="291"/>
      <c r="CY18" s="291"/>
      <c r="CZ18" s="291"/>
      <c r="DA18" s="291"/>
      <c r="DB18" s="291"/>
      <c r="DC18" s="291"/>
      <c r="DD18" s="291"/>
      <c r="DE18" s="291"/>
      <c r="DF18" s="291"/>
      <c r="DG18" s="291"/>
      <c r="DH18" s="291"/>
      <c r="DI18" s="291"/>
      <c r="DJ18" s="291"/>
      <c r="DK18" s="291"/>
      <c r="DL18" s="291"/>
      <c r="DM18" s="291"/>
      <c r="DN18" s="291"/>
      <c r="DO18" s="291"/>
      <c r="DP18" s="291"/>
      <c r="DQ18" s="291"/>
      <c r="DR18" s="291"/>
      <c r="DS18" s="291"/>
      <c r="DT18" s="291"/>
      <c r="DU18" s="291"/>
      <c r="DV18" s="291"/>
      <c r="DW18" s="291"/>
      <c r="DX18" s="291"/>
      <c r="DY18" s="291"/>
      <c r="DZ18" s="291"/>
      <c r="EA18" s="291"/>
      <c r="EB18" s="291"/>
      <c r="EC18" s="291"/>
      <c r="ED18" s="291"/>
      <c r="EE18" s="291"/>
      <c r="EF18" s="291"/>
      <c r="EG18" s="291"/>
      <c r="EH18" s="291"/>
      <c r="EI18" s="291"/>
      <c r="EJ18" s="291"/>
      <c r="EK18" s="291"/>
      <c r="EL18" s="291"/>
      <c r="EM18" s="291"/>
      <c r="EN18" s="291"/>
      <c r="EO18" s="291"/>
      <c r="EP18" s="291"/>
      <c r="EQ18" s="291"/>
      <c r="ER18" s="291"/>
      <c r="ES18" s="291"/>
      <c r="ET18" s="291"/>
      <c r="EU18" s="291"/>
      <c r="EV18" s="291"/>
      <c r="EW18" s="291"/>
      <c r="EX18" s="291"/>
      <c r="EY18" s="291"/>
      <c r="EZ18" s="291"/>
      <c r="FA18" s="291"/>
      <c r="FB18" s="291"/>
      <c r="FC18" s="291"/>
      <c r="FD18" s="291"/>
      <c r="FE18" s="291"/>
      <c r="FF18" s="291"/>
      <c r="FG18" s="291"/>
      <c r="FH18" s="291"/>
      <c r="FI18" s="291"/>
      <c r="FJ18" s="291"/>
      <c r="FK18" s="291"/>
      <c r="FL18" s="291"/>
      <c r="FM18" s="291"/>
      <c r="FN18" s="291"/>
      <c r="FO18" s="291"/>
      <c r="FP18" s="291"/>
      <c r="FQ18" s="291"/>
      <c r="FR18" s="291"/>
      <c r="FS18" s="291"/>
      <c r="FT18" s="291"/>
      <c r="FU18" s="291"/>
      <c r="FV18" s="291"/>
      <c r="FW18" s="291"/>
      <c r="FX18" s="291"/>
      <c r="FY18" s="291"/>
      <c r="FZ18" s="291"/>
      <c r="GA18" s="291"/>
      <c r="GB18" s="291"/>
      <c r="GC18" s="291"/>
      <c r="GD18" s="291"/>
      <c r="GE18" s="291"/>
      <c r="GF18" s="291"/>
      <c r="GG18" s="162"/>
      <c r="GH18" s="162"/>
    </row>
    <row r="19" spans="1:190" x14ac:dyDescent="0.25">
      <c r="A19" s="291"/>
      <c r="B19" s="291"/>
      <c r="C19" s="291"/>
      <c r="D19" s="291"/>
      <c r="E19" s="291"/>
      <c r="F19" s="291"/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/>
      <c r="S19" s="291"/>
      <c r="T19" s="291"/>
      <c r="U19" s="291"/>
      <c r="V19" s="291"/>
      <c r="W19" s="291"/>
      <c r="X19" s="291"/>
      <c r="Y19" s="291"/>
      <c r="Z19" s="291"/>
      <c r="AA19" s="291"/>
      <c r="AB19" s="291"/>
      <c r="AC19" s="291"/>
      <c r="AD19" s="291"/>
      <c r="AE19" s="291"/>
      <c r="AF19" s="291"/>
      <c r="AG19" s="291"/>
      <c r="AH19" s="291"/>
      <c r="AI19" s="291"/>
      <c r="AJ19" s="291"/>
      <c r="AK19" s="291"/>
      <c r="AL19" s="291"/>
      <c r="AM19" s="291"/>
      <c r="AN19" s="291"/>
      <c r="AO19" s="291"/>
      <c r="AP19" s="291"/>
      <c r="AQ19" s="291"/>
      <c r="AR19" s="291"/>
      <c r="AS19" s="291"/>
      <c r="AT19" s="291"/>
      <c r="AU19" s="291"/>
      <c r="AV19" s="291"/>
      <c r="AW19" s="291"/>
      <c r="AX19" s="291"/>
      <c r="AY19" s="68"/>
      <c r="AZ19" s="291"/>
      <c r="BA19" s="291"/>
      <c r="BB19" s="291"/>
      <c r="BC19" s="291"/>
      <c r="BD19" s="291"/>
      <c r="BE19" s="291"/>
      <c r="BF19" s="291"/>
      <c r="BG19" s="291"/>
      <c r="BH19" s="291"/>
      <c r="BI19" s="291"/>
      <c r="BJ19" s="291"/>
      <c r="BK19" s="291"/>
      <c r="BL19" s="291"/>
      <c r="BM19" s="291"/>
      <c r="BN19" s="291"/>
      <c r="BO19" s="291"/>
      <c r="BP19" s="291"/>
      <c r="BQ19" s="291"/>
      <c r="BR19" s="291"/>
      <c r="BS19" s="291"/>
      <c r="BT19" s="291"/>
      <c r="BU19" s="291"/>
      <c r="BV19" s="291"/>
      <c r="BW19" s="291"/>
      <c r="BX19" s="291"/>
      <c r="BY19" s="291"/>
      <c r="BZ19" s="291"/>
      <c r="CA19" s="291"/>
      <c r="CB19" s="291"/>
      <c r="CC19" s="291"/>
      <c r="CD19" s="291"/>
      <c r="CE19" s="291"/>
      <c r="CF19" s="291"/>
      <c r="CG19" s="291"/>
      <c r="CH19" s="291"/>
      <c r="CI19" s="291"/>
      <c r="CJ19" s="291"/>
      <c r="CK19" s="291"/>
      <c r="CL19" s="291"/>
      <c r="CM19" s="291"/>
      <c r="CN19" s="291"/>
      <c r="CO19" s="291"/>
      <c r="CP19" s="291"/>
      <c r="CQ19" s="291"/>
      <c r="CR19" s="291"/>
      <c r="CS19" s="291"/>
      <c r="CT19" s="291"/>
      <c r="CU19" s="291"/>
      <c r="CV19" s="291"/>
      <c r="CW19" s="291"/>
      <c r="CX19" s="291"/>
      <c r="CY19" s="291"/>
      <c r="CZ19" s="291"/>
      <c r="DA19" s="291"/>
      <c r="DB19" s="291"/>
      <c r="DC19" s="291"/>
      <c r="DD19" s="291"/>
      <c r="DE19" s="291"/>
      <c r="DF19" s="291"/>
      <c r="DG19" s="291"/>
      <c r="DH19" s="291"/>
      <c r="DI19" s="291"/>
      <c r="DJ19" s="291"/>
      <c r="DK19" s="291"/>
      <c r="DL19" s="291"/>
      <c r="DM19" s="291"/>
      <c r="DN19" s="291"/>
      <c r="DO19" s="291"/>
      <c r="DP19" s="291"/>
      <c r="DQ19" s="291"/>
      <c r="DR19" s="291"/>
      <c r="DS19" s="291"/>
      <c r="DT19" s="291"/>
      <c r="DU19" s="291"/>
      <c r="DV19" s="291"/>
      <c r="DW19" s="291"/>
      <c r="DX19" s="291"/>
      <c r="DY19" s="291"/>
      <c r="DZ19" s="291"/>
      <c r="EA19" s="291"/>
      <c r="EB19" s="291"/>
      <c r="EC19" s="291"/>
      <c r="ED19" s="291"/>
      <c r="EE19" s="291"/>
      <c r="EF19" s="291"/>
      <c r="EG19" s="291"/>
      <c r="EH19" s="291"/>
      <c r="EI19" s="291"/>
      <c r="EJ19" s="291"/>
      <c r="EK19" s="291"/>
      <c r="EL19" s="291"/>
      <c r="EM19" s="291"/>
      <c r="EN19" s="291"/>
      <c r="EO19" s="291"/>
      <c r="EP19" s="291"/>
      <c r="EQ19" s="291"/>
      <c r="ER19" s="291"/>
      <c r="ES19" s="291"/>
      <c r="ET19" s="291"/>
      <c r="EU19" s="291"/>
      <c r="EV19" s="291"/>
      <c r="EW19" s="291"/>
      <c r="EX19" s="291"/>
      <c r="EY19" s="291"/>
      <c r="EZ19" s="291"/>
      <c r="FA19" s="291"/>
      <c r="FB19" s="291"/>
      <c r="FC19" s="291"/>
      <c r="FD19" s="291"/>
      <c r="FE19" s="291"/>
      <c r="FF19" s="291"/>
      <c r="FG19" s="291"/>
      <c r="FH19" s="291"/>
      <c r="FI19" s="291"/>
      <c r="FJ19" s="291"/>
      <c r="FK19" s="291"/>
      <c r="FL19" s="291"/>
      <c r="FM19" s="291"/>
      <c r="FN19" s="291"/>
      <c r="FO19" s="291"/>
      <c r="FP19" s="291"/>
      <c r="FQ19" s="291"/>
      <c r="FR19" s="291"/>
      <c r="FS19" s="291"/>
      <c r="FT19" s="291"/>
      <c r="FU19" s="291"/>
      <c r="FV19" s="291"/>
      <c r="FW19" s="291"/>
      <c r="FX19" s="291"/>
      <c r="FY19" s="291"/>
      <c r="FZ19" s="291"/>
      <c r="GA19" s="291"/>
      <c r="GB19" s="291"/>
      <c r="GC19" s="291"/>
      <c r="GD19" s="291"/>
      <c r="GE19" s="291"/>
      <c r="GF19" s="291"/>
      <c r="GG19" s="162"/>
      <c r="GH19" s="162"/>
    </row>
    <row r="20" spans="1:190" ht="14.45" customHeight="1" x14ac:dyDescent="0.25">
      <c r="A20" s="291"/>
      <c r="B20" s="291"/>
      <c r="C20" s="291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291"/>
      <c r="AQ20" s="291"/>
      <c r="AR20" s="291"/>
      <c r="AS20" s="291"/>
      <c r="AT20" s="291"/>
      <c r="AU20" s="291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1"/>
      <c r="BO20" s="291"/>
      <c r="BP20" s="291"/>
      <c r="BQ20" s="291"/>
      <c r="BR20" s="291"/>
      <c r="BS20" s="291"/>
      <c r="BT20" s="291"/>
      <c r="BU20" s="291"/>
      <c r="BV20" s="291"/>
      <c r="BW20" s="291"/>
      <c r="BX20" s="291"/>
      <c r="BY20" s="291"/>
      <c r="BZ20" s="291"/>
      <c r="CA20" s="291"/>
      <c r="CB20" s="291"/>
      <c r="CC20" s="291"/>
      <c r="CD20" s="291"/>
      <c r="CE20" s="291"/>
      <c r="CF20" s="291"/>
      <c r="CG20" s="291"/>
      <c r="CH20" s="291"/>
      <c r="CI20" s="291"/>
      <c r="CJ20" s="291"/>
      <c r="CK20" s="291"/>
      <c r="CL20" s="291"/>
      <c r="CM20" s="291"/>
      <c r="CN20" s="291"/>
      <c r="CO20" s="291"/>
      <c r="CP20" s="291"/>
      <c r="CQ20" s="291"/>
      <c r="CR20" s="291"/>
      <c r="CS20" s="291"/>
      <c r="CT20" s="291"/>
      <c r="CU20" s="291"/>
      <c r="CV20" s="291"/>
      <c r="CW20" s="291"/>
      <c r="CX20" s="291"/>
      <c r="CY20" s="291"/>
      <c r="CZ20" s="291"/>
      <c r="DA20" s="291"/>
      <c r="DB20" s="291"/>
      <c r="DC20" s="291"/>
      <c r="DD20" s="291"/>
      <c r="DE20" s="291"/>
      <c r="DF20" s="291"/>
      <c r="DG20" s="291"/>
      <c r="DH20" s="291"/>
      <c r="DI20" s="291"/>
      <c r="DJ20" s="291"/>
      <c r="DK20" s="291"/>
      <c r="DL20" s="291"/>
      <c r="DM20" s="291"/>
      <c r="DN20" s="291"/>
      <c r="DO20" s="291"/>
      <c r="DP20" s="291"/>
      <c r="DQ20" s="291"/>
      <c r="DR20" s="291"/>
      <c r="DS20" s="291"/>
      <c r="DT20" s="291"/>
      <c r="DU20" s="291"/>
      <c r="DV20" s="291"/>
      <c r="DW20" s="291"/>
      <c r="DX20" s="68"/>
      <c r="DY20" s="291"/>
      <c r="DZ20" s="291"/>
      <c r="EA20" s="291"/>
      <c r="EB20" s="291"/>
      <c r="EC20" s="291"/>
      <c r="ED20" s="291"/>
      <c r="EE20" s="291"/>
      <c r="EF20" s="291"/>
      <c r="EG20" s="291"/>
      <c r="EH20" s="291"/>
      <c r="EI20" s="291"/>
      <c r="EJ20" s="291"/>
      <c r="EK20" s="291"/>
      <c r="EL20" s="291"/>
      <c r="EM20" s="291"/>
      <c r="EN20" s="291"/>
      <c r="EO20" s="291"/>
      <c r="EP20" s="291"/>
      <c r="EQ20" s="291"/>
      <c r="ER20" s="291"/>
      <c r="ES20" s="291"/>
      <c r="ET20" s="291"/>
      <c r="EU20" s="291"/>
      <c r="EV20" s="291"/>
      <c r="EW20" s="291"/>
      <c r="EX20" s="291"/>
      <c r="EY20" s="291"/>
      <c r="EZ20" s="291"/>
      <c r="FA20" s="291"/>
      <c r="FB20" s="291"/>
      <c r="FC20" s="291"/>
      <c r="FD20" s="291"/>
      <c r="FE20" s="291"/>
      <c r="FF20" s="291"/>
      <c r="FG20" s="291"/>
      <c r="FH20" s="291"/>
      <c r="FI20" s="291"/>
      <c r="FJ20" s="291"/>
      <c r="FK20" s="291"/>
      <c r="FL20" s="291"/>
      <c r="FM20" s="291"/>
      <c r="FN20" s="291"/>
      <c r="FO20" s="291"/>
      <c r="FP20" s="291"/>
      <c r="FQ20" s="291"/>
      <c r="FR20" s="291"/>
      <c r="FS20" s="291"/>
      <c r="FT20" s="291"/>
      <c r="FU20" s="291"/>
      <c r="FV20" s="291"/>
      <c r="FW20" s="291"/>
      <c r="FX20" s="291"/>
      <c r="FY20" s="291"/>
      <c r="FZ20" s="291"/>
      <c r="GA20" s="291"/>
      <c r="GB20" s="291"/>
      <c r="GC20" s="291"/>
      <c r="GD20" s="291"/>
      <c r="GE20" s="291"/>
      <c r="GF20" s="291"/>
      <c r="GG20" s="162"/>
      <c r="GH20" s="162"/>
    </row>
    <row r="21" spans="1:190" ht="14.45" customHeight="1" x14ac:dyDescent="0.25">
      <c r="A21" s="291"/>
      <c r="B21" s="291"/>
      <c r="C21" s="291"/>
      <c r="D21" s="291"/>
      <c r="E21" s="291"/>
      <c r="F21" s="291"/>
      <c r="G21" s="291"/>
      <c r="H21" s="291"/>
      <c r="I21" s="291"/>
      <c r="J21" s="68"/>
      <c r="K21" s="291"/>
      <c r="L21" s="291"/>
      <c r="M21" s="291"/>
      <c r="N21" s="291"/>
      <c r="O21" s="291"/>
      <c r="P21" s="291"/>
      <c r="Q21" s="291"/>
      <c r="R21" s="291"/>
      <c r="S21" s="291"/>
      <c r="T21" s="291"/>
      <c r="U21" s="291"/>
      <c r="V21" s="68"/>
      <c r="W21" s="291"/>
      <c r="X21" s="291"/>
      <c r="Y21" s="291"/>
      <c r="Z21" s="291"/>
      <c r="AA21" s="291"/>
      <c r="AB21" s="291"/>
      <c r="AC21" s="291"/>
      <c r="AD21" s="291"/>
      <c r="AE21" s="291"/>
      <c r="AF21" s="68"/>
      <c r="AG21" s="291"/>
      <c r="AH21" s="291"/>
      <c r="AI21" s="291"/>
      <c r="AJ21" s="291"/>
      <c r="AK21" s="291"/>
      <c r="AL21" s="291"/>
      <c r="AM21" s="291"/>
      <c r="AN21" s="291"/>
      <c r="AO21" s="291"/>
      <c r="AP21" s="291"/>
      <c r="AQ21" s="291"/>
      <c r="AR21" s="291"/>
      <c r="AS21" s="291"/>
      <c r="AT21" s="291"/>
      <c r="AU21" s="291"/>
      <c r="AV21" s="291"/>
      <c r="AW21" s="291"/>
      <c r="AX21" s="291"/>
      <c r="AY21" s="291"/>
      <c r="AZ21" s="291"/>
      <c r="BA21" s="291"/>
      <c r="BB21" s="291"/>
      <c r="BC21" s="291"/>
      <c r="BD21" s="291"/>
      <c r="BE21" s="291"/>
      <c r="BF21" s="291"/>
      <c r="BG21" s="291"/>
      <c r="BH21" s="291"/>
      <c r="BI21" s="291"/>
      <c r="BJ21" s="291"/>
      <c r="BK21" s="291"/>
      <c r="BL21" s="291"/>
      <c r="BM21" s="291"/>
      <c r="BN21" s="291"/>
      <c r="BO21" s="291"/>
      <c r="BP21" s="291"/>
      <c r="BQ21" s="291"/>
      <c r="BR21" s="291"/>
      <c r="BS21" s="291"/>
      <c r="BT21" s="291"/>
      <c r="BU21" s="291"/>
      <c r="BV21" s="291"/>
      <c r="BW21" s="291"/>
      <c r="BX21" s="291"/>
      <c r="BY21" s="291"/>
      <c r="BZ21" s="291"/>
      <c r="CA21" s="291"/>
      <c r="CB21" s="291"/>
      <c r="CC21" s="291"/>
      <c r="CD21" s="291"/>
      <c r="CE21" s="291"/>
      <c r="CF21" s="291"/>
      <c r="CG21" s="291"/>
      <c r="CH21" s="291"/>
      <c r="CI21" s="291"/>
      <c r="CJ21" s="291"/>
      <c r="CK21" s="291"/>
      <c r="CL21" s="291"/>
      <c r="CM21" s="291"/>
      <c r="CN21" s="291"/>
      <c r="CO21" s="291"/>
      <c r="CP21" s="291"/>
      <c r="CQ21" s="291"/>
      <c r="CR21" s="291"/>
      <c r="CS21" s="291"/>
      <c r="CT21" s="291"/>
      <c r="CU21" s="291"/>
      <c r="CV21" s="291"/>
      <c r="CW21" s="291"/>
      <c r="CX21" s="291"/>
      <c r="CY21" s="291"/>
      <c r="CZ21" s="291"/>
      <c r="DA21" s="291"/>
      <c r="DB21" s="291"/>
      <c r="DC21" s="291"/>
      <c r="DD21" s="291"/>
      <c r="DE21" s="291"/>
      <c r="DF21" s="291"/>
      <c r="DG21" s="291"/>
      <c r="DH21" s="291"/>
      <c r="DI21" s="291"/>
      <c r="DJ21" s="291"/>
      <c r="DK21" s="291"/>
      <c r="DL21" s="291"/>
      <c r="DM21" s="291"/>
      <c r="DN21" s="291"/>
      <c r="DO21" s="291"/>
      <c r="DP21" s="291"/>
      <c r="DQ21" s="291"/>
      <c r="DR21" s="291"/>
      <c r="DS21" s="291"/>
      <c r="DT21" s="291"/>
      <c r="DU21" s="291"/>
      <c r="DV21" s="291"/>
      <c r="DW21" s="291"/>
      <c r="DX21" s="291"/>
      <c r="DY21" s="291"/>
      <c r="DZ21" s="291"/>
      <c r="EA21" s="291"/>
      <c r="EB21" s="291"/>
      <c r="EC21" s="291"/>
      <c r="ED21" s="291"/>
      <c r="EE21" s="291"/>
      <c r="EF21" s="291"/>
      <c r="EG21" s="291"/>
      <c r="EH21" s="291"/>
      <c r="EI21" s="291"/>
      <c r="EJ21" s="291"/>
      <c r="EK21" s="291"/>
      <c r="EL21" s="291"/>
      <c r="EM21" s="291"/>
      <c r="EN21" s="291"/>
      <c r="EO21" s="291"/>
      <c r="EP21" s="291"/>
      <c r="EQ21" s="291"/>
      <c r="ER21" s="291"/>
      <c r="ES21" s="291"/>
      <c r="ET21" s="291"/>
      <c r="EU21" s="291"/>
      <c r="EV21" s="291"/>
      <c r="EW21" s="291"/>
      <c r="EX21" s="291"/>
      <c r="EY21" s="291"/>
      <c r="EZ21" s="291"/>
      <c r="FA21" s="291"/>
      <c r="FB21" s="291"/>
      <c r="FC21" s="291"/>
      <c r="FD21" s="291"/>
      <c r="FE21" s="291"/>
      <c r="FF21" s="291"/>
      <c r="FG21" s="291"/>
      <c r="FH21" s="291"/>
      <c r="FI21" s="291"/>
      <c r="FJ21" s="291"/>
      <c r="FK21" s="291"/>
      <c r="FL21" s="291"/>
      <c r="FM21" s="291"/>
      <c r="FN21" s="291"/>
      <c r="FO21" s="291"/>
      <c r="FP21" s="291"/>
      <c r="FQ21" s="291"/>
      <c r="FR21" s="291"/>
      <c r="FS21" s="291"/>
      <c r="FT21" s="291"/>
      <c r="FU21" s="291"/>
      <c r="FV21" s="291"/>
      <c r="FW21" s="291"/>
      <c r="FX21" s="291"/>
      <c r="FY21" s="291"/>
      <c r="FZ21" s="291"/>
      <c r="GA21" s="291"/>
      <c r="GB21" s="291"/>
      <c r="GC21" s="291"/>
      <c r="GD21" s="291"/>
      <c r="GE21" s="291"/>
      <c r="GF21" s="291"/>
      <c r="GG21" s="162"/>
      <c r="GH21" s="162"/>
    </row>
    <row r="22" spans="1:190" ht="14.45" customHeight="1" x14ac:dyDescent="0.25">
      <c r="A22" s="291"/>
      <c r="B22" s="291"/>
      <c r="C22" s="291"/>
      <c r="D22" s="291"/>
      <c r="E22" s="291"/>
      <c r="F22" s="291"/>
      <c r="G22" s="291"/>
      <c r="H22" s="291"/>
      <c r="I22" s="291"/>
      <c r="J22" s="291"/>
      <c r="K22" s="291"/>
      <c r="L22" s="291"/>
      <c r="M22" s="291"/>
      <c r="N22" s="291"/>
      <c r="O22" s="291"/>
      <c r="P22" s="291"/>
      <c r="Q22" s="291"/>
      <c r="R22" s="291"/>
      <c r="S22" s="291"/>
      <c r="T22" s="291"/>
      <c r="U22" s="291"/>
      <c r="V22" s="291"/>
      <c r="W22" s="291"/>
      <c r="X22" s="291"/>
      <c r="Y22" s="291"/>
      <c r="Z22" s="291"/>
      <c r="AA22" s="291"/>
      <c r="AB22" s="291"/>
      <c r="AC22" s="291"/>
      <c r="AD22" s="291"/>
      <c r="AE22" s="291"/>
      <c r="AF22" s="291"/>
      <c r="AG22" s="291"/>
      <c r="AH22" s="291"/>
      <c r="AI22" s="291"/>
      <c r="AJ22" s="291"/>
      <c r="AK22" s="291"/>
      <c r="AL22" s="291"/>
      <c r="AM22" s="291"/>
      <c r="AN22" s="291"/>
      <c r="AO22" s="291"/>
      <c r="AP22" s="291"/>
      <c r="AQ22" s="291"/>
      <c r="AR22" s="291"/>
      <c r="AS22" s="291"/>
      <c r="AT22" s="291"/>
      <c r="AU22" s="291"/>
      <c r="AV22" s="291"/>
      <c r="AW22" s="291"/>
      <c r="AX22" s="291"/>
      <c r="AY22" s="291"/>
      <c r="AZ22" s="291"/>
      <c r="BA22" s="291"/>
      <c r="BB22" s="291"/>
      <c r="BC22" s="291"/>
      <c r="BD22" s="291"/>
      <c r="BE22" s="291"/>
      <c r="BF22" s="291"/>
      <c r="BG22" s="291"/>
      <c r="BH22" s="291"/>
      <c r="BI22" s="291"/>
      <c r="BJ22" s="291"/>
      <c r="BK22" s="291"/>
      <c r="BL22" s="291"/>
      <c r="BM22" s="291"/>
      <c r="BN22" s="291"/>
      <c r="BO22" s="291"/>
      <c r="BP22" s="291"/>
      <c r="BQ22" s="291"/>
      <c r="BR22" s="291"/>
      <c r="BS22" s="291"/>
      <c r="BT22" s="291"/>
      <c r="BU22" s="291"/>
      <c r="BV22" s="291"/>
      <c r="BW22" s="291"/>
      <c r="BX22" s="291"/>
      <c r="BY22" s="291"/>
      <c r="BZ22" s="291"/>
      <c r="CA22" s="291"/>
      <c r="CB22" s="291"/>
      <c r="CC22" s="291"/>
      <c r="CD22" s="291"/>
      <c r="CE22" s="291"/>
      <c r="CF22" s="291"/>
      <c r="CG22" s="291"/>
      <c r="CH22" s="291"/>
      <c r="CI22" s="291"/>
      <c r="CJ22" s="291"/>
      <c r="CK22" s="291"/>
      <c r="CL22" s="291"/>
      <c r="CM22" s="291"/>
      <c r="CN22" s="291"/>
      <c r="CO22" s="291"/>
      <c r="CP22" s="291"/>
      <c r="CQ22" s="291"/>
      <c r="CR22" s="291"/>
      <c r="CS22" s="291"/>
      <c r="CT22" s="291"/>
      <c r="CU22" s="291"/>
      <c r="CV22" s="291"/>
      <c r="CW22" s="291"/>
      <c r="CX22" s="291"/>
      <c r="CY22" s="291"/>
      <c r="CZ22" s="291"/>
      <c r="DA22" s="291"/>
      <c r="DB22" s="291"/>
      <c r="DC22" s="291"/>
      <c r="DD22" s="291"/>
      <c r="DE22" s="291"/>
      <c r="DF22" s="291"/>
      <c r="DG22" s="291"/>
      <c r="DH22" s="291"/>
      <c r="DI22" s="291"/>
      <c r="DJ22" s="291"/>
      <c r="DK22" s="68"/>
      <c r="DL22" s="291"/>
      <c r="DM22" s="291"/>
      <c r="DN22" s="291"/>
      <c r="DO22" s="291"/>
      <c r="DP22" s="291"/>
      <c r="DQ22" s="291"/>
      <c r="DR22" s="291"/>
      <c r="DS22" s="291"/>
      <c r="DT22" s="291"/>
      <c r="DU22" s="291"/>
      <c r="DV22" s="291"/>
      <c r="DW22" s="291"/>
      <c r="DX22" s="291"/>
      <c r="DY22" s="291"/>
      <c r="DZ22" s="291"/>
      <c r="EA22" s="291"/>
      <c r="EB22" s="291"/>
      <c r="EC22" s="291"/>
      <c r="ED22" s="291"/>
      <c r="EE22" s="291"/>
      <c r="EF22" s="291"/>
      <c r="EG22" s="291"/>
      <c r="EH22" s="291"/>
      <c r="EI22" s="291"/>
      <c r="EJ22" s="291"/>
      <c r="EK22" s="291"/>
      <c r="EL22" s="291"/>
      <c r="EM22" s="291"/>
      <c r="EN22" s="68"/>
      <c r="EO22" s="291"/>
      <c r="EP22" s="291"/>
      <c r="EQ22" s="291"/>
      <c r="ER22" s="291"/>
      <c r="ES22" s="291"/>
      <c r="ET22" s="291"/>
      <c r="EU22" s="291"/>
      <c r="EV22" s="291"/>
      <c r="EW22" s="291"/>
      <c r="EX22" s="291"/>
      <c r="EY22" s="291"/>
      <c r="EZ22" s="291"/>
      <c r="FA22" s="291"/>
      <c r="FB22" s="291"/>
      <c r="FC22" s="291"/>
      <c r="FD22" s="291"/>
      <c r="FE22" s="291"/>
      <c r="FF22" s="291"/>
      <c r="FG22" s="291"/>
      <c r="FH22" s="291"/>
      <c r="FI22" s="291"/>
      <c r="FJ22" s="291"/>
      <c r="FK22" s="291"/>
      <c r="FL22" s="291"/>
      <c r="FM22" s="291"/>
      <c r="FN22" s="291"/>
      <c r="FO22" s="291"/>
      <c r="FP22" s="291"/>
      <c r="FQ22" s="291"/>
      <c r="FR22" s="291"/>
      <c r="FS22" s="291"/>
      <c r="FT22" s="291"/>
      <c r="FU22" s="291"/>
      <c r="FV22" s="291"/>
      <c r="FW22" s="291"/>
      <c r="FX22" s="291"/>
      <c r="FY22" s="291"/>
      <c r="FZ22" s="291"/>
      <c r="GA22" s="291"/>
      <c r="GB22" s="291"/>
      <c r="GC22" s="291"/>
      <c r="GD22" s="291"/>
      <c r="GE22" s="291"/>
      <c r="GF22" s="291"/>
      <c r="GG22" s="162"/>
      <c r="GH22" s="162"/>
    </row>
    <row r="23" spans="1:190" x14ac:dyDescent="0.25">
      <c r="A23" s="291"/>
      <c r="B23" s="291"/>
      <c r="C23" s="291"/>
      <c r="D23" s="291"/>
      <c r="E23" s="291"/>
      <c r="F23" s="291"/>
      <c r="G23" s="291"/>
      <c r="H23" s="291"/>
      <c r="I23" s="291"/>
      <c r="J23" s="291"/>
      <c r="K23" s="291"/>
      <c r="L23" s="291"/>
      <c r="M23" s="291"/>
      <c r="N23" s="291"/>
      <c r="O23" s="291"/>
      <c r="P23" s="291"/>
      <c r="Q23" s="291"/>
      <c r="R23" s="291"/>
      <c r="S23" s="291"/>
      <c r="T23" s="291"/>
      <c r="U23" s="291"/>
      <c r="V23" s="291"/>
      <c r="W23" s="291"/>
      <c r="X23" s="291"/>
      <c r="Y23" s="291"/>
      <c r="Z23" s="291"/>
      <c r="AA23" s="291"/>
      <c r="AB23" s="291"/>
      <c r="AC23" s="291"/>
      <c r="AD23" s="291"/>
      <c r="AE23" s="291"/>
      <c r="AF23" s="291"/>
      <c r="AG23" s="291"/>
      <c r="AH23" s="291"/>
      <c r="AI23" s="291"/>
      <c r="AJ23" s="291"/>
      <c r="AK23" s="291"/>
      <c r="AL23" s="291"/>
      <c r="AM23" s="291"/>
      <c r="AN23" s="291"/>
      <c r="AO23" s="291"/>
      <c r="AP23" s="291"/>
      <c r="AQ23" s="291"/>
      <c r="AR23" s="291"/>
      <c r="AS23" s="291"/>
      <c r="AT23" s="291"/>
      <c r="AU23" s="291"/>
      <c r="AV23" s="291"/>
      <c r="AW23" s="291"/>
      <c r="AX23" s="291"/>
      <c r="AY23" s="291"/>
      <c r="AZ23" s="291"/>
      <c r="BA23" s="291"/>
      <c r="BB23" s="291"/>
      <c r="BC23" s="291"/>
      <c r="BD23" s="291"/>
      <c r="BE23" s="291"/>
      <c r="BF23" s="291"/>
      <c r="BG23" s="291"/>
      <c r="BH23" s="291"/>
      <c r="BI23" s="291"/>
      <c r="BJ23" s="291"/>
      <c r="BK23" s="291"/>
      <c r="BL23" s="291"/>
      <c r="BM23" s="291"/>
      <c r="BN23" s="291"/>
      <c r="BO23" s="291"/>
      <c r="BP23" s="291"/>
      <c r="BQ23" s="291"/>
      <c r="BR23" s="291"/>
      <c r="BS23" s="291"/>
      <c r="BT23" s="291"/>
      <c r="BU23" s="291"/>
      <c r="BV23" s="291"/>
      <c r="BW23" s="291"/>
      <c r="BX23" s="291"/>
      <c r="BY23" s="291"/>
      <c r="BZ23" s="291"/>
      <c r="CA23" s="291"/>
      <c r="CB23" s="291"/>
      <c r="CC23" s="291"/>
      <c r="CD23" s="291"/>
      <c r="CE23" s="291"/>
      <c r="CF23" s="291"/>
      <c r="CG23" s="291"/>
      <c r="CH23" s="291"/>
      <c r="CI23" s="291"/>
      <c r="CJ23" s="291"/>
      <c r="CK23" s="291"/>
      <c r="CL23" s="291"/>
      <c r="CM23" s="291"/>
      <c r="CN23" s="68"/>
      <c r="CO23" s="291"/>
      <c r="CP23" s="291"/>
      <c r="CQ23" s="291"/>
      <c r="CR23" s="291"/>
      <c r="CS23" s="291"/>
      <c r="CT23" s="291"/>
      <c r="CU23" s="291"/>
      <c r="CV23" s="291"/>
      <c r="CW23" s="291"/>
      <c r="CX23" s="291"/>
      <c r="CY23" s="291"/>
      <c r="CZ23" s="291"/>
      <c r="DA23" s="291"/>
      <c r="DB23" s="291"/>
      <c r="DC23" s="291"/>
      <c r="DD23" s="291"/>
      <c r="DE23" s="291"/>
      <c r="DF23" s="291"/>
      <c r="DG23" s="291"/>
      <c r="DH23" s="291"/>
      <c r="DI23" s="291"/>
      <c r="DJ23" s="291"/>
      <c r="DK23" s="291"/>
      <c r="DL23" s="291"/>
      <c r="DM23" s="291"/>
      <c r="DN23" s="291"/>
      <c r="DO23" s="291"/>
      <c r="DP23" s="291"/>
      <c r="DQ23" s="291"/>
      <c r="DR23" s="291"/>
      <c r="DS23" s="291"/>
      <c r="DT23" s="291"/>
      <c r="DU23" s="291"/>
      <c r="DV23" s="291"/>
      <c r="DW23" s="291"/>
      <c r="DX23" s="291"/>
      <c r="DY23" s="291"/>
      <c r="DZ23" s="291"/>
      <c r="EA23" s="291"/>
      <c r="EB23" s="291"/>
      <c r="EC23" s="291"/>
      <c r="ED23" s="291"/>
      <c r="EE23" s="291"/>
      <c r="EF23" s="291"/>
      <c r="EG23" s="291"/>
      <c r="EH23" s="291"/>
      <c r="EI23" s="291"/>
      <c r="EJ23" s="291"/>
      <c r="EK23" s="291"/>
      <c r="EL23" s="291"/>
      <c r="EM23" s="291"/>
      <c r="EN23" s="291"/>
      <c r="EO23" s="291"/>
      <c r="EP23" s="291"/>
      <c r="EQ23" s="291"/>
      <c r="ER23" s="291"/>
      <c r="ES23" s="291"/>
      <c r="ET23" s="291"/>
      <c r="EU23" s="291"/>
      <c r="EV23" s="291"/>
      <c r="EW23" s="291"/>
      <c r="EX23" s="291"/>
      <c r="EY23" s="291"/>
      <c r="EZ23" s="291"/>
      <c r="FA23" s="291"/>
      <c r="FB23" s="291"/>
      <c r="FC23" s="291"/>
      <c r="FD23" s="291"/>
      <c r="FE23" s="291"/>
      <c r="FF23" s="291"/>
      <c r="FG23" s="291"/>
      <c r="FH23" s="291"/>
      <c r="FI23" s="291"/>
      <c r="FJ23" s="291"/>
      <c r="FK23" s="291"/>
      <c r="FL23" s="291"/>
      <c r="FM23" s="291"/>
      <c r="FN23" s="291"/>
      <c r="FO23" s="291"/>
      <c r="FP23" s="291"/>
      <c r="FQ23" s="291"/>
      <c r="FR23" s="291"/>
      <c r="FS23" s="291"/>
      <c r="FT23" s="291"/>
      <c r="FU23" s="291"/>
      <c r="FV23" s="291"/>
      <c r="FW23" s="291"/>
      <c r="FX23" s="291"/>
      <c r="FY23" s="291"/>
      <c r="FZ23" s="291"/>
      <c r="GA23" s="291"/>
      <c r="GB23" s="291"/>
      <c r="GC23" s="291"/>
      <c r="GD23" s="291"/>
      <c r="GE23" s="291"/>
      <c r="GF23" s="291"/>
      <c r="GG23" s="162"/>
      <c r="GH23" s="162"/>
    </row>
    <row r="24" spans="1:190" x14ac:dyDescent="0.25">
      <c r="A24" s="291"/>
      <c r="B24" s="291"/>
      <c r="C24" s="291"/>
      <c r="D24" s="291"/>
      <c r="E24" s="291"/>
      <c r="F24" s="291"/>
      <c r="G24" s="291"/>
      <c r="H24" s="291"/>
      <c r="I24" s="291"/>
      <c r="J24" s="291"/>
      <c r="K24" s="291"/>
      <c r="L24" s="291"/>
      <c r="M24" s="291"/>
      <c r="N24" s="291"/>
      <c r="O24" s="291"/>
      <c r="P24" s="291"/>
      <c r="Q24" s="291"/>
      <c r="R24" s="291"/>
      <c r="S24" s="291"/>
      <c r="T24" s="291"/>
      <c r="U24" s="291"/>
      <c r="V24" s="291"/>
      <c r="W24" s="291"/>
      <c r="X24" s="291"/>
      <c r="Y24" s="291"/>
      <c r="Z24" s="291"/>
      <c r="AA24" s="291"/>
      <c r="AB24" s="291"/>
      <c r="AC24" s="291"/>
      <c r="AD24" s="291"/>
      <c r="AE24" s="291"/>
      <c r="AF24" s="291"/>
      <c r="AG24" s="291"/>
      <c r="AH24" s="291"/>
      <c r="AI24" s="291"/>
      <c r="AJ24" s="291"/>
      <c r="AK24" s="291"/>
      <c r="AL24" s="291"/>
      <c r="AM24" s="291"/>
      <c r="AN24" s="291"/>
      <c r="AO24" s="291"/>
      <c r="AP24" s="291"/>
      <c r="AQ24" s="291"/>
      <c r="AR24" s="291"/>
      <c r="AS24" s="291"/>
      <c r="AT24" s="291"/>
      <c r="AU24" s="291"/>
      <c r="AV24" s="291"/>
      <c r="AW24" s="291"/>
      <c r="AX24" s="291"/>
      <c r="AY24" s="291"/>
      <c r="AZ24" s="291"/>
      <c r="BA24" s="291"/>
      <c r="BB24" s="291"/>
      <c r="BC24" s="291"/>
      <c r="BD24" s="291"/>
      <c r="BE24" s="291"/>
      <c r="BF24" s="291"/>
      <c r="BG24" s="291"/>
      <c r="BH24" s="291"/>
      <c r="BI24" s="291"/>
      <c r="BJ24" s="291"/>
      <c r="BK24" s="291"/>
      <c r="BL24" s="291"/>
      <c r="BM24" s="291"/>
      <c r="BN24" s="291"/>
      <c r="BO24" s="291"/>
      <c r="BP24" s="291"/>
      <c r="BQ24" s="291"/>
      <c r="BR24" s="291"/>
      <c r="BS24" s="291"/>
      <c r="BT24" s="291"/>
      <c r="BU24" s="291"/>
      <c r="BV24" s="291"/>
      <c r="BW24" s="291"/>
      <c r="BX24" s="291"/>
      <c r="BY24" s="291"/>
      <c r="BZ24" s="291"/>
      <c r="CA24" s="291"/>
      <c r="CB24" s="291"/>
      <c r="CC24" s="291"/>
      <c r="CD24" s="291"/>
      <c r="CE24" s="291"/>
      <c r="CF24" s="291"/>
      <c r="CG24" s="291"/>
      <c r="CH24" s="291"/>
      <c r="CI24" s="291"/>
      <c r="CJ24" s="291"/>
      <c r="CK24" s="291"/>
      <c r="CL24" s="291"/>
      <c r="CM24" s="291"/>
      <c r="CN24" s="291"/>
      <c r="CO24" s="291"/>
      <c r="CP24" s="291"/>
      <c r="CQ24" s="291"/>
      <c r="CR24" s="291"/>
      <c r="CS24" s="291"/>
      <c r="CT24" s="291"/>
      <c r="CU24" s="291"/>
      <c r="CV24" s="291"/>
      <c r="CW24" s="291"/>
      <c r="CX24" s="291"/>
      <c r="CY24" s="291"/>
      <c r="CZ24" s="291"/>
      <c r="DA24" s="291"/>
      <c r="DB24" s="291"/>
      <c r="DC24" s="291"/>
      <c r="DD24" s="291"/>
      <c r="DE24" s="291"/>
      <c r="DF24" s="291"/>
      <c r="DG24" s="291"/>
      <c r="DH24" s="291"/>
      <c r="DI24" s="291"/>
      <c r="DJ24" s="291"/>
      <c r="DK24" s="291"/>
      <c r="DL24" s="291"/>
      <c r="DM24" s="291"/>
      <c r="DN24" s="291"/>
      <c r="DO24" s="291"/>
      <c r="DP24" s="291"/>
      <c r="DQ24" s="291"/>
      <c r="DR24" s="291"/>
      <c r="DS24" s="291"/>
      <c r="DT24" s="291"/>
      <c r="DU24" s="291"/>
      <c r="DV24" s="291"/>
      <c r="DW24" s="291"/>
      <c r="DX24" s="291"/>
      <c r="DY24" s="291"/>
      <c r="DZ24" s="291"/>
      <c r="EA24" s="291"/>
      <c r="EB24" s="291"/>
      <c r="EC24" s="291"/>
      <c r="ED24" s="291"/>
      <c r="EE24" s="291"/>
      <c r="EF24" s="291"/>
      <c r="EG24" s="291"/>
      <c r="EH24" s="291"/>
      <c r="EI24" s="291"/>
      <c r="EJ24" s="291"/>
      <c r="EK24" s="291"/>
      <c r="EL24" s="291"/>
      <c r="EM24" s="291"/>
      <c r="EN24" s="291"/>
      <c r="EO24" s="291"/>
      <c r="EP24" s="291"/>
      <c r="EQ24" s="291"/>
      <c r="ER24" s="291"/>
      <c r="ES24" s="291"/>
      <c r="ET24" s="291"/>
      <c r="EU24" s="291"/>
      <c r="EV24" s="291"/>
      <c r="EW24" s="291"/>
      <c r="EX24" s="291"/>
      <c r="EY24" s="291"/>
      <c r="EZ24" s="291"/>
      <c r="FA24" s="291"/>
      <c r="FB24" s="291"/>
      <c r="FC24" s="291"/>
      <c r="FD24" s="291"/>
      <c r="FE24" s="291"/>
      <c r="FF24" s="291"/>
      <c r="FG24" s="291"/>
      <c r="FH24" s="291"/>
      <c r="FI24" s="291"/>
      <c r="FJ24" s="291"/>
      <c r="FK24" s="291"/>
      <c r="FL24" s="291"/>
      <c r="FM24" s="291"/>
      <c r="FN24" s="291"/>
      <c r="FO24" s="291"/>
      <c r="FP24" s="291"/>
      <c r="FQ24" s="291"/>
      <c r="FR24" s="291"/>
      <c r="FS24" s="291"/>
      <c r="FT24" s="291"/>
      <c r="FU24" s="291"/>
      <c r="FV24" s="291"/>
      <c r="FW24" s="291"/>
      <c r="FX24" s="291"/>
      <c r="FY24" s="291"/>
      <c r="FZ24" s="291"/>
      <c r="GA24" s="291"/>
      <c r="GB24" s="291"/>
      <c r="GC24" s="291"/>
      <c r="GD24" s="291"/>
      <c r="GE24" s="291"/>
      <c r="GF24" s="291"/>
      <c r="GG24" s="162"/>
      <c r="GH24" s="162"/>
    </row>
    <row r="25" spans="1:190" ht="14.45" customHeight="1" x14ac:dyDescent="0.25">
      <c r="A25" s="291"/>
      <c r="B25" s="291"/>
      <c r="C25" s="291"/>
      <c r="D25" s="291"/>
      <c r="E25" s="291"/>
      <c r="F25" s="291"/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91"/>
      <c r="R25" s="291"/>
      <c r="S25" s="291"/>
      <c r="T25" s="291"/>
      <c r="U25" s="291"/>
      <c r="V25" s="291"/>
      <c r="W25" s="291"/>
      <c r="X25" s="291"/>
      <c r="Y25" s="291"/>
      <c r="Z25" s="291"/>
      <c r="AA25" s="291"/>
      <c r="AB25" s="291"/>
      <c r="AC25" s="291"/>
      <c r="AD25" s="291"/>
      <c r="AE25" s="291"/>
      <c r="AF25" s="291"/>
      <c r="AG25" s="291"/>
      <c r="AH25" s="291"/>
      <c r="AI25" s="291"/>
      <c r="AJ25" s="291"/>
      <c r="AK25" s="291"/>
      <c r="AL25" s="291"/>
      <c r="AM25" s="291"/>
      <c r="AN25" s="291"/>
      <c r="AO25" s="291"/>
      <c r="AP25" s="291"/>
      <c r="AQ25" s="291"/>
      <c r="AR25" s="291"/>
      <c r="AS25" s="291"/>
      <c r="AT25" s="291"/>
      <c r="AU25" s="291"/>
      <c r="AV25" s="291"/>
      <c r="AW25" s="291"/>
      <c r="AX25" s="291"/>
      <c r="AY25" s="291"/>
      <c r="AZ25" s="291"/>
      <c r="BA25" s="291"/>
      <c r="BB25" s="291"/>
      <c r="BC25" s="291"/>
      <c r="BD25" s="291"/>
      <c r="BE25" s="291"/>
      <c r="BF25" s="291"/>
      <c r="BG25" s="291"/>
      <c r="BH25" s="291"/>
      <c r="BI25" s="291"/>
      <c r="BJ25" s="291"/>
      <c r="BK25" s="291"/>
      <c r="BL25" s="291"/>
      <c r="BM25" s="291"/>
      <c r="BN25" s="291"/>
      <c r="BO25" s="291"/>
      <c r="BP25" s="291"/>
      <c r="BQ25" s="291"/>
      <c r="BR25" s="291"/>
      <c r="BS25" s="291"/>
      <c r="BT25" s="291"/>
      <c r="BU25" s="291"/>
      <c r="BV25" s="291"/>
      <c r="BW25" s="291"/>
      <c r="BX25" s="291"/>
      <c r="BY25" s="291"/>
      <c r="BZ25" s="291"/>
      <c r="CA25" s="291"/>
      <c r="CB25" s="291"/>
      <c r="CC25" s="291"/>
      <c r="CD25" s="291"/>
      <c r="CE25" s="291"/>
      <c r="CF25" s="291"/>
      <c r="CG25" s="291"/>
      <c r="CH25" s="291"/>
      <c r="CI25" s="291"/>
      <c r="CJ25" s="291"/>
      <c r="CK25" s="291"/>
      <c r="CL25" s="291"/>
      <c r="CM25" s="291"/>
      <c r="CN25" s="291"/>
      <c r="CO25" s="291"/>
      <c r="CP25" s="291"/>
      <c r="CQ25" s="291"/>
      <c r="CR25" s="291"/>
      <c r="CS25" s="291"/>
      <c r="CT25" s="291"/>
      <c r="CU25" s="291"/>
      <c r="CV25" s="291"/>
      <c r="CW25" s="291"/>
      <c r="CX25" s="291"/>
      <c r="CY25" s="291"/>
      <c r="CZ25" s="291"/>
      <c r="DA25" s="291"/>
      <c r="DB25" s="291"/>
      <c r="DC25" s="291"/>
      <c r="DD25" s="291"/>
      <c r="DE25" s="291"/>
      <c r="DF25" s="291"/>
      <c r="DG25" s="291"/>
      <c r="DH25" s="291"/>
      <c r="DI25" s="291"/>
      <c r="DJ25" s="291"/>
      <c r="DK25" s="291"/>
      <c r="DL25" s="291"/>
      <c r="DM25" s="291"/>
      <c r="DN25" s="291"/>
      <c r="DO25" s="291"/>
      <c r="DP25" s="291"/>
      <c r="DQ25" s="291"/>
      <c r="DR25" s="291"/>
      <c r="DS25" s="291"/>
      <c r="DT25" s="291"/>
      <c r="DU25" s="291"/>
      <c r="DV25" s="291"/>
      <c r="DW25" s="291"/>
      <c r="DX25" s="291"/>
      <c r="DY25" s="291"/>
      <c r="DZ25" s="291"/>
      <c r="EA25" s="291"/>
      <c r="EB25" s="291"/>
      <c r="EC25" s="291"/>
      <c r="ED25" s="291"/>
      <c r="EE25" s="291"/>
      <c r="EF25" s="291"/>
      <c r="EG25" s="291"/>
      <c r="EH25" s="291"/>
      <c r="EI25" s="291"/>
      <c r="EJ25" s="291"/>
      <c r="EK25" s="291"/>
      <c r="EL25" s="291"/>
      <c r="EM25" s="291"/>
      <c r="EN25" s="291"/>
      <c r="EO25" s="291"/>
      <c r="EP25" s="291"/>
      <c r="EQ25" s="291"/>
      <c r="ER25" s="291"/>
      <c r="ES25" s="291"/>
      <c r="ET25" s="291"/>
      <c r="EU25" s="291"/>
      <c r="EV25" s="291"/>
      <c r="EW25" s="291"/>
      <c r="EX25" s="291"/>
      <c r="EY25" s="291"/>
      <c r="EZ25" s="291"/>
      <c r="FA25" s="291"/>
      <c r="FB25" s="291"/>
      <c r="FC25" s="291"/>
      <c r="FD25" s="291"/>
      <c r="FE25" s="291"/>
      <c r="FF25" s="291"/>
      <c r="FG25" s="291"/>
      <c r="FH25" s="291"/>
      <c r="FI25" s="291"/>
      <c r="FJ25" s="291"/>
      <c r="FK25" s="68"/>
      <c r="FL25" s="291"/>
      <c r="FM25" s="291"/>
      <c r="FN25" s="291"/>
      <c r="FO25" s="291"/>
      <c r="FP25" s="291"/>
      <c r="FQ25" s="291"/>
      <c r="FR25" s="291"/>
      <c r="FS25" s="291"/>
      <c r="FT25" s="291"/>
      <c r="FU25" s="68"/>
      <c r="FV25" s="291"/>
      <c r="FW25" s="291"/>
      <c r="FX25" s="291"/>
      <c r="FY25" s="291"/>
      <c r="FZ25" s="291"/>
      <c r="GA25" s="291"/>
      <c r="GB25" s="291"/>
      <c r="GC25" s="291"/>
      <c r="GD25" s="291"/>
      <c r="GE25" s="291"/>
      <c r="GF25" s="291"/>
      <c r="GG25" s="162"/>
      <c r="GH25" s="162"/>
    </row>
    <row r="26" spans="1:190" ht="14.45" customHeight="1" x14ac:dyDescent="0.25">
      <c r="A26" s="291"/>
      <c r="B26" s="291"/>
      <c r="C26" s="291"/>
      <c r="D26" s="291"/>
      <c r="E26" s="291"/>
      <c r="F26" s="291"/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291"/>
      <c r="AY26" s="291"/>
      <c r="AZ26" s="291"/>
      <c r="BA26" s="291"/>
      <c r="BB26" s="291"/>
      <c r="BC26" s="291"/>
      <c r="BD26" s="291"/>
      <c r="BE26" s="291"/>
      <c r="BF26" s="291"/>
      <c r="BG26" s="291"/>
      <c r="BH26" s="291"/>
      <c r="BI26" s="291"/>
      <c r="BJ26" s="291"/>
      <c r="BK26" s="291"/>
      <c r="BL26" s="291"/>
      <c r="BM26" s="291"/>
      <c r="BN26" s="291"/>
      <c r="BO26" s="291"/>
      <c r="BP26" s="291"/>
      <c r="BQ26" s="291"/>
      <c r="BR26" s="291"/>
      <c r="BS26" s="291"/>
      <c r="BT26" s="291"/>
      <c r="BU26" s="291"/>
      <c r="BV26" s="291"/>
      <c r="BW26" s="291"/>
      <c r="BX26" s="291"/>
      <c r="BY26" s="291"/>
      <c r="BZ26" s="291"/>
      <c r="CA26" s="291"/>
      <c r="CB26" s="291"/>
      <c r="CC26" s="291"/>
      <c r="CD26" s="291"/>
      <c r="CE26" s="291"/>
      <c r="CF26" s="291"/>
      <c r="CG26" s="291"/>
      <c r="CH26" s="291"/>
      <c r="CI26" s="291"/>
      <c r="CJ26" s="291"/>
      <c r="CK26" s="291"/>
      <c r="CL26" s="291"/>
      <c r="CM26" s="291"/>
      <c r="CN26" s="291"/>
      <c r="CO26" s="291"/>
      <c r="CP26" s="291"/>
      <c r="CQ26" s="291"/>
      <c r="CR26" s="291"/>
      <c r="CS26" s="291"/>
      <c r="CT26" s="291"/>
      <c r="CU26" s="291"/>
      <c r="CV26" s="291"/>
      <c r="CW26" s="291"/>
      <c r="CX26" s="291"/>
      <c r="CY26" s="291"/>
      <c r="CZ26" s="291"/>
      <c r="DA26" s="291"/>
      <c r="DB26" s="291"/>
      <c r="DC26" s="291"/>
      <c r="DD26" s="291"/>
      <c r="DE26" s="291"/>
      <c r="DF26" s="291"/>
      <c r="DG26" s="291"/>
      <c r="DH26" s="291"/>
      <c r="DI26" s="291"/>
      <c r="DJ26" s="291"/>
      <c r="DK26" s="291"/>
      <c r="DL26" s="291"/>
      <c r="DM26" s="291"/>
      <c r="DN26" s="291"/>
      <c r="DO26" s="291"/>
      <c r="DP26" s="291"/>
      <c r="DQ26" s="291"/>
      <c r="DR26" s="291"/>
      <c r="DS26" s="291"/>
      <c r="DT26" s="291"/>
      <c r="DU26" s="291"/>
      <c r="DV26" s="291"/>
      <c r="DW26" s="291"/>
      <c r="DX26" s="291"/>
      <c r="DY26" s="291"/>
      <c r="DZ26" s="291"/>
      <c r="EA26" s="291"/>
      <c r="EB26" s="291"/>
      <c r="EC26" s="291"/>
      <c r="ED26" s="291"/>
      <c r="EE26" s="291"/>
      <c r="EF26" s="291"/>
      <c r="EG26" s="291"/>
      <c r="EH26" s="291"/>
      <c r="EI26" s="291"/>
      <c r="EJ26" s="291"/>
      <c r="EK26" s="291"/>
      <c r="EL26" s="291"/>
      <c r="EM26" s="291"/>
      <c r="EN26" s="291"/>
      <c r="EO26" s="291"/>
      <c r="EP26" s="291"/>
      <c r="EQ26" s="291"/>
      <c r="ER26" s="291"/>
      <c r="ES26" s="291"/>
      <c r="ET26" s="291"/>
      <c r="EU26" s="291"/>
      <c r="EV26" s="291"/>
      <c r="EW26" s="291"/>
      <c r="EX26" s="291"/>
      <c r="EY26" s="291"/>
      <c r="EZ26" s="291"/>
      <c r="FA26" s="291"/>
      <c r="FB26" s="291"/>
      <c r="FC26" s="291"/>
      <c r="FD26" s="291"/>
      <c r="FE26" s="291"/>
      <c r="FF26" s="291"/>
      <c r="FG26" s="291"/>
      <c r="FH26" s="291"/>
      <c r="FI26" s="291"/>
      <c r="FJ26" s="291"/>
      <c r="FK26" s="291"/>
      <c r="FL26" s="291"/>
      <c r="FM26" s="291"/>
      <c r="FN26" s="291"/>
      <c r="FO26" s="291"/>
      <c r="FP26" s="291"/>
      <c r="FQ26" s="291"/>
      <c r="FR26" s="291"/>
      <c r="FS26" s="291"/>
      <c r="FT26" s="291"/>
      <c r="FU26" s="291"/>
      <c r="FV26" s="291"/>
      <c r="FW26" s="291"/>
      <c r="FX26" s="291"/>
      <c r="FY26" s="291"/>
      <c r="FZ26" s="291"/>
      <c r="GA26" s="291"/>
      <c r="GB26" s="291"/>
      <c r="GC26" s="291"/>
      <c r="GD26" s="291"/>
      <c r="GE26" s="291"/>
      <c r="GF26" s="291"/>
      <c r="GG26" s="162"/>
      <c r="GH26" s="162"/>
    </row>
    <row r="27" spans="1:190" ht="14.45" customHeight="1" x14ac:dyDescent="0.25">
      <c r="A27" s="291"/>
      <c r="B27" s="291"/>
      <c r="C27" s="291"/>
      <c r="D27" s="291"/>
      <c r="E27" s="68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64"/>
      <c r="Q27" s="293"/>
      <c r="R27" s="293"/>
      <c r="S27" s="293"/>
      <c r="T27" s="293"/>
      <c r="U27" s="293"/>
      <c r="V27" s="293"/>
      <c r="W27" s="293"/>
      <c r="X27" s="293"/>
      <c r="Y27" s="293"/>
      <c r="Z27" s="293"/>
      <c r="AA27" s="293"/>
      <c r="AB27" s="293"/>
      <c r="AC27" s="293"/>
      <c r="AD27" s="293"/>
      <c r="AE27" s="293"/>
      <c r="AF27" s="293"/>
      <c r="AG27" s="293"/>
      <c r="AH27" s="293"/>
      <c r="AI27" s="293"/>
      <c r="AJ27" s="293"/>
      <c r="AK27" s="293"/>
      <c r="AL27" s="293"/>
      <c r="AM27" s="293"/>
      <c r="AN27" s="293"/>
      <c r="AO27" s="293"/>
      <c r="AP27" s="293"/>
      <c r="AQ27" s="293"/>
      <c r="AR27" s="293"/>
      <c r="AS27" s="293"/>
      <c r="AT27" s="293"/>
      <c r="AU27" s="293"/>
      <c r="AV27" s="293"/>
      <c r="AW27" s="293"/>
      <c r="AX27" s="64"/>
      <c r="AY27" s="291"/>
      <c r="AZ27" s="291"/>
      <c r="BA27" s="291"/>
      <c r="BB27" s="291"/>
      <c r="BC27" s="291"/>
      <c r="BD27" s="291"/>
      <c r="BE27" s="291"/>
      <c r="BF27" s="291"/>
      <c r="BG27" s="291"/>
      <c r="BH27" s="291"/>
      <c r="BI27" s="291"/>
      <c r="BJ27" s="291"/>
      <c r="BK27" s="68"/>
      <c r="BL27" s="291"/>
      <c r="BM27" s="291"/>
      <c r="BN27" s="291"/>
      <c r="BO27" s="291"/>
      <c r="BP27" s="291"/>
      <c r="BQ27" s="291"/>
      <c r="BR27" s="291"/>
      <c r="BS27" s="291"/>
      <c r="BT27" s="291"/>
      <c r="BU27" s="291"/>
      <c r="BV27" s="291"/>
      <c r="BW27" s="291"/>
      <c r="BX27" s="291"/>
      <c r="BY27" s="291"/>
      <c r="BZ27" s="291"/>
      <c r="CA27" s="291"/>
      <c r="CB27" s="291"/>
      <c r="CC27" s="291"/>
      <c r="CD27" s="291"/>
      <c r="CE27" s="291"/>
      <c r="CF27" s="291"/>
      <c r="CG27" s="291"/>
      <c r="CH27" s="291"/>
      <c r="CI27" s="291"/>
      <c r="CJ27" s="291"/>
      <c r="CK27" s="291"/>
      <c r="CL27" s="291"/>
      <c r="CM27" s="291"/>
      <c r="CN27" s="291"/>
      <c r="CO27" s="291"/>
      <c r="CP27" s="291"/>
      <c r="CQ27" s="291"/>
      <c r="CR27" s="291"/>
      <c r="CS27" s="291"/>
      <c r="CT27" s="291"/>
      <c r="CU27" s="291"/>
      <c r="CV27" s="291"/>
      <c r="CW27" s="291"/>
      <c r="CX27" s="291"/>
      <c r="CY27" s="291"/>
      <c r="CZ27" s="291"/>
      <c r="DA27" s="291"/>
      <c r="DB27" s="291"/>
      <c r="DC27" s="291"/>
      <c r="DD27" s="291"/>
      <c r="DE27" s="291"/>
      <c r="DF27" s="291"/>
      <c r="DG27" s="291"/>
      <c r="DH27" s="291"/>
      <c r="DI27" s="291"/>
      <c r="DJ27" s="291"/>
      <c r="DK27" s="291"/>
      <c r="DL27" s="291"/>
      <c r="DM27" s="291"/>
      <c r="DN27" s="291"/>
      <c r="DO27" s="291"/>
      <c r="DP27" s="291"/>
      <c r="DQ27" s="291"/>
      <c r="DR27" s="291"/>
      <c r="DS27" s="291"/>
      <c r="DT27" s="291"/>
      <c r="DU27" s="291"/>
      <c r="DV27" s="291"/>
      <c r="DW27" s="291"/>
      <c r="DX27" s="291"/>
      <c r="DY27" s="291"/>
      <c r="DZ27" s="291"/>
      <c r="EA27" s="291"/>
      <c r="EB27" s="291"/>
      <c r="EC27" s="291"/>
      <c r="ED27" s="291"/>
      <c r="EE27" s="291"/>
      <c r="EF27" s="291"/>
      <c r="EG27" s="291"/>
      <c r="EH27" s="291"/>
      <c r="EI27" s="291"/>
      <c r="EJ27" s="291"/>
      <c r="EK27" s="291"/>
      <c r="EL27" s="291"/>
      <c r="EM27" s="291"/>
      <c r="EN27" s="291"/>
      <c r="EO27" s="291"/>
      <c r="EP27" s="291"/>
      <c r="EQ27" s="291"/>
      <c r="ER27" s="291"/>
      <c r="ES27" s="291"/>
      <c r="ET27" s="291"/>
      <c r="EU27" s="291"/>
      <c r="EV27" s="291"/>
      <c r="EW27" s="291"/>
      <c r="EX27" s="291"/>
      <c r="EY27" s="291"/>
      <c r="EZ27" s="291"/>
      <c r="FA27" s="291"/>
      <c r="FB27" s="291"/>
      <c r="FC27" s="291"/>
      <c r="FD27" s="291"/>
      <c r="FE27" s="291"/>
      <c r="FF27" s="291"/>
      <c r="FG27" s="291"/>
      <c r="FH27" s="291"/>
      <c r="FI27" s="291"/>
      <c r="FJ27" s="291"/>
      <c r="FK27" s="291"/>
      <c r="FL27" s="291"/>
      <c r="FM27" s="291"/>
      <c r="FN27" s="291"/>
      <c r="FO27" s="291"/>
      <c r="FP27" s="291"/>
      <c r="FQ27" s="291"/>
      <c r="FR27" s="291"/>
      <c r="FS27" s="291"/>
      <c r="FT27" s="291"/>
      <c r="FU27" s="291"/>
      <c r="FV27" s="291"/>
      <c r="FW27" s="291"/>
      <c r="FX27" s="291"/>
      <c r="FY27" s="291"/>
      <c r="FZ27" s="291"/>
      <c r="GA27" s="291"/>
      <c r="GB27" s="291"/>
      <c r="GC27" s="291"/>
      <c r="GD27" s="291"/>
      <c r="GE27" s="291"/>
      <c r="GF27" s="291"/>
      <c r="GG27" s="162"/>
      <c r="GH27" s="162"/>
    </row>
    <row r="28" spans="1:190" ht="17.45" customHeight="1" x14ac:dyDescent="0.25">
      <c r="A28" s="291"/>
      <c r="B28" s="291"/>
      <c r="C28" s="291"/>
      <c r="D28" s="291"/>
      <c r="E28" s="291"/>
      <c r="F28" s="291"/>
      <c r="G28" s="291"/>
      <c r="H28" s="291"/>
      <c r="I28" s="291"/>
      <c r="J28" s="291"/>
      <c r="K28" s="291"/>
      <c r="L28" s="291"/>
      <c r="M28" s="291"/>
      <c r="N28" s="291"/>
      <c r="O28" s="64"/>
      <c r="P28" s="293"/>
      <c r="Q28" s="625" t="s">
        <v>51</v>
      </c>
      <c r="R28" s="626"/>
      <c r="S28" s="626"/>
      <c r="T28" s="626"/>
      <c r="U28" s="626"/>
      <c r="V28" s="626"/>
      <c r="W28" s="626"/>
      <c r="X28" s="626"/>
      <c r="Y28" s="626"/>
      <c r="Z28" s="626"/>
      <c r="AA28" s="626"/>
      <c r="AB28" s="626"/>
      <c r="AC28" s="626"/>
      <c r="AD28" s="626"/>
      <c r="AE28" s="626"/>
      <c r="AF28" s="626"/>
      <c r="AG28" s="626"/>
      <c r="AH28" s="626"/>
      <c r="AI28" s="626"/>
      <c r="AJ28" s="626"/>
      <c r="AK28" s="626"/>
      <c r="AL28" s="626"/>
      <c r="AM28" s="626"/>
      <c r="AN28" s="626"/>
      <c r="AO28" s="626"/>
      <c r="AP28" s="626"/>
      <c r="AQ28" s="626"/>
      <c r="AR28" s="626"/>
      <c r="AS28" s="626"/>
      <c r="AT28" s="626"/>
      <c r="AU28" s="626"/>
      <c r="AV28" s="626"/>
      <c r="AW28" s="626"/>
      <c r="AX28" s="293"/>
      <c r="AY28" s="64"/>
      <c r="AZ28" s="291"/>
      <c r="BA28" s="291"/>
      <c r="BB28" s="291"/>
      <c r="BC28" s="291"/>
      <c r="BD28" s="291"/>
      <c r="BE28" s="291"/>
      <c r="BF28" s="291"/>
      <c r="BG28" s="291"/>
      <c r="BH28" s="291"/>
      <c r="BI28" s="291"/>
      <c r="BJ28" s="291"/>
      <c r="BK28" s="291"/>
      <c r="BL28" s="291"/>
      <c r="BM28" s="291"/>
      <c r="BN28" s="291"/>
      <c r="BO28" s="291"/>
      <c r="BP28" s="291"/>
      <c r="BQ28" s="291"/>
      <c r="BR28" s="291"/>
      <c r="BS28" s="291"/>
      <c r="BT28" s="291"/>
      <c r="BU28" s="291"/>
      <c r="BV28" s="291"/>
      <c r="BW28" s="291"/>
      <c r="BX28" s="291"/>
      <c r="BY28" s="291"/>
      <c r="BZ28" s="291"/>
      <c r="CA28" s="291"/>
      <c r="CB28" s="291"/>
      <c r="CC28" s="291"/>
      <c r="CD28" s="291"/>
      <c r="CE28" s="291"/>
      <c r="CF28" s="291"/>
      <c r="CG28" s="291"/>
      <c r="CH28" s="291"/>
      <c r="CI28" s="291"/>
      <c r="CJ28" s="291"/>
      <c r="CK28" s="291"/>
      <c r="CL28" s="291"/>
      <c r="CM28" s="291"/>
      <c r="CN28" s="291"/>
      <c r="CO28" s="291"/>
      <c r="CP28" s="291"/>
      <c r="CQ28" s="291"/>
      <c r="CR28" s="291"/>
      <c r="CS28" s="291"/>
      <c r="CT28" s="291"/>
      <c r="CU28" s="291"/>
      <c r="CV28" s="291"/>
      <c r="CW28" s="291"/>
      <c r="CX28" s="291"/>
      <c r="CY28" s="291"/>
      <c r="CZ28" s="291"/>
      <c r="DA28" s="291"/>
      <c r="DB28" s="291"/>
      <c r="DC28" s="291"/>
      <c r="DD28" s="291"/>
      <c r="DE28" s="291"/>
      <c r="DF28" s="291"/>
      <c r="DG28" s="291"/>
      <c r="DH28" s="291"/>
      <c r="DI28" s="291"/>
      <c r="DJ28" s="291"/>
      <c r="DK28" s="291"/>
      <c r="DL28" s="291"/>
      <c r="DM28" s="291"/>
      <c r="DN28" s="291"/>
      <c r="DO28" s="291"/>
      <c r="DP28" s="291"/>
      <c r="DQ28" s="291"/>
      <c r="DR28" s="291"/>
      <c r="DS28" s="291"/>
      <c r="DT28" s="291"/>
      <c r="DU28" s="291"/>
      <c r="DV28" s="291"/>
      <c r="DW28" s="291"/>
      <c r="DX28" s="291"/>
      <c r="DY28" s="291"/>
      <c r="DZ28" s="291"/>
      <c r="EA28" s="291"/>
      <c r="EB28" s="291"/>
      <c r="EC28" s="291"/>
      <c r="ED28" s="291"/>
      <c r="EE28" s="291"/>
      <c r="EF28" s="291"/>
      <c r="EG28" s="291"/>
      <c r="EH28" s="291"/>
      <c r="EI28" s="291"/>
      <c r="EJ28" s="291"/>
      <c r="EK28" s="291"/>
      <c r="EL28" s="291"/>
      <c r="EM28" s="291"/>
      <c r="EN28" s="291"/>
      <c r="EO28" s="291"/>
      <c r="EP28" s="291"/>
      <c r="EQ28" s="291"/>
      <c r="ER28" s="291"/>
      <c r="ES28" s="291"/>
      <c r="ET28" s="291"/>
      <c r="EU28" s="291"/>
      <c r="EV28" s="291"/>
      <c r="EW28" s="291"/>
      <c r="EX28" s="291"/>
      <c r="EY28" s="291"/>
      <c r="EZ28" s="291"/>
      <c r="FA28" s="291"/>
      <c r="FB28" s="291"/>
      <c r="FC28" s="291"/>
      <c r="FD28" s="291"/>
      <c r="FE28" s="291"/>
      <c r="FF28" s="291"/>
      <c r="FG28" s="291"/>
      <c r="FH28" s="291"/>
      <c r="FI28" s="291"/>
      <c r="FJ28" s="291"/>
      <c r="FK28" s="291"/>
      <c r="FL28" s="291"/>
      <c r="FM28" s="291"/>
      <c r="FN28" s="291"/>
      <c r="FO28" s="291"/>
      <c r="FP28" s="291"/>
      <c r="FQ28" s="291"/>
      <c r="FR28" s="291"/>
      <c r="FS28" s="291"/>
      <c r="FT28" s="291"/>
      <c r="FU28" s="291"/>
      <c r="FV28" s="291"/>
      <c r="FW28" s="291"/>
      <c r="FX28" s="291"/>
      <c r="FY28" s="291"/>
      <c r="FZ28" s="291"/>
      <c r="GA28" s="291"/>
      <c r="GB28" s="291"/>
      <c r="GC28" s="291"/>
      <c r="GD28" s="291"/>
      <c r="GE28" s="291"/>
      <c r="GF28" s="291"/>
      <c r="GG28" s="162"/>
      <c r="GH28" s="162"/>
    </row>
    <row r="29" spans="1:190" ht="14.45" customHeight="1" x14ac:dyDescent="0.25">
      <c r="A29" s="291"/>
      <c r="B29" s="291"/>
      <c r="C29" s="291"/>
      <c r="D29" s="291"/>
      <c r="E29" s="291"/>
      <c r="F29" s="291"/>
      <c r="G29" s="291"/>
      <c r="H29" s="291"/>
      <c r="I29" s="291"/>
      <c r="J29" s="291"/>
      <c r="K29" s="291"/>
      <c r="L29" s="291"/>
      <c r="M29" s="291"/>
      <c r="N29" s="291"/>
      <c r="O29" s="64"/>
      <c r="P29" s="293"/>
      <c r="Q29" s="626"/>
      <c r="R29" s="626"/>
      <c r="S29" s="626"/>
      <c r="T29" s="626"/>
      <c r="U29" s="626"/>
      <c r="V29" s="626"/>
      <c r="W29" s="626"/>
      <c r="X29" s="626"/>
      <c r="Y29" s="626"/>
      <c r="Z29" s="626"/>
      <c r="AA29" s="626"/>
      <c r="AB29" s="626"/>
      <c r="AC29" s="626"/>
      <c r="AD29" s="626"/>
      <c r="AE29" s="626"/>
      <c r="AF29" s="626"/>
      <c r="AG29" s="626"/>
      <c r="AH29" s="626"/>
      <c r="AI29" s="626"/>
      <c r="AJ29" s="626"/>
      <c r="AK29" s="626"/>
      <c r="AL29" s="626"/>
      <c r="AM29" s="626"/>
      <c r="AN29" s="626"/>
      <c r="AO29" s="626"/>
      <c r="AP29" s="626"/>
      <c r="AQ29" s="626"/>
      <c r="AR29" s="626"/>
      <c r="AS29" s="626"/>
      <c r="AT29" s="626"/>
      <c r="AU29" s="626"/>
      <c r="AV29" s="626"/>
      <c r="AW29" s="626"/>
      <c r="AX29" s="293"/>
      <c r="AY29" s="64"/>
      <c r="AZ29" s="291"/>
      <c r="BA29" s="291"/>
      <c r="BB29" s="291"/>
      <c r="BC29" s="291"/>
      <c r="BD29" s="291"/>
      <c r="BE29" s="291"/>
      <c r="BF29" s="291"/>
      <c r="BG29" s="291"/>
      <c r="BH29" s="291"/>
      <c r="BI29" s="291"/>
      <c r="BJ29" s="291"/>
      <c r="BK29" s="291"/>
      <c r="BL29" s="291"/>
      <c r="BM29" s="291"/>
      <c r="BN29" s="291"/>
      <c r="BO29" s="291"/>
      <c r="BP29" s="291"/>
      <c r="BQ29" s="291"/>
      <c r="BR29" s="291"/>
      <c r="BS29" s="291"/>
      <c r="BT29" s="291"/>
      <c r="BU29" s="291"/>
      <c r="BV29" s="291"/>
      <c r="BW29" s="291"/>
      <c r="BX29" s="291"/>
      <c r="BY29" s="291"/>
      <c r="BZ29" s="291"/>
      <c r="CA29" s="291"/>
      <c r="CB29" s="291"/>
      <c r="CC29" s="68"/>
      <c r="CD29" s="291"/>
      <c r="CE29" s="291"/>
      <c r="CF29" s="291"/>
      <c r="CG29" s="291"/>
      <c r="CH29" s="291"/>
      <c r="CI29" s="291"/>
      <c r="CJ29" s="291"/>
      <c r="CK29" s="291"/>
      <c r="CL29" s="291"/>
      <c r="CM29" s="291"/>
      <c r="CN29" s="291"/>
      <c r="CO29" s="291"/>
      <c r="CP29" s="291"/>
      <c r="CQ29" s="291"/>
      <c r="CR29" s="291"/>
      <c r="CS29" s="291"/>
      <c r="CT29" s="291"/>
      <c r="CU29" s="291"/>
      <c r="CV29" s="291"/>
      <c r="CW29" s="291"/>
      <c r="CX29" s="68"/>
      <c r="CY29" s="291"/>
      <c r="CZ29" s="291"/>
      <c r="DA29" s="291"/>
      <c r="DB29" s="291"/>
      <c r="DC29" s="291"/>
      <c r="DD29" s="291"/>
      <c r="DE29" s="291"/>
      <c r="DF29" s="291"/>
      <c r="DG29" s="291"/>
      <c r="DH29" s="291"/>
      <c r="DI29" s="291"/>
      <c r="DJ29" s="291"/>
      <c r="DK29" s="291"/>
      <c r="DL29" s="291"/>
      <c r="DM29" s="291"/>
      <c r="DN29" s="291"/>
      <c r="DO29" s="291"/>
      <c r="DP29" s="291"/>
      <c r="DQ29" s="291"/>
      <c r="DR29" s="291"/>
      <c r="DS29" s="291"/>
      <c r="DT29" s="291"/>
      <c r="DU29" s="291"/>
      <c r="DV29" s="68"/>
      <c r="DW29" s="291"/>
      <c r="DX29" s="291"/>
      <c r="DY29" s="291"/>
      <c r="DZ29" s="291"/>
      <c r="EA29" s="291"/>
      <c r="EB29" s="291"/>
      <c r="EC29" s="291"/>
      <c r="ED29" s="291"/>
      <c r="EE29" s="291"/>
      <c r="EF29" s="291"/>
      <c r="EG29" s="291"/>
      <c r="EH29" s="291"/>
      <c r="EI29" s="291"/>
      <c r="EJ29" s="291"/>
      <c r="EK29" s="291"/>
      <c r="EL29" s="291"/>
      <c r="EN29" s="272"/>
      <c r="EO29" s="291"/>
      <c r="EP29" s="291"/>
      <c r="EQ29" s="291"/>
      <c r="ER29" s="291"/>
      <c r="ES29" s="291"/>
      <c r="ET29" s="291"/>
      <c r="EU29" s="291"/>
      <c r="EV29" s="291"/>
      <c r="EW29" s="291"/>
      <c r="EX29" s="291"/>
      <c r="EY29" s="291"/>
      <c r="EZ29" s="291"/>
      <c r="FA29" s="68"/>
      <c r="FB29" s="291"/>
      <c r="FC29" s="291"/>
      <c r="FD29" s="291"/>
      <c r="FE29" s="291"/>
      <c r="FF29" s="291"/>
      <c r="FG29" s="291"/>
      <c r="FH29" s="291"/>
      <c r="FI29" s="291"/>
      <c r="FJ29" s="291"/>
      <c r="FK29" s="291"/>
      <c r="FL29" s="291"/>
      <c r="FM29" s="291"/>
      <c r="FN29" s="291"/>
      <c r="FO29" s="291"/>
      <c r="FP29" s="291"/>
      <c r="FQ29" s="291"/>
      <c r="FR29" s="291"/>
      <c r="FS29" s="291"/>
      <c r="FT29" s="291"/>
      <c r="FU29" s="291"/>
      <c r="FV29" s="291"/>
      <c r="FW29" s="291"/>
      <c r="FX29" s="291"/>
      <c r="FY29" s="291"/>
      <c r="FZ29" s="291"/>
      <c r="GA29" s="291"/>
      <c r="GB29" s="291"/>
      <c r="GC29" s="291"/>
      <c r="GD29" s="291"/>
      <c r="GE29" s="291"/>
      <c r="GF29" s="291"/>
      <c r="GG29" s="162"/>
      <c r="GH29" s="162"/>
    </row>
    <row r="30" spans="1:190" x14ac:dyDescent="0.25">
      <c r="A30" s="291"/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291"/>
      <c r="P30" s="64"/>
      <c r="Q30" s="626"/>
      <c r="R30" s="626"/>
      <c r="S30" s="626"/>
      <c r="T30" s="626"/>
      <c r="U30" s="626"/>
      <c r="V30" s="626"/>
      <c r="W30" s="626"/>
      <c r="X30" s="626"/>
      <c r="Y30" s="626"/>
      <c r="Z30" s="626"/>
      <c r="AA30" s="626"/>
      <c r="AB30" s="626"/>
      <c r="AC30" s="626"/>
      <c r="AD30" s="626"/>
      <c r="AE30" s="626"/>
      <c r="AF30" s="626"/>
      <c r="AG30" s="626"/>
      <c r="AH30" s="626"/>
      <c r="AI30" s="626"/>
      <c r="AJ30" s="626"/>
      <c r="AK30" s="626"/>
      <c r="AL30" s="626"/>
      <c r="AM30" s="626"/>
      <c r="AN30" s="626"/>
      <c r="AO30" s="626"/>
      <c r="AP30" s="626"/>
      <c r="AQ30" s="626"/>
      <c r="AR30" s="626"/>
      <c r="AS30" s="626"/>
      <c r="AT30" s="626"/>
      <c r="AU30" s="626"/>
      <c r="AV30" s="626"/>
      <c r="AW30" s="626"/>
      <c r="AX30" s="64"/>
      <c r="AY30" s="291"/>
      <c r="AZ30" s="291"/>
      <c r="BA30" s="291"/>
      <c r="BB30" s="291"/>
      <c r="BC30" s="291"/>
      <c r="BD30" s="291"/>
      <c r="BE30" s="291"/>
      <c r="BF30" s="291"/>
      <c r="BG30" s="291"/>
      <c r="BH30" s="291"/>
      <c r="BI30" s="291"/>
      <c r="BJ30" s="291"/>
      <c r="BK30" s="291"/>
      <c r="BL30" s="291"/>
      <c r="BM30" s="291"/>
      <c r="BN30" s="291"/>
      <c r="BO30" s="291"/>
      <c r="BP30" s="291"/>
      <c r="BQ30" s="291"/>
      <c r="BR30" s="291"/>
      <c r="BS30" s="291"/>
      <c r="BT30" s="291"/>
      <c r="BU30" s="291"/>
      <c r="BV30" s="291"/>
      <c r="BW30" s="291"/>
      <c r="BX30" s="291"/>
      <c r="BY30" s="291"/>
      <c r="BZ30" s="291"/>
      <c r="CA30" s="291"/>
      <c r="CB30" s="291"/>
      <c r="CC30" s="291"/>
      <c r="CD30" s="291"/>
      <c r="CE30" s="291"/>
      <c r="CF30" s="291"/>
      <c r="CG30" s="291"/>
      <c r="CH30" s="291"/>
      <c r="CI30" s="291"/>
      <c r="CJ30" s="291"/>
      <c r="CK30" s="291"/>
      <c r="CL30" s="291"/>
      <c r="CM30" s="291"/>
      <c r="CN30" s="291"/>
      <c r="CO30" s="291"/>
      <c r="CP30" s="291"/>
      <c r="CQ30" s="291"/>
      <c r="CR30" s="291"/>
      <c r="CS30" s="291"/>
      <c r="CT30" s="291"/>
      <c r="CU30" s="291"/>
      <c r="CV30" s="291"/>
      <c r="CW30" s="291"/>
      <c r="CX30" s="291"/>
      <c r="CY30" s="291"/>
      <c r="CZ30" s="291"/>
      <c r="DA30" s="291"/>
      <c r="DB30" s="291"/>
      <c r="DC30" s="291"/>
      <c r="DD30" s="291"/>
      <c r="DE30" s="291"/>
      <c r="DF30" s="291"/>
      <c r="DG30" s="291"/>
      <c r="DH30" s="291"/>
      <c r="DI30" s="291"/>
      <c r="DJ30" s="291"/>
      <c r="DK30" s="291"/>
      <c r="DL30" s="291"/>
      <c r="DM30" s="291"/>
      <c r="DN30" s="291"/>
      <c r="DO30" s="291"/>
      <c r="DP30" s="291"/>
      <c r="DQ30" s="291"/>
      <c r="DR30" s="291"/>
      <c r="DS30" s="291"/>
      <c r="DT30" s="291"/>
      <c r="DU30" s="291"/>
      <c r="DV30" s="291"/>
      <c r="DW30" s="291"/>
      <c r="DX30" s="291"/>
      <c r="DY30" s="291"/>
      <c r="DZ30" s="291"/>
      <c r="EA30" s="291"/>
      <c r="EB30" s="291"/>
      <c r="EC30" s="291"/>
      <c r="ED30" s="291"/>
      <c r="EE30" s="291"/>
      <c r="EF30" s="291"/>
      <c r="EG30" s="291"/>
      <c r="EH30" s="291"/>
      <c r="EI30" s="291"/>
      <c r="EJ30" s="291"/>
      <c r="EK30" s="291"/>
      <c r="EN30" s="272"/>
      <c r="EO30" s="291"/>
      <c r="EP30" s="291"/>
      <c r="EQ30" s="291"/>
      <c r="ER30" s="291"/>
      <c r="ES30" s="291"/>
      <c r="ET30" s="291"/>
      <c r="EU30" s="291"/>
      <c r="EV30" s="291"/>
      <c r="EW30" s="291"/>
      <c r="EX30" s="291"/>
      <c r="EY30" s="291"/>
      <c r="EZ30" s="291"/>
      <c r="FA30" s="291"/>
      <c r="FB30" s="291"/>
      <c r="FC30" s="291"/>
      <c r="FD30" s="291"/>
      <c r="FE30" s="291"/>
      <c r="FF30" s="291"/>
      <c r="FG30" s="291"/>
      <c r="FH30" s="291"/>
      <c r="FI30" s="291"/>
      <c r="FJ30" s="291"/>
      <c r="FK30" s="291"/>
      <c r="FL30" s="291"/>
      <c r="FM30" s="291"/>
      <c r="FN30" s="291"/>
      <c r="FO30" s="291"/>
      <c r="FP30" s="291"/>
      <c r="FQ30" s="291"/>
      <c r="FR30" s="291"/>
      <c r="FS30" s="291"/>
      <c r="FT30" s="291"/>
      <c r="FU30" s="291"/>
      <c r="FV30" s="291"/>
      <c r="FW30" s="291"/>
      <c r="FX30" s="291"/>
      <c r="FY30" s="291"/>
      <c r="FZ30" s="291"/>
      <c r="GA30" s="291"/>
      <c r="GB30" s="291"/>
      <c r="GC30" s="291"/>
      <c r="GD30" s="291"/>
      <c r="GE30" s="291"/>
      <c r="GF30" s="291"/>
      <c r="GG30" s="162"/>
      <c r="GH30" s="162"/>
    </row>
    <row r="31" spans="1:190" x14ac:dyDescent="0.25">
      <c r="A31" s="291"/>
      <c r="B31" s="291"/>
      <c r="C31" s="291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64"/>
      <c r="R31" s="293"/>
      <c r="S31" s="293"/>
      <c r="T31" s="293"/>
      <c r="U31" s="293"/>
      <c r="V31" s="293"/>
      <c r="W31" s="293"/>
      <c r="X31" s="293"/>
      <c r="Y31" s="293"/>
      <c r="Z31" s="293"/>
      <c r="AA31" s="293"/>
      <c r="AB31" s="293"/>
      <c r="AC31" s="293"/>
      <c r="AD31" s="293"/>
      <c r="AE31" s="293"/>
      <c r="AF31" s="293"/>
      <c r="AG31" s="293"/>
      <c r="AH31" s="293"/>
      <c r="AI31" s="293"/>
      <c r="AJ31" s="293"/>
      <c r="AK31" s="293"/>
      <c r="AL31" s="293"/>
      <c r="AM31" s="293"/>
      <c r="AN31" s="293"/>
      <c r="AO31" s="293"/>
      <c r="AP31" s="293"/>
      <c r="AQ31" s="293"/>
      <c r="AR31" s="293"/>
      <c r="AS31" s="293"/>
      <c r="AT31" s="293"/>
      <c r="AU31" s="293"/>
      <c r="AV31" s="293"/>
      <c r="AW31" s="64"/>
      <c r="AX31" s="291"/>
      <c r="AY31" s="291"/>
      <c r="AZ31" s="291"/>
      <c r="BA31" s="291"/>
      <c r="BB31" s="291"/>
      <c r="BC31" s="291"/>
      <c r="BD31" s="291"/>
      <c r="BE31" s="291"/>
      <c r="BF31" s="291"/>
      <c r="BG31" s="291"/>
      <c r="BH31" s="291"/>
      <c r="BI31" s="291"/>
      <c r="BJ31" s="291"/>
      <c r="BK31" s="291"/>
      <c r="BL31" s="291"/>
      <c r="BM31" s="291"/>
      <c r="BN31" s="291"/>
      <c r="BO31" s="291"/>
      <c r="BP31" s="291"/>
      <c r="BQ31" s="291"/>
      <c r="BR31" s="291"/>
      <c r="BS31" s="291"/>
      <c r="BT31" s="291"/>
      <c r="BU31" s="291"/>
      <c r="BV31" s="291"/>
      <c r="BW31" s="291"/>
      <c r="BX31" s="291"/>
      <c r="BY31" s="291"/>
      <c r="BZ31" s="291"/>
      <c r="CA31" s="291"/>
      <c r="CB31" s="291"/>
      <c r="CC31" s="291"/>
      <c r="CD31" s="291"/>
      <c r="CE31" s="291"/>
      <c r="CF31" s="291"/>
      <c r="CG31" s="291"/>
      <c r="CH31" s="291"/>
      <c r="CI31" s="291"/>
      <c r="CJ31" s="291"/>
      <c r="CK31" s="291"/>
      <c r="CL31" s="291"/>
      <c r="CM31" s="291"/>
      <c r="CN31" s="291"/>
      <c r="CO31" s="291"/>
      <c r="CP31" s="291"/>
      <c r="CQ31" s="291"/>
      <c r="CR31" s="291"/>
      <c r="CS31" s="291"/>
      <c r="CT31" s="291"/>
      <c r="CU31" s="291"/>
      <c r="CV31" s="291"/>
      <c r="CW31" s="291"/>
      <c r="CX31" s="291"/>
      <c r="CY31" s="291"/>
      <c r="CZ31" s="291"/>
      <c r="DA31" s="291"/>
      <c r="DB31" s="291"/>
      <c r="DC31" s="291"/>
      <c r="DD31" s="291"/>
      <c r="DE31" s="291"/>
      <c r="DF31" s="291"/>
      <c r="DG31" s="291"/>
      <c r="DH31" s="291"/>
      <c r="DI31" s="291"/>
      <c r="DJ31" s="291"/>
      <c r="DK31" s="291"/>
      <c r="DL31" s="291"/>
      <c r="DM31" s="291"/>
      <c r="DN31" s="291"/>
      <c r="DO31" s="291"/>
      <c r="DP31" s="291"/>
      <c r="DQ31" s="291"/>
      <c r="DR31" s="291"/>
      <c r="DS31" s="291"/>
      <c r="DT31" s="291"/>
      <c r="DU31" s="291"/>
      <c r="DV31" s="291"/>
      <c r="DW31" s="291"/>
      <c r="DX31" s="291"/>
      <c r="DY31" s="291"/>
      <c r="DZ31" s="291"/>
      <c r="EA31" s="291"/>
      <c r="EB31" s="291"/>
      <c r="EC31" s="291"/>
      <c r="ED31" s="291"/>
      <c r="EE31" s="291"/>
      <c r="EF31" s="291"/>
      <c r="EG31" s="291"/>
      <c r="EH31" s="291"/>
      <c r="EI31" s="291"/>
      <c r="EJ31" s="291"/>
      <c r="EK31" s="291"/>
      <c r="EL31" s="291"/>
      <c r="EM31" s="291"/>
      <c r="EN31" s="272"/>
      <c r="EO31" s="291"/>
      <c r="EP31" s="291"/>
      <c r="EQ31" s="291"/>
      <c r="ER31" s="291"/>
      <c r="ES31" s="291"/>
      <c r="ET31" s="291"/>
      <c r="EU31" s="291"/>
      <c r="EV31" s="291"/>
      <c r="EW31" s="291"/>
      <c r="EX31" s="291"/>
      <c r="EY31" s="291"/>
      <c r="EZ31" s="291"/>
      <c r="FA31" s="291"/>
      <c r="FB31" s="291"/>
      <c r="FC31" s="291"/>
      <c r="FD31" s="291"/>
      <c r="FE31" s="291"/>
      <c r="FF31" s="291"/>
      <c r="FG31" s="291"/>
      <c r="FH31" s="291"/>
      <c r="FI31" s="291"/>
      <c r="FJ31" s="291"/>
      <c r="FK31" s="291"/>
      <c r="FL31" s="291"/>
      <c r="FM31" s="291"/>
      <c r="FN31" s="291"/>
      <c r="FO31" s="291"/>
      <c r="FP31" s="291"/>
      <c r="FQ31" s="291"/>
      <c r="FR31" s="291"/>
      <c r="FS31" s="291"/>
      <c r="FT31" s="291"/>
      <c r="FU31" s="291"/>
      <c r="FV31" s="291"/>
      <c r="FW31" s="291"/>
      <c r="FX31" s="291"/>
      <c r="FY31" s="291"/>
      <c r="FZ31" s="291"/>
      <c r="GA31" s="291"/>
      <c r="GB31" s="291"/>
      <c r="GC31" s="291"/>
      <c r="GD31" s="291"/>
      <c r="GE31" s="291"/>
      <c r="GF31" s="291"/>
      <c r="GG31" s="162"/>
      <c r="GH31" s="162"/>
    </row>
    <row r="32" spans="1:190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291"/>
      <c r="N32" s="291"/>
      <c r="O32" s="291"/>
      <c r="P32" s="291"/>
      <c r="Q32" s="291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291"/>
      <c r="AX32" s="291"/>
      <c r="AY32" s="291"/>
      <c r="AZ32" s="291"/>
      <c r="BA32" s="291"/>
      <c r="BB32" s="291"/>
      <c r="BC32" s="291"/>
      <c r="BD32" s="291"/>
      <c r="BE32" s="291"/>
      <c r="BF32" s="291"/>
      <c r="BG32" s="291"/>
      <c r="BH32" s="291"/>
      <c r="BI32" s="291"/>
      <c r="BJ32" s="291"/>
      <c r="BK32" s="291"/>
      <c r="BL32" s="291"/>
      <c r="BM32" s="291"/>
      <c r="BN32" s="291"/>
      <c r="BO32" s="291"/>
      <c r="BP32" s="291"/>
      <c r="BQ32" s="291"/>
      <c r="BR32" s="291"/>
      <c r="BS32" s="291"/>
      <c r="BT32" s="291"/>
      <c r="BU32" s="291"/>
      <c r="BV32" s="291"/>
      <c r="BW32" s="291"/>
      <c r="BX32" s="291"/>
      <c r="BY32" s="291"/>
      <c r="BZ32" s="291"/>
      <c r="CA32" s="291"/>
      <c r="CB32" s="291"/>
      <c r="CC32" s="291"/>
      <c r="CD32" s="291"/>
      <c r="CE32" s="291"/>
      <c r="CF32" s="291"/>
      <c r="CG32" s="291"/>
      <c r="CH32" s="291"/>
      <c r="CI32" s="291"/>
      <c r="CJ32" s="291"/>
      <c r="CK32" s="291"/>
      <c r="CL32" s="291"/>
      <c r="CM32" s="291"/>
      <c r="CN32" s="291"/>
      <c r="CO32" s="291"/>
      <c r="CP32" s="291"/>
      <c r="CQ32" s="291"/>
      <c r="CR32" s="291"/>
      <c r="CS32" s="291"/>
      <c r="CT32" s="291"/>
      <c r="CU32" s="291"/>
      <c r="CV32" s="291"/>
      <c r="CW32" s="291"/>
      <c r="CX32" s="291"/>
      <c r="CY32" s="291"/>
      <c r="CZ32" s="291"/>
      <c r="DA32" s="291"/>
      <c r="DB32" s="291"/>
      <c r="DC32" s="291"/>
      <c r="DD32" s="291"/>
      <c r="DE32" s="291"/>
      <c r="DF32" s="291"/>
      <c r="DG32" s="291"/>
      <c r="DH32" s="291"/>
      <c r="DI32" s="291"/>
      <c r="DJ32" s="291"/>
      <c r="DK32" s="291"/>
      <c r="DL32" s="291"/>
      <c r="DM32" s="291"/>
      <c r="DN32" s="291"/>
      <c r="DO32" s="291"/>
      <c r="DP32" s="291"/>
      <c r="DQ32" s="291"/>
      <c r="DR32" s="291"/>
      <c r="DS32" s="291"/>
      <c r="DT32" s="291"/>
      <c r="DU32" s="291"/>
      <c r="DV32" s="291"/>
      <c r="DW32" s="291"/>
      <c r="DX32" s="291"/>
      <c r="DY32" s="291"/>
      <c r="DZ32" s="291"/>
      <c r="EA32" s="291"/>
      <c r="EB32" s="291"/>
      <c r="EC32" s="291"/>
      <c r="ED32" s="291"/>
      <c r="EE32" s="291"/>
      <c r="EF32" s="291"/>
      <c r="EG32" s="291"/>
      <c r="EH32" s="291"/>
      <c r="EI32" s="291"/>
      <c r="EJ32" s="291"/>
      <c r="EK32" s="291"/>
      <c r="EL32" s="291"/>
      <c r="EM32" s="291"/>
      <c r="EN32" s="272"/>
      <c r="EO32" s="78"/>
      <c r="EP32" s="291"/>
      <c r="EQ32" s="291"/>
      <c r="ER32" s="291"/>
      <c r="ES32" s="291"/>
      <c r="ET32" s="291"/>
      <c r="EU32" s="291"/>
      <c r="EV32" s="291"/>
      <c r="EW32" s="291"/>
      <c r="EX32" s="291"/>
      <c r="EY32" s="291"/>
      <c r="EZ32" s="291"/>
      <c r="FA32" s="291"/>
      <c r="FB32" s="291"/>
      <c r="FC32" s="291"/>
      <c r="FD32" s="291"/>
      <c r="FE32" s="291"/>
      <c r="FF32" s="291"/>
      <c r="FG32" s="291"/>
      <c r="FH32" s="291"/>
      <c r="FI32" s="291"/>
      <c r="FJ32" s="291"/>
      <c r="FK32" s="291"/>
      <c r="FL32" s="291"/>
      <c r="FM32" s="291"/>
      <c r="FN32" s="291"/>
      <c r="FO32" s="291"/>
      <c r="FP32" s="291"/>
      <c r="FQ32" s="291"/>
      <c r="FR32" s="291"/>
      <c r="FS32" s="291"/>
      <c r="FT32" s="291"/>
      <c r="FU32" s="291"/>
      <c r="FV32" s="291"/>
      <c r="FW32" s="291"/>
      <c r="FX32" s="291"/>
      <c r="FY32" s="291"/>
      <c r="FZ32" s="291"/>
      <c r="GA32" s="291"/>
      <c r="GB32" s="291"/>
      <c r="GC32" s="291"/>
      <c r="GD32" s="291"/>
      <c r="GE32" s="291"/>
      <c r="GF32" s="291"/>
      <c r="GG32" s="162"/>
      <c r="GH32" s="162"/>
    </row>
    <row r="33" spans="1:190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291"/>
      <c r="S33" s="291"/>
      <c r="T33" s="291"/>
      <c r="U33" s="291"/>
      <c r="V33" s="291"/>
      <c r="W33" s="291"/>
      <c r="X33" s="291"/>
      <c r="Y33" s="291"/>
      <c r="Z33" s="291"/>
      <c r="AA33" s="291"/>
      <c r="AB33" s="291"/>
      <c r="AC33" s="291"/>
      <c r="AD33" s="291"/>
      <c r="AE33" s="291"/>
      <c r="AF33" s="291"/>
      <c r="AG33" s="291"/>
      <c r="AH33" s="291"/>
      <c r="AI33" s="291"/>
      <c r="AJ33" s="291"/>
      <c r="AK33" s="291"/>
      <c r="AL33" s="291"/>
      <c r="AM33" s="291"/>
      <c r="AN33" s="291"/>
      <c r="AO33" s="291"/>
      <c r="AP33" s="291"/>
      <c r="AQ33" s="291"/>
      <c r="AR33" s="291"/>
      <c r="AS33" s="291"/>
      <c r="AT33" s="291"/>
      <c r="AU33" s="291"/>
      <c r="AV33" s="291"/>
      <c r="AW33" s="291"/>
      <c r="AX33" s="291"/>
      <c r="AY33" s="291"/>
      <c r="AZ33" s="291"/>
      <c r="BA33" s="291"/>
      <c r="BB33" s="291"/>
      <c r="BC33" s="291"/>
      <c r="BD33" s="291"/>
      <c r="BE33" s="291"/>
      <c r="BF33" s="291"/>
      <c r="BG33" s="291"/>
      <c r="BH33" s="291"/>
      <c r="BI33" s="291"/>
      <c r="BJ33" s="291"/>
      <c r="BK33" s="291"/>
      <c r="BL33" s="291"/>
      <c r="BM33" s="291"/>
      <c r="BN33" s="291"/>
      <c r="BO33" s="291"/>
      <c r="BP33" s="291"/>
      <c r="BQ33" s="291"/>
      <c r="BR33" s="291"/>
      <c r="BS33" s="291"/>
      <c r="BT33" s="291"/>
      <c r="BU33" s="291"/>
      <c r="BV33" s="291"/>
      <c r="BW33" s="291"/>
      <c r="BX33" s="291"/>
      <c r="BY33" s="291"/>
      <c r="BZ33" s="291"/>
      <c r="CA33" s="291"/>
      <c r="CB33" s="291"/>
      <c r="CC33" s="291"/>
      <c r="CD33" s="291"/>
      <c r="CE33" s="291"/>
      <c r="CF33" s="291"/>
      <c r="CG33" s="291"/>
      <c r="CH33" s="291"/>
      <c r="CI33" s="291"/>
      <c r="CJ33" s="291"/>
      <c r="CK33" s="291"/>
      <c r="CL33" s="291"/>
      <c r="CM33" s="291"/>
      <c r="CN33" s="291"/>
      <c r="CO33" s="291"/>
      <c r="CP33" s="291"/>
      <c r="CQ33" s="291"/>
      <c r="CR33" s="291"/>
      <c r="CS33" s="291"/>
      <c r="CT33" s="291"/>
      <c r="CU33" s="291"/>
      <c r="CV33" s="291"/>
      <c r="CW33" s="291"/>
      <c r="CX33" s="291"/>
      <c r="CY33" s="291"/>
      <c r="CZ33" s="291"/>
      <c r="DA33" s="291"/>
      <c r="DB33" s="291"/>
      <c r="DC33" s="291"/>
      <c r="DD33" s="291"/>
      <c r="DE33" s="291"/>
      <c r="DF33" s="291"/>
      <c r="DG33" s="291"/>
      <c r="DH33" s="291"/>
      <c r="DI33" s="291"/>
      <c r="DJ33" s="291"/>
      <c r="DK33" s="291"/>
      <c r="DL33" s="291"/>
      <c r="DM33" s="291"/>
      <c r="DN33" s="291"/>
      <c r="DO33" s="291"/>
      <c r="DP33" s="291"/>
      <c r="DQ33" s="291"/>
      <c r="DR33" s="291"/>
      <c r="DS33" s="291"/>
      <c r="DT33" s="291"/>
      <c r="DU33" s="291"/>
      <c r="DV33" s="291"/>
      <c r="DW33" s="291"/>
      <c r="DX33" s="291"/>
      <c r="DY33" s="291"/>
      <c r="DZ33" s="291"/>
      <c r="EA33" s="291"/>
      <c r="EB33" s="291"/>
      <c r="EC33" s="291"/>
      <c r="ED33" s="291"/>
      <c r="EE33" s="291"/>
      <c r="EF33" s="291"/>
      <c r="EG33" s="291"/>
      <c r="EH33" s="291"/>
      <c r="EI33" s="291"/>
      <c r="EJ33" s="291"/>
      <c r="EK33" s="291"/>
      <c r="EL33" s="291"/>
      <c r="EM33" s="291"/>
      <c r="EN33" s="272"/>
      <c r="EO33" s="78"/>
      <c r="EP33" s="78"/>
      <c r="EQ33" s="291"/>
      <c r="ER33" s="291"/>
      <c r="ES33" s="291"/>
      <c r="ET33" s="291"/>
      <c r="EU33" s="291"/>
      <c r="EV33" s="291"/>
      <c r="EW33" s="291"/>
      <c r="EX33" s="291"/>
      <c r="EY33" s="291"/>
      <c r="EZ33" s="291"/>
      <c r="FA33" s="291"/>
      <c r="FB33" s="291"/>
      <c r="FC33" s="291"/>
      <c r="FD33" s="291"/>
      <c r="FE33" s="291"/>
      <c r="FF33" s="291"/>
      <c r="FG33" s="291"/>
      <c r="FH33" s="291"/>
      <c r="FI33" s="291"/>
      <c r="FJ33" s="291"/>
      <c r="FK33" s="291"/>
      <c r="FL33" s="291"/>
      <c r="FM33" s="291"/>
      <c r="FN33" s="291"/>
      <c r="FO33" s="291"/>
      <c r="FP33" s="291"/>
      <c r="FQ33" s="291"/>
      <c r="FR33" s="291"/>
      <c r="FS33" s="291"/>
      <c r="FT33" s="291"/>
      <c r="FU33" s="291"/>
      <c r="FV33" s="291"/>
      <c r="FW33" s="291"/>
      <c r="FX33" s="291"/>
      <c r="FY33" s="291"/>
      <c r="FZ33" s="291"/>
      <c r="GA33" s="68"/>
      <c r="GB33" s="291"/>
      <c r="GC33" s="291"/>
      <c r="GD33" s="291"/>
      <c r="GE33" s="291"/>
      <c r="GF33" s="291"/>
      <c r="GG33" s="162"/>
      <c r="GH33" s="162"/>
    </row>
    <row r="34" spans="1:190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291"/>
      <c r="N34" s="291"/>
      <c r="O34" s="291"/>
      <c r="P34" s="291"/>
      <c r="Q34" s="291"/>
      <c r="R34" s="291"/>
      <c r="S34" s="291"/>
      <c r="T34" s="291"/>
      <c r="U34" s="291"/>
      <c r="V34" s="291"/>
      <c r="W34" s="291"/>
      <c r="X34" s="291"/>
      <c r="Y34" s="291"/>
      <c r="Z34" s="291"/>
      <c r="AA34" s="291"/>
      <c r="AB34" s="291"/>
      <c r="AC34" s="291"/>
      <c r="AD34" s="291"/>
      <c r="AE34" s="291"/>
      <c r="AF34" s="291"/>
      <c r="AG34" s="291"/>
      <c r="AH34" s="291"/>
      <c r="AI34" s="291"/>
      <c r="AJ34" s="291"/>
      <c r="AK34" s="291"/>
      <c r="AL34" s="291"/>
      <c r="AM34" s="291"/>
      <c r="AN34" s="291"/>
      <c r="AO34" s="291"/>
      <c r="AP34" s="291"/>
      <c r="AQ34" s="291"/>
      <c r="AR34" s="291"/>
      <c r="AS34" s="291"/>
      <c r="AT34" s="291"/>
      <c r="AU34" s="291"/>
      <c r="AV34" s="291"/>
      <c r="AW34" s="291"/>
      <c r="AX34" s="291"/>
      <c r="AY34" s="291"/>
      <c r="AZ34" s="291"/>
      <c r="BA34" s="291"/>
      <c r="BB34" s="291"/>
      <c r="BC34" s="291"/>
      <c r="BD34" s="291"/>
      <c r="BE34" s="291"/>
      <c r="BF34" s="291"/>
      <c r="BG34" s="291"/>
      <c r="BH34" s="291"/>
      <c r="BI34" s="291"/>
      <c r="BJ34" s="291"/>
      <c r="BK34" s="291"/>
      <c r="BL34" s="291"/>
      <c r="BM34" s="291"/>
      <c r="BN34" s="291"/>
      <c r="BO34" s="291"/>
      <c r="BP34" s="291"/>
      <c r="BQ34" s="291"/>
      <c r="BR34" s="291"/>
      <c r="BS34" s="291"/>
      <c r="BT34" s="291"/>
      <c r="BU34" s="291"/>
      <c r="BV34" s="291"/>
      <c r="BW34" s="291"/>
      <c r="BX34" s="291"/>
      <c r="BY34" s="291"/>
      <c r="BZ34" s="291"/>
      <c r="CA34" s="291"/>
      <c r="CB34" s="291"/>
      <c r="CC34" s="291"/>
      <c r="CD34" s="291"/>
      <c r="CE34" s="291"/>
      <c r="CF34" s="291"/>
      <c r="CG34" s="291"/>
      <c r="CH34" s="291"/>
      <c r="CI34" s="291"/>
      <c r="CJ34" s="291"/>
      <c r="CK34" s="291"/>
      <c r="CL34" s="291"/>
      <c r="CM34" s="291"/>
      <c r="CN34" s="291"/>
      <c r="CO34" s="291"/>
      <c r="CP34" s="291"/>
      <c r="CQ34" s="291"/>
      <c r="CR34" s="291"/>
      <c r="CS34" s="291"/>
      <c r="CT34" s="291"/>
      <c r="CU34" s="291"/>
      <c r="CV34" s="291"/>
      <c r="CW34" s="291"/>
      <c r="CX34" s="291"/>
      <c r="CY34" s="291"/>
      <c r="CZ34" s="291"/>
      <c r="DA34" s="291"/>
      <c r="DB34" s="291"/>
      <c r="DC34" s="291"/>
      <c r="DD34" s="291"/>
      <c r="DE34" s="291"/>
      <c r="DF34" s="291"/>
      <c r="DG34" s="291"/>
      <c r="DH34" s="68"/>
      <c r="DI34" s="291"/>
      <c r="DJ34" s="291"/>
      <c r="DK34" s="291"/>
      <c r="DL34" s="291"/>
      <c r="DM34" s="291"/>
      <c r="DN34" s="291"/>
      <c r="DO34" s="291"/>
      <c r="DP34" s="291"/>
      <c r="DQ34" s="291"/>
      <c r="DR34" s="291"/>
      <c r="DS34" s="291"/>
      <c r="DT34" s="291"/>
      <c r="DU34" s="291"/>
      <c r="DV34" s="291"/>
      <c r="DW34" s="291"/>
      <c r="DX34" s="291"/>
      <c r="DY34" s="291"/>
      <c r="DZ34" s="291"/>
      <c r="EA34" s="291"/>
      <c r="EB34" s="291"/>
      <c r="EC34" s="291"/>
      <c r="ED34" s="291"/>
      <c r="EE34" s="291"/>
      <c r="EF34" s="272"/>
      <c r="EG34" s="291"/>
      <c r="EH34" s="291"/>
      <c r="EI34" s="291"/>
      <c r="EJ34" s="291"/>
      <c r="EK34" s="291"/>
      <c r="EL34" s="291"/>
      <c r="EM34" s="291"/>
      <c r="EN34" s="272"/>
      <c r="EO34" s="78"/>
      <c r="EP34" s="78"/>
      <c r="EQ34" s="291"/>
      <c r="ER34" s="291"/>
      <c r="ES34" s="291"/>
      <c r="ET34" s="291"/>
      <c r="EU34" s="291"/>
      <c r="EV34" s="291"/>
      <c r="EW34" s="291"/>
      <c r="EX34" s="291"/>
      <c r="EY34" s="291"/>
      <c r="EZ34" s="291"/>
      <c r="FA34" s="291"/>
      <c r="FB34" s="291"/>
      <c r="FC34" s="291"/>
      <c r="FD34" s="291"/>
      <c r="FE34" s="291"/>
      <c r="FF34" s="291"/>
      <c r="FG34" s="291"/>
      <c r="FH34" s="291"/>
      <c r="FI34" s="291"/>
      <c r="FJ34" s="291"/>
      <c r="FK34" s="291"/>
      <c r="FL34" s="291"/>
      <c r="FM34" s="291"/>
      <c r="FN34" s="291"/>
      <c r="FO34" s="291"/>
      <c r="FP34" s="291"/>
      <c r="FQ34" s="291"/>
      <c r="FR34" s="291"/>
      <c r="FS34" s="291"/>
      <c r="FT34" s="291"/>
      <c r="FU34" s="291"/>
      <c r="FV34" s="291"/>
      <c r="FW34" s="291"/>
      <c r="FX34" s="291"/>
      <c r="FY34" s="291"/>
      <c r="FZ34" s="291"/>
      <c r="GA34" s="291"/>
      <c r="GB34" s="291"/>
      <c r="GC34" s="291"/>
      <c r="GD34" s="291"/>
      <c r="GE34" s="291"/>
      <c r="GF34" s="291"/>
      <c r="GG34" s="162"/>
      <c r="GH34" s="162"/>
    </row>
    <row r="35" spans="1:190" ht="14.45" customHeight="1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291"/>
      <c r="N35" s="291"/>
      <c r="O35" s="291"/>
      <c r="P35" s="291"/>
      <c r="Q35" s="291"/>
      <c r="R35" s="291"/>
      <c r="S35" s="291"/>
      <c r="T35" s="291"/>
      <c r="U35" s="291"/>
      <c r="V35" s="291"/>
      <c r="W35" s="291"/>
      <c r="X35" s="291"/>
      <c r="Y35" s="291"/>
      <c r="Z35" s="291"/>
      <c r="AA35" s="291"/>
      <c r="AB35" s="291"/>
      <c r="AC35" s="291"/>
      <c r="AD35" s="291"/>
      <c r="AE35" s="291"/>
      <c r="AF35" s="291"/>
      <c r="AG35" s="291"/>
      <c r="AH35" s="291"/>
      <c r="AI35" s="291"/>
      <c r="AJ35" s="291"/>
      <c r="AK35" s="291"/>
      <c r="AL35" s="291"/>
      <c r="AM35" s="291"/>
      <c r="AN35" s="291"/>
      <c r="AO35" s="291"/>
      <c r="AP35" s="291"/>
      <c r="AQ35" s="291"/>
      <c r="AR35" s="291"/>
      <c r="AS35" s="291"/>
      <c r="AT35" s="291"/>
      <c r="AU35" s="291"/>
      <c r="AV35" s="291"/>
      <c r="AW35" s="291"/>
      <c r="AX35" s="291"/>
      <c r="AY35" s="291"/>
      <c r="AZ35" s="291"/>
      <c r="BA35" s="291"/>
      <c r="BB35" s="291"/>
      <c r="BC35" s="291"/>
      <c r="BD35" s="291"/>
      <c r="BE35" s="291"/>
      <c r="BF35" s="291"/>
      <c r="BG35" s="291"/>
      <c r="BH35" s="291"/>
      <c r="BI35" s="291"/>
      <c r="BJ35" s="291"/>
      <c r="BK35" s="291"/>
      <c r="BL35" s="291"/>
      <c r="BM35" s="291"/>
      <c r="BN35" s="68"/>
      <c r="BO35" s="291"/>
      <c r="BP35" s="291"/>
      <c r="BQ35" s="291"/>
      <c r="BR35" s="291"/>
      <c r="BS35" s="291"/>
      <c r="BT35" s="291"/>
      <c r="BU35" s="291"/>
      <c r="BV35" s="291"/>
      <c r="BW35" s="291"/>
      <c r="BX35" s="291"/>
      <c r="BY35" s="291"/>
      <c r="BZ35" s="291"/>
      <c r="CA35" s="291"/>
      <c r="CB35" s="291"/>
      <c r="CC35" s="291"/>
      <c r="CD35" s="291"/>
      <c r="CE35" s="291"/>
      <c r="CF35" s="291"/>
      <c r="CG35" s="291"/>
      <c r="CH35" s="291"/>
      <c r="CI35" s="291"/>
      <c r="CJ35" s="291"/>
      <c r="CK35" s="291"/>
      <c r="CL35" s="291"/>
      <c r="CM35" s="291"/>
      <c r="CN35" s="291"/>
      <c r="CO35" s="291"/>
      <c r="CP35" s="291"/>
      <c r="CQ35" s="291"/>
      <c r="CR35" s="291"/>
      <c r="CS35" s="291"/>
      <c r="CT35" s="291"/>
      <c r="CU35" s="291"/>
      <c r="CV35" s="291"/>
      <c r="CW35" s="291"/>
      <c r="CX35" s="291"/>
      <c r="CY35" s="291"/>
      <c r="CZ35" s="291"/>
      <c r="DA35" s="291"/>
      <c r="DB35" s="291"/>
      <c r="DC35" s="291"/>
      <c r="DD35" s="291"/>
      <c r="DE35" s="291"/>
      <c r="DF35" s="291"/>
      <c r="DG35" s="291"/>
      <c r="DH35" s="291"/>
      <c r="DI35" s="291"/>
      <c r="DJ35" s="291"/>
      <c r="DK35" s="291"/>
      <c r="DL35" s="291"/>
      <c r="DM35" s="291"/>
      <c r="DN35" s="291"/>
      <c r="DO35" s="291"/>
      <c r="DP35" s="291"/>
      <c r="DQ35" s="291"/>
      <c r="DR35" s="291"/>
      <c r="DS35" s="291"/>
      <c r="DT35" s="291"/>
      <c r="DU35" s="291"/>
      <c r="DV35" s="291"/>
      <c r="DW35" s="291"/>
      <c r="DX35" s="291"/>
      <c r="DY35" s="291"/>
      <c r="DZ35" s="291"/>
      <c r="EA35" s="291"/>
      <c r="EB35" s="291"/>
      <c r="EC35" s="291"/>
      <c r="ED35" s="291"/>
      <c r="EE35" s="291"/>
      <c r="EF35" s="272"/>
      <c r="EG35" s="78"/>
      <c r="EH35" s="291"/>
      <c r="EI35" s="291"/>
      <c r="EJ35" s="291"/>
      <c r="EK35" s="291"/>
      <c r="EL35" s="291"/>
      <c r="EM35" s="291"/>
      <c r="EN35" s="272"/>
      <c r="EO35" s="78"/>
      <c r="EP35" s="78"/>
      <c r="EQ35" s="291"/>
      <c r="ER35" s="291"/>
      <c r="ES35" s="291"/>
      <c r="ET35" s="291"/>
      <c r="EU35" s="291"/>
      <c r="EV35" s="291"/>
      <c r="EW35" s="272"/>
      <c r="EX35" s="291"/>
      <c r="EY35" s="291"/>
      <c r="EZ35" s="291"/>
      <c r="FA35" s="291"/>
      <c r="FB35" s="291"/>
      <c r="FC35" s="291"/>
      <c r="FD35" s="291"/>
      <c r="FE35" s="291"/>
      <c r="FF35" s="291"/>
      <c r="FG35" s="291"/>
      <c r="FH35" s="291"/>
      <c r="FI35" s="291"/>
      <c r="FJ35" s="291"/>
      <c r="FK35" s="68"/>
      <c r="FL35" s="291"/>
      <c r="FM35" s="291"/>
      <c r="FN35" s="291"/>
      <c r="FO35" s="291"/>
      <c r="FP35" s="291"/>
      <c r="FQ35" s="291"/>
      <c r="FR35" s="291"/>
      <c r="FS35" s="291"/>
      <c r="FT35" s="291"/>
      <c r="FU35" s="291"/>
      <c r="FV35" s="291"/>
      <c r="FW35" s="291"/>
      <c r="FX35" s="291"/>
      <c r="FY35" s="291"/>
      <c r="FZ35" s="291"/>
      <c r="GA35" s="291"/>
      <c r="GB35" s="291"/>
      <c r="GC35" s="291"/>
      <c r="GD35" s="291"/>
      <c r="GE35" s="291"/>
      <c r="GF35" s="291"/>
      <c r="GG35" s="162"/>
      <c r="GH35" s="162"/>
    </row>
    <row r="36" spans="1:190" ht="14.45" customHeight="1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88"/>
      <c r="R36" s="288"/>
      <c r="S36" s="290"/>
      <c r="T36" s="290"/>
      <c r="U36" s="290"/>
      <c r="V36" s="290"/>
      <c r="W36" s="290"/>
      <c r="X36" s="290"/>
      <c r="Y36" s="290"/>
      <c r="Z36" s="290"/>
      <c r="AA36" s="290"/>
      <c r="AB36" s="290"/>
      <c r="AC36" s="290"/>
      <c r="AD36" s="290"/>
      <c r="AE36" s="290"/>
      <c r="AF36" s="290"/>
      <c r="AG36" s="290"/>
      <c r="AH36" s="290"/>
      <c r="AI36" s="290"/>
      <c r="AJ36" s="290"/>
      <c r="AK36" s="290"/>
      <c r="AL36" s="290"/>
      <c r="AM36" s="290"/>
      <c r="AN36" s="290"/>
      <c r="AO36" s="290"/>
      <c r="AP36" s="290"/>
      <c r="AQ36" s="290"/>
      <c r="AR36" s="290"/>
      <c r="AS36" s="290"/>
      <c r="AT36" s="290"/>
      <c r="AU36" s="290"/>
      <c r="AV36" s="288"/>
      <c r="AW36" s="288"/>
      <c r="AX36" s="291"/>
      <c r="AY36" s="291"/>
      <c r="AZ36" s="291"/>
      <c r="BA36" s="291"/>
      <c r="BB36" s="291"/>
      <c r="BC36" s="291"/>
      <c r="BD36" s="291"/>
      <c r="BE36" s="291"/>
      <c r="BF36" s="291"/>
      <c r="BG36" s="291"/>
      <c r="BH36" s="291"/>
      <c r="BI36" s="291"/>
      <c r="BJ36" s="291"/>
      <c r="BK36" s="291"/>
      <c r="BL36" s="291"/>
      <c r="BM36" s="291"/>
      <c r="BN36" s="291"/>
      <c r="BO36" s="291"/>
      <c r="BP36" s="291"/>
      <c r="BQ36" s="291"/>
      <c r="BR36" s="291"/>
      <c r="BS36" s="291"/>
      <c r="BT36" s="291"/>
      <c r="BU36" s="291"/>
      <c r="BV36" s="291"/>
      <c r="BW36" s="291"/>
      <c r="BX36" s="291"/>
      <c r="BY36" s="291"/>
      <c r="BZ36" s="291"/>
      <c r="CA36" s="291"/>
      <c r="CB36" s="291"/>
      <c r="CC36" s="291"/>
      <c r="CD36" s="291"/>
      <c r="CE36" s="291"/>
      <c r="CF36" s="291"/>
      <c r="CG36" s="291"/>
      <c r="CH36" s="291"/>
      <c r="CI36" s="291"/>
      <c r="CJ36" s="291"/>
      <c r="CK36" s="291"/>
      <c r="CL36" s="291"/>
      <c r="CM36" s="291"/>
      <c r="CN36" s="291"/>
      <c r="CO36" s="291"/>
      <c r="CP36" s="291"/>
      <c r="CQ36" s="291"/>
      <c r="CR36" s="291"/>
      <c r="CS36" s="291"/>
      <c r="CT36" s="291"/>
      <c r="CU36" s="291"/>
      <c r="CV36" s="291"/>
      <c r="CW36" s="291"/>
      <c r="CX36" s="291"/>
      <c r="CY36" s="291"/>
      <c r="CZ36" s="291"/>
      <c r="DA36" s="291"/>
      <c r="DB36" s="291"/>
      <c r="DC36" s="291"/>
      <c r="DD36" s="291"/>
      <c r="DE36" s="291"/>
      <c r="DF36" s="291"/>
      <c r="DG36" s="291"/>
      <c r="DH36" s="291"/>
      <c r="DI36" s="291"/>
      <c r="DJ36" s="291"/>
      <c r="DK36" s="291"/>
      <c r="DL36" s="291"/>
      <c r="DM36" s="291"/>
      <c r="DN36" s="291"/>
      <c r="DO36" s="291"/>
      <c r="DP36" s="291"/>
      <c r="DQ36" s="291"/>
      <c r="DR36" s="291"/>
      <c r="DS36" s="291"/>
      <c r="DT36" s="291"/>
      <c r="DU36" s="291"/>
      <c r="DV36" s="291"/>
      <c r="DW36" s="291"/>
      <c r="DX36" s="291"/>
      <c r="DY36" s="291"/>
      <c r="DZ36" s="291"/>
      <c r="EA36" s="291"/>
      <c r="EB36" s="291"/>
      <c r="EC36" s="291"/>
      <c r="ED36" s="291"/>
      <c r="EE36" s="291"/>
      <c r="EF36" s="272"/>
      <c r="EG36" s="78"/>
      <c r="EH36" s="291"/>
      <c r="EI36" s="291"/>
      <c r="EJ36" s="291"/>
      <c r="EK36" s="291"/>
      <c r="EL36" s="291"/>
      <c r="EM36" s="291"/>
      <c r="EN36" s="272"/>
      <c r="EO36" s="78"/>
      <c r="EP36" s="78"/>
      <c r="EQ36" s="291"/>
      <c r="ER36" s="291"/>
      <c r="ES36" s="291"/>
      <c r="ET36" s="291"/>
      <c r="EU36" s="291"/>
      <c r="EV36" s="291"/>
      <c r="EW36" s="272"/>
      <c r="EX36" s="78"/>
      <c r="EY36" s="291"/>
      <c r="EZ36" s="291"/>
      <c r="FA36" s="291"/>
      <c r="FB36" s="291"/>
      <c r="FC36" s="291"/>
      <c r="FD36" s="291"/>
      <c r="FE36" s="291"/>
      <c r="FF36" s="291"/>
      <c r="FG36" s="291"/>
      <c r="FH36" s="291"/>
      <c r="FI36" s="291"/>
      <c r="FJ36" s="291"/>
      <c r="FK36" s="291"/>
      <c r="FL36" s="291"/>
      <c r="FM36" s="291"/>
      <c r="FN36" s="291"/>
      <c r="FO36" s="291"/>
      <c r="FP36" s="291"/>
      <c r="FQ36" s="291"/>
      <c r="FR36" s="291"/>
      <c r="FS36" s="291"/>
      <c r="FT36" s="291"/>
      <c r="FU36" s="291"/>
      <c r="FV36" s="291"/>
      <c r="FW36" s="291"/>
      <c r="FX36" s="291"/>
      <c r="FY36" s="291"/>
      <c r="FZ36" s="291"/>
      <c r="GA36" s="291"/>
      <c r="GB36" s="291"/>
      <c r="GC36" s="291"/>
      <c r="GD36" s="291"/>
      <c r="GE36" s="291"/>
      <c r="GF36" s="291"/>
      <c r="GG36" s="162"/>
      <c r="GH36" s="162"/>
    </row>
    <row r="37" spans="1:190" ht="14.45" customHeight="1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291"/>
      <c r="N37" s="291"/>
      <c r="O37" s="291"/>
      <c r="P37" s="162"/>
      <c r="Q37" s="624" t="s">
        <v>64</v>
      </c>
      <c r="R37" s="624"/>
      <c r="S37" s="624"/>
      <c r="T37" s="624"/>
      <c r="U37" s="624"/>
      <c r="V37" s="624"/>
      <c r="W37" s="624"/>
      <c r="X37" s="624"/>
      <c r="Y37" s="624"/>
      <c r="Z37" s="624"/>
      <c r="AA37" s="624"/>
      <c r="AB37" s="624"/>
      <c r="AC37" s="624"/>
      <c r="AD37" s="624"/>
      <c r="AE37" s="624"/>
      <c r="AF37" s="624"/>
      <c r="AG37" s="624"/>
      <c r="AH37" s="624"/>
      <c r="AI37" s="624"/>
      <c r="AJ37" s="624"/>
      <c r="AK37" s="624"/>
      <c r="AL37" s="624"/>
      <c r="AM37" s="624"/>
      <c r="AN37" s="624"/>
      <c r="AO37" s="624"/>
      <c r="AP37" s="624"/>
      <c r="AQ37" s="624"/>
      <c r="AR37" s="624"/>
      <c r="AS37" s="624"/>
      <c r="AT37" s="624"/>
      <c r="AU37" s="624"/>
      <c r="AV37" s="624"/>
      <c r="AW37" s="624"/>
      <c r="AX37" s="162"/>
      <c r="AY37" s="291"/>
      <c r="AZ37" s="291"/>
      <c r="BA37" s="291"/>
      <c r="BB37" s="291"/>
      <c r="BC37" s="291"/>
      <c r="BD37" s="291"/>
      <c r="BE37" s="291"/>
      <c r="BF37" s="291"/>
      <c r="BG37" s="291"/>
      <c r="BH37" s="291"/>
      <c r="BI37" s="291"/>
      <c r="BJ37" s="291"/>
      <c r="BK37" s="291"/>
      <c r="BL37" s="291"/>
      <c r="BM37" s="291"/>
      <c r="BN37" s="291"/>
      <c r="BO37" s="291"/>
      <c r="BP37" s="291"/>
      <c r="BQ37" s="291"/>
      <c r="BR37" s="291"/>
      <c r="BS37" s="291"/>
      <c r="BT37" s="291"/>
      <c r="BU37" s="291"/>
      <c r="BV37" s="291"/>
      <c r="BW37" s="291"/>
      <c r="BX37" s="291"/>
      <c r="BY37" s="291"/>
      <c r="BZ37" s="291"/>
      <c r="CA37" s="291"/>
      <c r="CB37" s="291"/>
      <c r="CC37" s="291"/>
      <c r="CD37" s="291"/>
      <c r="CE37" s="291"/>
      <c r="CF37" s="291"/>
      <c r="CG37" s="291"/>
      <c r="CH37" s="291"/>
      <c r="CI37" s="291"/>
      <c r="CJ37" s="291"/>
      <c r="CK37" s="291"/>
      <c r="CL37" s="291"/>
      <c r="CM37" s="291"/>
      <c r="CN37" s="291"/>
      <c r="CO37" s="291"/>
      <c r="CP37" s="291"/>
      <c r="CQ37" s="291"/>
      <c r="CR37" s="291"/>
      <c r="CS37" s="291"/>
      <c r="CT37" s="291"/>
      <c r="CU37" s="291"/>
      <c r="CV37" s="291"/>
      <c r="CW37" s="291"/>
      <c r="CX37" s="291"/>
      <c r="CY37" s="291"/>
      <c r="CZ37" s="291"/>
      <c r="DA37" s="291"/>
      <c r="DB37" s="291"/>
      <c r="DC37" s="291"/>
      <c r="DD37" s="291"/>
      <c r="DE37" s="291"/>
      <c r="DF37" s="291"/>
      <c r="DG37" s="291"/>
      <c r="DH37" s="291"/>
      <c r="DI37" s="291"/>
      <c r="DJ37" s="291"/>
      <c r="DK37" s="291"/>
      <c r="DL37" s="291"/>
      <c r="DM37" s="291"/>
      <c r="DN37" s="291"/>
      <c r="DO37" s="291"/>
      <c r="DP37" s="291"/>
      <c r="DQ37" s="291"/>
      <c r="DR37" s="291"/>
      <c r="DS37" s="291"/>
      <c r="DT37" s="291"/>
      <c r="DU37" s="291"/>
      <c r="DV37" s="291"/>
      <c r="DW37" s="291"/>
      <c r="DX37" s="291"/>
      <c r="DY37" s="291"/>
      <c r="DZ37" s="291"/>
      <c r="EA37" s="291"/>
      <c r="EB37" s="291"/>
      <c r="EC37" s="291"/>
      <c r="ED37" s="291"/>
      <c r="EE37" s="291"/>
      <c r="EF37" s="272"/>
      <c r="EG37" s="78"/>
      <c r="EH37" s="291"/>
      <c r="EI37" s="291"/>
      <c r="EJ37" s="291"/>
      <c r="EK37" s="291"/>
      <c r="EL37" s="291"/>
      <c r="EM37" s="291"/>
      <c r="EN37" s="272"/>
      <c r="EO37" s="78"/>
      <c r="EP37" s="78"/>
      <c r="EQ37" s="291"/>
      <c r="ER37" s="291"/>
      <c r="ES37" s="291"/>
      <c r="ET37" s="291"/>
      <c r="EU37" s="291"/>
      <c r="EV37" s="291"/>
      <c r="EW37" s="272"/>
      <c r="EX37" s="78"/>
      <c r="EY37" s="291"/>
      <c r="EZ37" s="291"/>
      <c r="FA37" s="291"/>
      <c r="FB37" s="291"/>
      <c r="FC37" s="291"/>
      <c r="FD37" s="291"/>
      <c r="FE37" s="291"/>
      <c r="FF37" s="291"/>
      <c r="FG37" s="291"/>
      <c r="FH37" s="291"/>
      <c r="FI37" s="291"/>
      <c r="FJ37" s="291"/>
      <c r="FK37" s="291"/>
      <c r="FL37" s="291"/>
      <c r="FM37" s="291"/>
      <c r="FN37" s="291"/>
      <c r="FO37" s="291"/>
      <c r="FP37" s="291"/>
      <c r="FQ37" s="291"/>
      <c r="FR37" s="291"/>
      <c r="FS37" s="291"/>
      <c r="FT37" s="291"/>
      <c r="FU37" s="291"/>
      <c r="FV37" s="291"/>
      <c r="FW37" s="291"/>
      <c r="FX37" s="291"/>
      <c r="FY37" s="291"/>
      <c r="FZ37" s="291"/>
      <c r="GA37" s="291"/>
      <c r="GB37" s="291"/>
      <c r="GC37" s="291"/>
      <c r="GD37" s="291"/>
      <c r="GE37" s="291"/>
      <c r="GF37" s="291"/>
      <c r="GG37" s="162"/>
      <c r="GH37" s="162"/>
    </row>
    <row r="38" spans="1:190" ht="14.45" customHeight="1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291"/>
      <c r="N38" s="291"/>
      <c r="O38" s="154"/>
      <c r="Q38" s="624"/>
      <c r="R38" s="624"/>
      <c r="S38" s="624"/>
      <c r="T38" s="624"/>
      <c r="U38" s="624"/>
      <c r="V38" s="624"/>
      <c r="W38" s="624"/>
      <c r="X38" s="624"/>
      <c r="Y38" s="624"/>
      <c r="Z38" s="624"/>
      <c r="AA38" s="624"/>
      <c r="AB38" s="624"/>
      <c r="AC38" s="624"/>
      <c r="AD38" s="624"/>
      <c r="AE38" s="624"/>
      <c r="AF38" s="624"/>
      <c r="AG38" s="624"/>
      <c r="AH38" s="624"/>
      <c r="AI38" s="624"/>
      <c r="AJ38" s="624"/>
      <c r="AK38" s="624"/>
      <c r="AL38" s="624"/>
      <c r="AM38" s="624"/>
      <c r="AN38" s="624"/>
      <c r="AO38" s="624"/>
      <c r="AP38" s="624"/>
      <c r="AQ38" s="624"/>
      <c r="AR38" s="624"/>
      <c r="AS38" s="624"/>
      <c r="AT38" s="624"/>
      <c r="AU38" s="624"/>
      <c r="AV38" s="624"/>
      <c r="AW38" s="624"/>
      <c r="AY38" s="154"/>
      <c r="AZ38" s="291"/>
      <c r="BA38" s="291"/>
      <c r="BB38" s="291"/>
      <c r="BC38" s="291"/>
      <c r="BD38" s="291"/>
      <c r="BE38" s="291"/>
      <c r="BF38" s="291"/>
      <c r="BG38" s="291"/>
      <c r="BH38" s="291"/>
      <c r="BI38" s="291"/>
      <c r="BJ38" s="291"/>
      <c r="BK38" s="291"/>
      <c r="BL38" s="291"/>
      <c r="BM38" s="291"/>
      <c r="BN38" s="291"/>
      <c r="BO38" s="291"/>
      <c r="BP38" s="291"/>
      <c r="BQ38" s="291"/>
      <c r="BR38" s="291"/>
      <c r="BS38" s="291"/>
      <c r="BT38" s="291"/>
      <c r="BU38" s="291"/>
      <c r="BV38" s="291"/>
      <c r="BW38" s="291"/>
      <c r="BX38" s="291"/>
      <c r="BY38" s="291"/>
      <c r="BZ38" s="291"/>
      <c r="CA38" s="291"/>
      <c r="CB38" s="291"/>
      <c r="CC38" s="291"/>
      <c r="CD38" s="291"/>
      <c r="CE38" s="291"/>
      <c r="CF38" s="291"/>
      <c r="CG38" s="291"/>
      <c r="CH38" s="291"/>
      <c r="CI38" s="291"/>
      <c r="CJ38" s="291"/>
      <c r="CK38" s="291"/>
      <c r="CL38" s="291"/>
      <c r="CM38" s="291"/>
      <c r="CN38" s="291"/>
      <c r="CO38" s="291"/>
      <c r="CP38" s="291"/>
      <c r="CQ38" s="291"/>
      <c r="CR38" s="291"/>
      <c r="CS38" s="291"/>
      <c r="CT38" s="291"/>
      <c r="CU38" s="291"/>
      <c r="CV38" s="291"/>
      <c r="CW38" s="291"/>
      <c r="CX38" s="291"/>
      <c r="CY38" s="291"/>
      <c r="CZ38" s="291"/>
      <c r="DA38" s="291"/>
      <c r="DB38" s="291"/>
      <c r="DC38" s="291"/>
      <c r="DD38" s="291"/>
      <c r="DE38" s="291"/>
      <c r="DF38" s="291"/>
      <c r="DG38" s="291"/>
      <c r="DH38" s="291"/>
      <c r="DI38" s="291"/>
      <c r="DJ38" s="291"/>
      <c r="DK38" s="291"/>
      <c r="DL38" s="291"/>
      <c r="DM38" s="291"/>
      <c r="DN38" s="291"/>
      <c r="DO38" s="291"/>
      <c r="DP38" s="291"/>
      <c r="DQ38" s="291"/>
      <c r="DR38" s="291"/>
      <c r="DS38" s="291"/>
      <c r="DT38" s="291"/>
      <c r="DU38" s="291"/>
      <c r="DV38" s="291"/>
      <c r="DW38" s="291"/>
      <c r="DX38" s="291"/>
      <c r="DY38" s="291"/>
      <c r="DZ38" s="291"/>
      <c r="EA38" s="291"/>
      <c r="EB38" s="291"/>
      <c r="EC38" s="291"/>
      <c r="ED38" s="291"/>
      <c r="EE38" s="291"/>
      <c r="EF38" s="272"/>
      <c r="EG38" s="78"/>
      <c r="EH38" s="291"/>
      <c r="EI38" s="291"/>
      <c r="EJ38" s="291"/>
      <c r="EK38" s="291"/>
      <c r="EL38" s="291"/>
      <c r="EM38" s="291"/>
      <c r="EN38" s="272"/>
      <c r="EO38" s="78"/>
      <c r="EP38" s="78"/>
      <c r="EQ38" s="291"/>
      <c r="ER38" s="291"/>
      <c r="ES38" s="291"/>
      <c r="ET38" s="291"/>
      <c r="EU38" s="291"/>
      <c r="EV38" s="291"/>
      <c r="EW38" s="272"/>
      <c r="EX38" s="78"/>
      <c r="EY38" s="291"/>
      <c r="EZ38" s="291"/>
      <c r="FA38" s="291"/>
      <c r="FB38" s="291"/>
      <c r="FC38" s="291"/>
      <c r="FD38" s="291"/>
      <c r="FE38" s="291"/>
      <c r="FF38" s="291"/>
      <c r="FG38" s="291"/>
      <c r="FH38" s="291"/>
      <c r="FI38" s="291"/>
      <c r="FJ38" s="291"/>
      <c r="FK38" s="291"/>
      <c r="FL38" s="291"/>
      <c r="FM38" s="291"/>
      <c r="FN38" s="291"/>
      <c r="FO38" s="291"/>
      <c r="FP38" s="291"/>
      <c r="FQ38" s="291"/>
      <c r="FR38" s="291"/>
      <c r="FS38" s="291"/>
      <c r="FT38" s="291"/>
      <c r="FU38" s="291"/>
      <c r="FV38" s="291"/>
      <c r="FW38" s="291"/>
      <c r="FX38" s="291"/>
      <c r="FY38" s="291"/>
      <c r="FZ38" s="291"/>
      <c r="GA38" s="291"/>
      <c r="GB38" s="291"/>
      <c r="GC38" s="291"/>
      <c r="GD38" s="291"/>
      <c r="GE38" s="291"/>
      <c r="GF38" s="291"/>
      <c r="GG38" s="162"/>
      <c r="GH38" s="162"/>
    </row>
    <row r="39" spans="1:190" ht="14.45" customHeight="1" x14ac:dyDescent="0.25">
      <c r="A39" s="291"/>
      <c r="B39" s="291"/>
      <c r="C39" s="291"/>
      <c r="D39" s="291"/>
      <c r="E39" s="291"/>
      <c r="F39" s="291"/>
      <c r="G39" s="68"/>
      <c r="H39" s="291"/>
      <c r="I39" s="291"/>
      <c r="J39" s="291"/>
      <c r="K39" s="291"/>
      <c r="L39" s="291"/>
      <c r="M39" s="291"/>
      <c r="N39" s="291"/>
      <c r="O39" s="162"/>
      <c r="Q39" s="624"/>
      <c r="R39" s="624"/>
      <c r="S39" s="624"/>
      <c r="T39" s="624"/>
      <c r="U39" s="624"/>
      <c r="V39" s="624"/>
      <c r="W39" s="624"/>
      <c r="X39" s="624"/>
      <c r="Y39" s="624"/>
      <c r="Z39" s="624"/>
      <c r="AA39" s="624"/>
      <c r="AB39" s="624"/>
      <c r="AC39" s="624"/>
      <c r="AD39" s="624"/>
      <c r="AE39" s="624"/>
      <c r="AF39" s="624"/>
      <c r="AG39" s="624"/>
      <c r="AH39" s="624"/>
      <c r="AI39" s="624"/>
      <c r="AJ39" s="624"/>
      <c r="AK39" s="624"/>
      <c r="AL39" s="624"/>
      <c r="AM39" s="624"/>
      <c r="AN39" s="624"/>
      <c r="AO39" s="624"/>
      <c r="AP39" s="624"/>
      <c r="AQ39" s="624"/>
      <c r="AR39" s="624"/>
      <c r="AS39" s="624"/>
      <c r="AT39" s="624"/>
      <c r="AU39" s="624"/>
      <c r="AV39" s="624"/>
      <c r="AW39" s="624"/>
      <c r="AY39" s="162"/>
      <c r="AZ39" s="291"/>
      <c r="BA39" s="291"/>
      <c r="BB39" s="291"/>
      <c r="BC39" s="291"/>
      <c r="BD39" s="291"/>
      <c r="BE39" s="291"/>
      <c r="BF39" s="291"/>
      <c r="BG39" s="291"/>
      <c r="BH39" s="291"/>
      <c r="BI39" s="291"/>
      <c r="BJ39" s="291"/>
      <c r="BK39" s="291"/>
      <c r="BL39" s="291"/>
      <c r="BM39" s="291"/>
      <c r="BN39" s="291"/>
      <c r="BO39" s="291"/>
      <c r="BP39" s="291"/>
      <c r="BQ39" s="291"/>
      <c r="BR39" s="291"/>
      <c r="BS39" s="291"/>
      <c r="BT39" s="291"/>
      <c r="BU39" s="291"/>
      <c r="BV39" s="291"/>
      <c r="BW39" s="291"/>
      <c r="BX39" s="291"/>
      <c r="BY39" s="291"/>
      <c r="BZ39" s="291"/>
      <c r="CA39" s="291"/>
      <c r="CB39" s="291"/>
      <c r="CC39" s="291"/>
      <c r="CD39" s="291"/>
      <c r="CE39" s="291"/>
      <c r="CF39" s="291"/>
      <c r="CG39" s="291"/>
      <c r="CH39" s="291"/>
      <c r="CI39" s="291"/>
      <c r="CJ39" s="291"/>
      <c r="CK39" s="291"/>
      <c r="CL39" s="291"/>
      <c r="CM39" s="291"/>
      <c r="CN39" s="291"/>
      <c r="CO39" s="291"/>
      <c r="CP39" s="291"/>
      <c r="CQ39" s="291"/>
      <c r="CR39" s="291"/>
      <c r="CS39" s="291"/>
      <c r="CT39" s="291"/>
      <c r="CU39" s="291"/>
      <c r="CV39" s="291"/>
      <c r="CW39" s="291"/>
      <c r="CX39" s="291"/>
      <c r="CY39" s="291"/>
      <c r="CZ39" s="291"/>
      <c r="DA39" s="291"/>
      <c r="DB39" s="291"/>
      <c r="DC39" s="291"/>
      <c r="DD39" s="291"/>
      <c r="DE39" s="291"/>
      <c r="DF39" s="291"/>
      <c r="DG39" s="291"/>
      <c r="DH39" s="291"/>
      <c r="DI39" s="291"/>
      <c r="DJ39" s="291"/>
      <c r="DK39" s="291"/>
      <c r="DL39" s="291"/>
      <c r="DM39" s="291"/>
      <c r="DN39" s="291"/>
      <c r="DO39" s="291"/>
      <c r="DP39" s="291"/>
      <c r="DQ39" s="291"/>
      <c r="DR39" s="291"/>
      <c r="DS39" s="291"/>
      <c r="DT39" s="291"/>
      <c r="DU39" s="291"/>
      <c r="DV39" s="291"/>
      <c r="DW39" s="291"/>
      <c r="DX39" s="291"/>
      <c r="DY39" s="291"/>
      <c r="DZ39" s="291"/>
      <c r="EA39" s="291"/>
      <c r="EB39" s="291"/>
      <c r="EC39" s="291"/>
      <c r="ED39" s="291"/>
      <c r="EE39" s="291"/>
      <c r="EF39" s="272"/>
      <c r="EG39" s="78"/>
      <c r="EH39" s="291"/>
      <c r="EI39" s="291"/>
      <c r="EJ39" s="291"/>
      <c r="EK39" s="291"/>
      <c r="EL39" s="291"/>
      <c r="EM39" s="291"/>
      <c r="EN39" s="272"/>
      <c r="EO39" s="78"/>
      <c r="EP39" s="78"/>
      <c r="EQ39" s="291"/>
      <c r="ER39" s="291"/>
      <c r="ES39" s="291"/>
      <c r="ET39" s="291"/>
      <c r="EU39" s="291"/>
      <c r="EV39" s="291"/>
      <c r="EW39" s="272"/>
      <c r="EX39" s="78"/>
      <c r="EY39" s="291"/>
      <c r="EZ39" s="291"/>
      <c r="FA39" s="291"/>
      <c r="FB39" s="291"/>
      <c r="FC39" s="291"/>
      <c r="FD39" s="291"/>
      <c r="FE39" s="291"/>
      <c r="FF39" s="291"/>
      <c r="FG39" s="291"/>
      <c r="FH39" s="291"/>
      <c r="FI39" s="291"/>
      <c r="FJ39" s="291"/>
      <c r="FK39" s="291"/>
      <c r="FL39" s="291"/>
      <c r="FM39" s="291"/>
      <c r="FN39" s="291"/>
      <c r="FO39" s="291"/>
      <c r="FP39" s="291"/>
      <c r="FQ39" s="291"/>
      <c r="FR39" s="291"/>
      <c r="FS39" s="291"/>
      <c r="FT39" s="291"/>
      <c r="FU39" s="291"/>
      <c r="FV39" s="291"/>
      <c r="FW39" s="291"/>
      <c r="FX39" s="291"/>
      <c r="FY39" s="291"/>
      <c r="FZ39" s="291"/>
      <c r="GA39" s="291"/>
      <c r="GB39" s="291"/>
      <c r="GC39" s="291"/>
      <c r="GD39" s="291"/>
      <c r="GE39" s="291"/>
      <c r="GF39" s="291"/>
      <c r="GG39" s="162"/>
      <c r="GH39" s="162"/>
    </row>
    <row r="40" spans="1:190" ht="14.45" customHeight="1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162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24"/>
      <c r="AB40" s="624"/>
      <c r="AC40" s="624"/>
      <c r="AD40" s="624"/>
      <c r="AE40" s="624"/>
      <c r="AF40" s="624"/>
      <c r="AG40" s="624"/>
      <c r="AH40" s="624"/>
      <c r="AI40" s="624"/>
      <c r="AJ40" s="624"/>
      <c r="AK40" s="624"/>
      <c r="AL40" s="624"/>
      <c r="AM40" s="624"/>
      <c r="AN40" s="624"/>
      <c r="AO40" s="624"/>
      <c r="AP40" s="624"/>
      <c r="AQ40" s="624"/>
      <c r="AR40" s="624"/>
      <c r="AS40" s="624"/>
      <c r="AT40" s="624"/>
      <c r="AU40" s="624"/>
      <c r="AV40" s="624"/>
      <c r="AW40" s="624"/>
      <c r="AX40" s="162"/>
      <c r="AY40" s="291"/>
      <c r="AZ40" s="291"/>
      <c r="BA40" s="291"/>
      <c r="BB40" s="291"/>
      <c r="BC40" s="291"/>
      <c r="BD40" s="291"/>
      <c r="BE40" s="291"/>
      <c r="BF40" s="291"/>
      <c r="BG40" s="291"/>
      <c r="BH40" s="291"/>
      <c r="BI40" s="291"/>
      <c r="BJ40" s="291"/>
      <c r="BK40" s="291"/>
      <c r="BL40" s="291"/>
      <c r="BM40" s="291"/>
      <c r="BN40" s="291"/>
      <c r="BO40" s="291"/>
      <c r="BP40" s="291"/>
      <c r="BQ40" s="291"/>
      <c r="BR40" s="291"/>
      <c r="BS40" s="291"/>
      <c r="BT40" s="291"/>
      <c r="BU40" s="291"/>
      <c r="BV40" s="291"/>
      <c r="BW40" s="291"/>
      <c r="BX40" s="291"/>
      <c r="BY40" s="291"/>
      <c r="BZ40" s="291"/>
      <c r="CA40" s="291"/>
      <c r="CB40" s="291"/>
      <c r="CC40" s="291"/>
      <c r="CD40" s="291"/>
      <c r="CE40" s="291"/>
      <c r="CF40" s="291"/>
      <c r="CG40" s="291"/>
      <c r="CH40" s="291"/>
      <c r="CI40" s="291"/>
      <c r="CJ40" s="291"/>
      <c r="CK40" s="291"/>
      <c r="CL40" s="291"/>
      <c r="CM40" s="291"/>
      <c r="CN40" s="291"/>
      <c r="CO40" s="291"/>
      <c r="CP40" s="291"/>
      <c r="CQ40" s="291"/>
      <c r="CR40" s="291"/>
      <c r="CS40" s="291"/>
      <c r="CT40" s="291"/>
      <c r="CU40" s="291"/>
      <c r="CV40" s="291"/>
      <c r="CW40" s="291"/>
      <c r="CX40" s="291"/>
      <c r="CY40" s="291"/>
      <c r="CZ40" s="291"/>
      <c r="DA40" s="291"/>
      <c r="DB40" s="291"/>
      <c r="DC40" s="291"/>
      <c r="DD40" s="291"/>
      <c r="DE40" s="291"/>
      <c r="DF40" s="291"/>
      <c r="DG40" s="291"/>
      <c r="DH40" s="291"/>
      <c r="DI40" s="291"/>
      <c r="DJ40" s="291"/>
      <c r="DK40" s="291"/>
      <c r="DL40" s="291"/>
      <c r="DM40" s="291"/>
      <c r="DN40" s="291"/>
      <c r="DO40" s="68"/>
      <c r="DP40" s="291"/>
      <c r="DQ40" s="291"/>
      <c r="DR40" s="291"/>
      <c r="DS40" s="291"/>
      <c r="DT40" s="291"/>
      <c r="DU40" s="291"/>
      <c r="DV40" s="291"/>
      <c r="DW40" s="291"/>
      <c r="DX40" s="291"/>
      <c r="DY40" s="291"/>
      <c r="DZ40" s="291"/>
      <c r="EA40" s="291"/>
      <c r="EB40" s="291"/>
      <c r="EC40" s="291"/>
      <c r="ED40" s="291"/>
      <c r="EE40" s="291"/>
      <c r="EF40" s="272"/>
      <c r="EG40" s="78"/>
      <c r="EH40" s="291"/>
      <c r="EI40" s="291"/>
      <c r="EJ40" s="291"/>
      <c r="EK40" s="291"/>
      <c r="EL40" s="291"/>
      <c r="EM40" s="291"/>
      <c r="EN40" s="272"/>
      <c r="EO40" s="78"/>
      <c r="EP40" s="78"/>
      <c r="EQ40" s="291"/>
      <c r="ER40" s="291"/>
      <c r="ES40" s="291"/>
      <c r="ET40" s="291"/>
      <c r="EU40" s="291"/>
      <c r="EV40" s="291"/>
      <c r="EW40" s="272"/>
      <c r="EX40" s="78"/>
      <c r="EY40" s="291"/>
      <c r="EZ40" s="291"/>
      <c r="FA40" s="291"/>
      <c r="FB40" s="291"/>
      <c r="FC40" s="291"/>
      <c r="FD40" s="291"/>
      <c r="FE40" s="291"/>
      <c r="FF40" s="291"/>
      <c r="FG40" s="291"/>
      <c r="FH40" s="291"/>
      <c r="FI40" s="291"/>
      <c r="FJ40" s="291"/>
      <c r="FK40" s="291"/>
      <c r="FL40" s="291"/>
      <c r="FM40" s="291"/>
      <c r="FN40" s="291"/>
      <c r="FO40" s="291"/>
      <c r="FP40" s="291"/>
      <c r="FQ40" s="291"/>
      <c r="FR40" s="291"/>
      <c r="FS40" s="291"/>
      <c r="FT40" s="291"/>
      <c r="FU40" s="291"/>
      <c r="FV40" s="291"/>
      <c r="FW40" s="291"/>
      <c r="FX40" s="291"/>
      <c r="FY40" s="291"/>
      <c r="FZ40" s="291"/>
      <c r="GA40" s="291"/>
      <c r="GB40" s="291"/>
      <c r="GC40" s="291"/>
      <c r="GD40" s="291"/>
      <c r="GE40" s="291"/>
      <c r="GF40" s="291"/>
      <c r="GG40" s="162"/>
      <c r="GH40" s="162"/>
    </row>
    <row r="41" spans="1:190" ht="14.45" customHeight="1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291"/>
      <c r="N41" s="291"/>
      <c r="O41" s="291"/>
      <c r="P41" s="291"/>
      <c r="Q41" s="290"/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89"/>
      <c r="AI41" s="289"/>
      <c r="AJ41" s="289"/>
      <c r="AK41" s="289"/>
      <c r="AL41" s="289"/>
      <c r="AM41" s="289"/>
      <c r="AN41" s="289"/>
      <c r="AO41" s="289"/>
      <c r="AP41" s="289"/>
      <c r="AQ41" s="289"/>
      <c r="AR41" s="289"/>
      <c r="AS41" s="289"/>
      <c r="AT41" s="289"/>
      <c r="AU41" s="289"/>
      <c r="AV41" s="289"/>
      <c r="AW41" s="290"/>
      <c r="AX41" s="291"/>
      <c r="AY41" s="291"/>
      <c r="AZ41" s="291"/>
      <c r="BA41" s="291"/>
      <c r="BB41" s="291"/>
      <c r="BC41" s="291"/>
      <c r="BD41" s="291"/>
      <c r="BE41" s="291"/>
      <c r="BF41" s="291"/>
      <c r="BG41" s="291"/>
      <c r="BH41" s="291"/>
      <c r="BI41" s="291"/>
      <c r="BJ41" s="291"/>
      <c r="BK41" s="291"/>
      <c r="BL41" s="291"/>
      <c r="BM41" s="291"/>
      <c r="BN41" s="291"/>
      <c r="BO41" s="291"/>
      <c r="BP41" s="291"/>
      <c r="BQ41" s="291"/>
      <c r="BR41" s="291"/>
      <c r="BS41" s="291"/>
      <c r="BT41" s="291"/>
      <c r="BU41" s="291"/>
      <c r="BV41" s="291"/>
      <c r="BW41" s="291"/>
      <c r="BX41" s="291"/>
      <c r="BY41" s="291"/>
      <c r="BZ41" s="291"/>
      <c r="CA41" s="291"/>
      <c r="CB41" s="291"/>
      <c r="CC41" s="291"/>
      <c r="CD41" s="291"/>
      <c r="CE41" s="291"/>
      <c r="CF41" s="291"/>
      <c r="CG41" s="291"/>
      <c r="CH41" s="291"/>
      <c r="CI41" s="291"/>
      <c r="CJ41" s="291"/>
      <c r="CK41" s="291"/>
      <c r="CL41" s="291"/>
      <c r="CM41" s="291"/>
      <c r="CN41" s="291"/>
      <c r="CO41" s="291"/>
      <c r="CP41" s="291"/>
      <c r="CQ41" s="291"/>
      <c r="CR41" s="68"/>
      <c r="CS41" s="291"/>
      <c r="CT41" s="291"/>
      <c r="CU41" s="291"/>
      <c r="CV41" s="291"/>
      <c r="CW41" s="291"/>
      <c r="CX41" s="291"/>
      <c r="CY41" s="291"/>
      <c r="CZ41" s="291"/>
      <c r="DA41" s="291"/>
      <c r="DB41" s="291"/>
      <c r="DC41" s="291"/>
      <c r="DD41" s="291"/>
      <c r="DE41" s="291"/>
      <c r="DF41" s="291"/>
      <c r="DG41" s="291"/>
      <c r="DH41" s="291"/>
      <c r="DI41" s="291"/>
      <c r="DJ41" s="291"/>
      <c r="DK41" s="291"/>
      <c r="DL41" s="291"/>
      <c r="DM41" s="291"/>
      <c r="DN41" s="291"/>
      <c r="DO41" s="291"/>
      <c r="DP41" s="291"/>
      <c r="DQ41" s="291"/>
      <c r="DR41" s="291"/>
      <c r="DS41" s="291"/>
      <c r="DT41" s="291"/>
      <c r="DU41" s="291"/>
      <c r="DV41" s="291"/>
      <c r="DW41" s="291"/>
      <c r="DX41" s="291"/>
      <c r="DY41" s="291"/>
      <c r="DZ41" s="272"/>
      <c r="EA41" s="272"/>
      <c r="EB41" s="272"/>
      <c r="EC41" s="272"/>
      <c r="ED41" s="291"/>
      <c r="EE41" s="291"/>
      <c r="EF41" s="272"/>
      <c r="EG41" s="78"/>
      <c r="EH41" s="291"/>
      <c r="EI41" s="291"/>
      <c r="EJ41" s="291"/>
      <c r="EK41" s="291"/>
      <c r="EL41" s="291"/>
      <c r="EM41" s="291"/>
      <c r="EN41" s="272"/>
      <c r="EO41" s="78"/>
      <c r="EP41" s="78"/>
      <c r="EQ41" s="291"/>
      <c r="ER41" s="291"/>
      <c r="ES41" s="291"/>
      <c r="ET41" s="291"/>
      <c r="EU41" s="291"/>
      <c r="EV41" s="291"/>
      <c r="EW41" s="272"/>
      <c r="EX41" s="78"/>
      <c r="EY41" s="291"/>
      <c r="EZ41" s="291"/>
      <c r="FA41" s="291"/>
      <c r="FB41" s="291"/>
      <c r="FC41" s="291"/>
      <c r="FD41" s="291"/>
      <c r="FE41" s="291"/>
      <c r="FF41" s="291"/>
      <c r="FG41" s="291"/>
      <c r="FH41" s="291"/>
      <c r="FI41" s="291"/>
      <c r="FJ41" s="291"/>
      <c r="FK41" s="291"/>
      <c r="FL41" s="291"/>
      <c r="FM41" s="291"/>
      <c r="FN41" s="291"/>
      <c r="FO41" s="291"/>
      <c r="FP41" s="291"/>
      <c r="FQ41" s="291"/>
      <c r="FR41" s="291"/>
      <c r="FS41" s="291"/>
      <c r="FT41" s="291"/>
      <c r="FU41" s="291"/>
      <c r="FV41" s="291"/>
      <c r="FW41" s="291"/>
      <c r="FX41" s="291"/>
      <c r="FY41" s="291"/>
      <c r="FZ41" s="291"/>
      <c r="GA41" s="291"/>
      <c r="GB41" s="291"/>
      <c r="GC41" s="291"/>
      <c r="GD41" s="291"/>
      <c r="GE41" s="291"/>
      <c r="GF41" s="291"/>
      <c r="GG41" s="162"/>
      <c r="GH41" s="162"/>
    </row>
    <row r="42" spans="1:190" ht="14.45" customHeight="1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291"/>
      <c r="N42" s="291"/>
      <c r="O42" s="291"/>
      <c r="P42" s="291"/>
      <c r="Q42" s="291"/>
      <c r="R42" s="162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62"/>
      <c r="AW42" s="291"/>
      <c r="AX42" s="291"/>
      <c r="AY42" s="291"/>
      <c r="AZ42" s="291"/>
      <c r="BA42" s="291"/>
      <c r="BB42" s="291"/>
      <c r="BC42" s="291"/>
      <c r="BD42" s="291"/>
      <c r="BE42" s="291"/>
      <c r="BF42" s="291"/>
      <c r="BG42" s="291"/>
      <c r="BH42" s="291"/>
      <c r="BI42" s="291"/>
      <c r="BJ42" s="291"/>
      <c r="BK42" s="291"/>
      <c r="BL42" s="291"/>
      <c r="BM42" s="291"/>
      <c r="BN42" s="291"/>
      <c r="BO42" s="291"/>
      <c r="BP42" s="291"/>
      <c r="BQ42" s="291"/>
      <c r="BR42" s="291"/>
      <c r="BS42" s="291"/>
      <c r="BT42" s="291"/>
      <c r="BU42" s="291"/>
      <c r="BV42" s="291"/>
      <c r="BW42" s="291"/>
      <c r="BX42" s="291"/>
      <c r="BY42" s="291"/>
      <c r="BZ42" s="291"/>
      <c r="CA42" s="291"/>
      <c r="CB42" s="291"/>
      <c r="CC42" s="291"/>
      <c r="CD42" s="291"/>
      <c r="CE42" s="291"/>
      <c r="CF42" s="291"/>
      <c r="CG42" s="291"/>
      <c r="CH42" s="291"/>
      <c r="CI42" s="291"/>
      <c r="CJ42" s="291"/>
      <c r="CK42" s="291"/>
      <c r="CL42" s="291"/>
      <c r="CM42" s="291"/>
      <c r="CN42" s="291"/>
      <c r="CO42" s="291"/>
      <c r="CP42" s="291"/>
      <c r="CQ42" s="291"/>
      <c r="CR42" s="291"/>
      <c r="CS42" s="291"/>
      <c r="CT42" s="291"/>
      <c r="CU42" s="291"/>
      <c r="CV42" s="291"/>
      <c r="CW42" s="291"/>
      <c r="CX42" s="291"/>
      <c r="CY42" s="291"/>
      <c r="CZ42" s="291"/>
      <c r="DA42" s="291"/>
      <c r="DB42" s="291"/>
      <c r="DC42" s="291"/>
      <c r="DD42" s="291"/>
      <c r="DE42" s="291"/>
      <c r="DF42" s="291"/>
      <c r="DG42" s="291"/>
      <c r="DH42" s="291"/>
      <c r="DI42" s="291"/>
      <c r="DJ42" s="291"/>
      <c r="DK42" s="291"/>
      <c r="DL42" s="291"/>
      <c r="DM42" s="291"/>
      <c r="DN42" s="291"/>
      <c r="DO42" s="291"/>
      <c r="DP42" s="291"/>
      <c r="DQ42" s="291"/>
      <c r="DR42" s="291"/>
      <c r="DS42" s="291"/>
      <c r="DT42" s="291"/>
      <c r="DU42" s="291"/>
      <c r="DV42" s="291"/>
      <c r="DW42" s="291"/>
      <c r="DX42" s="291"/>
      <c r="DY42" s="272"/>
      <c r="DZ42" s="272"/>
      <c r="EA42" s="161"/>
      <c r="EB42" s="272"/>
      <c r="EC42" s="272"/>
      <c r="ED42" s="291"/>
      <c r="EE42" s="291"/>
      <c r="EF42" s="272"/>
      <c r="EG42" s="291"/>
      <c r="EH42" s="291"/>
      <c r="EI42" s="291"/>
      <c r="EJ42" s="291"/>
      <c r="EK42" s="291"/>
      <c r="EL42" s="291"/>
      <c r="EM42" s="291"/>
      <c r="EN42" s="272"/>
      <c r="EO42" s="78"/>
      <c r="EP42" s="291"/>
      <c r="EQ42" s="291"/>
      <c r="ER42" s="291"/>
      <c r="ES42" s="291"/>
      <c r="ET42" s="291"/>
      <c r="EU42" s="291"/>
      <c r="EV42" s="291"/>
      <c r="EW42" s="272"/>
      <c r="EX42" s="291"/>
      <c r="EY42" s="291"/>
      <c r="EZ42" s="291"/>
      <c r="FA42" s="291"/>
      <c r="FB42" s="291"/>
      <c r="FC42" s="161"/>
      <c r="FD42" s="291"/>
      <c r="FE42" s="291"/>
      <c r="FF42" s="291"/>
      <c r="FG42" s="291"/>
      <c r="FH42" s="291"/>
      <c r="FI42" s="291"/>
      <c r="FJ42" s="291"/>
      <c r="FK42" s="291"/>
      <c r="FL42" s="291"/>
      <c r="FM42" s="291"/>
      <c r="FN42" s="291"/>
      <c r="FO42" s="291"/>
      <c r="FP42" s="291"/>
      <c r="FQ42" s="291"/>
      <c r="FR42" s="291"/>
      <c r="FS42" s="291"/>
      <c r="FT42" s="291"/>
      <c r="FU42" s="291"/>
      <c r="FV42" s="291"/>
      <c r="FW42" s="291"/>
      <c r="FX42" s="291"/>
      <c r="FY42" s="291"/>
      <c r="FZ42" s="291"/>
      <c r="GA42" s="291"/>
      <c r="GB42" s="291"/>
      <c r="GC42" s="291"/>
      <c r="GD42" s="291"/>
      <c r="GE42" s="291"/>
      <c r="GF42" s="291"/>
      <c r="GG42" s="162"/>
      <c r="GH42" s="162"/>
    </row>
    <row r="43" spans="1:190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291"/>
      <c r="N43" s="291"/>
      <c r="O43" s="291"/>
      <c r="P43" s="291"/>
      <c r="Q43" s="291"/>
      <c r="R43" s="291"/>
      <c r="S43" s="291"/>
      <c r="T43" s="291"/>
      <c r="U43" s="291"/>
      <c r="V43" s="291"/>
      <c r="W43" s="291"/>
      <c r="X43" s="291"/>
      <c r="Y43" s="291"/>
      <c r="Z43" s="291"/>
      <c r="AA43" s="291"/>
      <c r="AB43" s="291"/>
      <c r="AC43" s="291"/>
      <c r="AD43" s="291"/>
      <c r="AE43" s="291"/>
      <c r="AF43" s="291"/>
      <c r="AG43" s="291"/>
      <c r="AH43" s="291"/>
      <c r="AI43" s="291"/>
      <c r="AJ43" s="291"/>
      <c r="AK43" s="291"/>
      <c r="AL43" s="291"/>
      <c r="AM43" s="291"/>
      <c r="AN43" s="291"/>
      <c r="AO43" s="291"/>
      <c r="AP43" s="291"/>
      <c r="AQ43" s="291"/>
      <c r="AR43" s="291"/>
      <c r="AS43" s="291"/>
      <c r="AT43" s="291"/>
      <c r="AU43" s="291"/>
      <c r="AV43" s="291"/>
      <c r="AW43" s="291"/>
      <c r="AX43" s="291"/>
      <c r="AY43" s="291"/>
      <c r="AZ43" s="291"/>
      <c r="BA43" s="291"/>
      <c r="BB43" s="291"/>
      <c r="BC43" s="291"/>
      <c r="BD43" s="291"/>
      <c r="BE43" s="291"/>
      <c r="BF43" s="291"/>
      <c r="BG43" s="291"/>
      <c r="BH43" s="291"/>
      <c r="BI43" s="291"/>
      <c r="BJ43" s="291"/>
      <c r="BK43" s="291"/>
      <c r="BL43" s="291"/>
      <c r="BM43" s="291"/>
      <c r="BN43" s="291"/>
      <c r="BO43" s="291"/>
      <c r="BP43" s="291"/>
      <c r="BQ43" s="291"/>
      <c r="BR43" s="291"/>
      <c r="BS43" s="291"/>
      <c r="BT43" s="291"/>
      <c r="BU43" s="291"/>
      <c r="BV43" s="291"/>
      <c r="BW43" s="291"/>
      <c r="BX43" s="291"/>
      <c r="BY43" s="291"/>
      <c r="BZ43" s="291"/>
      <c r="CA43" s="291"/>
      <c r="CB43" s="291"/>
      <c r="CC43" s="291"/>
      <c r="CD43" s="291"/>
      <c r="CE43" s="291"/>
      <c r="CF43" s="291"/>
      <c r="CG43" s="291"/>
      <c r="CH43" s="291"/>
      <c r="CI43" s="291"/>
      <c r="CJ43" s="291"/>
      <c r="CK43" s="291"/>
      <c r="CL43" s="291"/>
      <c r="CM43" s="291"/>
      <c r="CN43" s="291"/>
      <c r="CO43" s="291"/>
      <c r="CP43" s="291"/>
      <c r="CQ43" s="291"/>
      <c r="CR43" s="291"/>
      <c r="CS43" s="291"/>
      <c r="CT43" s="291"/>
      <c r="CU43" s="291"/>
      <c r="CV43" s="291"/>
      <c r="CW43" s="291"/>
      <c r="CX43" s="291"/>
      <c r="CY43" s="291"/>
      <c r="CZ43" s="291"/>
      <c r="DA43" s="291"/>
      <c r="DB43" s="291"/>
      <c r="DC43" s="291"/>
      <c r="DD43" s="291"/>
      <c r="DE43" s="291"/>
      <c r="DF43" s="291"/>
      <c r="DG43" s="291"/>
      <c r="DH43" s="291"/>
      <c r="DI43" s="291"/>
      <c r="DJ43" s="291"/>
      <c r="DK43" s="291"/>
      <c r="DL43" s="291"/>
      <c r="DM43" s="291"/>
      <c r="DN43" s="291"/>
      <c r="DO43" s="291"/>
      <c r="DP43" s="291"/>
      <c r="DQ43" s="291"/>
      <c r="DR43" s="291"/>
      <c r="DS43" s="291"/>
      <c r="DT43" s="291"/>
      <c r="DU43" s="291"/>
      <c r="DV43" s="291"/>
      <c r="DW43" s="291"/>
      <c r="DX43" s="291"/>
      <c r="DY43" s="272"/>
      <c r="DZ43" s="272"/>
      <c r="EA43" s="161"/>
      <c r="EB43" s="272"/>
      <c r="EC43" s="272"/>
      <c r="ED43" s="291"/>
      <c r="EE43" s="291"/>
      <c r="EF43" s="272"/>
      <c r="EG43" s="291"/>
      <c r="EH43" s="291"/>
      <c r="EI43" s="291"/>
      <c r="EJ43" s="291"/>
      <c r="EK43" s="291"/>
      <c r="EL43" s="291"/>
      <c r="EM43" s="291"/>
      <c r="EN43" s="272"/>
      <c r="EO43" s="291"/>
      <c r="EP43" s="291"/>
      <c r="EQ43" s="291"/>
      <c r="ER43" s="291"/>
      <c r="ES43" s="291"/>
      <c r="ET43" s="291"/>
      <c r="EU43" s="291"/>
      <c r="EV43" s="291"/>
      <c r="EW43" s="272"/>
      <c r="EX43" s="291"/>
      <c r="EY43" s="291"/>
      <c r="EZ43" s="291"/>
      <c r="FA43" s="291"/>
      <c r="FB43" s="272"/>
      <c r="FC43" s="291"/>
      <c r="FD43" s="291"/>
      <c r="FE43" s="291"/>
      <c r="FF43" s="291"/>
      <c r="FG43" s="291"/>
      <c r="FH43" s="291"/>
      <c r="FI43" s="291"/>
      <c r="FJ43" s="291"/>
      <c r="FK43" s="291"/>
      <c r="FL43" s="291"/>
      <c r="FM43" s="291"/>
      <c r="FN43" s="291"/>
      <c r="FO43" s="291"/>
      <c r="FP43" s="291"/>
      <c r="FQ43" s="291"/>
      <c r="FR43" s="291"/>
      <c r="FS43" s="291"/>
      <c r="FT43" s="291"/>
      <c r="FU43" s="291"/>
      <c r="FV43" s="291"/>
      <c r="FW43" s="291"/>
      <c r="FX43" s="291"/>
      <c r="FY43" s="291"/>
      <c r="FZ43" s="291"/>
      <c r="GA43" s="68"/>
      <c r="GB43" s="291"/>
      <c r="GC43" s="291"/>
      <c r="GD43" s="291"/>
      <c r="GE43" s="291"/>
      <c r="GF43" s="291"/>
      <c r="GG43" s="162"/>
      <c r="GH43" s="162"/>
    </row>
    <row r="44" spans="1:190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1"/>
      <c r="AZ44" s="291"/>
      <c r="BA44" s="291"/>
      <c r="BB44" s="291"/>
      <c r="BC44" s="291"/>
      <c r="BD44" s="291"/>
      <c r="BE44" s="291"/>
      <c r="BF44" s="291"/>
      <c r="BG44" s="291"/>
      <c r="BH44" s="291"/>
      <c r="BI44" s="291"/>
      <c r="BJ44" s="291"/>
      <c r="BK44" s="291"/>
      <c r="BL44" s="291"/>
      <c r="BM44" s="291"/>
      <c r="BN44" s="291"/>
      <c r="BO44" s="291"/>
      <c r="BP44" s="291"/>
      <c r="BQ44" s="291"/>
      <c r="BR44" s="291"/>
      <c r="BS44" s="291"/>
      <c r="BT44" s="291"/>
      <c r="BU44" s="291"/>
      <c r="BV44" s="291"/>
      <c r="BW44" s="291"/>
      <c r="BX44" s="291"/>
      <c r="BY44" s="291"/>
      <c r="BZ44" s="291"/>
      <c r="CA44" s="291"/>
      <c r="CB44" s="291"/>
      <c r="CC44" s="291"/>
      <c r="CD44" s="291"/>
      <c r="CE44" s="291"/>
      <c r="CF44" s="291"/>
      <c r="CG44" s="291"/>
      <c r="CH44" s="291"/>
      <c r="CI44" s="291"/>
      <c r="CJ44" s="291"/>
      <c r="CK44" s="291"/>
      <c r="CL44" s="291"/>
      <c r="CM44" s="291"/>
      <c r="CN44" s="291"/>
      <c r="CO44" s="291"/>
      <c r="CP44" s="291"/>
      <c r="CQ44" s="291"/>
      <c r="CR44" s="291"/>
      <c r="CS44" s="291"/>
      <c r="CT44" s="291"/>
      <c r="CU44" s="291"/>
      <c r="CV44" s="291"/>
      <c r="CW44" s="291"/>
      <c r="CX44" s="291"/>
      <c r="CY44" s="291"/>
      <c r="CZ44" s="291"/>
      <c r="DA44" s="291"/>
      <c r="DB44" s="291"/>
      <c r="DC44" s="291"/>
      <c r="DD44" s="291"/>
      <c r="DE44" s="291"/>
      <c r="DF44" s="291"/>
      <c r="DG44" s="291"/>
      <c r="DH44" s="291"/>
      <c r="DI44" s="291"/>
      <c r="DJ44" s="291"/>
      <c r="DK44" s="291"/>
      <c r="DL44" s="291"/>
      <c r="DM44" s="291"/>
      <c r="DN44" s="291"/>
      <c r="DO44" s="291"/>
      <c r="DP44" s="291"/>
      <c r="DQ44" s="291"/>
      <c r="DR44" s="291"/>
      <c r="DS44" s="291"/>
      <c r="DT44" s="291"/>
      <c r="DU44" s="291"/>
      <c r="DV44" s="291"/>
      <c r="DW44" s="291"/>
      <c r="DX44" s="291"/>
      <c r="DY44" s="272"/>
      <c r="DZ44" s="272"/>
      <c r="EA44" s="272"/>
      <c r="EB44" s="272"/>
      <c r="EC44" s="272"/>
      <c r="ED44" s="272"/>
      <c r="EE44" s="291"/>
      <c r="EF44" s="272"/>
      <c r="EG44" s="291"/>
      <c r="EH44" s="291"/>
      <c r="EI44" s="291"/>
      <c r="EJ44" s="291"/>
      <c r="EK44" s="291"/>
      <c r="EL44" s="291"/>
      <c r="EM44" s="291"/>
      <c r="EN44" s="272"/>
      <c r="EO44" s="291"/>
      <c r="EP44" s="291"/>
      <c r="EQ44" s="291"/>
      <c r="ER44" s="291"/>
      <c r="ES44" s="291"/>
      <c r="ET44" s="291"/>
      <c r="EU44" s="291"/>
      <c r="EV44" s="291"/>
      <c r="EW44" s="272"/>
      <c r="EX44" s="291"/>
      <c r="EY44" s="291"/>
      <c r="EZ44" s="291"/>
      <c r="FA44" s="272"/>
      <c r="FB44" s="272"/>
      <c r="FC44" s="291"/>
      <c r="FD44" s="291"/>
      <c r="FE44" s="291"/>
      <c r="FF44" s="291"/>
      <c r="FG44" s="291"/>
      <c r="FH44" s="291"/>
      <c r="FI44" s="291"/>
      <c r="FJ44" s="291"/>
      <c r="FK44" s="291"/>
      <c r="FL44" s="291"/>
      <c r="FM44" s="291"/>
      <c r="FN44" s="291"/>
      <c r="FO44" s="291"/>
      <c r="FP44" s="291"/>
      <c r="FQ44" s="291"/>
      <c r="FR44" s="68"/>
      <c r="FS44" s="291"/>
      <c r="FT44" s="291"/>
      <c r="FU44" s="291"/>
      <c r="FV44" s="291"/>
      <c r="FW44" s="291"/>
      <c r="FX44" s="291"/>
      <c r="FY44" s="291"/>
      <c r="FZ44" s="291"/>
      <c r="GA44" s="291"/>
      <c r="GB44" s="291"/>
      <c r="GC44" s="291"/>
      <c r="GD44" s="291"/>
      <c r="GE44" s="291"/>
      <c r="GF44" s="291"/>
      <c r="GG44" s="162"/>
      <c r="GH44" s="162"/>
    </row>
    <row r="45" spans="1:190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291"/>
      <c r="N45" s="291"/>
      <c r="O45" s="291"/>
      <c r="P45" s="291"/>
      <c r="Q45" s="291"/>
      <c r="R45" s="291"/>
      <c r="S45" s="291"/>
      <c r="T45" s="291"/>
      <c r="U45" s="291"/>
      <c r="V45" s="291"/>
      <c r="W45" s="291"/>
      <c r="X45" s="291"/>
      <c r="Y45" s="291"/>
      <c r="Z45" s="291"/>
      <c r="AA45" s="291"/>
      <c r="AB45" s="291"/>
      <c r="AC45" s="291"/>
      <c r="AD45" s="291"/>
      <c r="AE45" s="291"/>
      <c r="AF45" s="291"/>
      <c r="AG45" s="291"/>
      <c r="AH45" s="291"/>
      <c r="AI45" s="291"/>
      <c r="AJ45" s="291"/>
      <c r="AK45" s="291"/>
      <c r="AL45" s="291"/>
      <c r="AM45" s="291"/>
      <c r="AN45" s="291"/>
      <c r="AO45" s="291"/>
      <c r="AP45" s="291"/>
      <c r="AQ45" s="291"/>
      <c r="AR45" s="291"/>
      <c r="AS45" s="291"/>
      <c r="AT45" s="291"/>
      <c r="AU45" s="291"/>
      <c r="AV45" s="291"/>
      <c r="AW45" s="291"/>
      <c r="AX45" s="291"/>
      <c r="AY45" s="291"/>
      <c r="AZ45" s="291"/>
      <c r="BA45" s="291"/>
      <c r="BB45" s="291"/>
      <c r="BC45" s="291"/>
      <c r="BD45" s="291"/>
      <c r="BE45" s="291"/>
      <c r="BF45" s="291"/>
      <c r="BG45" s="291"/>
      <c r="BH45" s="291"/>
      <c r="BI45" s="291"/>
      <c r="BJ45" s="291"/>
      <c r="BK45" s="291"/>
      <c r="BL45" s="291"/>
      <c r="BM45" s="291"/>
      <c r="BN45" s="291"/>
      <c r="BO45" s="291"/>
      <c r="BP45" s="291"/>
      <c r="BQ45" s="291"/>
      <c r="BR45" s="291"/>
      <c r="BS45" s="291"/>
      <c r="BT45" s="291"/>
      <c r="BU45" s="291"/>
      <c r="BV45" s="291"/>
      <c r="BW45" s="291"/>
      <c r="BX45" s="291"/>
      <c r="BY45" s="291"/>
      <c r="BZ45" s="291"/>
      <c r="CA45" s="291"/>
      <c r="CB45" s="291"/>
      <c r="CC45" s="291"/>
      <c r="CD45" s="291"/>
      <c r="CE45" s="291"/>
      <c r="CF45" s="291"/>
      <c r="CG45" s="291"/>
      <c r="CH45" s="291"/>
      <c r="CI45" s="291"/>
      <c r="CJ45" s="291"/>
      <c r="CK45" s="291"/>
      <c r="CL45" s="291"/>
      <c r="CM45" s="291"/>
      <c r="CN45" s="291"/>
      <c r="CO45" s="291"/>
      <c r="CP45" s="291"/>
      <c r="CQ45" s="291"/>
      <c r="CR45" s="291"/>
      <c r="CS45" s="291"/>
      <c r="CT45" s="291"/>
      <c r="CU45" s="291"/>
      <c r="CV45" s="291"/>
      <c r="CW45" s="291"/>
      <c r="CX45" s="291"/>
      <c r="CY45" s="291"/>
      <c r="CZ45" s="291"/>
      <c r="DA45" s="291"/>
      <c r="DB45" s="291"/>
      <c r="DC45" s="291"/>
      <c r="DD45" s="291"/>
      <c r="DE45" s="291"/>
      <c r="DF45" s="291"/>
      <c r="DG45" s="291"/>
      <c r="DH45" s="291"/>
      <c r="DI45" s="291"/>
      <c r="DJ45" s="291"/>
      <c r="DK45" s="291"/>
      <c r="DL45" s="291"/>
      <c r="DM45" s="291"/>
      <c r="DN45" s="291"/>
      <c r="DO45" s="291"/>
      <c r="DP45" s="291"/>
      <c r="DQ45" s="291"/>
      <c r="DR45" s="291"/>
      <c r="DS45" s="291"/>
      <c r="DT45" s="291"/>
      <c r="DU45" s="291"/>
      <c r="DV45" s="291"/>
      <c r="DW45" s="291"/>
      <c r="DX45" s="291"/>
      <c r="DY45" s="272"/>
      <c r="DZ45" s="272"/>
      <c r="EA45" s="272"/>
      <c r="EB45" s="272"/>
      <c r="EC45" s="272"/>
      <c r="ED45" s="272"/>
      <c r="EE45" s="272"/>
      <c r="EF45" s="272"/>
      <c r="EG45" s="291"/>
      <c r="EH45" s="291"/>
      <c r="EI45" s="291"/>
      <c r="EJ45" s="161"/>
      <c r="EK45" s="291"/>
      <c r="EL45" s="291"/>
      <c r="EM45" s="291"/>
      <c r="EN45" s="272"/>
      <c r="EO45" s="291"/>
      <c r="EP45" s="291"/>
      <c r="EQ45" s="291"/>
      <c r="ER45" s="161"/>
      <c r="ES45" s="291"/>
      <c r="ET45" s="291"/>
      <c r="EU45" s="291"/>
      <c r="EV45" s="291"/>
      <c r="EW45" s="272"/>
      <c r="EX45" s="272"/>
      <c r="EY45" s="272"/>
      <c r="EZ45" s="272"/>
      <c r="FA45" s="272"/>
      <c r="FB45" s="291"/>
      <c r="FC45" s="291"/>
      <c r="FD45" s="291"/>
      <c r="FE45" s="291"/>
      <c r="FF45" s="291"/>
      <c r="FG45" s="291"/>
      <c r="FH45" s="291"/>
      <c r="FI45" s="291"/>
      <c r="FJ45" s="291"/>
      <c r="FK45" s="291"/>
      <c r="FL45" s="291"/>
      <c r="FM45" s="291"/>
      <c r="FN45" s="291"/>
      <c r="FO45" s="291"/>
      <c r="FP45" s="291"/>
      <c r="FQ45" s="291"/>
      <c r="FR45" s="291"/>
      <c r="FS45" s="291"/>
      <c r="FT45" s="291"/>
      <c r="FU45" s="291"/>
      <c r="FV45" s="291"/>
      <c r="FW45" s="291"/>
      <c r="FX45" s="291"/>
      <c r="FY45" s="291"/>
      <c r="FZ45" s="291"/>
      <c r="GA45" s="291"/>
      <c r="GB45" s="291"/>
      <c r="GC45" s="291"/>
      <c r="GD45" s="291"/>
      <c r="GE45" s="291"/>
      <c r="GF45" s="291"/>
      <c r="GG45" s="162"/>
      <c r="GH45" s="162"/>
    </row>
    <row r="46" spans="1:190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291"/>
      <c r="N46" s="291"/>
      <c r="O46" s="291"/>
      <c r="P46" s="291"/>
      <c r="Q46" s="291"/>
      <c r="R46" s="291"/>
      <c r="S46" s="291"/>
      <c r="T46" s="291"/>
      <c r="U46" s="291"/>
      <c r="V46" s="291"/>
      <c r="W46" s="291"/>
      <c r="X46" s="291"/>
      <c r="Y46" s="291"/>
      <c r="Z46" s="291"/>
      <c r="AA46" s="291"/>
      <c r="AB46" s="291"/>
      <c r="AC46" s="291"/>
      <c r="AD46" s="291"/>
      <c r="AE46" s="291"/>
      <c r="AF46" s="291"/>
      <c r="AG46" s="291"/>
      <c r="AH46" s="291"/>
      <c r="AI46" s="291"/>
      <c r="AJ46" s="291"/>
      <c r="AK46" s="291"/>
      <c r="AL46" s="291"/>
      <c r="AM46" s="291"/>
      <c r="AN46" s="291"/>
      <c r="AO46" s="291"/>
      <c r="AP46" s="291"/>
      <c r="AQ46" s="291"/>
      <c r="AR46" s="291"/>
      <c r="AS46" s="291"/>
      <c r="AT46" s="291"/>
      <c r="AU46" s="291"/>
      <c r="AV46" s="291"/>
      <c r="AW46" s="291"/>
      <c r="AX46" s="291"/>
      <c r="AY46" s="291"/>
      <c r="AZ46" s="291"/>
      <c r="BA46" s="291"/>
      <c r="BB46" s="291"/>
      <c r="BC46" s="291"/>
      <c r="BD46" s="291"/>
      <c r="BE46" s="291"/>
      <c r="BF46" s="291"/>
      <c r="BG46" s="291"/>
      <c r="BH46" s="291"/>
      <c r="BI46" s="291"/>
      <c r="BJ46" s="291"/>
      <c r="BK46" s="291"/>
      <c r="BL46" s="291"/>
      <c r="BM46" s="291"/>
      <c r="BN46" s="291"/>
      <c r="BO46" s="291"/>
      <c r="BP46" s="291"/>
      <c r="BQ46" s="291"/>
      <c r="BR46" s="291"/>
      <c r="BS46" s="291"/>
      <c r="BT46" s="291"/>
      <c r="BU46" s="291"/>
      <c r="BV46" s="291"/>
      <c r="BW46" s="291"/>
      <c r="BX46" s="68"/>
      <c r="BY46" s="291"/>
      <c r="BZ46" s="291"/>
      <c r="CA46" s="291"/>
      <c r="CB46" s="291"/>
      <c r="CC46" s="291"/>
      <c r="CD46" s="291"/>
      <c r="CE46" s="291"/>
      <c r="CF46" s="291"/>
      <c r="CG46" s="291"/>
      <c r="CH46" s="291"/>
      <c r="CI46" s="291"/>
      <c r="CJ46" s="291"/>
      <c r="CK46" s="291"/>
      <c r="CL46" s="291"/>
      <c r="CM46" s="291"/>
      <c r="CN46" s="291"/>
      <c r="CO46" s="291"/>
      <c r="CP46" s="291"/>
      <c r="CQ46" s="291"/>
      <c r="CR46" s="291"/>
      <c r="CS46" s="291"/>
      <c r="CT46" s="291"/>
      <c r="CU46" s="291"/>
      <c r="CV46" s="291"/>
      <c r="CW46" s="291"/>
      <c r="CX46" s="291"/>
      <c r="CY46" s="291"/>
      <c r="CZ46" s="291"/>
      <c r="DA46" s="291"/>
      <c r="DB46" s="291"/>
      <c r="DC46" s="291"/>
      <c r="DD46" s="291"/>
      <c r="DE46" s="291"/>
      <c r="DF46" s="291"/>
      <c r="DG46" s="291"/>
      <c r="DH46" s="291"/>
      <c r="DI46" s="291"/>
      <c r="DJ46" s="291"/>
      <c r="DK46" s="291"/>
      <c r="DL46" s="291"/>
      <c r="DM46" s="291"/>
      <c r="DN46" s="291"/>
      <c r="DO46" s="291"/>
      <c r="DP46" s="291"/>
      <c r="DQ46" s="291"/>
      <c r="DR46" s="291"/>
      <c r="DS46" s="291"/>
      <c r="DT46" s="291"/>
      <c r="DU46" s="291"/>
      <c r="DV46" s="291"/>
      <c r="DW46" s="291"/>
      <c r="DX46" s="291"/>
      <c r="DY46" s="272"/>
      <c r="DZ46" s="272"/>
      <c r="EA46" s="272"/>
      <c r="EB46" s="272"/>
      <c r="EC46" s="272"/>
      <c r="ED46" s="272"/>
      <c r="EE46" s="272"/>
      <c r="EF46" s="272"/>
      <c r="EG46" s="272"/>
      <c r="EH46" s="272"/>
      <c r="EI46" s="272"/>
      <c r="EJ46" s="272"/>
      <c r="EK46" s="272"/>
      <c r="EL46" s="272"/>
      <c r="EM46" s="272"/>
      <c r="EN46" s="272"/>
      <c r="EO46" s="272"/>
      <c r="EP46" s="272"/>
      <c r="EQ46" s="272"/>
      <c r="ER46" s="272"/>
      <c r="ES46" s="272"/>
      <c r="ET46" s="272"/>
      <c r="EU46" s="272"/>
      <c r="EV46" s="272"/>
      <c r="EW46" s="272"/>
      <c r="EX46" s="272"/>
      <c r="EY46" s="272"/>
      <c r="EZ46" s="272"/>
      <c r="FA46" s="291"/>
      <c r="FB46" s="291"/>
      <c r="FC46" s="291"/>
      <c r="FD46" s="291"/>
      <c r="FE46" s="291"/>
      <c r="FF46" s="291"/>
      <c r="FG46" s="291"/>
      <c r="FH46" s="291"/>
      <c r="FI46" s="291"/>
      <c r="FJ46" s="291"/>
      <c r="FK46" s="291"/>
      <c r="FL46" s="291"/>
      <c r="FM46" s="291"/>
      <c r="FN46" s="291"/>
      <c r="FO46" s="291"/>
      <c r="FP46" s="291"/>
      <c r="FQ46" s="291"/>
      <c r="FR46" s="291"/>
      <c r="FS46" s="291"/>
      <c r="FT46" s="291"/>
      <c r="FU46" s="291"/>
      <c r="FV46" s="291"/>
      <c r="FW46" s="291"/>
      <c r="FX46" s="291"/>
      <c r="FY46" s="291"/>
      <c r="FZ46" s="291"/>
      <c r="GA46" s="291"/>
      <c r="GB46" s="291"/>
      <c r="GC46" s="291"/>
      <c r="GD46" s="291"/>
      <c r="GE46" s="291"/>
      <c r="GF46" s="291"/>
      <c r="GG46" s="162"/>
      <c r="GH46" s="162"/>
    </row>
    <row r="47" spans="1:190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68"/>
      <c r="K47" s="291"/>
      <c r="L47" s="291"/>
      <c r="M47" s="291"/>
      <c r="N47" s="291"/>
      <c r="O47" s="291"/>
      <c r="P47" s="291"/>
      <c r="Q47" s="291"/>
      <c r="R47" s="291"/>
      <c r="S47" s="291"/>
      <c r="T47" s="291"/>
      <c r="U47" s="291"/>
      <c r="V47" s="291"/>
      <c r="W47" s="291"/>
      <c r="X47" s="291"/>
      <c r="Y47" s="291"/>
      <c r="Z47" s="291"/>
      <c r="AA47" s="291"/>
      <c r="AB47" s="291"/>
      <c r="AC47" s="291"/>
      <c r="AD47" s="291"/>
      <c r="AE47" s="291"/>
      <c r="AF47" s="291"/>
      <c r="AG47" s="291"/>
      <c r="AH47" s="291"/>
      <c r="AI47" s="291"/>
      <c r="AJ47" s="291"/>
      <c r="AK47" s="291"/>
      <c r="AL47" s="291"/>
      <c r="AM47" s="291"/>
      <c r="AN47" s="291"/>
      <c r="AO47" s="291"/>
      <c r="AP47" s="291"/>
      <c r="AQ47" s="291"/>
      <c r="AR47" s="291"/>
      <c r="AS47" s="291"/>
      <c r="AT47" s="291"/>
      <c r="AU47" s="291"/>
      <c r="AV47" s="291"/>
      <c r="AW47" s="291"/>
      <c r="AX47" s="291"/>
      <c r="AY47" s="291"/>
      <c r="AZ47" s="291"/>
      <c r="BA47" s="291"/>
      <c r="BB47" s="291"/>
      <c r="BC47" s="291"/>
      <c r="BD47" s="291"/>
      <c r="BE47" s="291"/>
      <c r="BF47" s="291"/>
      <c r="BG47" s="68"/>
      <c r="BH47" s="291"/>
      <c r="BI47" s="291"/>
      <c r="BJ47" s="291"/>
      <c r="BK47" s="291"/>
      <c r="BL47" s="291"/>
      <c r="BM47" s="291"/>
      <c r="BN47" s="291"/>
      <c r="BO47" s="291"/>
      <c r="BP47" s="291"/>
      <c r="BQ47" s="291"/>
      <c r="BR47" s="291"/>
      <c r="BS47" s="291"/>
      <c r="BT47" s="291"/>
      <c r="BU47" s="291"/>
      <c r="BV47" s="291"/>
      <c r="BW47" s="291"/>
      <c r="BX47" s="291"/>
      <c r="BY47" s="291"/>
      <c r="BZ47" s="291"/>
      <c r="CA47" s="291"/>
      <c r="CB47" s="291"/>
      <c r="CC47" s="291"/>
      <c r="CD47" s="291"/>
      <c r="CE47" s="291"/>
      <c r="CF47" s="291"/>
      <c r="CG47" s="291"/>
      <c r="CH47" s="291"/>
      <c r="CI47" s="291"/>
      <c r="CJ47" s="291"/>
      <c r="CK47" s="291"/>
      <c r="CL47" s="291"/>
      <c r="CM47" s="291"/>
      <c r="CN47" s="291"/>
      <c r="CO47" s="291"/>
      <c r="CP47" s="291"/>
      <c r="CQ47" s="291"/>
      <c r="CR47" s="291"/>
      <c r="CS47" s="291"/>
      <c r="CT47" s="291"/>
      <c r="CU47" s="291"/>
      <c r="CV47" s="291"/>
      <c r="CW47" s="291"/>
      <c r="CX47" s="291"/>
      <c r="CY47" s="291"/>
      <c r="CZ47" s="291"/>
      <c r="DA47" s="291"/>
      <c r="DB47" s="291"/>
      <c r="DC47" s="291"/>
      <c r="DD47" s="291"/>
      <c r="DE47" s="291"/>
      <c r="DF47" s="291"/>
      <c r="DG47" s="291"/>
      <c r="DH47" s="291"/>
      <c r="DI47" s="291"/>
      <c r="DJ47" s="291"/>
      <c r="DK47" s="291"/>
      <c r="DL47" s="291"/>
      <c r="DM47" s="291"/>
      <c r="DN47" s="291"/>
      <c r="DO47" s="291"/>
      <c r="DP47" s="291"/>
      <c r="DQ47" s="291"/>
      <c r="DR47" s="291"/>
      <c r="DS47" s="291"/>
      <c r="DT47" s="291"/>
      <c r="DU47" s="291"/>
      <c r="DV47" s="291"/>
      <c r="DW47" s="291"/>
      <c r="DX47" s="291"/>
      <c r="DY47" s="272"/>
      <c r="DZ47" s="272"/>
      <c r="EA47" s="272"/>
      <c r="EB47" s="272"/>
      <c r="EC47" s="272"/>
      <c r="ED47" s="272"/>
      <c r="EE47" s="272"/>
      <c r="EF47" s="272"/>
      <c r="EG47" s="272"/>
      <c r="EH47" s="362"/>
      <c r="EI47" s="272"/>
      <c r="EJ47" s="272"/>
      <c r="EK47" s="272"/>
      <c r="EL47" s="272"/>
      <c r="EM47" s="362"/>
      <c r="EN47" s="272"/>
      <c r="EO47" s="272"/>
      <c r="EP47" s="272"/>
      <c r="EQ47" s="272"/>
      <c r="ER47" s="362"/>
      <c r="ES47" s="272"/>
      <c r="ET47" s="272"/>
      <c r="EU47" s="272"/>
      <c r="EV47" s="272"/>
      <c r="EW47" s="272"/>
      <c r="EX47" s="272"/>
      <c r="EY47" s="272"/>
      <c r="EZ47" s="291"/>
      <c r="FA47" s="291"/>
      <c r="FB47" s="291"/>
      <c r="FC47" s="291"/>
      <c r="FD47" s="291"/>
      <c r="FE47" s="291"/>
      <c r="FF47" s="291"/>
      <c r="FG47" s="291"/>
      <c r="FH47" s="291"/>
      <c r="FI47" s="291"/>
      <c r="FJ47" s="291"/>
      <c r="FK47" s="291"/>
      <c r="FL47" s="291"/>
      <c r="FM47" s="291"/>
      <c r="FN47" s="291"/>
      <c r="FO47" s="291"/>
      <c r="FP47" s="291"/>
      <c r="FQ47" s="291"/>
      <c r="FR47" s="291"/>
      <c r="FS47" s="291"/>
      <c r="FT47" s="291"/>
      <c r="FU47" s="291"/>
      <c r="FV47" s="291"/>
      <c r="FW47" s="291"/>
      <c r="FX47" s="291"/>
      <c r="FY47" s="291"/>
      <c r="FZ47" s="291"/>
      <c r="GA47" s="291"/>
      <c r="GB47" s="291"/>
      <c r="GC47" s="291"/>
      <c r="GD47" s="291"/>
      <c r="GE47" s="291"/>
      <c r="GF47" s="291"/>
      <c r="GG47" s="162"/>
      <c r="GH47" s="162"/>
    </row>
    <row r="48" spans="1:190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291"/>
      <c r="N48" s="291"/>
      <c r="O48" s="291"/>
      <c r="P48" s="291"/>
      <c r="Q48" s="291"/>
      <c r="R48" s="291"/>
      <c r="S48" s="291"/>
      <c r="T48" s="291"/>
      <c r="U48" s="291"/>
      <c r="V48" s="291"/>
      <c r="W48" s="291"/>
      <c r="X48" s="291"/>
      <c r="Y48" s="291"/>
      <c r="Z48" s="291"/>
      <c r="AA48" s="291"/>
      <c r="AB48" s="291"/>
      <c r="AC48" s="291"/>
      <c r="AD48" s="291"/>
      <c r="AE48" s="291"/>
      <c r="AF48" s="291"/>
      <c r="AG48" s="291"/>
      <c r="AH48" s="291"/>
      <c r="AI48" s="291"/>
      <c r="AJ48" s="291"/>
      <c r="AK48" s="291"/>
      <c r="AL48" s="68"/>
      <c r="AM48" s="291"/>
      <c r="AN48" s="291"/>
      <c r="AO48" s="291"/>
      <c r="AP48" s="291"/>
      <c r="AQ48" s="291"/>
      <c r="AR48" s="291"/>
      <c r="AS48" s="291"/>
      <c r="AT48" s="291"/>
      <c r="AU48" s="291"/>
      <c r="AV48" s="291"/>
      <c r="AW48" s="291"/>
      <c r="AX48" s="291"/>
      <c r="AY48" s="291"/>
      <c r="AZ48" s="291"/>
      <c r="BA48" s="291"/>
      <c r="BB48" s="291"/>
      <c r="BC48" s="291"/>
      <c r="BD48" s="291"/>
      <c r="BE48" s="291"/>
      <c r="BF48" s="291"/>
      <c r="BG48" s="291"/>
      <c r="BH48" s="291"/>
      <c r="BI48" s="291"/>
      <c r="BJ48" s="291"/>
      <c r="BK48" s="291"/>
      <c r="BL48" s="291"/>
      <c r="BM48" s="291"/>
      <c r="BN48" s="291"/>
      <c r="BO48" s="291"/>
      <c r="BP48" s="291"/>
      <c r="BQ48" s="291"/>
      <c r="BR48" s="291"/>
      <c r="BS48" s="291"/>
      <c r="BT48" s="291"/>
      <c r="BU48" s="291"/>
      <c r="BV48" s="291"/>
      <c r="BW48" s="291"/>
      <c r="BX48" s="291"/>
      <c r="BY48" s="291"/>
      <c r="BZ48" s="291"/>
      <c r="CA48" s="291"/>
      <c r="CB48" s="291"/>
      <c r="CC48" s="291"/>
      <c r="CD48" s="291"/>
      <c r="CE48" s="291"/>
      <c r="CF48" s="291"/>
      <c r="CG48" s="291"/>
      <c r="CH48" s="291"/>
      <c r="CI48" s="291"/>
      <c r="CJ48" s="291"/>
      <c r="CK48" s="291"/>
      <c r="CL48" s="291"/>
      <c r="CM48" s="291"/>
      <c r="CN48" s="291"/>
      <c r="CO48" s="291"/>
      <c r="CP48" s="291"/>
      <c r="CQ48" s="291"/>
      <c r="CR48" s="291"/>
      <c r="CS48" s="291"/>
      <c r="CT48" s="291"/>
      <c r="CU48" s="291"/>
      <c r="CV48" s="291"/>
      <c r="CW48" s="291"/>
      <c r="CX48" s="291"/>
      <c r="CY48" s="291"/>
      <c r="CZ48" s="291"/>
      <c r="DA48" s="291"/>
      <c r="DB48" s="291"/>
      <c r="DC48" s="291"/>
      <c r="DD48" s="291"/>
      <c r="DE48" s="291"/>
      <c r="DF48" s="291"/>
      <c r="DG48" s="291"/>
      <c r="DH48" s="291"/>
      <c r="DI48" s="291"/>
      <c r="DJ48" s="291"/>
      <c r="DK48" s="291"/>
      <c r="DL48" s="291"/>
      <c r="DM48" s="291"/>
      <c r="DN48" s="291"/>
      <c r="DO48" s="291"/>
      <c r="DP48" s="291"/>
      <c r="DQ48" s="291"/>
      <c r="DR48" s="291"/>
      <c r="DS48" s="291"/>
      <c r="DT48" s="291"/>
      <c r="DU48" s="291"/>
      <c r="DV48" s="291"/>
      <c r="DW48" s="291"/>
      <c r="DX48" s="291"/>
      <c r="DY48" s="272"/>
      <c r="DZ48" s="272"/>
      <c r="EA48" s="272"/>
      <c r="EB48" s="272"/>
      <c r="EC48" s="272"/>
      <c r="ED48" s="272"/>
      <c r="EE48" s="272"/>
      <c r="EF48" s="272"/>
      <c r="EG48" s="362"/>
      <c r="EI48" s="362"/>
      <c r="EJ48" s="272"/>
      <c r="EK48" s="272"/>
      <c r="EL48" s="362"/>
      <c r="EN48" s="362"/>
      <c r="EO48" s="272"/>
      <c r="EP48" s="272"/>
      <c r="EQ48" s="362"/>
      <c r="ES48" s="362"/>
      <c r="ET48" s="272"/>
      <c r="EU48" s="272"/>
      <c r="EV48" s="272"/>
      <c r="EW48" s="272"/>
      <c r="EX48" s="272"/>
      <c r="EY48" s="272"/>
      <c r="EZ48" s="291"/>
      <c r="FA48" s="291"/>
      <c r="FB48" s="291"/>
      <c r="FC48" s="291"/>
      <c r="FD48" s="291"/>
      <c r="FE48" s="291"/>
      <c r="FF48" s="291"/>
      <c r="FG48" s="291"/>
      <c r="FH48" s="291"/>
      <c r="FI48" s="291"/>
      <c r="FJ48" s="291"/>
      <c r="FK48" s="291"/>
      <c r="FL48" s="291"/>
      <c r="FM48" s="291"/>
      <c r="FN48" s="291"/>
      <c r="FO48" s="291"/>
      <c r="FP48" s="291"/>
      <c r="FQ48" s="291"/>
      <c r="FR48" s="291"/>
      <c r="FS48" s="291"/>
      <c r="FT48" s="291"/>
      <c r="FU48" s="291"/>
      <c r="FV48" s="291"/>
      <c r="FW48" s="291"/>
      <c r="FX48" s="291"/>
      <c r="FY48" s="291"/>
      <c r="FZ48" s="291"/>
      <c r="GA48" s="291"/>
      <c r="GB48" s="291"/>
      <c r="GC48" s="291"/>
      <c r="GD48" s="291"/>
      <c r="GE48" s="291"/>
      <c r="GF48" s="291"/>
      <c r="GG48" s="162"/>
      <c r="GH48" s="162"/>
    </row>
    <row r="49" spans="1:190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291"/>
      <c r="N49" s="291"/>
      <c r="O49" s="291"/>
      <c r="P49" s="291"/>
      <c r="Q49" s="291"/>
      <c r="R49" s="291"/>
      <c r="S49" s="291"/>
      <c r="T49" s="291"/>
      <c r="U49" s="291"/>
      <c r="V49" s="291"/>
      <c r="W49" s="291"/>
      <c r="X49" s="291"/>
      <c r="Y49" s="291"/>
      <c r="Z49" s="291"/>
      <c r="AA49" s="291"/>
      <c r="AB49" s="291"/>
      <c r="AC49" s="291"/>
      <c r="AD49" s="291"/>
      <c r="AE49" s="291"/>
      <c r="AF49" s="291"/>
      <c r="AG49" s="291"/>
      <c r="AH49" s="291"/>
      <c r="AI49" s="291"/>
      <c r="AJ49" s="291"/>
      <c r="AK49" s="291"/>
      <c r="AL49" s="291"/>
      <c r="AM49" s="291"/>
      <c r="AN49" s="291"/>
      <c r="AO49" s="291"/>
      <c r="AP49" s="291"/>
      <c r="AQ49" s="291"/>
      <c r="AR49" s="291"/>
      <c r="AS49" s="291"/>
      <c r="AT49" s="291"/>
      <c r="AU49" s="291"/>
      <c r="AV49" s="291"/>
      <c r="AW49" s="291"/>
      <c r="AX49" s="291"/>
      <c r="AY49" s="291"/>
      <c r="AZ49" s="291"/>
      <c r="BA49" s="291"/>
      <c r="BB49" s="291"/>
      <c r="BC49" s="291"/>
      <c r="BD49" s="291"/>
      <c r="BE49" s="291"/>
      <c r="BF49" s="291"/>
      <c r="BG49" s="291"/>
      <c r="BH49" s="291"/>
      <c r="BI49" s="291"/>
      <c r="BJ49" s="291"/>
      <c r="BK49" s="291"/>
      <c r="BL49" s="291"/>
      <c r="BM49" s="291"/>
      <c r="BN49" s="291"/>
      <c r="BO49" s="291"/>
      <c r="BP49" s="291"/>
      <c r="BQ49" s="291"/>
      <c r="BR49" s="291"/>
      <c r="BS49" s="291"/>
      <c r="BT49" s="291"/>
      <c r="BU49" s="291"/>
      <c r="BV49" s="291"/>
      <c r="BW49" s="291"/>
      <c r="BX49" s="291"/>
      <c r="BY49" s="291"/>
      <c r="BZ49" s="291"/>
      <c r="CA49" s="291"/>
      <c r="CB49" s="291"/>
      <c r="CC49" s="291"/>
      <c r="CD49" s="291"/>
      <c r="CE49" s="291"/>
      <c r="CF49" s="291"/>
      <c r="CG49" s="291"/>
      <c r="CH49" s="291"/>
      <c r="CI49" s="291"/>
      <c r="CJ49" s="291"/>
      <c r="CK49" s="291"/>
      <c r="CL49" s="291"/>
      <c r="CM49" s="291"/>
      <c r="CN49" s="291"/>
      <c r="CO49" s="291"/>
      <c r="CP49" s="291"/>
      <c r="CQ49" s="291"/>
      <c r="CR49" s="291"/>
      <c r="CS49" s="291"/>
      <c r="CT49" s="291"/>
      <c r="CU49" s="291"/>
      <c r="CV49" s="291"/>
      <c r="CW49" s="291"/>
      <c r="CX49" s="291"/>
      <c r="CY49" s="291"/>
      <c r="CZ49" s="291"/>
      <c r="DA49" s="291"/>
      <c r="DB49" s="291"/>
      <c r="DC49" s="291"/>
      <c r="DD49" s="291"/>
      <c r="DE49" s="291"/>
      <c r="DF49" s="291"/>
      <c r="DG49" s="291"/>
      <c r="DH49" s="291"/>
      <c r="DI49" s="291"/>
      <c r="DJ49" s="291"/>
      <c r="DK49" s="291"/>
      <c r="DL49" s="291"/>
      <c r="DM49" s="291"/>
      <c r="DN49" s="291"/>
      <c r="DO49" s="291"/>
      <c r="DP49" s="291"/>
      <c r="DQ49" s="291"/>
      <c r="DR49" s="291"/>
      <c r="DS49" s="291"/>
      <c r="DT49" s="291"/>
      <c r="DU49" s="291"/>
      <c r="DV49" s="291"/>
      <c r="DW49" s="291"/>
      <c r="DX49" s="291"/>
      <c r="DY49" s="291"/>
      <c r="DZ49" s="272"/>
      <c r="EA49" s="272"/>
      <c r="EB49" s="272"/>
      <c r="EC49" s="272"/>
      <c r="ED49" s="272"/>
      <c r="EE49" s="272"/>
      <c r="EF49" s="272"/>
      <c r="EG49" s="272"/>
      <c r="EH49" s="362"/>
      <c r="EI49" s="272"/>
      <c r="EJ49" s="272"/>
      <c r="EK49" s="272"/>
      <c r="EL49" s="272"/>
      <c r="EM49" s="362"/>
      <c r="EN49" s="272"/>
      <c r="EO49" s="272"/>
      <c r="EP49" s="272"/>
      <c r="EQ49" s="272"/>
      <c r="ER49" s="362"/>
      <c r="ES49" s="272"/>
      <c r="ET49" s="272"/>
      <c r="EU49" s="272"/>
      <c r="EV49" s="272"/>
      <c r="EW49" s="272"/>
      <c r="EX49" s="272"/>
      <c r="EY49" s="291"/>
      <c r="EZ49" s="291"/>
      <c r="FA49" s="291"/>
      <c r="FB49" s="291"/>
      <c r="FC49" s="291"/>
      <c r="FD49" s="291"/>
      <c r="FE49" s="291"/>
      <c r="FF49" s="291"/>
      <c r="FG49" s="291"/>
      <c r="FH49" s="291"/>
      <c r="FI49" s="291"/>
      <c r="FJ49" s="291"/>
      <c r="FK49" s="291"/>
      <c r="FL49" s="291"/>
      <c r="FM49" s="291"/>
      <c r="FN49" s="291"/>
      <c r="FO49" s="291"/>
      <c r="FP49" s="291"/>
      <c r="FQ49" s="291"/>
      <c r="FR49" s="291"/>
      <c r="FS49" s="291"/>
      <c r="FT49" s="291"/>
      <c r="FU49" s="291"/>
      <c r="FV49" s="291"/>
      <c r="FW49" s="291"/>
      <c r="FX49" s="291"/>
      <c r="FY49" s="291"/>
      <c r="FZ49" s="291"/>
      <c r="GA49" s="291"/>
      <c r="GB49" s="291"/>
      <c r="GC49" s="291"/>
      <c r="GD49" s="291"/>
      <c r="GE49" s="291"/>
      <c r="GF49" s="291"/>
      <c r="GG49" s="162"/>
      <c r="GH49" s="162"/>
    </row>
    <row r="50" spans="1:190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291"/>
      <c r="N50" s="291"/>
      <c r="O50" s="291"/>
      <c r="P50" s="291"/>
      <c r="Q50" s="291"/>
      <c r="R50" s="291"/>
      <c r="S50" s="291"/>
      <c r="T50" s="291"/>
      <c r="U50" s="291"/>
      <c r="V50" s="291"/>
      <c r="W50" s="291"/>
      <c r="X50" s="291"/>
      <c r="Y50" s="291"/>
      <c r="Z50" s="291"/>
      <c r="AA50" s="291"/>
      <c r="AB50" s="291"/>
      <c r="AC50" s="291"/>
      <c r="AD50" s="291"/>
      <c r="AE50" s="291"/>
      <c r="AF50" s="291"/>
      <c r="AG50" s="291"/>
      <c r="AH50" s="291"/>
      <c r="AI50" s="291"/>
      <c r="AJ50" s="291"/>
      <c r="AK50" s="291"/>
      <c r="AL50" s="291"/>
      <c r="AM50" s="291"/>
      <c r="AN50" s="291"/>
      <c r="AO50" s="291"/>
      <c r="AP50" s="291"/>
      <c r="AQ50" s="291"/>
      <c r="AR50" s="291"/>
      <c r="AS50" s="291"/>
      <c r="AT50" s="291"/>
      <c r="AU50" s="291"/>
      <c r="AV50" s="291"/>
      <c r="AW50" s="291"/>
      <c r="AX50" s="291"/>
      <c r="AY50" s="291"/>
      <c r="AZ50" s="291"/>
      <c r="BA50" s="291"/>
      <c r="BB50" s="291"/>
      <c r="BC50" s="291"/>
      <c r="BD50" s="291"/>
      <c r="BE50" s="291"/>
      <c r="BF50" s="291"/>
      <c r="BG50" s="291"/>
      <c r="BH50" s="291"/>
      <c r="BI50" s="291"/>
      <c r="BJ50" s="291"/>
      <c r="BK50" s="291"/>
      <c r="BL50" s="291"/>
      <c r="BM50" s="291"/>
      <c r="BN50" s="291"/>
      <c r="BO50" s="291"/>
      <c r="BP50" s="291"/>
      <c r="BQ50" s="291"/>
      <c r="BR50" s="291"/>
      <c r="BS50" s="291"/>
      <c r="BT50" s="291"/>
      <c r="BU50" s="291"/>
      <c r="BV50" s="291"/>
      <c r="BW50" s="291"/>
      <c r="BX50" s="291"/>
      <c r="BY50" s="291"/>
      <c r="BZ50" s="291"/>
      <c r="CA50" s="291"/>
      <c r="CB50" s="291"/>
      <c r="CC50" s="291"/>
      <c r="CD50" s="291"/>
      <c r="CE50" s="291"/>
      <c r="CF50" s="291"/>
      <c r="CG50" s="291"/>
      <c r="CH50" s="291"/>
      <c r="CI50" s="291"/>
      <c r="CJ50" s="291"/>
      <c r="CK50" s="291"/>
      <c r="CL50" s="291"/>
      <c r="CM50" s="291"/>
      <c r="CN50" s="291"/>
      <c r="CO50" s="291"/>
      <c r="CP50" s="291"/>
      <c r="CQ50" s="291"/>
      <c r="CR50" s="291"/>
      <c r="CS50" s="291"/>
      <c r="CT50" s="291"/>
      <c r="CU50" s="291"/>
      <c r="CV50" s="291"/>
      <c r="CW50" s="291"/>
      <c r="CX50" s="291"/>
      <c r="CY50" s="291"/>
      <c r="CZ50" s="291"/>
      <c r="DA50" s="291"/>
      <c r="DB50" s="291"/>
      <c r="DC50" s="291"/>
      <c r="DD50" s="291"/>
      <c r="DE50" s="291"/>
      <c r="DF50" s="291"/>
      <c r="DG50" s="291"/>
      <c r="DH50" s="291"/>
      <c r="DI50" s="291"/>
      <c r="DJ50" s="291"/>
      <c r="DK50" s="291"/>
      <c r="DL50" s="291"/>
      <c r="DM50" s="291"/>
      <c r="DN50" s="291"/>
      <c r="DO50" s="291"/>
      <c r="DP50" s="291"/>
      <c r="DQ50" s="291"/>
      <c r="DR50" s="291"/>
      <c r="DS50" s="291"/>
      <c r="DT50" s="291"/>
      <c r="DU50" s="291"/>
      <c r="DV50" s="291"/>
      <c r="DW50" s="291"/>
      <c r="DX50" s="291"/>
      <c r="DY50" s="291"/>
      <c r="DZ50" s="272"/>
      <c r="EA50" s="272"/>
      <c r="EB50" s="272"/>
      <c r="EC50" s="272"/>
      <c r="ED50" s="272"/>
      <c r="EE50" s="272"/>
      <c r="EF50" s="272"/>
      <c r="EG50" s="272"/>
      <c r="EH50" s="272"/>
      <c r="EI50" s="272"/>
      <c r="EJ50" s="272"/>
      <c r="EK50" s="272"/>
      <c r="EL50" s="272"/>
      <c r="EM50" s="272"/>
      <c r="EN50" s="272"/>
      <c r="EO50" s="272"/>
      <c r="EP50" s="272"/>
      <c r="EQ50" s="272"/>
      <c r="ER50" s="272"/>
      <c r="ES50" s="272"/>
      <c r="ET50" s="272"/>
      <c r="EU50" s="272"/>
      <c r="EV50" s="272"/>
      <c r="EW50" s="272"/>
      <c r="EX50" s="291"/>
      <c r="EY50" s="291"/>
      <c r="EZ50" s="291"/>
      <c r="FA50" s="291"/>
      <c r="FB50" s="291"/>
      <c r="FC50" s="291"/>
      <c r="FD50" s="291"/>
      <c r="FE50" s="291"/>
      <c r="FF50" s="291"/>
      <c r="FG50" s="291"/>
      <c r="FH50" s="291"/>
      <c r="FI50" s="291"/>
      <c r="FJ50" s="291"/>
      <c r="FK50" s="291"/>
      <c r="FL50" s="291"/>
      <c r="FM50" s="292"/>
      <c r="FN50" s="291"/>
      <c r="FO50" s="291"/>
      <c r="FP50" s="291"/>
      <c r="FQ50" s="291"/>
      <c r="FR50" s="291"/>
      <c r="FS50" s="291"/>
      <c r="FT50" s="291"/>
      <c r="FU50" s="291"/>
      <c r="FV50" s="291"/>
      <c r="FW50" s="291"/>
      <c r="FX50" s="291"/>
      <c r="FY50" s="291"/>
      <c r="FZ50" s="291"/>
      <c r="GA50" s="291"/>
      <c r="GB50" s="291"/>
      <c r="GC50" s="291"/>
      <c r="GD50" s="291"/>
      <c r="GE50" s="291"/>
      <c r="GF50" s="291"/>
      <c r="GG50" s="162"/>
      <c r="GH50" s="162"/>
    </row>
    <row r="51" spans="1:190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291"/>
      <c r="N51" s="291"/>
      <c r="O51" s="291"/>
      <c r="P51" s="291"/>
      <c r="Q51" s="291"/>
      <c r="R51" s="291"/>
      <c r="S51" s="291"/>
      <c r="T51" s="291"/>
      <c r="U51" s="291"/>
      <c r="V51" s="291"/>
      <c r="W51" s="291"/>
      <c r="X51" s="291"/>
      <c r="Y51" s="291"/>
      <c r="Z51" s="291"/>
      <c r="AA51" s="291"/>
      <c r="AB51" s="291"/>
      <c r="AC51" s="291"/>
      <c r="AD51" s="291"/>
      <c r="AE51" s="291"/>
      <c r="AF51" s="291"/>
      <c r="AG51" s="291"/>
      <c r="AH51" s="291"/>
      <c r="AI51" s="291"/>
      <c r="AJ51" s="291"/>
      <c r="AK51" s="291"/>
      <c r="AL51" s="291"/>
      <c r="AM51" s="291"/>
      <c r="AN51" s="291"/>
      <c r="AO51" s="291"/>
      <c r="AP51" s="291"/>
      <c r="AQ51" s="291"/>
      <c r="AR51" s="291"/>
      <c r="AS51" s="291"/>
      <c r="AT51" s="291"/>
      <c r="AU51" s="291"/>
      <c r="AV51" s="291"/>
      <c r="AW51" s="291"/>
      <c r="AX51" s="291"/>
      <c r="AY51" s="291"/>
      <c r="AZ51" s="291"/>
      <c r="BA51" s="291"/>
      <c r="BB51" s="291"/>
      <c r="BC51" s="291"/>
      <c r="BD51" s="291"/>
      <c r="BE51" s="291"/>
      <c r="BF51" s="291"/>
      <c r="BG51" s="291"/>
      <c r="BH51" s="291"/>
      <c r="BI51" s="291"/>
      <c r="BJ51" s="291"/>
      <c r="BK51" s="291"/>
      <c r="BL51" s="291"/>
      <c r="BM51" s="291"/>
      <c r="BN51" s="291"/>
      <c r="BO51" s="291"/>
      <c r="BP51" s="291"/>
      <c r="BQ51" s="291"/>
      <c r="BR51" s="291"/>
      <c r="BS51" s="291"/>
      <c r="BT51" s="291"/>
      <c r="BU51" s="291"/>
      <c r="BV51" s="291"/>
      <c r="BW51" s="291"/>
      <c r="BX51" s="291"/>
      <c r="BY51" s="291"/>
      <c r="BZ51" s="291"/>
      <c r="CA51" s="291"/>
      <c r="CB51" s="291"/>
      <c r="CC51" s="291"/>
      <c r="CD51" s="291"/>
      <c r="CE51" s="291"/>
      <c r="CF51" s="291"/>
      <c r="CG51" s="291"/>
      <c r="CH51" s="291"/>
      <c r="CI51" s="291"/>
      <c r="CJ51" s="291"/>
      <c r="CK51" s="291"/>
      <c r="CL51" s="291"/>
      <c r="CM51" s="291"/>
      <c r="CN51" s="291"/>
      <c r="CO51" s="291"/>
      <c r="CP51" s="291"/>
      <c r="CQ51" s="291"/>
      <c r="CR51" s="291"/>
      <c r="CS51" s="291"/>
      <c r="CT51" s="291"/>
      <c r="CU51" s="291"/>
      <c r="CV51" s="291"/>
      <c r="CW51" s="291"/>
      <c r="CX51" s="291"/>
      <c r="CY51" s="291"/>
      <c r="CZ51" s="291"/>
      <c r="DA51" s="291"/>
      <c r="DB51" s="291"/>
      <c r="DC51" s="291"/>
      <c r="DD51" s="291"/>
      <c r="DE51" s="291"/>
      <c r="DF51" s="291"/>
      <c r="DG51" s="291"/>
      <c r="DH51" s="291"/>
      <c r="DI51" s="291"/>
      <c r="DJ51" s="291"/>
      <c r="DK51" s="291"/>
      <c r="DL51" s="291"/>
      <c r="DM51" s="291"/>
      <c r="DN51" s="291"/>
      <c r="DO51" s="291"/>
      <c r="DP51" s="291"/>
      <c r="DQ51" s="291"/>
      <c r="DR51" s="291"/>
      <c r="DS51" s="291"/>
      <c r="DT51" s="291"/>
      <c r="DU51" s="291"/>
      <c r="DV51" s="291"/>
      <c r="DW51" s="291"/>
      <c r="DX51" s="291"/>
      <c r="DY51" s="291"/>
      <c r="DZ51" s="291"/>
      <c r="EA51" s="291"/>
      <c r="EB51" s="272"/>
      <c r="EC51" s="272"/>
      <c r="ED51" s="272"/>
      <c r="EE51" s="272"/>
      <c r="EF51" s="272"/>
      <c r="EG51" s="272"/>
      <c r="EH51" s="272"/>
      <c r="EI51" s="272"/>
      <c r="EJ51" s="272"/>
      <c r="EK51" s="272"/>
      <c r="EL51" s="272"/>
      <c r="EM51" s="272"/>
      <c r="EN51" s="272"/>
      <c r="EO51" s="272"/>
      <c r="EP51" s="272"/>
      <c r="EQ51" s="272"/>
      <c r="ER51" s="272"/>
      <c r="ES51" s="272"/>
      <c r="ET51" s="272"/>
      <c r="EU51" s="272"/>
      <c r="EV51" s="272"/>
      <c r="EW51" s="291"/>
      <c r="EX51" s="291"/>
      <c r="EY51" s="291"/>
      <c r="EZ51" s="291"/>
      <c r="FA51" s="291"/>
      <c r="FB51" s="291"/>
      <c r="FC51" s="291"/>
      <c r="FD51" s="291"/>
      <c r="FE51" s="291"/>
      <c r="FF51" s="291"/>
      <c r="FG51" s="291"/>
      <c r="FH51" s="291"/>
      <c r="FI51" s="291"/>
      <c r="FJ51" s="291"/>
      <c r="FK51" s="291"/>
      <c r="FL51" s="291"/>
      <c r="FM51" s="291"/>
      <c r="FN51" s="291"/>
      <c r="FO51" s="291"/>
      <c r="FP51" s="291"/>
      <c r="FQ51" s="291"/>
      <c r="FR51" s="291"/>
      <c r="FS51" s="291"/>
      <c r="FT51" s="291"/>
      <c r="FU51" s="291"/>
      <c r="FV51" s="291"/>
      <c r="FW51" s="291"/>
      <c r="FX51" s="291"/>
      <c r="FY51" s="291"/>
      <c r="FZ51" s="291"/>
      <c r="GA51" s="291"/>
      <c r="GB51" s="291"/>
      <c r="GC51" s="291"/>
      <c r="GD51" s="291"/>
      <c r="GE51" s="291"/>
      <c r="GF51" s="291"/>
      <c r="GG51" s="162"/>
      <c r="GH51" s="162"/>
    </row>
    <row r="52" spans="1:190" x14ac:dyDescent="0.25">
      <c r="A52" s="294"/>
      <c r="B52" s="294"/>
      <c r="C52" s="294"/>
      <c r="D52" s="294"/>
      <c r="E52" s="294"/>
      <c r="F52" s="294"/>
      <c r="G52" s="294"/>
      <c r="H52" s="294"/>
      <c r="I52" s="294"/>
      <c r="J52" s="294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294"/>
      <c r="AA52" s="294"/>
      <c r="AB52" s="294"/>
      <c r="AC52" s="294"/>
      <c r="AD52" s="294"/>
      <c r="AE52" s="294"/>
      <c r="AF52" s="294"/>
      <c r="AG52" s="294"/>
      <c r="AH52" s="294"/>
      <c r="AI52" s="294"/>
      <c r="AJ52" s="294"/>
      <c r="AK52" s="294"/>
      <c r="AL52" s="294"/>
      <c r="AM52" s="294"/>
      <c r="AN52" s="294"/>
      <c r="AO52" s="294"/>
      <c r="AP52" s="294"/>
      <c r="AQ52" s="294"/>
      <c r="AR52" s="294"/>
      <c r="AS52" s="294"/>
      <c r="AT52" s="294"/>
      <c r="AU52" s="294"/>
      <c r="AV52" s="294"/>
      <c r="AW52" s="294"/>
      <c r="AX52" s="294"/>
      <c r="AY52" s="294"/>
      <c r="AZ52" s="294"/>
      <c r="BA52" s="294"/>
      <c r="BB52" s="294"/>
      <c r="BC52" s="294"/>
      <c r="BD52" s="294"/>
      <c r="BE52" s="294"/>
      <c r="BF52" s="294"/>
      <c r="BG52" s="294"/>
      <c r="BH52" s="294"/>
      <c r="BI52" s="294"/>
      <c r="BJ52" s="294"/>
      <c r="BK52" s="294"/>
      <c r="BL52" s="294"/>
      <c r="BM52" s="294"/>
      <c r="BN52" s="294"/>
      <c r="BO52" s="294"/>
      <c r="BP52" s="294"/>
      <c r="BQ52" s="294"/>
      <c r="BR52" s="294"/>
      <c r="BS52" s="294"/>
      <c r="BT52" s="294"/>
      <c r="BU52" s="294"/>
      <c r="BV52" s="294"/>
      <c r="BW52" s="294"/>
      <c r="BX52" s="294"/>
      <c r="BY52" s="294"/>
      <c r="BZ52" s="294"/>
      <c r="CA52" s="294"/>
      <c r="CB52" s="294"/>
      <c r="CC52" s="294"/>
      <c r="CD52" s="294"/>
      <c r="CE52" s="294"/>
      <c r="CF52" s="294"/>
      <c r="CG52" s="294"/>
      <c r="CH52" s="294"/>
      <c r="CI52" s="294"/>
      <c r="CJ52" s="294"/>
      <c r="CK52" s="294"/>
      <c r="CL52" s="294"/>
      <c r="CM52" s="294"/>
      <c r="CN52" s="294"/>
      <c r="CO52" s="294"/>
      <c r="CP52" s="294"/>
      <c r="CQ52" s="294"/>
      <c r="CR52" s="294"/>
      <c r="CS52" s="294"/>
      <c r="CT52" s="294"/>
      <c r="CU52" s="294"/>
      <c r="CV52" s="294"/>
      <c r="CW52" s="294"/>
      <c r="CX52" s="294"/>
      <c r="CY52" s="294"/>
      <c r="CZ52" s="294"/>
      <c r="DA52" s="294"/>
      <c r="DB52" s="294"/>
      <c r="DC52" s="294"/>
      <c r="DD52" s="294"/>
      <c r="DE52" s="294"/>
      <c r="DF52" s="294"/>
      <c r="DG52" s="294"/>
      <c r="DH52" s="294"/>
      <c r="DI52" s="294"/>
      <c r="DJ52" s="294"/>
      <c r="DK52" s="294"/>
      <c r="DL52" s="294"/>
      <c r="DM52" s="294"/>
      <c r="DN52" s="294"/>
      <c r="DO52" s="294"/>
      <c r="DP52" s="294"/>
      <c r="DQ52" s="294"/>
      <c r="DR52" s="294"/>
      <c r="DS52" s="294"/>
      <c r="DT52" s="294"/>
      <c r="DU52" s="294"/>
      <c r="DV52" s="294"/>
      <c r="DW52" s="294"/>
      <c r="DX52" s="294"/>
      <c r="DY52" s="294"/>
      <c r="DZ52" s="294"/>
      <c r="EA52" s="294"/>
      <c r="EB52" s="294"/>
      <c r="EC52" s="294"/>
      <c r="ED52" s="294"/>
      <c r="EE52" s="294"/>
      <c r="EF52" s="294"/>
      <c r="EG52" s="294"/>
      <c r="EH52" s="294"/>
      <c r="EI52" s="294"/>
      <c r="EJ52" s="294"/>
      <c r="EK52" s="294"/>
      <c r="EL52" s="294"/>
      <c r="EM52" s="294"/>
      <c r="EN52" s="294"/>
      <c r="EO52" s="294"/>
      <c r="EP52" s="294"/>
      <c r="EQ52" s="294"/>
      <c r="ER52" s="294"/>
      <c r="ES52" s="294"/>
      <c r="ET52" s="294"/>
      <c r="EU52" s="294"/>
      <c r="EV52" s="294"/>
      <c r="EW52" s="294"/>
      <c r="EX52" s="294"/>
      <c r="EY52" s="294"/>
      <c r="EZ52" s="294"/>
      <c r="FA52" s="294"/>
      <c r="FB52" s="294"/>
      <c r="FC52" s="294"/>
      <c r="FD52" s="294"/>
      <c r="FE52" s="294"/>
      <c r="FF52" s="294"/>
      <c r="FG52" s="294"/>
      <c r="FH52" s="294"/>
      <c r="FI52" s="294"/>
      <c r="FJ52" s="294"/>
      <c r="FK52" s="294"/>
      <c r="FL52" s="294"/>
      <c r="FM52" s="294"/>
      <c r="FN52" s="294"/>
      <c r="FO52" s="294"/>
      <c r="FP52" s="294"/>
      <c r="FQ52" s="294"/>
      <c r="FR52" s="294"/>
      <c r="FS52" s="294"/>
      <c r="FT52" s="294"/>
      <c r="FU52" s="294"/>
      <c r="FV52" s="294"/>
      <c r="FW52" s="294"/>
      <c r="FX52" s="294"/>
      <c r="FY52" s="294"/>
      <c r="FZ52" s="294"/>
      <c r="GA52" s="294"/>
      <c r="GB52" s="294"/>
      <c r="GC52" s="294"/>
      <c r="GD52" s="294"/>
      <c r="GE52" s="294"/>
      <c r="GF52" s="294"/>
      <c r="GG52" s="162"/>
      <c r="GH52" s="162"/>
    </row>
    <row r="53" spans="1:190" x14ac:dyDescent="0.25">
      <c r="A53" s="294"/>
      <c r="B53" s="294"/>
      <c r="C53" s="294"/>
      <c r="D53" s="294"/>
      <c r="E53" s="294"/>
      <c r="F53" s="295"/>
      <c r="G53" s="294"/>
      <c r="H53" s="294"/>
      <c r="I53" s="294"/>
      <c r="J53" s="294"/>
      <c r="K53" s="294"/>
      <c r="L53" s="294"/>
      <c r="M53" s="294"/>
      <c r="N53" s="294"/>
      <c r="O53" s="294"/>
      <c r="P53" s="294"/>
      <c r="Q53" s="294"/>
      <c r="R53" s="295"/>
      <c r="S53" s="294"/>
      <c r="T53" s="294"/>
      <c r="U53" s="294"/>
      <c r="V53" s="294"/>
      <c r="W53" s="294"/>
      <c r="X53" s="294"/>
      <c r="Y53" s="294"/>
      <c r="Z53" s="294"/>
      <c r="AA53" s="294"/>
      <c r="AB53" s="294"/>
      <c r="AC53" s="294"/>
      <c r="AD53" s="294"/>
      <c r="AE53" s="294"/>
      <c r="AF53" s="294"/>
      <c r="AG53" s="294"/>
      <c r="AH53" s="295"/>
      <c r="AI53" s="294"/>
      <c r="AJ53" s="294"/>
      <c r="AK53" s="294"/>
      <c r="AL53" s="294"/>
      <c r="AM53" s="294"/>
      <c r="AN53" s="294"/>
      <c r="AO53" s="294"/>
      <c r="AP53" s="294"/>
      <c r="AQ53" s="294"/>
      <c r="AR53" s="294"/>
      <c r="AS53" s="294"/>
      <c r="AT53" s="295"/>
      <c r="AU53" s="294"/>
      <c r="AV53" s="294"/>
      <c r="AW53" s="294"/>
      <c r="AX53" s="294"/>
      <c r="AY53" s="294"/>
      <c r="AZ53" s="294"/>
      <c r="BA53" s="294"/>
      <c r="BB53" s="294"/>
      <c r="BC53" s="294"/>
      <c r="BD53" s="294"/>
      <c r="BE53" s="294"/>
      <c r="BF53" s="294"/>
      <c r="BG53" s="294"/>
      <c r="BH53" s="294"/>
      <c r="BI53" s="294"/>
      <c r="BJ53" s="294"/>
      <c r="BK53" s="294"/>
      <c r="BL53" s="294"/>
      <c r="BM53" s="294"/>
      <c r="BN53" s="295"/>
      <c r="BO53" s="294"/>
      <c r="BP53" s="294"/>
      <c r="BQ53" s="294"/>
      <c r="BR53" s="294"/>
      <c r="BS53" s="294"/>
      <c r="BT53" s="294"/>
      <c r="BU53" s="294"/>
      <c r="BV53" s="294"/>
      <c r="BW53" s="294"/>
      <c r="BX53" s="294"/>
      <c r="BY53" s="294"/>
      <c r="BZ53" s="295"/>
      <c r="CA53" s="294"/>
      <c r="CB53" s="294"/>
      <c r="CC53" s="294"/>
      <c r="CD53" s="294"/>
      <c r="CE53" s="294"/>
      <c r="CF53" s="294"/>
      <c r="CG53" s="294"/>
      <c r="CH53" s="294"/>
      <c r="CI53" s="294"/>
      <c r="CJ53" s="294"/>
      <c r="CK53" s="294"/>
      <c r="CL53" s="294"/>
      <c r="CM53" s="294"/>
      <c r="CN53" s="294"/>
      <c r="CO53" s="294"/>
      <c r="CP53" s="295"/>
      <c r="CQ53" s="294"/>
      <c r="CR53" s="294"/>
      <c r="CS53" s="294"/>
      <c r="CT53" s="294"/>
      <c r="CU53" s="294"/>
      <c r="CV53" s="294"/>
      <c r="CW53" s="294"/>
      <c r="CX53" s="294"/>
      <c r="CY53" s="294"/>
      <c r="CZ53" s="294"/>
      <c r="DA53" s="294"/>
      <c r="DB53" s="295"/>
      <c r="DC53" s="294"/>
      <c r="DD53" s="294"/>
      <c r="DE53" s="294"/>
      <c r="DF53" s="294"/>
      <c r="DG53" s="294"/>
      <c r="DH53" s="294"/>
      <c r="DI53" s="294"/>
      <c r="DJ53" s="294"/>
      <c r="DK53" s="294"/>
      <c r="DL53" s="294"/>
      <c r="DM53" s="294"/>
      <c r="DN53" s="294"/>
      <c r="DO53" s="294"/>
      <c r="DP53" s="294"/>
      <c r="DQ53" s="294"/>
      <c r="DR53" s="294"/>
      <c r="DS53" s="294"/>
      <c r="DT53" s="294"/>
      <c r="DU53" s="294"/>
      <c r="DV53" s="295"/>
      <c r="DW53" s="294"/>
      <c r="DX53" s="294"/>
      <c r="DY53" s="294"/>
      <c r="DZ53" s="294"/>
      <c r="EA53" s="294"/>
      <c r="EB53" s="294"/>
      <c r="EC53" s="294"/>
      <c r="ED53" s="294"/>
      <c r="EE53" s="294"/>
      <c r="EF53" s="294"/>
      <c r="EG53" s="294"/>
      <c r="EH53" s="295"/>
      <c r="EI53" s="294"/>
      <c r="EJ53" s="294"/>
      <c r="EK53" s="294"/>
      <c r="EL53" s="294"/>
      <c r="EM53" s="294"/>
      <c r="EN53" s="294"/>
      <c r="EO53" s="294"/>
      <c r="EP53" s="294"/>
      <c r="EQ53" s="294"/>
      <c r="ER53" s="294"/>
      <c r="ES53" s="294"/>
      <c r="ET53" s="294"/>
      <c r="EU53" s="294"/>
      <c r="EV53" s="294"/>
      <c r="EW53" s="294"/>
      <c r="EX53" s="295"/>
      <c r="EY53" s="294"/>
      <c r="EZ53" s="294"/>
      <c r="FA53" s="294"/>
      <c r="FB53" s="294"/>
      <c r="FC53" s="294"/>
      <c r="FD53" s="294"/>
      <c r="FE53" s="294"/>
      <c r="FF53" s="294"/>
      <c r="FG53" s="294"/>
      <c r="FH53" s="294"/>
      <c r="FI53" s="294"/>
      <c r="FJ53" s="295"/>
      <c r="FK53" s="294"/>
      <c r="FL53" s="294"/>
      <c r="FM53" s="294"/>
      <c r="FN53" s="294"/>
      <c r="FO53" s="294"/>
      <c r="FP53" s="294"/>
      <c r="FQ53" s="294"/>
      <c r="FR53" s="294"/>
      <c r="FS53" s="294"/>
      <c r="FT53" s="294"/>
      <c r="FU53" s="294"/>
      <c r="FV53" s="294"/>
      <c r="FW53" s="294"/>
      <c r="FX53" s="294"/>
      <c r="FY53" s="294"/>
      <c r="FZ53" s="294"/>
      <c r="GA53" s="294"/>
      <c r="GB53" s="294"/>
      <c r="GC53" s="294"/>
      <c r="GD53" s="294"/>
      <c r="GE53" s="294"/>
      <c r="GF53" s="294"/>
      <c r="GG53" s="162"/>
      <c r="GH53" s="162"/>
    </row>
    <row r="54" spans="1:190" x14ac:dyDescent="0.25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  <c r="AA54" s="294"/>
      <c r="AB54" s="294"/>
      <c r="AC54" s="294"/>
      <c r="AD54" s="294"/>
      <c r="AE54" s="294"/>
      <c r="AF54" s="294"/>
      <c r="AG54" s="294"/>
      <c r="AH54" s="294"/>
      <c r="AI54" s="294"/>
      <c r="AJ54" s="294"/>
      <c r="AK54" s="294"/>
      <c r="AL54" s="294"/>
      <c r="AM54" s="294"/>
      <c r="AN54" s="294"/>
      <c r="AO54" s="294"/>
      <c r="AP54" s="294"/>
      <c r="AQ54" s="294"/>
      <c r="AR54" s="294"/>
      <c r="AS54" s="294"/>
      <c r="AT54" s="294"/>
      <c r="AU54" s="294"/>
      <c r="AV54" s="294"/>
      <c r="AW54" s="294"/>
      <c r="AX54" s="294"/>
      <c r="AY54" s="294"/>
      <c r="AZ54" s="294"/>
      <c r="BA54" s="294"/>
      <c r="BB54" s="294"/>
      <c r="BC54" s="294"/>
      <c r="BD54" s="294"/>
      <c r="BE54" s="294"/>
      <c r="BF54" s="294"/>
      <c r="BG54" s="294"/>
      <c r="BH54" s="294"/>
      <c r="BI54" s="294"/>
      <c r="BJ54" s="294"/>
      <c r="BK54" s="294"/>
      <c r="BL54" s="294"/>
      <c r="BM54" s="294"/>
      <c r="BN54" s="294"/>
      <c r="BO54" s="294"/>
      <c r="BP54" s="294"/>
      <c r="BQ54" s="294"/>
      <c r="BR54" s="294"/>
      <c r="BS54" s="294"/>
      <c r="BT54" s="294"/>
      <c r="BU54" s="294"/>
      <c r="BV54" s="294"/>
      <c r="BW54" s="294"/>
      <c r="BX54" s="294"/>
      <c r="BY54" s="294"/>
      <c r="BZ54" s="294"/>
      <c r="CA54" s="294"/>
      <c r="CB54" s="294"/>
      <c r="CC54" s="294"/>
      <c r="CD54" s="294"/>
      <c r="CE54" s="294"/>
      <c r="CF54" s="294"/>
      <c r="CG54" s="294"/>
      <c r="CH54" s="294"/>
      <c r="CI54" s="294"/>
      <c r="CJ54" s="294"/>
      <c r="CK54" s="294"/>
      <c r="CL54" s="294"/>
      <c r="CM54" s="294"/>
      <c r="CN54" s="294"/>
      <c r="CO54" s="294"/>
      <c r="CP54" s="294"/>
      <c r="CQ54" s="294"/>
      <c r="CR54" s="294"/>
      <c r="CS54" s="294"/>
      <c r="CT54" s="294"/>
      <c r="CU54" s="294"/>
      <c r="CV54" s="294"/>
      <c r="CW54" s="294"/>
      <c r="CX54" s="294"/>
      <c r="CY54" s="294"/>
      <c r="CZ54" s="294"/>
      <c r="DA54" s="294"/>
      <c r="DB54" s="294"/>
      <c r="DC54" s="294"/>
      <c r="DD54" s="294"/>
      <c r="DE54" s="294"/>
      <c r="DF54" s="294"/>
      <c r="DG54" s="294"/>
      <c r="DH54" s="294"/>
      <c r="DI54" s="294"/>
      <c r="DJ54" s="294"/>
      <c r="DK54" s="294"/>
      <c r="DL54" s="294"/>
      <c r="DM54" s="294"/>
      <c r="DN54" s="294"/>
      <c r="DO54" s="294"/>
      <c r="DP54" s="294"/>
      <c r="DQ54" s="294"/>
      <c r="DR54" s="294"/>
      <c r="DS54" s="294"/>
      <c r="DT54" s="294"/>
      <c r="DU54" s="294"/>
      <c r="DV54" s="294"/>
      <c r="DW54" s="294"/>
      <c r="DX54" s="294"/>
      <c r="DY54" s="294"/>
      <c r="DZ54" s="294"/>
      <c r="EA54" s="294"/>
      <c r="EB54" s="294"/>
      <c r="EC54" s="294"/>
      <c r="ED54" s="294"/>
      <c r="EE54" s="294"/>
      <c r="EF54" s="294"/>
      <c r="EG54" s="294"/>
      <c r="EH54" s="294"/>
      <c r="EI54" s="294"/>
      <c r="EJ54" s="294"/>
      <c r="EK54" s="294"/>
      <c r="EL54" s="294"/>
      <c r="EM54" s="294"/>
      <c r="EN54" s="294"/>
      <c r="EO54" s="294"/>
      <c r="EP54" s="294"/>
      <c r="EQ54" s="294"/>
      <c r="ER54" s="294"/>
      <c r="ES54" s="294"/>
      <c r="ET54" s="294"/>
      <c r="EU54" s="294"/>
      <c r="EV54" s="294"/>
      <c r="EW54" s="294"/>
      <c r="EX54" s="294"/>
      <c r="EY54" s="294"/>
      <c r="EZ54" s="294"/>
      <c r="FA54" s="294"/>
      <c r="FB54" s="294"/>
      <c r="FC54" s="294"/>
      <c r="FD54" s="294"/>
      <c r="FE54" s="294"/>
      <c r="FF54" s="294"/>
      <c r="FG54" s="294"/>
      <c r="FH54" s="294"/>
      <c r="FI54" s="294"/>
      <c r="FJ54" s="294"/>
      <c r="FK54" s="294"/>
      <c r="FL54" s="294"/>
      <c r="FM54" s="294"/>
      <c r="FN54" s="294"/>
      <c r="FO54" s="294"/>
      <c r="FP54" s="294"/>
      <c r="FQ54" s="294"/>
      <c r="FR54" s="294"/>
      <c r="FS54" s="294"/>
      <c r="FT54" s="294"/>
      <c r="FU54" s="294"/>
      <c r="FV54" s="294"/>
      <c r="FW54" s="294"/>
      <c r="FX54" s="294"/>
      <c r="FY54" s="294"/>
      <c r="FZ54" s="294"/>
      <c r="GA54" s="294"/>
      <c r="GB54" s="294"/>
      <c r="GC54" s="294"/>
      <c r="GD54" s="294"/>
      <c r="GE54" s="294"/>
      <c r="GF54" s="294"/>
      <c r="GG54" s="162"/>
      <c r="GH54" s="162"/>
    </row>
    <row r="55" spans="1:190" x14ac:dyDescent="0.25">
      <c r="A55" s="294"/>
      <c r="B55" s="294"/>
      <c r="C55" s="294"/>
      <c r="D55" s="76"/>
      <c r="E55" s="76"/>
      <c r="F55" s="76"/>
      <c r="G55" s="76"/>
      <c r="H55" s="76"/>
      <c r="I55" s="76"/>
      <c r="J55" s="76"/>
      <c r="K55" s="76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94"/>
      <c r="AB55" s="294"/>
      <c r="AC55" s="294"/>
      <c r="AD55" s="294"/>
      <c r="AE55" s="294"/>
      <c r="AF55" s="294"/>
      <c r="AG55" s="294"/>
      <c r="AH55" s="294"/>
      <c r="AI55" s="294"/>
      <c r="AJ55" s="294"/>
      <c r="AK55" s="294"/>
      <c r="AL55" s="294"/>
      <c r="AM55" s="294"/>
      <c r="AN55" s="294"/>
      <c r="AO55" s="294"/>
      <c r="AP55" s="294"/>
      <c r="AQ55" s="76"/>
      <c r="AR55" s="76"/>
      <c r="AS55" s="76"/>
      <c r="AT55" s="76"/>
      <c r="AU55" s="76"/>
      <c r="AV55" s="76"/>
      <c r="AW55" s="76"/>
      <c r="AX55" s="76"/>
      <c r="AY55" s="294"/>
      <c r="AZ55" s="294"/>
      <c r="BA55" s="294"/>
      <c r="BB55" s="294"/>
      <c r="BC55" s="294"/>
      <c r="BD55" s="294"/>
      <c r="BE55" s="294"/>
      <c r="BF55" s="294"/>
      <c r="BG55" s="294"/>
      <c r="BH55" s="294"/>
      <c r="BI55" s="294"/>
      <c r="BJ55" s="294"/>
      <c r="BK55" s="294"/>
      <c r="BL55" s="294"/>
      <c r="BM55" s="294"/>
      <c r="BN55" s="294"/>
      <c r="BO55" s="294"/>
      <c r="BP55" s="294"/>
      <c r="BQ55" s="294"/>
      <c r="BR55" s="294"/>
      <c r="BS55" s="294"/>
      <c r="BT55" s="294"/>
      <c r="BU55" s="294"/>
      <c r="BV55" s="294"/>
      <c r="BW55" s="294"/>
      <c r="BX55" s="294"/>
      <c r="BY55" s="294"/>
      <c r="BZ55" s="294"/>
      <c r="CA55" s="294"/>
      <c r="CB55" s="294"/>
      <c r="CC55" s="294"/>
      <c r="CD55" s="294"/>
      <c r="CE55" s="294"/>
      <c r="CF55" s="294"/>
      <c r="CG55" s="294"/>
      <c r="CH55" s="294"/>
      <c r="CI55" s="294"/>
      <c r="CJ55" s="294"/>
      <c r="CK55" s="294"/>
      <c r="CL55" s="294"/>
      <c r="CM55" s="294"/>
      <c r="CN55" s="294"/>
      <c r="CO55" s="294"/>
      <c r="CP55" s="294"/>
      <c r="CQ55" s="294"/>
      <c r="CR55" s="294"/>
      <c r="CS55" s="294"/>
      <c r="CT55" s="294"/>
      <c r="CU55" s="294"/>
      <c r="CV55" s="294"/>
      <c r="CW55" s="294"/>
      <c r="CX55" s="294"/>
      <c r="CY55" s="294"/>
      <c r="CZ55" s="294"/>
      <c r="DA55" s="294"/>
      <c r="DB55" s="294"/>
      <c r="DC55" s="294"/>
      <c r="DD55" s="294"/>
      <c r="DE55" s="294"/>
      <c r="DF55" s="294"/>
      <c r="DG55" s="294"/>
      <c r="DH55" s="294"/>
      <c r="DI55" s="294"/>
      <c r="DJ55" s="294"/>
      <c r="DK55" s="294"/>
      <c r="DL55" s="294"/>
      <c r="DM55" s="294"/>
      <c r="DN55" s="294"/>
      <c r="DO55" s="294"/>
      <c r="DP55" s="294"/>
      <c r="DQ55" s="294"/>
      <c r="DR55" s="294"/>
      <c r="DS55" s="294"/>
      <c r="DT55" s="294"/>
      <c r="DU55" s="294"/>
      <c r="DV55" s="294"/>
      <c r="DW55" s="294"/>
      <c r="DX55" s="294"/>
      <c r="DY55" s="294"/>
      <c r="DZ55" s="294"/>
      <c r="EA55" s="294"/>
      <c r="EB55" s="294"/>
      <c r="EC55" s="294"/>
      <c r="ED55" s="294"/>
      <c r="EE55" s="294"/>
      <c r="EF55" s="294"/>
      <c r="EG55" s="294"/>
      <c r="EH55" s="294"/>
      <c r="EI55" s="294"/>
      <c r="EJ55" s="294"/>
      <c r="EK55" s="294"/>
      <c r="EL55" s="294"/>
      <c r="EM55" s="294"/>
      <c r="EN55" s="294"/>
      <c r="EO55" s="294"/>
      <c r="EP55" s="294"/>
      <c r="EQ55" s="294"/>
      <c r="ER55" s="294"/>
      <c r="ES55" s="294"/>
      <c r="ET55" s="294"/>
      <c r="EU55" s="294"/>
      <c r="EV55" s="294"/>
      <c r="EW55" s="294"/>
      <c r="EX55" s="294"/>
      <c r="EY55" s="294"/>
      <c r="EZ55" s="294"/>
      <c r="FA55" s="294"/>
      <c r="FB55" s="294"/>
      <c r="FC55" s="294"/>
      <c r="FD55" s="294"/>
      <c r="FE55" s="294"/>
      <c r="FF55" s="294"/>
      <c r="FG55" s="294"/>
      <c r="FH55" s="294"/>
      <c r="FI55" s="294"/>
      <c r="FJ55" s="294"/>
      <c r="FK55" s="294"/>
      <c r="FL55" s="294"/>
      <c r="FM55" s="294"/>
      <c r="FN55" s="294"/>
      <c r="FO55" s="294"/>
      <c r="FP55" s="294"/>
      <c r="FQ55" s="294"/>
      <c r="FR55" s="294"/>
      <c r="FS55" s="294"/>
      <c r="FT55" s="294"/>
      <c r="FU55" s="294"/>
      <c r="FV55" s="294"/>
      <c r="FW55" s="294"/>
      <c r="FX55" s="294"/>
      <c r="FY55" s="294"/>
      <c r="FZ55" s="294"/>
      <c r="GA55" s="294"/>
      <c r="GB55" s="294"/>
      <c r="GC55" s="294"/>
      <c r="GD55" s="294"/>
      <c r="GE55" s="294"/>
      <c r="GF55" s="294"/>
      <c r="GG55" s="162"/>
      <c r="GH55" s="162"/>
    </row>
    <row r="56" spans="1:190" x14ac:dyDescent="0.25">
      <c r="A56" s="294"/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4"/>
      <c r="AB56" s="294"/>
      <c r="AC56" s="294"/>
      <c r="AD56" s="294"/>
      <c r="AE56" s="294"/>
      <c r="AF56" s="294"/>
      <c r="AG56" s="294"/>
      <c r="AH56" s="294"/>
      <c r="AI56" s="294"/>
      <c r="AJ56" s="294"/>
      <c r="AK56" s="294"/>
      <c r="AL56" s="294"/>
      <c r="AM56" s="294"/>
      <c r="AN56" s="294"/>
      <c r="AO56" s="294"/>
      <c r="AP56" s="294"/>
      <c r="AQ56" s="294"/>
      <c r="AR56" s="294"/>
      <c r="AS56" s="294"/>
      <c r="AT56" s="294"/>
      <c r="AU56" s="294"/>
      <c r="AV56" s="294"/>
      <c r="AW56" s="294"/>
      <c r="AX56" s="294"/>
      <c r="AY56" s="294"/>
      <c r="AZ56" s="294"/>
      <c r="BA56" s="294"/>
      <c r="BB56" s="294"/>
      <c r="BC56" s="294"/>
      <c r="BD56" s="294"/>
      <c r="BE56" s="294"/>
      <c r="BF56" s="294"/>
      <c r="BG56" s="294"/>
      <c r="BH56" s="294"/>
      <c r="BI56" s="294"/>
      <c r="BJ56" s="294"/>
      <c r="BK56" s="294"/>
      <c r="BL56" s="76"/>
      <c r="BM56" s="76"/>
      <c r="BN56" s="76"/>
      <c r="BO56" s="76"/>
      <c r="BP56" s="76"/>
      <c r="BQ56" s="76"/>
      <c r="BR56" s="76"/>
      <c r="BS56" s="76"/>
      <c r="BT56" s="294"/>
      <c r="BU56" s="294"/>
      <c r="BV56" s="294"/>
      <c r="BW56" s="294"/>
      <c r="BX56" s="294"/>
      <c r="BY56" s="294"/>
      <c r="BZ56" s="294"/>
      <c r="CA56" s="294"/>
      <c r="CB56" s="294"/>
      <c r="CC56" s="294"/>
      <c r="CD56" s="294"/>
      <c r="CE56" s="294"/>
      <c r="CF56" s="294"/>
      <c r="CG56" s="294"/>
      <c r="CH56" s="294"/>
      <c r="CI56" s="294"/>
      <c r="CJ56" s="294"/>
      <c r="CK56" s="294"/>
      <c r="CL56" s="294"/>
      <c r="CM56" s="76"/>
      <c r="CN56" s="76"/>
      <c r="CO56" s="76"/>
      <c r="CP56" s="76"/>
      <c r="CQ56" s="76"/>
      <c r="CR56" s="76"/>
      <c r="CS56" s="76"/>
      <c r="CT56" s="76"/>
      <c r="CU56" s="294"/>
      <c r="CV56" s="294"/>
      <c r="CW56" s="294"/>
      <c r="CX56" s="294"/>
      <c r="CY56" s="294"/>
      <c r="CZ56" s="294"/>
      <c r="DA56" s="294"/>
      <c r="DB56" s="294"/>
      <c r="DC56" s="294"/>
      <c r="DD56" s="294"/>
      <c r="DE56" s="294"/>
      <c r="DF56" s="294"/>
      <c r="DG56" s="294"/>
      <c r="DH56" s="294"/>
      <c r="DI56" s="294"/>
      <c r="DJ56" s="294"/>
      <c r="DK56" s="294"/>
      <c r="DL56" s="294"/>
      <c r="DM56" s="294"/>
      <c r="DN56" s="294"/>
      <c r="DO56" s="76"/>
      <c r="DP56" s="76"/>
      <c r="DQ56" s="76"/>
      <c r="DR56" s="76"/>
      <c r="DS56" s="76"/>
      <c r="DT56" s="76"/>
      <c r="DU56" s="76"/>
      <c r="DV56" s="76"/>
      <c r="DW56" s="294"/>
      <c r="DX56" s="294"/>
      <c r="DY56" s="294"/>
      <c r="DZ56" s="294"/>
      <c r="EA56" s="294"/>
      <c r="EB56" s="294"/>
      <c r="EC56" s="294"/>
      <c r="ED56" s="294"/>
      <c r="EE56" s="294"/>
      <c r="EF56" s="294"/>
      <c r="EG56" s="294"/>
      <c r="EH56" s="294"/>
      <c r="EI56" s="76"/>
      <c r="EJ56" s="76"/>
      <c r="EK56" s="76"/>
      <c r="EL56" s="76"/>
      <c r="EM56" s="76"/>
      <c r="EN56" s="76"/>
      <c r="EO56" s="76"/>
      <c r="EP56" s="76"/>
      <c r="EQ56" s="294"/>
      <c r="ER56" s="294"/>
      <c r="ES56" s="294"/>
      <c r="ET56" s="294"/>
      <c r="EU56" s="294"/>
      <c r="EV56" s="294"/>
      <c r="EW56" s="294"/>
      <c r="EX56" s="294"/>
      <c r="EY56" s="294"/>
      <c r="EZ56" s="294"/>
      <c r="FA56" s="294"/>
      <c r="FB56" s="294"/>
      <c r="FC56" s="294"/>
      <c r="FD56" s="294"/>
      <c r="FE56" s="294"/>
      <c r="FF56" s="294"/>
      <c r="FG56" s="294"/>
      <c r="FH56" s="294"/>
      <c r="FI56" s="294"/>
      <c r="FJ56" s="294"/>
      <c r="FK56" s="294"/>
      <c r="FL56" s="294"/>
      <c r="FM56" s="294"/>
      <c r="FN56" s="294"/>
      <c r="FO56" s="294"/>
      <c r="FP56" s="294"/>
      <c r="FQ56" s="294"/>
      <c r="FR56" s="294"/>
      <c r="FS56" s="294"/>
      <c r="FT56" s="294"/>
      <c r="FU56" s="294"/>
      <c r="FV56" s="294"/>
      <c r="FW56" s="294"/>
      <c r="FX56" s="294"/>
      <c r="FY56" s="294"/>
      <c r="FZ56" s="294"/>
      <c r="GA56" s="294"/>
      <c r="GB56" s="294"/>
      <c r="GC56" s="294"/>
      <c r="GD56" s="294"/>
      <c r="GE56" s="294"/>
      <c r="GF56" s="294"/>
      <c r="GG56" s="162"/>
      <c r="GH56" s="162"/>
    </row>
    <row r="57" spans="1:190" x14ac:dyDescent="0.25">
      <c r="A57" s="294"/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  <c r="AR57" s="294"/>
      <c r="AS57" s="294"/>
      <c r="AT57" s="294"/>
      <c r="AU57" s="294"/>
      <c r="AV57" s="294"/>
      <c r="AW57" s="294"/>
      <c r="AX57" s="294"/>
      <c r="AY57" s="294"/>
      <c r="AZ57" s="294"/>
      <c r="BA57" s="294"/>
      <c r="BB57" s="294"/>
      <c r="BC57" s="294"/>
      <c r="BD57" s="294"/>
      <c r="BE57" s="294"/>
      <c r="BF57" s="294"/>
      <c r="BG57" s="294"/>
      <c r="BH57" s="294"/>
      <c r="BI57" s="294"/>
      <c r="BJ57" s="294"/>
      <c r="BK57" s="294"/>
      <c r="BL57" s="294"/>
      <c r="BM57" s="294"/>
      <c r="BN57" s="294"/>
      <c r="BO57" s="294"/>
      <c r="BP57" s="294"/>
      <c r="BQ57" s="294"/>
      <c r="BR57" s="294"/>
      <c r="BS57" s="294"/>
      <c r="BT57" s="294"/>
      <c r="BU57" s="294"/>
      <c r="BV57" s="294"/>
      <c r="BW57" s="294"/>
      <c r="BX57" s="294"/>
      <c r="BY57" s="294"/>
      <c r="BZ57" s="294"/>
      <c r="CA57" s="294"/>
      <c r="CB57" s="294"/>
      <c r="CC57" s="294"/>
      <c r="CD57" s="294"/>
      <c r="CE57" s="294"/>
      <c r="CF57" s="294"/>
      <c r="CG57" s="294"/>
      <c r="CH57" s="294"/>
      <c r="CI57" s="294"/>
      <c r="CJ57" s="294"/>
      <c r="CK57" s="294"/>
      <c r="CL57" s="294"/>
      <c r="CM57" s="294"/>
      <c r="CN57" s="294"/>
      <c r="CO57" s="294"/>
      <c r="CP57" s="294"/>
      <c r="CQ57" s="294"/>
      <c r="CR57" s="294"/>
      <c r="CS57" s="294"/>
      <c r="CT57" s="294"/>
      <c r="CU57" s="294"/>
      <c r="CV57" s="294"/>
      <c r="CW57" s="294"/>
      <c r="CX57" s="294"/>
      <c r="CY57" s="294"/>
      <c r="CZ57" s="294"/>
      <c r="DA57" s="294"/>
      <c r="DB57" s="294"/>
      <c r="DC57" s="294"/>
      <c r="DD57" s="294"/>
      <c r="DE57" s="294"/>
      <c r="DF57" s="294"/>
      <c r="DG57" s="294"/>
      <c r="DH57" s="294"/>
      <c r="DI57" s="294"/>
      <c r="DJ57" s="294"/>
      <c r="DK57" s="294"/>
      <c r="DL57" s="294"/>
      <c r="DM57" s="294"/>
      <c r="DN57" s="294"/>
      <c r="DO57" s="294"/>
      <c r="DP57" s="294"/>
      <c r="DQ57" s="294"/>
      <c r="DR57" s="294"/>
      <c r="DS57" s="294"/>
      <c r="DT57" s="294"/>
      <c r="DU57" s="294"/>
      <c r="DV57" s="294"/>
      <c r="DW57" s="294"/>
      <c r="DX57" s="294"/>
      <c r="DY57" s="294"/>
      <c r="DZ57" s="294"/>
      <c r="EA57" s="294"/>
      <c r="EB57" s="294"/>
      <c r="EC57" s="294"/>
      <c r="ED57" s="294"/>
      <c r="EE57" s="294"/>
      <c r="EF57" s="294"/>
      <c r="EG57" s="294"/>
      <c r="EH57" s="294"/>
      <c r="EI57" s="294"/>
      <c r="EJ57" s="294"/>
      <c r="EK57" s="294"/>
      <c r="EL57" s="294"/>
      <c r="EM57" s="294"/>
      <c r="EN57" s="294"/>
      <c r="EO57" s="294"/>
      <c r="EP57" s="294"/>
      <c r="EQ57" s="294"/>
      <c r="ER57" s="294"/>
      <c r="ES57" s="294"/>
      <c r="ET57" s="294"/>
      <c r="EU57" s="294"/>
      <c r="EV57" s="294"/>
      <c r="EW57" s="294"/>
      <c r="EX57" s="294"/>
      <c r="EY57" s="294"/>
      <c r="EZ57" s="294"/>
      <c r="FA57" s="294"/>
      <c r="FB57" s="294"/>
      <c r="FC57" s="294"/>
      <c r="FD57" s="294"/>
      <c r="FE57" s="294"/>
      <c r="FF57" s="294"/>
      <c r="FG57" s="294"/>
      <c r="FH57" s="294"/>
      <c r="FI57" s="294"/>
      <c r="FJ57" s="294"/>
      <c r="FK57" s="294"/>
      <c r="FL57" s="294"/>
      <c r="FM57" s="294"/>
      <c r="FN57" s="294"/>
      <c r="FO57" s="294"/>
      <c r="FP57" s="294"/>
      <c r="FQ57" s="294"/>
      <c r="FR57" s="294"/>
      <c r="FS57" s="294"/>
      <c r="FT57" s="294"/>
      <c r="FU57" s="294"/>
      <c r="FV57" s="294"/>
      <c r="FW57" s="294"/>
      <c r="FX57" s="294"/>
      <c r="FY57" s="294"/>
      <c r="FZ57" s="294"/>
      <c r="GA57" s="294"/>
      <c r="GB57" s="294"/>
      <c r="GC57" s="294"/>
      <c r="GD57" s="294"/>
      <c r="GE57" s="294"/>
      <c r="GF57" s="294"/>
      <c r="GG57" s="162"/>
      <c r="GH57" s="162"/>
    </row>
    <row r="58" spans="1:190" x14ac:dyDescent="0.25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76"/>
      <c r="V58" s="76"/>
      <c r="W58" s="76"/>
      <c r="X58" s="76"/>
      <c r="Y58" s="76"/>
      <c r="Z58" s="76"/>
      <c r="AA58" s="76"/>
      <c r="AB58" s="76"/>
      <c r="AC58" s="294"/>
      <c r="AD58" s="294"/>
      <c r="AE58" s="294"/>
      <c r="AF58" s="294"/>
      <c r="AG58" s="294"/>
      <c r="AH58" s="294"/>
      <c r="AI58" s="294"/>
      <c r="AJ58" s="294"/>
      <c r="AK58" s="294"/>
      <c r="AL58" s="294"/>
      <c r="AM58" s="294"/>
      <c r="AN58" s="294"/>
      <c r="AO58" s="294"/>
      <c r="AP58" s="294"/>
      <c r="AQ58" s="294"/>
      <c r="AR58" s="294"/>
      <c r="AS58" s="294"/>
      <c r="AT58" s="294"/>
      <c r="AU58" s="294"/>
      <c r="AV58" s="294"/>
      <c r="AW58" s="294"/>
      <c r="AX58" s="294"/>
      <c r="AY58" s="294"/>
      <c r="AZ58" s="294"/>
      <c r="BA58" s="294"/>
      <c r="BB58" s="294"/>
      <c r="BC58" s="294"/>
      <c r="BD58" s="294"/>
      <c r="BE58" s="294"/>
      <c r="BF58" s="294"/>
      <c r="BG58" s="294"/>
      <c r="BH58" s="294"/>
      <c r="BI58" s="294"/>
      <c r="BJ58" s="294"/>
      <c r="BK58" s="294"/>
      <c r="BL58" s="294"/>
      <c r="BM58" s="294"/>
      <c r="BN58" s="294"/>
      <c r="BO58" s="294"/>
      <c r="BP58" s="294"/>
      <c r="BQ58" s="294"/>
      <c r="BR58" s="294"/>
      <c r="BS58" s="294"/>
      <c r="BT58" s="294"/>
      <c r="BU58" s="294"/>
      <c r="BV58" s="294"/>
      <c r="BW58" s="294"/>
      <c r="BX58" s="294"/>
      <c r="BY58" s="294"/>
      <c r="BZ58" s="294"/>
      <c r="CA58" s="294"/>
      <c r="CB58" s="294"/>
      <c r="CC58" s="294"/>
      <c r="CD58" s="294"/>
      <c r="CE58" s="294"/>
      <c r="CF58" s="294"/>
      <c r="CG58" s="294"/>
      <c r="CH58" s="294"/>
      <c r="CI58" s="294"/>
      <c r="CJ58" s="294"/>
      <c r="CK58" s="294"/>
      <c r="CL58" s="294"/>
      <c r="CM58" s="294"/>
      <c r="CN58" s="294"/>
      <c r="CO58" s="294"/>
      <c r="CP58" s="294"/>
      <c r="CQ58" s="294"/>
      <c r="CR58" s="294"/>
      <c r="CS58" s="294"/>
      <c r="CT58" s="294"/>
      <c r="CU58" s="294"/>
      <c r="CV58" s="294"/>
      <c r="CW58" s="294"/>
      <c r="CX58" s="294"/>
      <c r="CY58" s="294"/>
      <c r="CZ58" s="294"/>
      <c r="DA58" s="294"/>
      <c r="DB58" s="294"/>
      <c r="DC58" s="294"/>
      <c r="DD58" s="294"/>
      <c r="DE58" s="294"/>
      <c r="DF58" s="294"/>
      <c r="DG58" s="294"/>
      <c r="DH58" s="294"/>
      <c r="DI58" s="294"/>
      <c r="DJ58" s="294"/>
      <c r="DK58" s="294"/>
      <c r="DL58" s="294"/>
      <c r="DM58" s="294"/>
      <c r="DN58" s="294"/>
      <c r="DO58" s="294"/>
      <c r="DP58" s="294"/>
      <c r="DQ58" s="294"/>
      <c r="DR58" s="294"/>
      <c r="DS58" s="294"/>
      <c r="DT58" s="294"/>
      <c r="DU58" s="294"/>
      <c r="DV58" s="294"/>
      <c r="DW58" s="294"/>
      <c r="DX58" s="294"/>
      <c r="DY58" s="294"/>
      <c r="DZ58" s="294"/>
      <c r="EA58" s="294"/>
      <c r="EB58" s="294"/>
      <c r="EC58" s="294"/>
      <c r="ED58" s="294"/>
      <c r="EE58" s="294"/>
      <c r="EF58" s="294"/>
      <c r="EG58" s="294"/>
      <c r="EH58" s="294"/>
      <c r="EI58" s="294"/>
      <c r="EJ58" s="294"/>
      <c r="EK58" s="294"/>
      <c r="EL58" s="294"/>
      <c r="EM58" s="294"/>
      <c r="EN58" s="294"/>
      <c r="EO58" s="294"/>
      <c r="EP58" s="294"/>
      <c r="EQ58" s="294"/>
      <c r="ER58" s="294"/>
      <c r="ES58" s="294"/>
      <c r="ET58" s="294"/>
      <c r="EU58" s="294"/>
      <c r="EV58" s="294"/>
      <c r="EW58" s="294"/>
      <c r="EX58" s="294"/>
      <c r="EY58" s="294"/>
      <c r="EZ58" s="294"/>
      <c r="FA58" s="294"/>
      <c r="FB58" s="294"/>
      <c r="FC58" s="294"/>
      <c r="FD58" s="294"/>
      <c r="FE58" s="294"/>
      <c r="FF58" s="294"/>
      <c r="FG58" s="294"/>
      <c r="FH58" s="294"/>
      <c r="FI58" s="294"/>
      <c r="FJ58" s="294"/>
      <c r="FK58" s="294"/>
      <c r="FL58" s="294"/>
      <c r="FM58" s="294"/>
      <c r="FN58" s="294"/>
      <c r="FO58" s="294"/>
      <c r="FP58" s="294"/>
      <c r="FQ58" s="294"/>
      <c r="FR58" s="294"/>
      <c r="FS58" s="294"/>
      <c r="FT58" s="294"/>
      <c r="FU58" s="294"/>
      <c r="FV58" s="294"/>
      <c r="FW58" s="294"/>
      <c r="FX58" s="294"/>
      <c r="FY58" s="294"/>
      <c r="FZ58" s="294"/>
      <c r="GA58" s="294"/>
      <c r="GB58" s="294"/>
      <c r="GC58" s="294"/>
      <c r="GD58" s="294"/>
      <c r="GE58" s="294"/>
      <c r="GF58" s="294"/>
      <c r="GG58" s="162"/>
      <c r="GH58" s="162"/>
    </row>
    <row r="59" spans="1:190" x14ac:dyDescent="0.25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  <c r="AA59" s="294"/>
      <c r="AB59" s="294"/>
      <c r="AC59" s="294"/>
      <c r="AD59" s="294"/>
      <c r="AE59" s="294"/>
      <c r="AF59" s="294"/>
      <c r="AG59" s="294"/>
      <c r="AH59" s="294"/>
      <c r="AI59" s="294"/>
      <c r="AJ59" s="294"/>
      <c r="AK59" s="294"/>
      <c r="AL59" s="294"/>
      <c r="AM59" s="294"/>
      <c r="AN59" s="294"/>
      <c r="AO59" s="294"/>
      <c r="AP59" s="294"/>
      <c r="AQ59" s="294"/>
      <c r="AR59" s="294"/>
      <c r="AS59" s="294"/>
      <c r="AT59" s="294"/>
      <c r="AU59" s="294"/>
      <c r="AV59" s="294"/>
      <c r="AW59" s="294"/>
      <c r="AX59" s="294"/>
      <c r="AY59" s="294"/>
      <c r="AZ59" s="294"/>
      <c r="BA59" s="294"/>
      <c r="BB59" s="294"/>
      <c r="BC59" s="294"/>
      <c r="BD59" s="294"/>
      <c r="BE59" s="294"/>
      <c r="BF59" s="294"/>
      <c r="BG59" s="294"/>
      <c r="BH59" s="294"/>
      <c r="BI59" s="294"/>
      <c r="BJ59" s="294"/>
      <c r="BK59" s="294"/>
      <c r="BL59" s="294"/>
      <c r="BM59" s="294"/>
      <c r="BN59" s="294"/>
      <c r="BO59" s="294"/>
      <c r="BP59" s="294"/>
      <c r="BQ59" s="294"/>
      <c r="BR59" s="294"/>
      <c r="BS59" s="294"/>
      <c r="BT59" s="294"/>
      <c r="BU59" s="294"/>
      <c r="BV59" s="294"/>
      <c r="BW59" s="294"/>
      <c r="BX59" s="294"/>
      <c r="BY59" s="294"/>
      <c r="BZ59" s="294"/>
      <c r="CA59" s="294"/>
      <c r="CB59" s="294"/>
      <c r="CC59" s="294"/>
      <c r="CD59" s="294"/>
      <c r="CE59" s="294"/>
      <c r="CF59" s="294"/>
      <c r="CG59" s="294"/>
      <c r="CH59" s="294"/>
      <c r="CI59" s="294"/>
      <c r="CJ59" s="294"/>
      <c r="CK59" s="294"/>
      <c r="CL59" s="294"/>
      <c r="CM59" s="294"/>
      <c r="CN59" s="294"/>
      <c r="CO59" s="294"/>
      <c r="CP59" s="294"/>
      <c r="CQ59" s="294"/>
      <c r="CR59" s="294"/>
      <c r="CS59" s="294"/>
      <c r="CT59" s="294"/>
      <c r="CU59" s="294"/>
      <c r="CV59" s="294"/>
      <c r="CW59" s="294"/>
      <c r="CX59" s="294"/>
      <c r="CY59" s="294"/>
      <c r="CZ59" s="294"/>
      <c r="DA59" s="294"/>
      <c r="DB59" s="294"/>
      <c r="DC59" s="294"/>
      <c r="DD59" s="294"/>
      <c r="DE59" s="294"/>
      <c r="DF59" s="294"/>
      <c r="DG59" s="294"/>
      <c r="DH59" s="294"/>
      <c r="DI59" s="294"/>
      <c r="DJ59" s="294"/>
      <c r="DK59" s="294"/>
      <c r="DL59" s="294"/>
      <c r="DM59" s="294"/>
      <c r="DN59" s="294"/>
      <c r="DO59" s="294"/>
      <c r="DP59" s="294"/>
      <c r="DQ59" s="294"/>
      <c r="DR59" s="294"/>
      <c r="DS59" s="294"/>
      <c r="DT59" s="294"/>
      <c r="DU59" s="294"/>
      <c r="DV59" s="294"/>
      <c r="DW59" s="294"/>
      <c r="DX59" s="294"/>
      <c r="DY59" s="294"/>
      <c r="DZ59" s="294"/>
      <c r="EA59" s="294"/>
      <c r="EB59" s="294"/>
      <c r="EC59" s="294"/>
      <c r="ED59" s="294"/>
      <c r="EE59" s="294"/>
      <c r="EF59" s="294"/>
      <c r="EG59" s="294"/>
      <c r="EH59" s="294"/>
      <c r="EI59" s="294"/>
      <c r="EJ59" s="294"/>
      <c r="EK59" s="294"/>
      <c r="EL59" s="294"/>
      <c r="EM59" s="294"/>
      <c r="EN59" s="294"/>
      <c r="EO59" s="294"/>
      <c r="EP59" s="294"/>
      <c r="EQ59" s="294"/>
      <c r="ER59" s="294"/>
      <c r="ES59" s="294"/>
      <c r="ET59" s="294"/>
      <c r="EU59" s="294"/>
      <c r="EV59" s="294"/>
      <c r="EW59" s="294"/>
      <c r="EX59" s="294"/>
      <c r="EY59" s="294"/>
      <c r="EZ59" s="294"/>
      <c r="FA59" s="294"/>
      <c r="FB59" s="294"/>
      <c r="FC59" s="294"/>
      <c r="FD59" s="294"/>
      <c r="FE59" s="294"/>
      <c r="FF59" s="294"/>
      <c r="FG59" s="294"/>
      <c r="FH59" s="294"/>
      <c r="FI59" s="294"/>
      <c r="FJ59" s="294"/>
      <c r="FK59" s="294"/>
      <c r="FL59" s="294"/>
      <c r="FM59" s="294"/>
      <c r="FN59" s="294"/>
      <c r="FO59" s="294"/>
      <c r="FP59" s="294"/>
      <c r="FQ59" s="294"/>
      <c r="FR59" s="294"/>
      <c r="FS59" s="294"/>
      <c r="FT59" s="294"/>
      <c r="FU59" s="294"/>
      <c r="FV59" s="294"/>
      <c r="FW59" s="294"/>
      <c r="FX59" s="294"/>
      <c r="FY59" s="294"/>
      <c r="FZ59" s="294"/>
      <c r="GA59" s="294"/>
      <c r="GB59" s="294"/>
      <c r="GC59" s="294"/>
      <c r="GD59" s="294"/>
      <c r="GE59" s="294"/>
      <c r="GF59" s="294"/>
      <c r="GG59" s="162"/>
      <c r="GH59" s="162"/>
    </row>
    <row r="60" spans="1:190" x14ac:dyDescent="0.25">
      <c r="A60" s="294"/>
      <c r="B60" s="294"/>
      <c r="C60" s="294"/>
      <c r="D60" s="294"/>
      <c r="E60" s="294"/>
      <c r="F60" s="294"/>
      <c r="G60" s="294"/>
      <c r="H60" s="294"/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  <c r="AA60" s="294"/>
      <c r="AB60" s="294"/>
      <c r="AC60" s="294"/>
      <c r="AD60" s="294"/>
      <c r="AE60" s="294"/>
      <c r="AF60" s="294"/>
      <c r="AG60" s="294"/>
      <c r="AH60" s="294"/>
      <c r="AI60" s="76"/>
      <c r="AJ60" s="76"/>
      <c r="AK60" s="76"/>
      <c r="AL60" s="76"/>
      <c r="AM60" s="76"/>
      <c r="AN60" s="76"/>
      <c r="AO60" s="76"/>
      <c r="AP60" s="76"/>
      <c r="AQ60" s="294"/>
      <c r="AR60" s="294"/>
      <c r="AS60" s="294"/>
      <c r="AT60" s="294"/>
      <c r="AU60" s="294"/>
      <c r="AV60" s="294"/>
      <c r="AW60" s="294"/>
      <c r="AX60" s="294"/>
      <c r="AY60" s="294"/>
      <c r="AZ60" s="294"/>
      <c r="BA60" s="294"/>
      <c r="BB60" s="294"/>
      <c r="BC60" s="294"/>
      <c r="BD60" s="294"/>
      <c r="BE60" s="294"/>
      <c r="BF60" s="294"/>
      <c r="BG60" s="294"/>
      <c r="BH60" s="294"/>
      <c r="BI60" s="294"/>
      <c r="BJ60" s="294"/>
      <c r="BK60" s="294"/>
      <c r="BL60" s="294"/>
      <c r="BM60" s="294"/>
      <c r="BN60" s="294"/>
      <c r="BO60" s="294"/>
      <c r="BP60" s="294"/>
      <c r="BQ60" s="294"/>
      <c r="BR60" s="294"/>
      <c r="BS60" s="294"/>
      <c r="BT60" s="294"/>
      <c r="BU60" s="294"/>
      <c r="BV60" s="294"/>
      <c r="BW60" s="294"/>
      <c r="BX60" s="294"/>
      <c r="BY60" s="294"/>
      <c r="BZ60" s="294"/>
      <c r="CA60" s="294"/>
      <c r="CB60" s="294"/>
      <c r="CC60" s="294"/>
      <c r="CD60" s="294"/>
      <c r="CE60" s="294"/>
      <c r="CF60" s="294"/>
      <c r="CG60" s="294"/>
      <c r="CH60" s="294"/>
      <c r="CI60" s="294"/>
      <c r="CJ60" s="294"/>
      <c r="CK60" s="294"/>
      <c r="CL60" s="294"/>
      <c r="CM60" s="294"/>
      <c r="CN60" s="294"/>
      <c r="CO60" s="294"/>
      <c r="CP60" s="294"/>
      <c r="CQ60" s="294"/>
      <c r="CR60" s="294"/>
      <c r="CS60" s="294"/>
      <c r="CT60" s="294"/>
      <c r="CU60" s="294"/>
      <c r="CV60" s="294"/>
      <c r="CW60" s="294"/>
      <c r="CX60" s="294"/>
      <c r="CY60" s="294"/>
      <c r="CZ60" s="294"/>
      <c r="DA60" s="294"/>
      <c r="DB60" s="294"/>
      <c r="DC60" s="294"/>
      <c r="DD60" s="294"/>
      <c r="DE60" s="294"/>
      <c r="DF60" s="294"/>
      <c r="DG60" s="294"/>
      <c r="DH60" s="294"/>
      <c r="DI60" s="294"/>
      <c r="DJ60" s="294"/>
      <c r="DK60" s="294"/>
      <c r="DL60" s="294"/>
      <c r="DM60" s="294"/>
      <c r="DN60" s="294"/>
      <c r="DO60" s="294"/>
      <c r="DP60" s="294"/>
      <c r="DQ60" s="294"/>
      <c r="DR60" s="294"/>
      <c r="DS60" s="294"/>
      <c r="DT60" s="294"/>
      <c r="DU60" s="294"/>
      <c r="DV60" s="294"/>
      <c r="DW60" s="294"/>
      <c r="DX60" s="294"/>
      <c r="DY60" s="294"/>
      <c r="DZ60" s="294"/>
      <c r="EA60" s="294"/>
      <c r="EB60" s="294"/>
      <c r="EC60" s="294"/>
      <c r="ED60" s="294"/>
      <c r="EE60" s="294"/>
      <c r="EF60" s="294"/>
      <c r="EG60" s="294"/>
      <c r="EH60" s="294"/>
      <c r="EI60" s="294"/>
      <c r="EJ60" s="294"/>
      <c r="EK60" s="294"/>
      <c r="EL60" s="294"/>
      <c r="EM60" s="294"/>
      <c r="EN60" s="294"/>
      <c r="EO60" s="294"/>
      <c r="EP60" s="294"/>
      <c r="EQ60" s="294"/>
      <c r="ER60" s="294"/>
      <c r="ES60" s="294"/>
      <c r="ET60" s="294"/>
      <c r="EU60" s="294"/>
      <c r="EV60" s="294"/>
      <c r="EW60" s="294"/>
      <c r="EX60" s="294"/>
      <c r="EY60" s="294"/>
      <c r="EZ60" s="294"/>
      <c r="FA60" s="294"/>
      <c r="FB60" s="294"/>
      <c r="FC60" s="294"/>
      <c r="FD60" s="294"/>
      <c r="FE60" s="294"/>
      <c r="FF60" s="294"/>
      <c r="FG60" s="294"/>
      <c r="FH60" s="294"/>
      <c r="FI60" s="294"/>
      <c r="FJ60" s="294"/>
      <c r="FK60" s="294"/>
      <c r="FL60" s="294"/>
      <c r="FM60" s="294"/>
      <c r="FN60" s="294"/>
      <c r="FO60" s="294"/>
      <c r="FP60" s="294"/>
      <c r="FQ60" s="294"/>
      <c r="FR60" s="294"/>
      <c r="FS60" s="294"/>
      <c r="FT60" s="294"/>
      <c r="FU60" s="294"/>
      <c r="FV60" s="294"/>
      <c r="FW60" s="294"/>
      <c r="FX60" s="294"/>
      <c r="FY60" s="294"/>
      <c r="FZ60" s="294"/>
      <c r="GA60" s="294"/>
      <c r="GB60" s="294"/>
      <c r="GC60" s="294"/>
      <c r="GD60" s="294"/>
      <c r="GE60" s="294"/>
      <c r="GF60" s="294"/>
      <c r="GG60" s="162"/>
      <c r="GH60" s="162"/>
    </row>
    <row r="61" spans="1:190" x14ac:dyDescent="0.25">
      <c r="A61" s="294"/>
      <c r="B61" s="294"/>
      <c r="C61" s="294"/>
      <c r="D61" s="76"/>
      <c r="E61" s="76"/>
      <c r="F61" s="76"/>
      <c r="G61" s="76"/>
      <c r="H61" s="76"/>
      <c r="I61" s="76"/>
      <c r="J61" s="76"/>
      <c r="K61" s="76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  <c r="AA61" s="294"/>
      <c r="AB61" s="294"/>
      <c r="AC61" s="294"/>
      <c r="AD61" s="294"/>
      <c r="AE61" s="294"/>
      <c r="AF61" s="294"/>
      <c r="AG61" s="294"/>
      <c r="AH61" s="294"/>
      <c r="AI61" s="294"/>
      <c r="AJ61" s="294"/>
      <c r="AK61" s="294"/>
      <c r="AL61" s="294"/>
      <c r="AM61" s="294"/>
      <c r="AN61" s="294"/>
      <c r="AO61" s="294"/>
      <c r="AP61" s="294"/>
      <c r="AQ61" s="294"/>
      <c r="AR61" s="294"/>
      <c r="AS61" s="294"/>
      <c r="AT61" s="294"/>
      <c r="AU61" s="294"/>
      <c r="AV61" s="294"/>
      <c r="AW61" s="294"/>
      <c r="AX61" s="294"/>
      <c r="AY61" s="294"/>
      <c r="AZ61" s="294"/>
      <c r="BA61" s="294"/>
      <c r="BB61" s="294"/>
      <c r="BC61" s="294"/>
      <c r="BD61" s="294"/>
      <c r="BE61" s="294"/>
      <c r="BF61" s="294"/>
      <c r="BG61" s="294"/>
      <c r="BH61" s="294"/>
      <c r="BI61" s="294"/>
      <c r="BJ61" s="294"/>
      <c r="BK61" s="294"/>
      <c r="BL61" s="294"/>
      <c r="BM61" s="294"/>
      <c r="BN61" s="294"/>
      <c r="BO61" s="294"/>
      <c r="BP61" s="294"/>
      <c r="BQ61" s="294"/>
      <c r="BR61" s="294"/>
      <c r="BS61" s="294"/>
      <c r="BT61" s="294"/>
      <c r="BU61" s="294"/>
      <c r="BV61" s="294"/>
      <c r="BW61" s="294"/>
      <c r="BX61" s="294"/>
      <c r="BY61" s="294"/>
      <c r="BZ61" s="294"/>
      <c r="CA61" s="294"/>
      <c r="CB61" s="294"/>
      <c r="CC61" s="294"/>
      <c r="CD61" s="294"/>
      <c r="CE61" s="294"/>
      <c r="CF61" s="294"/>
      <c r="CG61" s="294"/>
      <c r="CH61" s="294"/>
      <c r="CI61" s="294"/>
      <c r="CJ61" s="294"/>
      <c r="CK61" s="294"/>
      <c r="CL61" s="294"/>
      <c r="CM61" s="294"/>
      <c r="CN61" s="294"/>
      <c r="CO61" s="294"/>
      <c r="CP61" s="294"/>
      <c r="CQ61" s="294"/>
      <c r="CR61" s="294"/>
      <c r="CS61" s="294"/>
      <c r="CT61" s="294"/>
      <c r="CU61" s="294"/>
      <c r="CV61" s="294"/>
      <c r="CW61" s="294"/>
      <c r="CX61" s="294"/>
      <c r="CY61" s="294"/>
      <c r="CZ61" s="294"/>
      <c r="DA61" s="294"/>
      <c r="DB61" s="294"/>
      <c r="DC61" s="294"/>
      <c r="DD61" s="294"/>
      <c r="DE61" s="294"/>
      <c r="DF61" s="294"/>
      <c r="DG61" s="294"/>
      <c r="DH61" s="294"/>
      <c r="DI61" s="294"/>
      <c r="DJ61" s="294"/>
      <c r="DK61" s="294"/>
      <c r="DL61" s="294"/>
      <c r="DM61" s="294"/>
      <c r="DN61" s="294"/>
      <c r="DO61" s="294"/>
      <c r="DP61" s="294"/>
      <c r="DQ61" s="294"/>
      <c r="DR61" s="294"/>
      <c r="DS61" s="294"/>
      <c r="DT61" s="294"/>
      <c r="DU61" s="294"/>
      <c r="DV61" s="294"/>
      <c r="DW61" s="294"/>
      <c r="DX61" s="294"/>
      <c r="DY61" s="76"/>
      <c r="DZ61" s="76"/>
      <c r="EA61" s="76"/>
      <c r="EB61" s="76"/>
      <c r="EC61" s="76"/>
      <c r="ED61" s="76"/>
      <c r="EE61" s="76"/>
      <c r="EF61" s="76"/>
      <c r="EG61" s="294"/>
      <c r="EH61" s="294"/>
      <c r="EI61" s="294"/>
      <c r="EJ61" s="294"/>
      <c r="EK61" s="294"/>
      <c r="EL61" s="294"/>
      <c r="EM61" s="294"/>
      <c r="EN61" s="294"/>
      <c r="EO61" s="294"/>
      <c r="EP61" s="294"/>
      <c r="EQ61" s="294"/>
      <c r="ER61" s="294"/>
      <c r="ES61" s="294"/>
      <c r="ET61" s="294"/>
      <c r="EU61" s="294"/>
      <c r="EV61" s="294"/>
      <c r="EW61" s="294"/>
      <c r="EX61" s="294"/>
      <c r="EY61" s="294"/>
      <c r="EZ61" s="294"/>
      <c r="FA61" s="294"/>
      <c r="FB61" s="294"/>
      <c r="FC61" s="294"/>
      <c r="FD61" s="294"/>
      <c r="FE61" s="294"/>
      <c r="FF61" s="294"/>
      <c r="FG61" s="294"/>
      <c r="FH61" s="294"/>
      <c r="FI61" s="294"/>
      <c r="FJ61" s="294"/>
      <c r="FK61" s="294"/>
      <c r="FL61" s="294"/>
      <c r="FM61" s="294"/>
      <c r="FN61" s="294"/>
      <c r="FO61" s="294"/>
      <c r="FP61" s="294"/>
      <c r="FQ61" s="294"/>
      <c r="FR61" s="294"/>
      <c r="FS61" s="294"/>
      <c r="FT61" s="294"/>
      <c r="FU61" s="294"/>
      <c r="FV61" s="294"/>
      <c r="FW61" s="294"/>
      <c r="FX61" s="294"/>
      <c r="FY61" s="294"/>
      <c r="FZ61" s="294"/>
      <c r="GA61" s="294"/>
      <c r="GB61" s="294"/>
      <c r="GC61" s="294"/>
      <c r="GD61" s="294"/>
      <c r="GE61" s="294"/>
      <c r="GF61" s="294"/>
      <c r="GG61" s="162"/>
      <c r="GH61" s="162"/>
    </row>
    <row r="62" spans="1:190" x14ac:dyDescent="0.25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  <c r="AA62" s="294"/>
      <c r="AB62" s="294"/>
      <c r="AC62" s="294"/>
      <c r="AD62" s="294"/>
      <c r="AE62" s="294"/>
      <c r="AF62" s="294"/>
      <c r="AG62" s="294"/>
      <c r="AH62" s="294"/>
      <c r="AI62" s="294"/>
      <c r="AJ62" s="294"/>
      <c r="AK62" s="294"/>
      <c r="AL62" s="294"/>
      <c r="AM62" s="294"/>
      <c r="AN62" s="294"/>
      <c r="AO62" s="294"/>
      <c r="AP62" s="294"/>
      <c r="AQ62" s="294"/>
      <c r="AR62" s="294"/>
      <c r="AS62" s="294"/>
      <c r="AT62" s="294"/>
      <c r="AU62" s="294"/>
      <c r="AV62" s="294"/>
      <c r="AW62" s="294"/>
      <c r="AX62" s="294"/>
      <c r="AY62" s="294"/>
      <c r="AZ62" s="76"/>
      <c r="BA62" s="76"/>
      <c r="BB62" s="76"/>
      <c r="BC62" s="76"/>
      <c r="BD62" s="76"/>
      <c r="BE62" s="76"/>
      <c r="BF62" s="76"/>
      <c r="BG62" s="76"/>
      <c r="BH62" s="294"/>
      <c r="BI62" s="294"/>
      <c r="BJ62" s="294"/>
      <c r="BK62" s="294"/>
      <c r="BL62" s="294"/>
      <c r="BM62" s="294"/>
      <c r="BN62" s="294"/>
      <c r="BO62" s="294"/>
      <c r="BP62" s="294"/>
      <c r="BQ62" s="294"/>
      <c r="BR62" s="294"/>
      <c r="BS62" s="294"/>
      <c r="BT62" s="294"/>
      <c r="BU62" s="294"/>
      <c r="BV62" s="294"/>
      <c r="BW62" s="294"/>
      <c r="BX62" s="294"/>
      <c r="BY62" s="294"/>
      <c r="BZ62" s="294"/>
      <c r="CA62" s="76"/>
      <c r="CB62" s="76"/>
      <c r="CC62" s="76"/>
      <c r="CD62" s="76"/>
      <c r="CE62" s="76"/>
      <c r="CF62" s="76"/>
      <c r="CG62" s="76"/>
      <c r="CH62" s="76"/>
      <c r="CI62" s="294"/>
      <c r="CJ62" s="294"/>
      <c r="CK62" s="294"/>
      <c r="CL62" s="294"/>
      <c r="CM62" s="294"/>
      <c r="CN62" s="294"/>
      <c r="CO62" s="294"/>
      <c r="CP62" s="294"/>
      <c r="CQ62" s="294"/>
      <c r="CR62" s="294"/>
      <c r="CS62" s="294"/>
      <c r="CT62" s="294"/>
      <c r="CU62" s="294"/>
      <c r="CV62" s="294"/>
      <c r="CW62" s="294"/>
      <c r="CX62" s="294"/>
      <c r="CY62" s="294"/>
      <c r="CZ62" s="294"/>
      <c r="DA62" s="294"/>
      <c r="DB62" s="76"/>
      <c r="DC62" s="76"/>
      <c r="DD62" s="76"/>
      <c r="DE62" s="76"/>
      <c r="DF62" s="76"/>
      <c r="DG62" s="76"/>
      <c r="DH62" s="76"/>
      <c r="DI62" s="76"/>
      <c r="DJ62" s="294"/>
      <c r="DK62" s="294"/>
      <c r="DL62" s="294"/>
      <c r="DM62" s="294"/>
      <c r="DN62" s="294"/>
      <c r="DO62" s="294"/>
      <c r="DP62" s="294"/>
      <c r="DQ62" s="294"/>
      <c r="DR62" s="294"/>
      <c r="DS62" s="294"/>
      <c r="DT62" s="294"/>
      <c r="DU62" s="294"/>
      <c r="DV62" s="294"/>
      <c r="DW62" s="294"/>
      <c r="DX62" s="294"/>
      <c r="DY62" s="294"/>
      <c r="DZ62" s="294"/>
      <c r="EA62" s="294"/>
      <c r="EB62" s="294"/>
      <c r="EC62" s="294"/>
      <c r="ED62" s="294"/>
      <c r="EE62" s="294"/>
      <c r="EF62" s="294"/>
      <c r="EG62" s="294"/>
      <c r="EH62" s="294"/>
      <c r="EI62" s="294"/>
      <c r="EJ62" s="294"/>
      <c r="EK62" s="294"/>
      <c r="EL62" s="294"/>
      <c r="EM62" s="294"/>
      <c r="EN62" s="294"/>
      <c r="EO62" s="294"/>
      <c r="EP62" s="294"/>
      <c r="EQ62" s="294"/>
      <c r="ER62" s="294"/>
      <c r="ES62" s="294"/>
      <c r="ET62" s="294"/>
      <c r="EU62" s="294"/>
      <c r="EV62" s="294"/>
      <c r="EW62" s="294"/>
      <c r="EX62" s="294"/>
      <c r="EY62" s="294"/>
      <c r="EZ62" s="294"/>
      <c r="FA62" s="294"/>
      <c r="FB62" s="294"/>
      <c r="FC62" s="294"/>
      <c r="FD62" s="294"/>
      <c r="FE62" s="294"/>
      <c r="FF62" s="294"/>
      <c r="FG62" s="294"/>
      <c r="FH62" s="294"/>
      <c r="FI62" s="294"/>
      <c r="FJ62" s="294"/>
      <c r="FK62" s="294"/>
      <c r="FL62" s="294"/>
      <c r="FM62" s="294"/>
      <c r="FN62" s="294"/>
      <c r="FO62" s="294"/>
      <c r="FP62" s="294"/>
      <c r="FQ62" s="294"/>
      <c r="FR62" s="294"/>
      <c r="FS62" s="294"/>
      <c r="FT62" s="294"/>
      <c r="FU62" s="294"/>
      <c r="FV62" s="294"/>
      <c r="FW62" s="294"/>
      <c r="FX62" s="294"/>
      <c r="FY62" s="294"/>
      <c r="FZ62" s="294"/>
      <c r="GA62" s="294"/>
      <c r="GB62" s="294"/>
      <c r="GC62" s="294"/>
      <c r="GD62" s="294"/>
      <c r="GE62" s="294"/>
      <c r="GF62" s="294"/>
      <c r="GG62" s="162"/>
      <c r="GH62" s="162"/>
    </row>
    <row r="63" spans="1:190" x14ac:dyDescent="0.25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4"/>
      <c r="AB63" s="294"/>
      <c r="AC63" s="294"/>
      <c r="AD63" s="294"/>
      <c r="AE63" s="294"/>
      <c r="AF63" s="294"/>
      <c r="AG63" s="294"/>
      <c r="AH63" s="294"/>
      <c r="AI63" s="294"/>
      <c r="AJ63" s="294"/>
      <c r="AK63" s="294"/>
      <c r="AL63" s="294"/>
      <c r="AM63" s="294"/>
      <c r="AN63" s="294"/>
      <c r="AO63" s="294"/>
      <c r="AP63" s="294"/>
      <c r="AQ63" s="294"/>
      <c r="AR63" s="294"/>
      <c r="AS63" s="294"/>
      <c r="AT63" s="294"/>
      <c r="AU63" s="294"/>
      <c r="AV63" s="294"/>
      <c r="AW63" s="294"/>
      <c r="AX63" s="294"/>
      <c r="AY63" s="294"/>
      <c r="AZ63" s="294"/>
      <c r="BA63" s="294"/>
      <c r="BB63" s="294"/>
      <c r="BC63" s="294"/>
      <c r="BD63" s="294"/>
      <c r="BE63" s="294"/>
      <c r="BF63" s="294"/>
      <c r="BG63" s="294"/>
      <c r="BH63" s="294"/>
      <c r="BI63" s="294"/>
      <c r="BJ63" s="294"/>
      <c r="BK63" s="294"/>
      <c r="BL63" s="294"/>
      <c r="BM63" s="294"/>
      <c r="BN63" s="294"/>
      <c r="BO63" s="294"/>
      <c r="BP63" s="294"/>
      <c r="BQ63" s="294"/>
      <c r="BR63" s="294"/>
      <c r="BS63" s="294"/>
      <c r="BT63" s="294"/>
      <c r="BU63" s="294"/>
      <c r="BV63" s="294"/>
      <c r="BW63" s="294"/>
      <c r="BX63" s="294"/>
      <c r="BY63" s="294"/>
      <c r="BZ63" s="294"/>
      <c r="CA63" s="294"/>
      <c r="CB63" s="294"/>
      <c r="CC63" s="294"/>
      <c r="CD63" s="294"/>
      <c r="CE63" s="294"/>
      <c r="CF63" s="294"/>
      <c r="CG63" s="294"/>
      <c r="CH63" s="294"/>
      <c r="CI63" s="294"/>
      <c r="CJ63" s="294"/>
      <c r="CK63" s="294"/>
      <c r="CL63" s="294"/>
      <c r="CM63" s="294"/>
      <c r="CN63" s="294"/>
      <c r="CO63" s="294"/>
      <c r="CP63" s="294"/>
      <c r="CQ63" s="294"/>
      <c r="CR63" s="294"/>
      <c r="CS63" s="294"/>
      <c r="CT63" s="294"/>
      <c r="CU63" s="294"/>
      <c r="CV63" s="294"/>
      <c r="CW63" s="294"/>
      <c r="CX63" s="294"/>
      <c r="CY63" s="294"/>
      <c r="CZ63" s="294"/>
      <c r="DA63" s="294"/>
      <c r="DB63" s="294"/>
      <c r="DC63" s="294"/>
      <c r="DD63" s="294"/>
      <c r="DE63" s="294"/>
      <c r="DF63" s="294"/>
      <c r="DG63" s="294"/>
      <c r="DH63" s="294"/>
      <c r="DI63" s="294"/>
      <c r="DJ63" s="294"/>
      <c r="DK63" s="294"/>
      <c r="DL63" s="294"/>
      <c r="DM63" s="294"/>
      <c r="DN63" s="294"/>
      <c r="DO63" s="294"/>
      <c r="DP63" s="294"/>
      <c r="DQ63" s="294"/>
      <c r="DR63" s="294"/>
      <c r="DS63" s="294"/>
      <c r="DT63" s="294"/>
      <c r="DU63" s="294"/>
      <c r="DV63" s="294"/>
      <c r="DW63" s="294"/>
      <c r="DX63" s="294"/>
      <c r="DY63" s="294"/>
      <c r="DZ63" s="294"/>
      <c r="EA63" s="294"/>
      <c r="EB63" s="294"/>
      <c r="EC63" s="294"/>
      <c r="ED63" s="294"/>
      <c r="EE63" s="294"/>
      <c r="EF63" s="294"/>
      <c r="EG63" s="294"/>
      <c r="EH63" s="294"/>
      <c r="EI63" s="294"/>
      <c r="EJ63" s="294"/>
      <c r="EK63" s="294"/>
      <c r="EL63" s="294"/>
      <c r="EM63" s="294"/>
      <c r="EN63" s="294"/>
      <c r="EO63" s="294"/>
      <c r="EP63" s="294"/>
      <c r="EQ63" s="294"/>
      <c r="ER63" s="294"/>
      <c r="ES63" s="294"/>
      <c r="ET63" s="294"/>
      <c r="EU63" s="294"/>
      <c r="EV63" s="294"/>
      <c r="EW63" s="294"/>
      <c r="EX63" s="294"/>
      <c r="EY63" s="294"/>
      <c r="EZ63" s="294"/>
      <c r="FA63" s="294"/>
      <c r="FB63" s="294"/>
      <c r="FC63" s="294"/>
      <c r="FD63" s="294"/>
      <c r="FE63" s="294"/>
      <c r="FF63" s="294"/>
      <c r="FG63" s="294"/>
      <c r="FH63" s="294"/>
      <c r="FI63" s="294"/>
      <c r="FJ63" s="76"/>
      <c r="FK63" s="76"/>
      <c r="FL63" s="76"/>
      <c r="FM63" s="76"/>
      <c r="FN63" s="76"/>
      <c r="FO63" s="76"/>
      <c r="FP63" s="76"/>
      <c r="FQ63" s="76"/>
      <c r="FR63" s="294"/>
      <c r="FS63" s="294"/>
      <c r="FT63" s="294"/>
      <c r="FU63" s="294"/>
      <c r="FV63" s="294"/>
      <c r="FW63" s="294"/>
      <c r="FX63" s="294"/>
      <c r="FY63" s="294"/>
      <c r="FZ63" s="294"/>
      <c r="GA63" s="294"/>
      <c r="GB63" s="294"/>
      <c r="GC63" s="294"/>
      <c r="GD63" s="294"/>
      <c r="GE63" s="294"/>
      <c r="GF63" s="294"/>
      <c r="GG63" s="162"/>
      <c r="GH63" s="162"/>
    </row>
    <row r="64" spans="1:190" x14ac:dyDescent="0.25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94"/>
      <c r="AB64" s="294"/>
      <c r="AC64" s="294"/>
      <c r="AD64" s="294"/>
      <c r="AE64" s="294"/>
      <c r="AF64" s="294"/>
      <c r="AG64" s="294"/>
      <c r="AH64" s="294"/>
      <c r="AI64" s="294"/>
      <c r="AJ64" s="294"/>
      <c r="AK64" s="294"/>
      <c r="AL64" s="294"/>
      <c r="AM64" s="294"/>
      <c r="AN64" s="294"/>
      <c r="AO64" s="294"/>
      <c r="AP64" s="294"/>
      <c r="AQ64" s="294"/>
      <c r="AR64" s="294"/>
      <c r="AS64" s="294"/>
      <c r="AT64" s="294"/>
      <c r="AU64" s="294"/>
      <c r="AV64" s="294"/>
      <c r="AW64" s="294"/>
      <c r="AX64" s="294"/>
      <c r="AY64" s="294"/>
      <c r="AZ64" s="294"/>
      <c r="BA64" s="294"/>
      <c r="BB64" s="294"/>
      <c r="BC64" s="294"/>
      <c r="BD64" s="294"/>
      <c r="BE64" s="294"/>
      <c r="BF64" s="294"/>
      <c r="BG64" s="294"/>
      <c r="BH64" s="294"/>
      <c r="BI64" s="294"/>
      <c r="BJ64" s="294"/>
      <c r="BK64" s="294"/>
      <c r="BL64" s="294"/>
      <c r="BM64" s="294"/>
      <c r="BN64" s="294"/>
      <c r="BO64" s="294"/>
      <c r="BP64" s="294"/>
      <c r="BQ64" s="294"/>
      <c r="BR64" s="294"/>
      <c r="BS64" s="294"/>
      <c r="BT64" s="294"/>
      <c r="BU64" s="294"/>
      <c r="BV64" s="294"/>
      <c r="BW64" s="294"/>
      <c r="BX64" s="294"/>
      <c r="BY64" s="294"/>
      <c r="BZ64" s="294"/>
      <c r="CA64" s="294"/>
      <c r="CB64" s="294"/>
      <c r="CC64" s="294"/>
      <c r="CD64" s="294"/>
      <c r="CE64" s="294"/>
      <c r="CF64" s="294"/>
      <c r="CG64" s="294"/>
      <c r="CH64" s="294"/>
      <c r="CI64" s="294"/>
      <c r="CJ64" s="294"/>
      <c r="CK64" s="294"/>
      <c r="CL64" s="294"/>
      <c r="CM64" s="294"/>
      <c r="CN64" s="294"/>
      <c r="CO64" s="294"/>
      <c r="CP64" s="294"/>
      <c r="CQ64" s="294"/>
      <c r="CR64" s="294"/>
      <c r="CS64" s="294"/>
      <c r="CT64" s="294"/>
      <c r="CU64" s="294"/>
      <c r="CV64" s="294"/>
      <c r="CW64" s="294"/>
      <c r="CX64" s="294"/>
      <c r="CY64" s="294"/>
      <c r="CZ64" s="294"/>
      <c r="DA64" s="294"/>
      <c r="DB64" s="294"/>
      <c r="DC64" s="294"/>
      <c r="DD64" s="294"/>
      <c r="DE64" s="294"/>
      <c r="DF64" s="294"/>
      <c r="DG64" s="294"/>
      <c r="DH64" s="294"/>
      <c r="DI64" s="294"/>
      <c r="DJ64" s="294"/>
      <c r="DK64" s="294"/>
      <c r="DL64" s="294"/>
      <c r="DM64" s="294"/>
      <c r="DN64" s="294"/>
      <c r="DO64" s="294"/>
      <c r="DP64" s="294"/>
      <c r="DQ64" s="294"/>
      <c r="DR64" s="294"/>
      <c r="DS64" s="294"/>
      <c r="DT64" s="294"/>
      <c r="DU64" s="294"/>
      <c r="DV64" s="294"/>
      <c r="DW64" s="294"/>
      <c r="DX64" s="294"/>
      <c r="DY64" s="294"/>
      <c r="DZ64" s="294"/>
      <c r="EA64" s="294"/>
      <c r="EB64" s="294"/>
      <c r="EC64" s="294"/>
      <c r="ED64" s="294"/>
      <c r="EE64" s="294"/>
      <c r="EF64" s="294"/>
      <c r="EG64" s="294"/>
      <c r="EH64" s="294"/>
      <c r="EI64" s="294"/>
      <c r="EJ64" s="294"/>
      <c r="EK64" s="294"/>
      <c r="EL64" s="294"/>
      <c r="EM64" s="294"/>
      <c r="EN64" s="294"/>
      <c r="EO64" s="294"/>
      <c r="EP64" s="294"/>
      <c r="EQ64" s="294"/>
      <c r="ER64" s="76"/>
      <c r="ES64" s="76"/>
      <c r="ET64" s="76"/>
      <c r="EU64" s="76"/>
      <c r="EV64" s="76"/>
      <c r="EW64" s="76"/>
      <c r="EX64" s="76"/>
      <c r="EY64" s="76"/>
      <c r="EZ64" s="294"/>
      <c r="FA64" s="294"/>
      <c r="FB64" s="294"/>
      <c r="FC64" s="294"/>
      <c r="FD64" s="294"/>
      <c r="FE64" s="294"/>
      <c r="FF64" s="294"/>
      <c r="FG64" s="294"/>
      <c r="FH64" s="294"/>
      <c r="FI64" s="294"/>
      <c r="FJ64" s="294"/>
      <c r="FK64" s="294"/>
      <c r="FL64" s="294"/>
      <c r="FM64" s="294"/>
      <c r="FN64" s="294"/>
      <c r="FO64" s="294"/>
      <c r="FP64" s="294"/>
      <c r="FQ64" s="294"/>
      <c r="FR64" s="294"/>
      <c r="FS64" s="294"/>
      <c r="FT64" s="294"/>
      <c r="FU64" s="294"/>
      <c r="FV64" s="294"/>
      <c r="FW64" s="294"/>
      <c r="FX64" s="294"/>
      <c r="FY64" s="294"/>
      <c r="FZ64" s="294"/>
      <c r="GA64" s="294"/>
      <c r="GB64" s="294"/>
      <c r="GC64" s="294"/>
      <c r="GD64" s="294"/>
      <c r="GE64" s="294"/>
      <c r="GF64" s="294"/>
      <c r="GG64" s="162"/>
      <c r="GH64" s="162"/>
    </row>
    <row r="65" spans="1:190" x14ac:dyDescent="0.25">
      <c r="A65" s="294"/>
      <c r="B65" s="294"/>
      <c r="C65" s="294"/>
      <c r="D65" s="294"/>
      <c r="E65" s="294"/>
      <c r="F65" s="294"/>
      <c r="G65" s="294"/>
      <c r="H65" s="294"/>
      <c r="I65" s="294"/>
      <c r="J65" s="76"/>
      <c r="K65" s="76"/>
      <c r="L65" s="76"/>
      <c r="M65" s="76"/>
      <c r="N65" s="76"/>
      <c r="O65" s="76"/>
      <c r="P65" s="76"/>
      <c r="Q65" s="76"/>
      <c r="R65" s="294"/>
      <c r="S65" s="294"/>
      <c r="T65" s="294"/>
      <c r="U65" s="294"/>
      <c r="V65" s="294"/>
      <c r="W65" s="294"/>
      <c r="X65" s="294"/>
      <c r="Y65" s="294"/>
      <c r="Z65" s="294"/>
      <c r="AA65" s="294"/>
      <c r="AB65" s="294"/>
      <c r="AC65" s="294"/>
      <c r="AD65" s="294"/>
      <c r="AE65" s="76"/>
      <c r="AF65" s="76"/>
      <c r="AG65" s="76"/>
      <c r="AH65" s="189"/>
      <c r="AI65" s="76"/>
      <c r="AJ65" s="76"/>
      <c r="AK65" s="76"/>
      <c r="AL65" s="76"/>
      <c r="AM65" s="294"/>
      <c r="AN65" s="294"/>
      <c r="AO65" s="294"/>
      <c r="AP65" s="294"/>
      <c r="AQ65" s="294"/>
      <c r="AR65" s="294"/>
      <c r="AS65" s="76"/>
      <c r="AT65" s="189"/>
      <c r="AU65" s="76"/>
      <c r="AV65" s="76"/>
      <c r="AW65" s="76"/>
      <c r="AX65" s="76"/>
      <c r="AY65" s="76"/>
      <c r="AZ65" s="76"/>
      <c r="BA65" s="294"/>
      <c r="BB65" s="294"/>
      <c r="BC65" s="294"/>
      <c r="BD65" s="294"/>
      <c r="BE65" s="294"/>
      <c r="BF65" s="294"/>
      <c r="BG65" s="294"/>
      <c r="BH65" s="294"/>
      <c r="BI65" s="294"/>
      <c r="BJ65" s="294"/>
      <c r="BK65" s="294"/>
      <c r="BL65" s="294"/>
      <c r="BM65" s="294"/>
      <c r="BN65" s="294"/>
      <c r="BO65" s="294"/>
      <c r="BP65" s="294"/>
      <c r="BQ65" s="294"/>
      <c r="BR65" s="294"/>
      <c r="BS65" s="294"/>
      <c r="BT65" s="294"/>
      <c r="BU65" s="294"/>
      <c r="BV65" s="294"/>
      <c r="BW65" s="294"/>
      <c r="BX65" s="294"/>
      <c r="BY65" s="294"/>
      <c r="BZ65" s="294"/>
      <c r="CA65" s="294"/>
      <c r="CB65" s="294"/>
      <c r="CC65" s="294"/>
      <c r="CD65" s="294"/>
      <c r="CE65" s="294"/>
      <c r="CF65" s="294"/>
      <c r="CG65" s="294"/>
      <c r="CH65" s="294"/>
      <c r="CI65" s="294"/>
      <c r="CJ65" s="294"/>
      <c r="CK65" s="294"/>
      <c r="CL65" s="294"/>
      <c r="CM65" s="294"/>
      <c r="CN65" s="294"/>
      <c r="CO65" s="294"/>
      <c r="CP65" s="294"/>
      <c r="CQ65" s="294"/>
      <c r="CR65" s="294"/>
      <c r="CS65" s="294"/>
      <c r="CT65" s="294"/>
      <c r="CU65" s="294"/>
      <c r="CV65" s="294"/>
      <c r="CW65" s="294"/>
      <c r="CX65" s="294"/>
      <c r="CY65" s="294"/>
      <c r="CZ65" s="294"/>
      <c r="DA65" s="294"/>
      <c r="DB65" s="294"/>
      <c r="DC65" s="294"/>
      <c r="DD65" s="294"/>
      <c r="DE65" s="294"/>
      <c r="DF65" s="294"/>
      <c r="DG65" s="294"/>
      <c r="DH65" s="294"/>
      <c r="DI65" s="294"/>
      <c r="DJ65" s="294"/>
      <c r="DK65" s="294"/>
      <c r="DL65" s="294"/>
      <c r="DM65" s="294"/>
      <c r="DN65" s="294"/>
      <c r="DO65" s="294"/>
      <c r="DP65" s="294"/>
      <c r="DQ65" s="294"/>
      <c r="DR65" s="294"/>
      <c r="DS65" s="294"/>
      <c r="DT65" s="294"/>
      <c r="DU65" s="294"/>
      <c r="DV65" s="294"/>
      <c r="DW65" s="294"/>
      <c r="DX65" s="294"/>
      <c r="DY65" s="294"/>
      <c r="DZ65" s="294"/>
      <c r="EA65" s="294"/>
      <c r="EB65" s="294"/>
      <c r="EC65" s="294"/>
      <c r="ED65" s="294"/>
      <c r="EE65" s="294"/>
      <c r="EF65" s="294"/>
      <c r="EG65" s="294"/>
      <c r="EH65" s="294"/>
      <c r="EI65" s="294"/>
      <c r="EJ65" s="294"/>
      <c r="EK65" s="294"/>
      <c r="EL65" s="294"/>
      <c r="EM65" s="294"/>
      <c r="EN65" s="294"/>
      <c r="EO65" s="294"/>
      <c r="EP65" s="294"/>
      <c r="EQ65" s="294"/>
      <c r="ER65" s="294"/>
      <c r="ES65" s="294"/>
      <c r="ET65" s="294"/>
      <c r="EU65" s="294"/>
      <c r="EV65" s="294"/>
      <c r="EW65" s="294"/>
      <c r="EX65" s="294"/>
      <c r="EY65" s="294"/>
      <c r="EZ65" s="294"/>
      <c r="FA65" s="294"/>
      <c r="FB65" s="294"/>
      <c r="FC65" s="294"/>
      <c r="FD65" s="294"/>
      <c r="FE65" s="294"/>
      <c r="FF65" s="294"/>
      <c r="FG65" s="294"/>
      <c r="FH65" s="294"/>
      <c r="FI65" s="294"/>
      <c r="FJ65" s="294"/>
      <c r="FK65" s="294"/>
      <c r="FL65" s="294"/>
      <c r="FM65" s="294"/>
      <c r="FN65" s="294"/>
      <c r="FO65" s="294"/>
      <c r="FP65" s="294"/>
      <c r="FQ65" s="294"/>
      <c r="FR65" s="294"/>
      <c r="FS65" s="294"/>
      <c r="FT65" s="294"/>
      <c r="FU65" s="294"/>
      <c r="FV65" s="294"/>
      <c r="FW65" s="294"/>
      <c r="FX65" s="294"/>
      <c r="FY65" s="294"/>
      <c r="FZ65" s="294"/>
      <c r="GA65" s="294"/>
      <c r="GB65" s="294"/>
      <c r="GC65" s="294"/>
      <c r="GD65" s="294"/>
      <c r="GE65" s="294"/>
      <c r="GF65" s="294"/>
      <c r="GG65" s="162"/>
      <c r="GH65" s="162"/>
    </row>
    <row r="66" spans="1:190" x14ac:dyDescent="0.25">
      <c r="A66" s="294"/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  <c r="Z66" s="294"/>
      <c r="AA66" s="294"/>
      <c r="AB66" s="294"/>
      <c r="AC66" s="294"/>
      <c r="AD66" s="294"/>
      <c r="AE66" s="294"/>
      <c r="AF66" s="294"/>
      <c r="AG66" s="294"/>
      <c r="AH66" s="294"/>
      <c r="AI66" s="294"/>
      <c r="AJ66" s="294"/>
      <c r="AK66" s="294"/>
      <c r="AL66" s="294"/>
      <c r="AM66" s="294"/>
      <c r="AN66" s="294"/>
      <c r="AO66" s="294"/>
      <c r="AP66" s="294"/>
      <c r="AQ66" s="294"/>
      <c r="AR66" s="294"/>
      <c r="AS66" s="294"/>
      <c r="AT66" s="294"/>
      <c r="AU66" s="294"/>
      <c r="AV66" s="294"/>
      <c r="AW66" s="294"/>
      <c r="AX66" s="294"/>
      <c r="AY66" s="294"/>
      <c r="AZ66" s="294"/>
      <c r="BA66" s="294"/>
      <c r="BB66" s="294"/>
      <c r="BC66" s="294"/>
      <c r="BD66" s="294"/>
      <c r="BE66" s="294"/>
      <c r="BF66" s="294"/>
      <c r="BG66" s="294"/>
      <c r="BH66" s="294"/>
      <c r="BI66" s="294"/>
      <c r="BJ66" s="294"/>
      <c r="BK66" s="294"/>
      <c r="BL66" s="294"/>
      <c r="BM66" s="294"/>
      <c r="BN66" s="294"/>
      <c r="BO66" s="294"/>
      <c r="BP66" s="294"/>
      <c r="BQ66" s="294"/>
      <c r="BR66" s="294"/>
      <c r="BS66" s="294"/>
      <c r="BT66" s="294"/>
      <c r="BU66" s="294"/>
      <c r="BV66" s="294"/>
      <c r="BW66" s="294"/>
      <c r="BX66" s="294"/>
      <c r="BY66" s="294"/>
      <c r="BZ66" s="294"/>
      <c r="CA66" s="294"/>
      <c r="CB66" s="294"/>
      <c r="CC66" s="294"/>
      <c r="CD66" s="294"/>
      <c r="CE66" s="294"/>
      <c r="CF66" s="294"/>
      <c r="CG66" s="294"/>
      <c r="CH66" s="294"/>
      <c r="CI66" s="294"/>
      <c r="CJ66" s="294"/>
      <c r="CK66" s="294"/>
      <c r="CL66" s="294"/>
      <c r="CM66" s="76"/>
      <c r="CN66" s="76"/>
      <c r="CO66" s="76"/>
      <c r="CP66" s="76"/>
      <c r="CQ66" s="76"/>
      <c r="CR66" s="76"/>
      <c r="CS66" s="76"/>
      <c r="CT66" s="76"/>
      <c r="CU66" s="294"/>
      <c r="CV66" s="294"/>
      <c r="CW66" s="294"/>
      <c r="CX66" s="294"/>
      <c r="CY66" s="294"/>
      <c r="CZ66" s="294"/>
      <c r="DA66" s="294"/>
      <c r="DB66" s="294"/>
      <c r="DC66" s="294"/>
      <c r="DD66" s="294"/>
      <c r="DE66" s="294"/>
      <c r="DF66" s="294"/>
      <c r="DG66" s="294"/>
      <c r="DH66" s="294"/>
      <c r="DI66" s="294"/>
      <c r="DJ66" s="294"/>
      <c r="DK66" s="294"/>
      <c r="DL66" s="294"/>
      <c r="DM66" s="294"/>
      <c r="DN66" s="294"/>
      <c r="DO66" s="76"/>
      <c r="DP66" s="76"/>
      <c r="DQ66" s="76"/>
      <c r="DR66" s="76"/>
      <c r="DS66" s="76"/>
      <c r="DT66" s="76"/>
      <c r="DU66" s="76"/>
      <c r="DV66" s="76"/>
      <c r="DW66" s="294"/>
      <c r="DX66" s="294"/>
      <c r="DY66" s="294"/>
      <c r="DZ66" s="294"/>
      <c r="EA66" s="294"/>
      <c r="EB66" s="294"/>
      <c r="EC66" s="294"/>
      <c r="ED66" s="294"/>
      <c r="EE66" s="294"/>
      <c r="EF66" s="294"/>
      <c r="EG66" s="294"/>
      <c r="EH66" s="294"/>
      <c r="EI66" s="294"/>
      <c r="EJ66" s="294"/>
      <c r="EK66" s="294"/>
      <c r="EL66" s="294"/>
      <c r="EM66" s="294"/>
      <c r="EN66" s="294"/>
      <c r="EO66" s="294"/>
      <c r="EP66" s="294"/>
      <c r="EQ66" s="294"/>
      <c r="ER66" s="294"/>
      <c r="ES66" s="294"/>
      <c r="ET66" s="294"/>
      <c r="EU66" s="294"/>
      <c r="EV66" s="294"/>
      <c r="EW66" s="294"/>
      <c r="EX66" s="294"/>
      <c r="EY66" s="294"/>
      <c r="EZ66" s="294"/>
      <c r="FA66" s="294"/>
      <c r="FB66" s="294"/>
      <c r="FC66" s="294"/>
      <c r="FD66" s="294"/>
      <c r="FE66" s="294"/>
      <c r="FF66" s="294"/>
      <c r="FG66" s="294"/>
      <c r="FH66" s="294"/>
      <c r="FI66" s="294"/>
      <c r="FJ66" s="294"/>
      <c r="FK66" s="294"/>
      <c r="FL66" s="294"/>
      <c r="FM66" s="294"/>
      <c r="FN66" s="294"/>
      <c r="FO66" s="294"/>
      <c r="FP66" s="294"/>
      <c r="FQ66" s="294"/>
      <c r="FR66" s="294"/>
      <c r="FS66" s="294"/>
      <c r="FT66" s="294"/>
      <c r="FU66" s="294"/>
      <c r="FV66" s="294"/>
      <c r="FW66" s="294"/>
      <c r="FX66" s="294"/>
      <c r="FY66" s="294"/>
      <c r="FZ66" s="294"/>
      <c r="GA66" s="294"/>
      <c r="GB66" s="294"/>
      <c r="GC66" s="294"/>
      <c r="GD66" s="294"/>
      <c r="GE66" s="294"/>
      <c r="GF66" s="294"/>
      <c r="GG66" s="162"/>
      <c r="GH66" s="162"/>
    </row>
    <row r="67" spans="1:190" x14ac:dyDescent="0.25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  <c r="AA67" s="294"/>
      <c r="AB67" s="294"/>
      <c r="AC67" s="294"/>
      <c r="AD67" s="294"/>
      <c r="AE67" s="294"/>
      <c r="AF67" s="294"/>
      <c r="AG67" s="294"/>
      <c r="AH67" s="294"/>
      <c r="AI67" s="294"/>
      <c r="AJ67" s="294"/>
      <c r="AK67" s="294"/>
      <c r="AL67" s="294"/>
      <c r="AM67" s="294"/>
      <c r="AN67" s="294"/>
      <c r="AO67" s="294"/>
      <c r="AP67" s="294"/>
      <c r="AQ67" s="294"/>
      <c r="AR67" s="294"/>
      <c r="AS67" s="294"/>
      <c r="AT67" s="294"/>
      <c r="AU67" s="294"/>
      <c r="AV67" s="294"/>
      <c r="AW67" s="294"/>
      <c r="AX67" s="294"/>
      <c r="AY67" s="294"/>
      <c r="AZ67" s="294"/>
      <c r="BA67" s="294"/>
      <c r="BB67" s="294"/>
      <c r="BC67" s="294"/>
      <c r="BD67" s="294"/>
      <c r="BE67" s="294"/>
      <c r="BF67" s="294"/>
      <c r="BG67" s="294"/>
      <c r="BH67" s="294"/>
      <c r="BI67" s="294"/>
      <c r="BJ67" s="294"/>
      <c r="BK67" s="294"/>
      <c r="BL67" s="76"/>
      <c r="BM67" s="76"/>
      <c r="BN67" s="76"/>
      <c r="BO67" s="76"/>
      <c r="BP67" s="76"/>
      <c r="BQ67" s="76"/>
      <c r="BR67" s="76"/>
      <c r="BS67" s="76"/>
      <c r="BT67" s="294"/>
      <c r="BU67" s="294"/>
      <c r="BV67" s="294"/>
      <c r="BW67" s="294"/>
      <c r="BX67" s="294"/>
      <c r="BY67" s="294"/>
      <c r="BZ67" s="294"/>
      <c r="CA67" s="294"/>
      <c r="CB67" s="294"/>
      <c r="CC67" s="294"/>
      <c r="CD67" s="294"/>
      <c r="CE67" s="294"/>
      <c r="CF67" s="294"/>
      <c r="CG67" s="294"/>
      <c r="CH67" s="294"/>
      <c r="CI67" s="294"/>
      <c r="CJ67" s="294"/>
      <c r="CK67" s="294"/>
      <c r="CL67" s="294"/>
      <c r="CM67" s="294"/>
      <c r="CN67" s="294"/>
      <c r="CO67" s="294"/>
      <c r="CP67" s="294"/>
      <c r="CQ67" s="294"/>
      <c r="CR67" s="294"/>
      <c r="CS67" s="294"/>
      <c r="CT67" s="294"/>
      <c r="CU67" s="294"/>
      <c r="CV67" s="294"/>
      <c r="CW67" s="294"/>
      <c r="CX67" s="294"/>
      <c r="CY67" s="294"/>
      <c r="CZ67" s="294"/>
      <c r="DA67" s="294"/>
      <c r="DB67" s="294"/>
      <c r="DC67" s="294"/>
      <c r="DD67" s="294"/>
      <c r="DE67" s="294"/>
      <c r="DF67" s="294"/>
      <c r="DG67" s="294"/>
      <c r="DH67" s="294"/>
      <c r="DI67" s="294"/>
      <c r="DJ67" s="294"/>
      <c r="DK67" s="294"/>
      <c r="DL67" s="294"/>
      <c r="DM67" s="294"/>
      <c r="DN67" s="294"/>
      <c r="DO67" s="294"/>
      <c r="DP67" s="294"/>
      <c r="DQ67" s="294"/>
      <c r="DR67" s="294"/>
      <c r="DS67" s="294"/>
      <c r="DT67" s="294"/>
      <c r="DU67" s="294"/>
      <c r="DV67" s="294"/>
      <c r="DW67" s="294"/>
      <c r="DX67" s="294"/>
      <c r="DY67" s="294"/>
      <c r="DZ67" s="294"/>
      <c r="EA67" s="294"/>
      <c r="EB67" s="294"/>
      <c r="EC67" s="294"/>
      <c r="ED67" s="294"/>
      <c r="EE67" s="294"/>
      <c r="EF67" s="294"/>
      <c r="EG67" s="294"/>
      <c r="EH67" s="294"/>
      <c r="EI67" s="294"/>
      <c r="EJ67" s="294"/>
      <c r="EK67" s="294"/>
      <c r="EL67" s="294"/>
      <c r="EM67" s="294"/>
      <c r="EN67" s="294"/>
      <c r="EO67" s="294"/>
      <c r="EP67" s="294"/>
      <c r="EQ67" s="294"/>
      <c r="ER67" s="294"/>
      <c r="ES67" s="294"/>
      <c r="ET67" s="294"/>
      <c r="EU67" s="294"/>
      <c r="EV67" s="294"/>
      <c r="EW67" s="294"/>
      <c r="EX67" s="294"/>
      <c r="EY67" s="294"/>
      <c r="EZ67" s="294"/>
      <c r="FA67" s="294"/>
      <c r="FB67" s="294"/>
      <c r="FC67" s="294"/>
      <c r="FD67" s="294"/>
      <c r="FE67" s="294"/>
      <c r="FF67" s="294"/>
      <c r="FG67" s="294"/>
      <c r="FH67" s="294"/>
      <c r="FI67" s="294"/>
      <c r="FJ67" s="294"/>
      <c r="FK67" s="294"/>
      <c r="FL67" s="294"/>
      <c r="FM67" s="294"/>
      <c r="FN67" s="294"/>
      <c r="FO67" s="294"/>
      <c r="FP67" s="294"/>
      <c r="FQ67" s="294"/>
      <c r="FR67" s="294"/>
      <c r="FS67" s="294"/>
      <c r="FT67" s="294"/>
      <c r="FU67" s="294"/>
      <c r="FV67" s="294"/>
      <c r="FW67" s="294"/>
      <c r="FX67" s="294"/>
      <c r="FY67" s="294"/>
      <c r="FZ67" s="294"/>
      <c r="GA67" s="294"/>
      <c r="GB67" s="294"/>
      <c r="GC67" s="294"/>
      <c r="GD67" s="294"/>
      <c r="GE67" s="294"/>
      <c r="GF67" s="294"/>
      <c r="GG67" s="162"/>
      <c r="GH67" s="162"/>
    </row>
    <row r="68" spans="1:190" x14ac:dyDescent="0.25">
      <c r="A68" s="294"/>
      <c r="B68" s="294"/>
      <c r="C68" s="294"/>
      <c r="D68" s="294"/>
      <c r="E68" s="294"/>
      <c r="F68" s="294"/>
      <c r="G68" s="294"/>
      <c r="H68" s="294"/>
      <c r="I68" s="294"/>
      <c r="J68" s="294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  <c r="AA68" s="294"/>
      <c r="AB68" s="294"/>
      <c r="AC68" s="294"/>
      <c r="AD68" s="294"/>
      <c r="AE68" s="294"/>
      <c r="AF68" s="294"/>
      <c r="AG68" s="294"/>
      <c r="AH68" s="294"/>
      <c r="AI68" s="294"/>
      <c r="AJ68" s="294"/>
      <c r="AK68" s="294"/>
      <c r="AL68" s="294"/>
      <c r="AM68" s="294"/>
      <c r="AN68" s="294"/>
      <c r="AO68" s="294"/>
      <c r="AP68" s="294"/>
      <c r="AQ68" s="294"/>
      <c r="AR68" s="294"/>
      <c r="AS68" s="294"/>
      <c r="AT68" s="294"/>
      <c r="AU68" s="294"/>
      <c r="AV68" s="294"/>
      <c r="AW68" s="294"/>
      <c r="AX68" s="294"/>
      <c r="AY68" s="294"/>
      <c r="AZ68" s="294"/>
      <c r="BA68" s="294"/>
      <c r="BB68" s="294"/>
      <c r="BC68" s="294"/>
      <c r="BD68" s="294"/>
      <c r="BE68" s="294"/>
      <c r="BF68" s="294"/>
      <c r="BG68" s="294"/>
      <c r="BH68" s="294"/>
      <c r="BI68" s="294"/>
      <c r="BJ68" s="294"/>
      <c r="BK68" s="294"/>
      <c r="BL68" s="294"/>
      <c r="BM68" s="294"/>
      <c r="BN68" s="294"/>
      <c r="BO68" s="294"/>
      <c r="BP68" s="294"/>
      <c r="BQ68" s="294"/>
      <c r="BR68" s="294"/>
      <c r="BS68" s="294"/>
      <c r="BT68" s="294"/>
      <c r="BU68" s="294"/>
      <c r="BV68" s="294"/>
      <c r="BW68" s="294"/>
      <c r="BX68" s="294"/>
      <c r="BY68" s="294"/>
      <c r="BZ68" s="294"/>
      <c r="CA68" s="294"/>
      <c r="CB68" s="294"/>
      <c r="CC68" s="294"/>
      <c r="CD68" s="294"/>
      <c r="CE68" s="294"/>
      <c r="CF68" s="294"/>
      <c r="CG68" s="294"/>
      <c r="CH68" s="294"/>
      <c r="CI68" s="294"/>
      <c r="CJ68" s="294"/>
      <c r="CK68" s="294"/>
      <c r="CL68" s="294"/>
      <c r="CM68" s="294"/>
      <c r="CN68" s="294"/>
      <c r="CO68" s="294"/>
      <c r="CP68" s="294"/>
      <c r="CQ68" s="294"/>
      <c r="CR68" s="294"/>
      <c r="CS68" s="294"/>
      <c r="CT68" s="294"/>
      <c r="CU68" s="294"/>
      <c r="CV68" s="294"/>
      <c r="CW68" s="294"/>
      <c r="CX68" s="294"/>
      <c r="CY68" s="294"/>
      <c r="CZ68" s="294"/>
      <c r="DA68" s="294"/>
      <c r="DB68" s="294"/>
      <c r="DC68" s="294"/>
      <c r="DD68" s="294"/>
      <c r="DE68" s="294"/>
      <c r="DF68" s="294"/>
      <c r="DG68" s="294"/>
      <c r="DH68" s="294"/>
      <c r="DI68" s="294"/>
      <c r="DJ68" s="294"/>
      <c r="DK68" s="294"/>
      <c r="DL68" s="294"/>
      <c r="DM68" s="294"/>
      <c r="DN68" s="294"/>
      <c r="DO68" s="294"/>
      <c r="DP68" s="294"/>
      <c r="DQ68" s="294"/>
      <c r="DR68" s="294"/>
      <c r="DS68" s="294"/>
      <c r="DT68" s="294"/>
      <c r="DU68" s="294"/>
      <c r="DV68" s="294"/>
      <c r="DW68" s="294"/>
      <c r="DX68" s="294"/>
      <c r="DY68" s="294"/>
      <c r="DZ68" s="294"/>
      <c r="EA68" s="294"/>
      <c r="EB68" s="294"/>
      <c r="EC68" s="294"/>
      <c r="ED68" s="294"/>
      <c r="EE68" s="294"/>
      <c r="EF68" s="294"/>
      <c r="EG68" s="294"/>
      <c r="EH68" s="294"/>
      <c r="EI68" s="294"/>
      <c r="EJ68" s="294"/>
      <c r="EK68" s="294"/>
      <c r="EL68" s="294"/>
      <c r="EM68" s="294"/>
      <c r="EN68" s="294"/>
      <c r="EO68" s="294"/>
      <c r="EP68" s="294"/>
      <c r="EQ68" s="294"/>
      <c r="ER68" s="294"/>
      <c r="ES68" s="294"/>
      <c r="ET68" s="294"/>
      <c r="EU68" s="294"/>
      <c r="EV68" s="294"/>
      <c r="EW68" s="294"/>
      <c r="EX68" s="294"/>
      <c r="EY68" s="294"/>
      <c r="EZ68" s="294"/>
      <c r="FA68" s="294"/>
      <c r="FB68" s="294"/>
      <c r="FC68" s="294"/>
      <c r="FD68" s="294"/>
      <c r="FE68" s="294"/>
      <c r="FF68" s="294"/>
      <c r="FG68" s="294"/>
      <c r="FH68" s="294"/>
      <c r="FI68" s="294"/>
      <c r="FJ68" s="294"/>
      <c r="FK68" s="294"/>
      <c r="FL68" s="294"/>
      <c r="FM68" s="294"/>
      <c r="FN68" s="294"/>
      <c r="FO68" s="294"/>
      <c r="FP68" s="294"/>
      <c r="FQ68" s="294"/>
      <c r="FR68" s="294"/>
      <c r="FS68" s="294"/>
      <c r="FT68" s="294"/>
      <c r="FU68" s="294"/>
      <c r="FV68" s="294"/>
      <c r="FW68" s="294"/>
      <c r="FX68" s="294"/>
      <c r="FY68" s="294"/>
      <c r="FZ68" s="294"/>
      <c r="GA68" s="294"/>
      <c r="GB68" s="294"/>
      <c r="GC68" s="294"/>
      <c r="GD68" s="294"/>
      <c r="GE68" s="294"/>
      <c r="GF68" s="294"/>
      <c r="GG68" s="162"/>
      <c r="GH68" s="162"/>
    </row>
    <row r="69" spans="1:190" x14ac:dyDescent="0.25">
      <c r="A69" s="294"/>
      <c r="B69" s="294"/>
      <c r="C69" s="294"/>
      <c r="D69" s="294"/>
      <c r="E69" s="294"/>
      <c r="F69" s="294"/>
      <c r="G69" s="294"/>
      <c r="H69" s="294"/>
      <c r="I69" s="294"/>
      <c r="J69" s="294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  <c r="AA69" s="294"/>
      <c r="AB69" s="294"/>
      <c r="AC69" s="294"/>
      <c r="AD69" s="294"/>
      <c r="AE69" s="294"/>
      <c r="AF69" s="294"/>
      <c r="AG69" s="294"/>
      <c r="AH69" s="294"/>
      <c r="AI69" s="294"/>
      <c r="AJ69" s="294"/>
      <c r="AK69" s="294"/>
      <c r="AL69" s="294"/>
      <c r="AM69" s="294"/>
      <c r="AN69" s="294"/>
      <c r="AO69" s="294"/>
      <c r="AP69" s="294"/>
      <c r="AQ69" s="294"/>
      <c r="AR69" s="294"/>
      <c r="AS69" s="294"/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4"/>
      <c r="BI69" s="294"/>
      <c r="BJ69" s="294"/>
      <c r="BK69" s="294"/>
      <c r="BL69" s="294"/>
      <c r="BM69" s="294"/>
      <c r="BN69" s="294"/>
      <c r="BO69" s="294"/>
      <c r="BP69" s="294"/>
      <c r="BQ69" s="294"/>
      <c r="BR69" s="294"/>
      <c r="BS69" s="294"/>
      <c r="BT69" s="294"/>
      <c r="BU69" s="294"/>
      <c r="BV69" s="294"/>
      <c r="BW69" s="294"/>
      <c r="BX69" s="294"/>
      <c r="BY69" s="294"/>
      <c r="BZ69" s="294"/>
      <c r="CA69" s="294"/>
      <c r="CB69" s="294"/>
      <c r="CC69" s="294"/>
      <c r="CD69" s="294"/>
      <c r="CE69" s="294"/>
      <c r="CF69" s="294"/>
      <c r="CG69" s="294"/>
      <c r="CH69" s="294"/>
      <c r="CI69" s="294"/>
      <c r="CJ69" s="294"/>
      <c r="CK69" s="294"/>
      <c r="CL69" s="294"/>
      <c r="CM69" s="294"/>
      <c r="CN69" s="294"/>
      <c r="CO69" s="294"/>
      <c r="CP69" s="294"/>
      <c r="CQ69" s="294"/>
      <c r="CR69" s="294"/>
      <c r="CS69" s="294"/>
      <c r="CT69" s="294"/>
      <c r="CU69" s="294"/>
      <c r="CV69" s="294"/>
      <c r="CW69" s="294"/>
      <c r="CX69" s="294"/>
      <c r="CY69" s="294"/>
      <c r="CZ69" s="294"/>
      <c r="DA69" s="294"/>
      <c r="DB69" s="294"/>
      <c r="DC69" s="294"/>
      <c r="DD69" s="294"/>
      <c r="DE69" s="294"/>
      <c r="DF69" s="294"/>
      <c r="DG69" s="294"/>
      <c r="DH69" s="294"/>
      <c r="DI69" s="294"/>
      <c r="DJ69" s="294"/>
      <c r="DK69" s="294"/>
      <c r="DL69" s="294"/>
      <c r="DM69" s="294"/>
      <c r="DN69" s="294"/>
      <c r="DO69" s="294"/>
      <c r="DP69" s="294"/>
      <c r="DQ69" s="294"/>
      <c r="DR69" s="294"/>
      <c r="DS69" s="294"/>
      <c r="DT69" s="294"/>
      <c r="DU69" s="294"/>
      <c r="DV69" s="294"/>
      <c r="DW69" s="294"/>
      <c r="DX69" s="294"/>
      <c r="DY69" s="294"/>
      <c r="DZ69" s="294"/>
      <c r="EA69" s="294"/>
      <c r="EB69" s="294"/>
      <c r="EC69" s="294"/>
      <c r="ED69" s="294"/>
      <c r="EE69" s="294"/>
      <c r="EF69" s="76"/>
      <c r="EG69" s="76"/>
      <c r="EH69" s="76"/>
      <c r="EI69" s="76"/>
      <c r="EJ69" s="76"/>
      <c r="EK69" s="76"/>
      <c r="EL69" s="76"/>
      <c r="EM69" s="76"/>
      <c r="EN69" s="294"/>
      <c r="EO69" s="294"/>
      <c r="EP69" s="294"/>
      <c r="EQ69" s="294"/>
      <c r="ER69" s="294"/>
      <c r="ES69" s="294"/>
      <c r="ET69" s="294"/>
      <c r="EU69" s="294"/>
      <c r="EV69" s="294"/>
      <c r="EW69" s="294"/>
      <c r="EX69" s="294"/>
      <c r="EY69" s="294"/>
      <c r="EZ69" s="294"/>
      <c r="FA69" s="294"/>
      <c r="FB69" s="294"/>
      <c r="FC69" s="76"/>
      <c r="FD69" s="76"/>
      <c r="FE69" s="76"/>
      <c r="FF69" s="76"/>
      <c r="FG69" s="76"/>
      <c r="FH69" s="76"/>
      <c r="FI69" s="76"/>
      <c r="FJ69" s="76"/>
      <c r="FK69" s="294"/>
      <c r="FL69" s="294"/>
      <c r="FM69" s="294"/>
      <c r="FN69" s="294"/>
      <c r="FO69" s="294"/>
      <c r="FP69" s="294"/>
      <c r="FQ69" s="294"/>
      <c r="FR69" s="294"/>
      <c r="FS69" s="294"/>
      <c r="FT69" s="294"/>
      <c r="FU69" s="294"/>
      <c r="FV69" s="294"/>
      <c r="FW69" s="294"/>
      <c r="FX69" s="294"/>
      <c r="FY69" s="294"/>
      <c r="FZ69" s="294"/>
      <c r="GA69" s="294"/>
      <c r="GB69" s="294"/>
      <c r="GC69" s="294"/>
      <c r="GD69" s="294"/>
      <c r="GE69" s="294"/>
      <c r="GF69" s="294"/>
      <c r="GG69" s="162"/>
      <c r="GH69" s="162"/>
    </row>
    <row r="70" spans="1:190" x14ac:dyDescent="0.25">
      <c r="A70" s="294"/>
      <c r="B70" s="294"/>
      <c r="C70" s="294"/>
      <c r="D70" s="294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  <c r="AA70" s="294"/>
      <c r="AB70" s="294"/>
      <c r="AC70" s="294"/>
      <c r="AD70" s="294"/>
      <c r="AE70" s="294"/>
      <c r="AF70" s="294"/>
      <c r="AG70" s="294"/>
      <c r="AH70" s="294"/>
      <c r="AI70" s="294"/>
      <c r="AJ70" s="294"/>
      <c r="AK70" s="76"/>
      <c r="AL70" s="76"/>
      <c r="AM70" s="76"/>
      <c r="AN70" s="76"/>
      <c r="AO70" s="76"/>
      <c r="AP70" s="76"/>
      <c r="AQ70" s="76"/>
      <c r="AR70" s="76"/>
      <c r="AS70" s="294"/>
      <c r="AT70" s="294"/>
      <c r="AU70" s="294"/>
      <c r="AV70" s="294"/>
      <c r="AW70" s="294"/>
      <c r="AX70" s="294"/>
      <c r="AY70" s="76"/>
      <c r="AZ70" s="76"/>
      <c r="BA70" s="76"/>
      <c r="BB70" s="76"/>
      <c r="BC70" s="76"/>
      <c r="BD70" s="76"/>
      <c r="BE70" s="76"/>
      <c r="BF70" s="76"/>
      <c r="BG70" s="294"/>
      <c r="BH70" s="294"/>
      <c r="BI70" s="294"/>
      <c r="BJ70" s="294"/>
      <c r="BK70" s="294"/>
      <c r="BL70" s="294"/>
      <c r="BM70" s="294"/>
      <c r="BN70" s="294"/>
      <c r="BO70" s="294"/>
      <c r="BP70" s="294"/>
      <c r="BQ70" s="294"/>
      <c r="BR70" s="294"/>
      <c r="BS70" s="294"/>
      <c r="BT70" s="294"/>
      <c r="BU70" s="294"/>
      <c r="BV70" s="294"/>
      <c r="BW70" s="294"/>
      <c r="BX70" s="294"/>
      <c r="BY70" s="294"/>
      <c r="BZ70" s="294"/>
      <c r="CA70" s="76"/>
      <c r="CB70" s="76"/>
      <c r="CC70" s="76"/>
      <c r="CD70" s="76"/>
      <c r="CE70" s="76"/>
      <c r="CF70" s="76"/>
      <c r="CG70" s="76"/>
      <c r="CH70" s="76"/>
      <c r="CI70" s="294"/>
      <c r="CJ70" s="294"/>
      <c r="CK70" s="294"/>
      <c r="CL70" s="294"/>
      <c r="CM70" s="294"/>
      <c r="CN70" s="294"/>
      <c r="CO70" s="294"/>
      <c r="CP70" s="294"/>
      <c r="CQ70" s="294"/>
      <c r="CR70" s="294"/>
      <c r="CS70" s="294"/>
      <c r="CT70" s="294"/>
      <c r="CU70" s="294"/>
      <c r="CV70" s="294"/>
      <c r="CW70" s="294"/>
      <c r="CX70" s="294"/>
      <c r="CY70" s="294"/>
      <c r="CZ70" s="294"/>
      <c r="DA70" s="294"/>
      <c r="DB70" s="76"/>
      <c r="DC70" s="76"/>
      <c r="DD70" s="76"/>
      <c r="DE70" s="76"/>
      <c r="DF70" s="76"/>
      <c r="DG70" s="76"/>
      <c r="DH70" s="76"/>
      <c r="DI70" s="76"/>
      <c r="DJ70" s="294"/>
      <c r="DK70" s="294"/>
      <c r="DL70" s="294"/>
      <c r="DM70" s="294"/>
      <c r="DN70" s="294"/>
      <c r="DO70" s="294"/>
      <c r="DP70" s="294"/>
      <c r="DQ70" s="294"/>
      <c r="DR70" s="294"/>
      <c r="DS70" s="294"/>
      <c r="DT70" s="294"/>
      <c r="DU70" s="294"/>
      <c r="DV70" s="294"/>
      <c r="DW70" s="294"/>
      <c r="DX70" s="294"/>
      <c r="DY70" s="294"/>
      <c r="DZ70" s="294"/>
      <c r="EA70" s="294"/>
      <c r="EB70" s="294"/>
      <c r="EC70" s="294"/>
      <c r="ED70" s="294"/>
      <c r="EE70" s="294"/>
      <c r="EF70" s="294"/>
      <c r="EG70" s="294"/>
      <c r="EH70" s="294"/>
      <c r="EI70" s="294"/>
      <c r="EJ70" s="294"/>
      <c r="EK70" s="294"/>
      <c r="EL70" s="294"/>
      <c r="EM70" s="294"/>
      <c r="EN70" s="294"/>
      <c r="EO70" s="294"/>
      <c r="EP70" s="294"/>
      <c r="EQ70" s="294"/>
      <c r="ER70" s="294"/>
      <c r="ES70" s="294"/>
      <c r="ET70" s="294"/>
      <c r="EU70" s="294"/>
      <c r="EV70" s="294"/>
      <c r="EW70" s="294"/>
      <c r="EX70" s="294"/>
      <c r="EY70" s="294"/>
      <c r="EZ70" s="294"/>
      <c r="FA70" s="294"/>
      <c r="FB70" s="294"/>
      <c r="FC70" s="294"/>
      <c r="FD70" s="294"/>
      <c r="FE70" s="294"/>
      <c r="FF70" s="294"/>
      <c r="FG70" s="294"/>
      <c r="FH70" s="294"/>
      <c r="FI70" s="294"/>
      <c r="FJ70" s="294"/>
      <c r="FK70" s="294"/>
      <c r="FL70" s="294"/>
      <c r="FM70" s="294"/>
      <c r="FN70" s="294"/>
      <c r="FO70" s="294"/>
      <c r="FP70" s="294"/>
      <c r="FQ70" s="294"/>
      <c r="FR70" s="294"/>
      <c r="FS70" s="294"/>
      <c r="FT70" s="294"/>
      <c r="FU70" s="294"/>
      <c r="FV70" s="294"/>
      <c r="FW70" s="294"/>
      <c r="FX70" s="294"/>
      <c r="FY70" s="294"/>
      <c r="FZ70" s="294"/>
      <c r="GA70" s="294"/>
      <c r="GB70" s="294"/>
      <c r="GC70" s="294"/>
      <c r="GD70" s="294"/>
      <c r="GE70" s="294"/>
      <c r="GF70" s="294"/>
      <c r="GG70" s="162"/>
      <c r="GH70" s="162"/>
    </row>
    <row r="71" spans="1:190" x14ac:dyDescent="0.25">
      <c r="A71" s="294"/>
      <c r="B71" s="294"/>
      <c r="C71" s="294"/>
      <c r="D71" s="76"/>
      <c r="E71" s="76"/>
      <c r="F71" s="76"/>
      <c r="G71" s="76"/>
      <c r="H71" s="76"/>
      <c r="I71" s="76"/>
      <c r="J71" s="76"/>
      <c r="K71" s="76"/>
      <c r="L71" s="294"/>
      <c r="M71" s="294"/>
      <c r="N71" s="294"/>
      <c r="O71" s="294"/>
      <c r="P71" s="294"/>
      <c r="Q71" s="294"/>
      <c r="R71" s="294"/>
      <c r="S71" s="294"/>
      <c r="T71" s="294"/>
      <c r="U71" s="76"/>
      <c r="V71" s="76"/>
      <c r="W71" s="76"/>
      <c r="X71" s="76"/>
      <c r="Y71" s="76"/>
      <c r="Z71" s="76"/>
      <c r="AA71" s="76"/>
      <c r="AB71" s="76"/>
      <c r="AC71" s="294"/>
      <c r="AD71" s="294"/>
      <c r="AE71" s="294"/>
      <c r="AF71" s="294"/>
      <c r="AG71" s="294"/>
      <c r="AH71" s="294"/>
      <c r="AI71" s="294"/>
      <c r="AJ71" s="294"/>
      <c r="AK71" s="294"/>
      <c r="AL71" s="294"/>
      <c r="AM71" s="294"/>
      <c r="AN71" s="294"/>
      <c r="AO71" s="294"/>
      <c r="AP71" s="294"/>
      <c r="AQ71" s="294"/>
      <c r="AR71" s="294"/>
      <c r="AS71" s="294"/>
      <c r="AT71" s="294"/>
      <c r="AU71" s="294"/>
      <c r="AV71" s="294"/>
      <c r="AW71" s="294"/>
      <c r="AX71" s="294"/>
      <c r="AY71" s="294"/>
      <c r="AZ71" s="294"/>
      <c r="BA71" s="294"/>
      <c r="BB71" s="294"/>
      <c r="BC71" s="294"/>
      <c r="BD71" s="294"/>
      <c r="BE71" s="294"/>
      <c r="BF71" s="294"/>
      <c r="BG71" s="294"/>
      <c r="BH71" s="294"/>
      <c r="BI71" s="294"/>
      <c r="BJ71" s="294"/>
      <c r="BK71" s="294"/>
      <c r="BL71" s="294"/>
      <c r="BM71" s="294"/>
      <c r="BN71" s="294"/>
      <c r="BO71" s="294"/>
      <c r="BP71" s="294"/>
      <c r="BQ71" s="294"/>
      <c r="BR71" s="294"/>
      <c r="BS71" s="294"/>
      <c r="BT71" s="294"/>
      <c r="BU71" s="294"/>
      <c r="BV71" s="294"/>
      <c r="BW71" s="294"/>
      <c r="BX71" s="294"/>
      <c r="BY71" s="294"/>
      <c r="BZ71" s="294"/>
      <c r="CA71" s="294"/>
      <c r="CB71" s="294"/>
      <c r="CC71" s="294"/>
      <c r="CD71" s="294"/>
      <c r="CE71" s="294"/>
      <c r="CF71" s="294"/>
      <c r="CG71" s="294"/>
      <c r="CH71" s="294"/>
      <c r="CI71" s="294"/>
      <c r="CJ71" s="294"/>
      <c r="CK71" s="294"/>
      <c r="CL71" s="294"/>
      <c r="CM71" s="294"/>
      <c r="CN71" s="294"/>
      <c r="CO71" s="294"/>
      <c r="CP71" s="294"/>
      <c r="CQ71" s="294"/>
      <c r="CR71" s="294"/>
      <c r="CS71" s="294"/>
      <c r="CT71" s="294"/>
      <c r="CU71" s="294"/>
      <c r="CV71" s="294"/>
      <c r="CW71" s="294"/>
      <c r="CX71" s="294"/>
      <c r="CY71" s="294"/>
      <c r="CZ71" s="294"/>
      <c r="DA71" s="294"/>
      <c r="DB71" s="294"/>
      <c r="DC71" s="294"/>
      <c r="DD71" s="294"/>
      <c r="DE71" s="294"/>
      <c r="DF71" s="294"/>
      <c r="DG71" s="294"/>
      <c r="DH71" s="294"/>
      <c r="DI71" s="294"/>
      <c r="DJ71" s="294"/>
      <c r="DK71" s="294"/>
      <c r="DL71" s="294"/>
      <c r="DM71" s="294"/>
      <c r="DN71" s="294"/>
      <c r="DO71" s="294"/>
      <c r="DP71" s="294"/>
      <c r="DQ71" s="294"/>
      <c r="DR71" s="294"/>
      <c r="DS71" s="294"/>
      <c r="DT71" s="294"/>
      <c r="DU71" s="294"/>
      <c r="DV71" s="294"/>
      <c r="DW71" s="294"/>
      <c r="DX71" s="294"/>
      <c r="DY71" s="294"/>
      <c r="DZ71" s="294"/>
      <c r="EA71" s="294"/>
      <c r="EB71" s="294"/>
      <c r="EC71" s="294"/>
      <c r="ED71" s="294"/>
      <c r="EE71" s="294"/>
      <c r="EF71" s="294"/>
      <c r="EG71" s="294"/>
      <c r="EH71" s="294"/>
      <c r="EI71" s="294"/>
      <c r="EJ71" s="294"/>
      <c r="EK71" s="294"/>
      <c r="EL71" s="294"/>
      <c r="EM71" s="294"/>
      <c r="EN71" s="294"/>
      <c r="EO71" s="294"/>
      <c r="EP71" s="294"/>
      <c r="EQ71" s="294"/>
      <c r="ER71" s="294"/>
      <c r="ES71" s="294"/>
      <c r="ET71" s="294"/>
      <c r="EU71" s="294"/>
      <c r="EV71" s="294"/>
      <c r="EW71" s="294"/>
      <c r="EX71" s="294"/>
      <c r="EY71" s="294"/>
      <c r="EZ71" s="294"/>
      <c r="FA71" s="294"/>
      <c r="FB71" s="294"/>
      <c r="FC71" s="294"/>
      <c r="FD71" s="294"/>
      <c r="FE71" s="294"/>
      <c r="FF71" s="294"/>
      <c r="FG71" s="294"/>
      <c r="FH71" s="294"/>
      <c r="FI71" s="294"/>
      <c r="FJ71" s="294"/>
      <c r="FK71" s="294"/>
      <c r="FL71" s="294"/>
      <c r="FM71" s="294"/>
      <c r="FN71" s="294"/>
      <c r="FO71" s="294"/>
      <c r="FP71" s="294"/>
      <c r="FQ71" s="294"/>
      <c r="FR71" s="294"/>
      <c r="FS71" s="294"/>
      <c r="FT71" s="294"/>
      <c r="FU71" s="294"/>
      <c r="FV71" s="294"/>
      <c r="FW71" s="294"/>
      <c r="FX71" s="294"/>
      <c r="FY71" s="294"/>
      <c r="FZ71" s="294"/>
      <c r="GA71" s="294"/>
      <c r="GB71" s="294"/>
      <c r="GC71" s="294"/>
      <c r="GD71" s="294"/>
      <c r="GE71" s="294"/>
      <c r="GF71" s="294"/>
      <c r="GG71" s="162"/>
      <c r="GH71" s="162"/>
    </row>
    <row r="72" spans="1:190" x14ac:dyDescent="0.25">
      <c r="A72" s="294"/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94"/>
      <c r="AB72" s="294"/>
      <c r="AC72" s="294"/>
      <c r="AD72" s="294"/>
      <c r="AE72" s="294"/>
      <c r="AF72" s="294"/>
      <c r="AG72" s="294"/>
      <c r="AH72" s="294"/>
      <c r="AI72" s="294"/>
      <c r="AJ72" s="294"/>
      <c r="AK72" s="294"/>
      <c r="AL72" s="294"/>
      <c r="AM72" s="294"/>
      <c r="AN72" s="294"/>
      <c r="AO72" s="294"/>
      <c r="AP72" s="294"/>
      <c r="AQ72" s="294"/>
      <c r="AR72" s="294"/>
      <c r="AS72" s="294"/>
      <c r="AT72" s="294"/>
      <c r="AU72" s="294"/>
      <c r="AV72" s="294"/>
      <c r="AW72" s="294"/>
      <c r="AX72" s="294"/>
      <c r="AY72" s="294"/>
      <c r="AZ72" s="294"/>
      <c r="BA72" s="294"/>
      <c r="BB72" s="294"/>
      <c r="BC72" s="294"/>
      <c r="BD72" s="294"/>
      <c r="BE72" s="294"/>
      <c r="BF72" s="294"/>
      <c r="BG72" s="294"/>
      <c r="BH72" s="294"/>
      <c r="BI72" s="294"/>
      <c r="BJ72" s="294"/>
      <c r="BK72" s="294"/>
      <c r="BL72" s="294"/>
      <c r="BM72" s="294"/>
      <c r="BN72" s="294"/>
      <c r="BO72" s="294"/>
      <c r="BP72" s="294"/>
      <c r="BQ72" s="294"/>
      <c r="BR72" s="294"/>
      <c r="BS72" s="294"/>
      <c r="BT72" s="294"/>
      <c r="BU72" s="294"/>
      <c r="BV72" s="294"/>
      <c r="BW72" s="294"/>
      <c r="BX72" s="294"/>
      <c r="BY72" s="294"/>
      <c r="BZ72" s="294"/>
      <c r="CA72" s="294"/>
      <c r="CB72" s="294"/>
      <c r="CC72" s="294"/>
      <c r="CD72" s="294"/>
      <c r="CE72" s="294"/>
      <c r="CF72" s="294"/>
      <c r="CG72" s="294"/>
      <c r="CH72" s="294"/>
      <c r="CI72" s="294"/>
      <c r="CJ72" s="294"/>
      <c r="CK72" s="294"/>
      <c r="CL72" s="294"/>
      <c r="CM72" s="294"/>
      <c r="CN72" s="294"/>
      <c r="CO72" s="294"/>
      <c r="CP72" s="294"/>
      <c r="CQ72" s="294"/>
      <c r="CR72" s="294"/>
      <c r="CS72" s="294"/>
      <c r="CT72" s="294"/>
      <c r="CU72" s="294"/>
      <c r="CV72" s="294"/>
      <c r="CW72" s="294"/>
      <c r="CX72" s="294"/>
      <c r="CY72" s="294"/>
      <c r="CZ72" s="294"/>
      <c r="DA72" s="294"/>
      <c r="DB72" s="294"/>
      <c r="DC72" s="294"/>
      <c r="DD72" s="294"/>
      <c r="DE72" s="294"/>
      <c r="DF72" s="294"/>
      <c r="DG72" s="294"/>
      <c r="DH72" s="294"/>
      <c r="DI72" s="294"/>
      <c r="DJ72" s="294"/>
      <c r="DK72" s="294"/>
      <c r="DL72" s="294"/>
      <c r="DM72" s="294"/>
      <c r="DN72" s="294"/>
      <c r="DO72" s="294"/>
      <c r="DP72" s="294"/>
      <c r="DQ72" s="294"/>
      <c r="DR72" s="294"/>
      <c r="DS72" s="294"/>
      <c r="DT72" s="294"/>
      <c r="DU72" s="294"/>
      <c r="DV72" s="294"/>
      <c r="DW72" s="294"/>
      <c r="DX72" s="294"/>
      <c r="DY72" s="294"/>
      <c r="DZ72" s="294"/>
      <c r="EA72" s="294"/>
      <c r="EB72" s="294"/>
      <c r="EC72" s="294"/>
      <c r="ED72" s="294"/>
      <c r="EE72" s="294"/>
      <c r="EF72" s="294"/>
      <c r="EG72" s="294"/>
      <c r="EH72" s="294"/>
      <c r="EI72" s="294"/>
      <c r="EJ72" s="294"/>
      <c r="EK72" s="294"/>
      <c r="EL72" s="294"/>
      <c r="EM72" s="294"/>
      <c r="EN72" s="294"/>
      <c r="EO72" s="294"/>
      <c r="EP72" s="294"/>
      <c r="EQ72" s="294"/>
      <c r="ER72" s="294"/>
      <c r="ES72" s="294"/>
      <c r="ET72" s="294"/>
      <c r="EU72" s="294"/>
      <c r="EV72" s="294"/>
      <c r="EW72" s="294"/>
      <c r="EX72" s="294"/>
      <c r="EY72" s="294"/>
      <c r="EZ72" s="294"/>
      <c r="FA72" s="294"/>
      <c r="FB72" s="294"/>
      <c r="FC72" s="294"/>
      <c r="FD72" s="294"/>
      <c r="FE72" s="294"/>
      <c r="FF72" s="294"/>
      <c r="FG72" s="294"/>
      <c r="FH72" s="294"/>
      <c r="FI72" s="294"/>
      <c r="FJ72" s="294"/>
      <c r="FK72" s="294"/>
      <c r="FL72" s="294"/>
      <c r="FM72" s="294"/>
      <c r="FN72" s="294"/>
      <c r="FO72" s="294"/>
      <c r="FP72" s="76"/>
      <c r="FQ72" s="76"/>
      <c r="FR72" s="76"/>
      <c r="FS72" s="76"/>
      <c r="FT72" s="76"/>
      <c r="FU72" s="76"/>
      <c r="FV72" s="76"/>
      <c r="FW72" s="76"/>
      <c r="FX72" s="294"/>
      <c r="FY72" s="294"/>
      <c r="FZ72" s="294"/>
      <c r="GA72" s="294"/>
      <c r="GB72" s="294"/>
      <c r="GC72" s="294"/>
      <c r="GD72" s="294"/>
      <c r="GE72" s="294"/>
      <c r="GF72" s="294"/>
      <c r="GG72" s="162"/>
      <c r="GH72" s="162"/>
    </row>
    <row r="73" spans="1:190" x14ac:dyDescent="0.25">
      <c r="A73" s="294"/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94"/>
      <c r="AB73" s="294"/>
      <c r="AC73" s="294"/>
      <c r="AD73" s="294"/>
      <c r="AE73" s="294"/>
      <c r="AF73" s="294"/>
      <c r="AG73" s="294"/>
      <c r="AH73" s="294"/>
      <c r="AI73" s="294"/>
      <c r="AJ73" s="294"/>
      <c r="AK73" s="294"/>
      <c r="AL73" s="294"/>
      <c r="AM73" s="294"/>
      <c r="AN73" s="294"/>
      <c r="AO73" s="294"/>
      <c r="AP73" s="294"/>
      <c r="AQ73" s="294"/>
      <c r="AR73" s="294"/>
      <c r="AS73" s="294"/>
      <c r="AT73" s="294"/>
      <c r="AU73" s="294"/>
      <c r="AV73" s="294"/>
      <c r="AW73" s="294"/>
      <c r="AX73" s="294"/>
      <c r="AY73" s="294"/>
      <c r="AZ73" s="294"/>
      <c r="BA73" s="294"/>
      <c r="BB73" s="294"/>
      <c r="BC73" s="294"/>
      <c r="BD73" s="294"/>
      <c r="BE73" s="294"/>
      <c r="BF73" s="294"/>
      <c r="BG73" s="294"/>
      <c r="BH73" s="294"/>
      <c r="BI73" s="294"/>
      <c r="BJ73" s="294"/>
      <c r="BK73" s="294"/>
      <c r="BL73" s="76"/>
      <c r="BM73" s="76"/>
      <c r="BN73" s="76"/>
      <c r="BO73" s="76"/>
      <c r="BP73" s="76"/>
      <c r="BQ73" s="76"/>
      <c r="BR73" s="76"/>
      <c r="BS73" s="76"/>
      <c r="BT73" s="294"/>
      <c r="BU73" s="294"/>
      <c r="BV73" s="294"/>
      <c r="BW73" s="294"/>
      <c r="BX73" s="294"/>
      <c r="BY73" s="294"/>
      <c r="BZ73" s="294"/>
      <c r="CA73" s="294"/>
      <c r="CB73" s="294"/>
      <c r="CC73" s="294"/>
      <c r="CD73" s="294"/>
      <c r="CE73" s="294"/>
      <c r="CF73" s="294"/>
      <c r="CG73" s="294"/>
      <c r="CH73" s="294"/>
      <c r="CI73" s="294"/>
      <c r="CJ73" s="294"/>
      <c r="CK73" s="294"/>
      <c r="CL73" s="294"/>
      <c r="CM73" s="76"/>
      <c r="CN73" s="76"/>
      <c r="CO73" s="76"/>
      <c r="CP73" s="76"/>
      <c r="CQ73" s="76"/>
      <c r="CR73" s="76"/>
      <c r="CS73" s="76"/>
      <c r="CT73" s="76"/>
      <c r="CU73" s="294"/>
      <c r="CV73" s="294"/>
      <c r="CW73" s="294"/>
      <c r="CX73" s="294"/>
      <c r="CY73" s="294"/>
      <c r="CZ73" s="294"/>
      <c r="DA73" s="294"/>
      <c r="DB73" s="294"/>
      <c r="DC73" s="294"/>
      <c r="DD73" s="294"/>
      <c r="DE73" s="294"/>
      <c r="DF73" s="294"/>
      <c r="DG73" s="294"/>
      <c r="DH73" s="294"/>
      <c r="DI73" s="294"/>
      <c r="DJ73" s="294"/>
      <c r="DK73" s="294"/>
      <c r="DL73" s="294"/>
      <c r="DM73" s="294"/>
      <c r="DN73" s="294"/>
      <c r="DO73" s="76"/>
      <c r="DP73" s="76"/>
      <c r="DQ73" s="76"/>
      <c r="DR73" s="76"/>
      <c r="DS73" s="76"/>
      <c r="DT73" s="76"/>
      <c r="DU73" s="76"/>
      <c r="DV73" s="76"/>
      <c r="DW73" s="294"/>
      <c r="DX73" s="294"/>
      <c r="DY73" s="294"/>
      <c r="DZ73" s="294"/>
      <c r="EA73" s="294"/>
      <c r="EB73" s="294"/>
      <c r="EC73" s="294"/>
      <c r="ED73" s="294"/>
      <c r="EE73" s="294"/>
      <c r="EF73" s="294"/>
      <c r="EG73" s="294"/>
      <c r="EH73" s="294"/>
      <c r="EI73" s="294"/>
      <c r="EJ73" s="294"/>
      <c r="EK73" s="294"/>
      <c r="EL73" s="294"/>
      <c r="EM73" s="294"/>
      <c r="EN73" s="294"/>
      <c r="EO73" s="294"/>
      <c r="EP73" s="294"/>
      <c r="EQ73" s="294"/>
      <c r="ER73" s="76"/>
      <c r="ES73" s="76"/>
      <c r="ET73" s="76"/>
      <c r="EU73" s="76"/>
      <c r="EV73" s="76"/>
      <c r="EW73" s="76"/>
      <c r="EX73" s="76"/>
      <c r="EY73" s="76"/>
      <c r="EZ73" s="294"/>
      <c r="FA73" s="294"/>
      <c r="FB73" s="294"/>
      <c r="FC73" s="294"/>
      <c r="FD73" s="294"/>
      <c r="FE73" s="294"/>
      <c r="FF73" s="294"/>
      <c r="FG73" s="294"/>
      <c r="FH73" s="294"/>
      <c r="FI73" s="294"/>
      <c r="FJ73" s="294"/>
      <c r="FK73" s="294"/>
      <c r="FL73" s="294"/>
      <c r="FM73" s="294"/>
      <c r="FN73" s="294"/>
      <c r="FO73" s="294"/>
      <c r="FP73" s="294"/>
      <c r="FQ73" s="294"/>
      <c r="FR73" s="294"/>
      <c r="FS73" s="294"/>
      <c r="FT73" s="294"/>
      <c r="FU73" s="294"/>
      <c r="FV73" s="294"/>
      <c r="FW73" s="294"/>
      <c r="FX73" s="294"/>
      <c r="FY73" s="294"/>
      <c r="FZ73" s="294"/>
      <c r="GA73" s="294"/>
      <c r="GB73" s="294"/>
      <c r="GC73" s="294"/>
      <c r="GD73" s="294"/>
      <c r="GE73" s="294"/>
      <c r="GF73" s="294"/>
      <c r="GG73" s="162"/>
      <c r="GH73" s="162"/>
    </row>
    <row r="74" spans="1:190" x14ac:dyDescent="0.25">
      <c r="A74" s="294"/>
      <c r="B74" s="294"/>
      <c r="C74" s="294"/>
      <c r="D74" s="294"/>
      <c r="E74" s="294"/>
      <c r="F74" s="294"/>
      <c r="G74" s="294"/>
      <c r="H74" s="294"/>
      <c r="I74" s="294"/>
      <c r="J74" s="294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  <c r="AA74" s="294"/>
      <c r="AB74" s="294"/>
      <c r="AC74" s="294"/>
      <c r="AD74" s="294"/>
      <c r="AE74" s="294"/>
      <c r="AF74" s="294"/>
      <c r="AG74" s="294"/>
      <c r="AH74" s="294"/>
      <c r="AI74" s="294"/>
      <c r="AJ74" s="294"/>
      <c r="AK74" s="294"/>
      <c r="AL74" s="294"/>
      <c r="AM74" s="294"/>
      <c r="AN74" s="294"/>
      <c r="AO74" s="294"/>
      <c r="AP74" s="294"/>
      <c r="AQ74" s="294"/>
      <c r="AR74" s="294"/>
      <c r="AS74" s="294"/>
      <c r="AT74" s="294"/>
      <c r="AU74" s="294"/>
      <c r="AV74" s="294"/>
      <c r="AW74" s="294"/>
      <c r="AX74" s="294"/>
      <c r="AY74" s="294"/>
      <c r="AZ74" s="294"/>
      <c r="BA74" s="294"/>
      <c r="BB74" s="294"/>
      <c r="BC74" s="294"/>
      <c r="BD74" s="294"/>
      <c r="BE74" s="294"/>
      <c r="BF74" s="294"/>
      <c r="BG74" s="294"/>
      <c r="BH74" s="294"/>
      <c r="BI74" s="294"/>
      <c r="BJ74" s="294"/>
      <c r="BK74" s="294"/>
      <c r="BL74" s="294"/>
      <c r="BM74" s="294"/>
      <c r="BN74" s="294"/>
      <c r="BO74" s="294"/>
      <c r="BP74" s="294"/>
      <c r="BQ74" s="294"/>
      <c r="BR74" s="294"/>
      <c r="BS74" s="294"/>
      <c r="BT74" s="294"/>
      <c r="BU74" s="294"/>
      <c r="BV74" s="294"/>
      <c r="BW74" s="294"/>
      <c r="BX74" s="294"/>
      <c r="BY74" s="294"/>
      <c r="BZ74" s="294"/>
      <c r="CA74" s="294"/>
      <c r="CB74" s="294"/>
      <c r="CC74" s="294"/>
      <c r="CD74" s="294"/>
      <c r="CE74" s="294"/>
      <c r="CF74" s="294"/>
      <c r="CG74" s="294"/>
      <c r="CH74" s="294"/>
      <c r="CI74" s="294"/>
      <c r="CJ74" s="294"/>
      <c r="CK74" s="294"/>
      <c r="CL74" s="294"/>
      <c r="CM74" s="294"/>
      <c r="CN74" s="294"/>
      <c r="CO74" s="294"/>
      <c r="CP74" s="294"/>
      <c r="CQ74" s="294"/>
      <c r="CR74" s="294"/>
      <c r="CS74" s="294"/>
      <c r="CT74" s="294"/>
      <c r="CU74" s="294"/>
      <c r="CV74" s="294"/>
      <c r="CW74" s="294"/>
      <c r="CX74" s="294"/>
      <c r="CY74" s="294"/>
      <c r="CZ74" s="294"/>
      <c r="DA74" s="294"/>
      <c r="DB74" s="294"/>
      <c r="DC74" s="294"/>
      <c r="DD74" s="294"/>
      <c r="DE74" s="294"/>
      <c r="DF74" s="294"/>
      <c r="DG74" s="294"/>
      <c r="DH74" s="294"/>
      <c r="DI74" s="294"/>
      <c r="DJ74" s="294"/>
      <c r="DK74" s="294"/>
      <c r="DL74" s="294"/>
      <c r="DM74" s="294"/>
      <c r="DN74" s="294"/>
      <c r="DO74" s="294"/>
      <c r="DP74" s="294"/>
      <c r="DQ74" s="294"/>
      <c r="DR74" s="294"/>
      <c r="DS74" s="294"/>
      <c r="DT74" s="294"/>
      <c r="DU74" s="294"/>
      <c r="DV74" s="294"/>
      <c r="DW74" s="294"/>
      <c r="DX74" s="294"/>
      <c r="DY74" s="294"/>
      <c r="DZ74" s="294"/>
      <c r="EA74" s="294"/>
      <c r="EB74" s="294"/>
      <c r="EC74" s="294"/>
      <c r="ED74" s="294"/>
      <c r="EE74" s="294"/>
      <c r="EF74" s="294"/>
      <c r="EG74" s="294"/>
      <c r="EH74" s="294"/>
      <c r="EI74" s="294"/>
      <c r="EJ74" s="294"/>
      <c r="EK74" s="294"/>
      <c r="EL74" s="294"/>
      <c r="EM74" s="294"/>
      <c r="EN74" s="294"/>
      <c r="EO74" s="294"/>
      <c r="EP74" s="294"/>
      <c r="EQ74" s="294"/>
      <c r="ER74" s="294"/>
      <c r="ES74" s="294"/>
      <c r="ET74" s="294"/>
      <c r="EU74" s="294"/>
      <c r="EV74" s="294"/>
      <c r="EW74" s="294"/>
      <c r="EX74" s="294"/>
      <c r="EY74" s="294"/>
      <c r="EZ74" s="294"/>
      <c r="FA74" s="294"/>
      <c r="FB74" s="294"/>
      <c r="FC74" s="294"/>
      <c r="FD74" s="294"/>
      <c r="FE74" s="294"/>
      <c r="FF74" s="294"/>
      <c r="FG74" s="294"/>
      <c r="FH74" s="294"/>
      <c r="FI74" s="294"/>
      <c r="FJ74" s="294"/>
      <c r="FK74" s="294"/>
      <c r="FL74" s="294"/>
      <c r="FM74" s="294"/>
      <c r="FN74" s="294"/>
      <c r="FO74" s="294"/>
      <c r="FP74" s="294"/>
      <c r="FQ74" s="294"/>
      <c r="FR74" s="294"/>
      <c r="FS74" s="294"/>
      <c r="FT74" s="294"/>
      <c r="FU74" s="294"/>
      <c r="FV74" s="294"/>
      <c r="FW74" s="294"/>
      <c r="FX74" s="294"/>
      <c r="FY74" s="294"/>
      <c r="FZ74" s="294"/>
      <c r="GA74" s="294"/>
      <c r="GB74" s="294"/>
      <c r="GC74" s="294"/>
      <c r="GD74" s="294"/>
      <c r="GE74" s="294"/>
      <c r="GF74" s="294"/>
      <c r="GG74" s="162"/>
      <c r="GH74" s="162"/>
    </row>
    <row r="75" spans="1:190" x14ac:dyDescent="0.25">
      <c r="A75" s="294"/>
      <c r="B75" s="294"/>
      <c r="C75" s="294"/>
      <c r="D75" s="294"/>
      <c r="E75" s="294"/>
      <c r="F75" s="294"/>
      <c r="G75" s="294"/>
      <c r="H75" s="294"/>
      <c r="I75" s="294"/>
      <c r="J75" s="294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  <c r="Z75" s="294"/>
      <c r="AA75" s="294"/>
      <c r="AB75" s="294"/>
      <c r="AC75" s="294"/>
      <c r="AD75" s="294"/>
      <c r="AE75" s="294"/>
      <c r="AF75" s="294"/>
      <c r="AG75" s="294"/>
      <c r="AH75" s="294"/>
      <c r="AI75" s="294"/>
      <c r="AJ75" s="294"/>
      <c r="AK75" s="294"/>
      <c r="AL75" s="294"/>
      <c r="AM75" s="294"/>
      <c r="AN75" s="294"/>
      <c r="AO75" s="294"/>
      <c r="AP75" s="294"/>
      <c r="AQ75" s="294"/>
      <c r="AR75" s="294"/>
      <c r="AS75" s="294"/>
      <c r="AT75" s="294"/>
      <c r="AU75" s="294"/>
      <c r="AV75" s="294"/>
      <c r="AW75" s="294"/>
      <c r="AX75" s="294"/>
      <c r="AY75" s="294"/>
      <c r="AZ75" s="294"/>
      <c r="BA75" s="294"/>
      <c r="BB75" s="294"/>
      <c r="BC75" s="294"/>
      <c r="BD75" s="294"/>
      <c r="BE75" s="294"/>
      <c r="BF75" s="294"/>
      <c r="BG75" s="294"/>
      <c r="BH75" s="294"/>
      <c r="BI75" s="294"/>
      <c r="BJ75" s="294"/>
      <c r="BK75" s="294"/>
      <c r="BL75" s="294"/>
      <c r="BM75" s="294"/>
      <c r="BN75" s="294"/>
      <c r="BO75" s="294"/>
      <c r="BP75" s="294"/>
      <c r="BQ75" s="294"/>
      <c r="BR75" s="294"/>
      <c r="BS75" s="294"/>
      <c r="BT75" s="294"/>
      <c r="BU75" s="294"/>
      <c r="BV75" s="294"/>
      <c r="BW75" s="294"/>
      <c r="BX75" s="294"/>
      <c r="BY75" s="294"/>
      <c r="BZ75" s="294"/>
      <c r="CA75" s="294"/>
      <c r="CB75" s="294"/>
      <c r="CC75" s="294"/>
      <c r="CD75" s="294"/>
      <c r="CE75" s="294"/>
      <c r="CF75" s="294"/>
      <c r="CG75" s="294"/>
      <c r="CH75" s="294"/>
      <c r="CI75" s="294"/>
      <c r="CJ75" s="294"/>
      <c r="CK75" s="294"/>
      <c r="CL75" s="294"/>
      <c r="CM75" s="294"/>
      <c r="CN75" s="294"/>
      <c r="CO75" s="294"/>
      <c r="CP75" s="294"/>
      <c r="CQ75" s="294"/>
      <c r="CR75" s="294"/>
      <c r="CS75" s="294"/>
      <c r="CT75" s="294"/>
      <c r="CU75" s="294"/>
      <c r="CV75" s="294"/>
      <c r="CW75" s="294"/>
      <c r="CX75" s="294"/>
      <c r="CY75" s="294"/>
      <c r="CZ75" s="294"/>
      <c r="DA75" s="294"/>
      <c r="DB75" s="294"/>
      <c r="DC75" s="294"/>
      <c r="DD75" s="294"/>
      <c r="DE75" s="294"/>
      <c r="DF75" s="294"/>
      <c r="DG75" s="294"/>
      <c r="DH75" s="294"/>
      <c r="DI75" s="294"/>
      <c r="DJ75" s="294"/>
      <c r="DK75" s="294"/>
      <c r="DL75" s="294"/>
      <c r="DM75" s="294"/>
      <c r="DN75" s="294"/>
      <c r="DO75" s="294"/>
      <c r="DP75" s="294"/>
      <c r="DQ75" s="294"/>
      <c r="DR75" s="294"/>
      <c r="DS75" s="294"/>
      <c r="DT75" s="294"/>
      <c r="DU75" s="294"/>
      <c r="DV75" s="294"/>
      <c r="DW75" s="294"/>
      <c r="DX75" s="294"/>
      <c r="DY75" s="294"/>
      <c r="DZ75" s="294"/>
      <c r="EA75" s="294"/>
      <c r="EB75" s="294"/>
      <c r="EC75" s="294"/>
      <c r="ED75" s="294"/>
      <c r="EE75" s="294"/>
      <c r="EF75" s="294"/>
      <c r="EG75" s="294"/>
      <c r="EH75" s="294"/>
      <c r="EI75" s="294"/>
      <c r="EJ75" s="294"/>
      <c r="EK75" s="294"/>
      <c r="EL75" s="294"/>
      <c r="EM75" s="294"/>
      <c r="EN75" s="294"/>
      <c r="EO75" s="294"/>
      <c r="EP75" s="294"/>
      <c r="EQ75" s="294"/>
      <c r="ER75" s="294"/>
      <c r="ES75" s="294"/>
      <c r="ET75" s="294"/>
      <c r="EU75" s="294"/>
      <c r="EV75" s="294"/>
      <c r="EW75" s="294"/>
      <c r="EX75" s="294"/>
      <c r="EY75" s="294"/>
      <c r="EZ75" s="294"/>
      <c r="FA75" s="294"/>
      <c r="FB75" s="294"/>
      <c r="FC75" s="294"/>
      <c r="FD75" s="294"/>
      <c r="FE75" s="294"/>
      <c r="FF75" s="294"/>
      <c r="FG75" s="294"/>
      <c r="FH75" s="294"/>
      <c r="FI75" s="294"/>
      <c r="FJ75" s="294"/>
      <c r="FK75" s="294"/>
      <c r="FL75" s="294"/>
      <c r="FM75" s="294"/>
      <c r="FN75" s="294"/>
      <c r="FO75" s="294"/>
      <c r="FP75" s="294"/>
      <c r="FQ75" s="294"/>
      <c r="FR75" s="294"/>
      <c r="FS75" s="294"/>
      <c r="FT75" s="294"/>
      <c r="FU75" s="294"/>
      <c r="FV75" s="294"/>
      <c r="FW75" s="294"/>
      <c r="FX75" s="294"/>
      <c r="FY75" s="294"/>
      <c r="FZ75" s="294"/>
      <c r="GA75" s="294"/>
      <c r="GB75" s="294"/>
      <c r="GC75" s="294"/>
      <c r="GD75" s="294"/>
      <c r="GE75" s="294"/>
      <c r="GF75" s="294"/>
      <c r="GG75" s="162"/>
      <c r="GH75" s="162"/>
    </row>
    <row r="76" spans="1:190" x14ac:dyDescent="0.25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  <c r="AK76" s="162"/>
      <c r="AL76" s="162"/>
      <c r="AM76" s="162"/>
      <c r="AN76" s="162"/>
      <c r="AO76" s="162"/>
      <c r="AP76" s="162"/>
      <c r="AQ76" s="162"/>
      <c r="AR76" s="162"/>
      <c r="AS76" s="162"/>
      <c r="AT76" s="162"/>
      <c r="AU76" s="162"/>
      <c r="AV76" s="162"/>
      <c r="AW76" s="162"/>
      <c r="AX76" s="162"/>
      <c r="AY76" s="162"/>
      <c r="AZ76" s="162"/>
      <c r="BA76" s="162"/>
      <c r="BB76" s="162"/>
      <c r="BC76" s="162"/>
      <c r="BD76" s="162"/>
      <c r="BE76" s="162"/>
      <c r="BF76" s="162"/>
      <c r="BG76" s="162"/>
      <c r="BH76" s="162"/>
      <c r="BI76" s="162"/>
      <c r="BJ76" s="162"/>
      <c r="BK76" s="162"/>
      <c r="BL76" s="162"/>
      <c r="BM76" s="162"/>
      <c r="BN76" s="162"/>
      <c r="BO76" s="162"/>
      <c r="BP76" s="162"/>
      <c r="BQ76" s="162"/>
      <c r="BR76" s="162"/>
      <c r="BS76" s="162"/>
      <c r="BT76" s="162"/>
      <c r="BU76" s="162"/>
      <c r="BV76" s="162"/>
      <c r="BW76" s="162"/>
      <c r="BX76" s="162"/>
      <c r="BY76" s="162"/>
      <c r="BZ76" s="162"/>
      <c r="CA76" s="162"/>
      <c r="CB76" s="162"/>
      <c r="CC76" s="162"/>
      <c r="CD76" s="162"/>
      <c r="CE76" s="162"/>
      <c r="CF76" s="162"/>
      <c r="CG76" s="162"/>
      <c r="CH76" s="162"/>
      <c r="CI76" s="162"/>
      <c r="CJ76" s="162"/>
      <c r="CK76" s="162"/>
      <c r="CL76" s="162"/>
      <c r="CM76" s="162"/>
      <c r="CN76" s="162"/>
      <c r="CO76" s="162"/>
      <c r="CP76" s="162"/>
      <c r="CQ76" s="162"/>
      <c r="CR76" s="162"/>
      <c r="CS76" s="162"/>
      <c r="CT76" s="162"/>
      <c r="CU76" s="162"/>
      <c r="CV76" s="162"/>
      <c r="CW76" s="162"/>
      <c r="CX76" s="162"/>
      <c r="CY76" s="162"/>
      <c r="CZ76" s="162"/>
      <c r="DA76" s="162"/>
      <c r="DB76" s="162"/>
      <c r="DC76" s="162"/>
      <c r="DD76" s="162"/>
      <c r="DE76" s="162"/>
      <c r="DF76" s="162"/>
      <c r="DG76" s="162"/>
      <c r="DH76" s="162"/>
      <c r="DI76" s="162"/>
      <c r="DJ76" s="162"/>
      <c r="DK76" s="162"/>
      <c r="DL76" s="162"/>
      <c r="DM76" s="162"/>
      <c r="DN76" s="162"/>
      <c r="DO76" s="162"/>
      <c r="DP76" s="162"/>
      <c r="DQ76" s="162"/>
      <c r="DR76" s="162"/>
      <c r="DS76" s="162"/>
      <c r="DT76" s="162"/>
      <c r="DU76" s="162"/>
      <c r="DV76" s="162"/>
      <c r="DW76" s="162"/>
      <c r="DX76" s="162"/>
      <c r="DY76" s="162"/>
      <c r="DZ76" s="162"/>
      <c r="EA76" s="162"/>
      <c r="EB76" s="162"/>
      <c r="EC76" s="162"/>
      <c r="ED76" s="162"/>
      <c r="EE76" s="162"/>
      <c r="EF76" s="162"/>
      <c r="EG76" s="162"/>
      <c r="EH76" s="162"/>
      <c r="EI76" s="162"/>
      <c r="EJ76" s="162"/>
      <c r="EK76" s="162"/>
      <c r="EL76" s="162"/>
      <c r="EM76" s="162"/>
      <c r="EN76" s="162"/>
      <c r="EO76" s="162"/>
      <c r="EP76" s="162"/>
      <c r="EQ76" s="162"/>
      <c r="ER76" s="162"/>
      <c r="ES76" s="162"/>
      <c r="ET76" s="162"/>
      <c r="EU76" s="162"/>
      <c r="EV76" s="162"/>
      <c r="EW76" s="162"/>
      <c r="EX76" s="162"/>
      <c r="EY76" s="162"/>
      <c r="EZ76" s="162"/>
      <c r="FA76" s="162"/>
      <c r="FB76" s="162"/>
      <c r="FC76" s="162"/>
      <c r="FD76" s="162"/>
      <c r="FE76" s="162"/>
      <c r="FF76" s="162"/>
      <c r="FG76" s="162"/>
      <c r="FH76" s="162"/>
      <c r="FI76" s="162"/>
      <c r="FJ76" s="162"/>
      <c r="FK76" s="162"/>
      <c r="FL76" s="162"/>
      <c r="FM76" s="162"/>
      <c r="FN76" s="162"/>
      <c r="FO76" s="162"/>
      <c r="FP76" s="162"/>
      <c r="FQ76" s="162"/>
      <c r="FR76" s="162"/>
      <c r="FS76" s="162"/>
      <c r="FT76" s="162"/>
      <c r="FU76" s="162"/>
      <c r="FV76" s="162"/>
      <c r="FW76" s="162"/>
      <c r="FX76" s="162"/>
      <c r="FY76" s="162"/>
      <c r="FZ76" s="162"/>
      <c r="GA76" s="162"/>
      <c r="GB76" s="162"/>
      <c r="GC76" s="162"/>
      <c r="GD76" s="162"/>
      <c r="GE76" s="162"/>
      <c r="GF76" s="162"/>
      <c r="GG76" s="162"/>
      <c r="GH76" s="162"/>
    </row>
    <row r="77" spans="1:190" x14ac:dyDescent="0.25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2"/>
      <c r="AO77" s="162"/>
      <c r="AP77" s="162"/>
      <c r="AQ77" s="162"/>
      <c r="AR77" s="162"/>
      <c r="AS77" s="162"/>
      <c r="AT77" s="162"/>
      <c r="AU77" s="162"/>
      <c r="AV77" s="162"/>
      <c r="AW77" s="162"/>
      <c r="AX77" s="162"/>
      <c r="AY77" s="162"/>
      <c r="AZ77" s="162"/>
      <c r="BA77" s="162"/>
      <c r="BB77" s="162"/>
      <c r="BC77" s="162"/>
      <c r="BD77" s="162"/>
      <c r="BE77" s="162"/>
      <c r="BF77" s="162"/>
      <c r="BG77" s="162"/>
      <c r="BH77" s="162"/>
      <c r="BI77" s="162"/>
      <c r="BJ77" s="162"/>
      <c r="BK77" s="162"/>
      <c r="BL77" s="162"/>
      <c r="BM77" s="162"/>
      <c r="BN77" s="162"/>
      <c r="BO77" s="162"/>
      <c r="BP77" s="162"/>
      <c r="BQ77" s="162"/>
      <c r="BR77" s="162"/>
      <c r="BS77" s="162"/>
      <c r="BT77" s="162"/>
      <c r="BU77" s="162"/>
      <c r="BV77" s="162"/>
      <c r="BW77" s="162"/>
      <c r="BX77" s="162"/>
      <c r="BY77" s="162"/>
      <c r="BZ77" s="162"/>
      <c r="CA77" s="162"/>
      <c r="CB77" s="162"/>
      <c r="CC77" s="162"/>
      <c r="CD77" s="162"/>
      <c r="CE77" s="162"/>
      <c r="CF77" s="162"/>
      <c r="CG77" s="162"/>
      <c r="CH77" s="162"/>
      <c r="CI77" s="162"/>
      <c r="CJ77" s="162"/>
      <c r="CK77" s="162"/>
      <c r="CL77" s="162"/>
      <c r="CM77" s="162"/>
      <c r="CN77" s="162"/>
      <c r="CO77" s="162"/>
      <c r="CP77" s="162"/>
      <c r="CQ77" s="162"/>
      <c r="CR77" s="162"/>
      <c r="CS77" s="162"/>
      <c r="CT77" s="162"/>
      <c r="CU77" s="162"/>
      <c r="CV77" s="162"/>
      <c r="CW77" s="162"/>
      <c r="CX77" s="162"/>
      <c r="CY77" s="162"/>
      <c r="CZ77" s="162"/>
      <c r="DA77" s="162"/>
      <c r="DB77" s="162"/>
      <c r="DC77" s="162"/>
      <c r="DD77" s="162"/>
      <c r="DE77" s="162"/>
      <c r="DF77" s="162"/>
      <c r="DG77" s="162"/>
      <c r="DH77" s="162"/>
      <c r="DI77" s="162"/>
      <c r="DJ77" s="162"/>
      <c r="DK77" s="162"/>
      <c r="DL77" s="162"/>
      <c r="DM77" s="162"/>
      <c r="DN77" s="162"/>
      <c r="DO77" s="162"/>
      <c r="DP77" s="162"/>
      <c r="DQ77" s="162"/>
      <c r="DR77" s="162"/>
      <c r="DS77" s="162"/>
      <c r="DT77" s="162"/>
      <c r="DU77" s="162"/>
      <c r="DV77" s="162"/>
      <c r="DW77" s="162"/>
      <c r="DX77" s="162"/>
      <c r="DY77" s="162"/>
      <c r="DZ77" s="162"/>
      <c r="EA77" s="162"/>
      <c r="EB77" s="162"/>
      <c r="EC77" s="162"/>
      <c r="ED77" s="162"/>
      <c r="EE77" s="162"/>
      <c r="EF77" s="162"/>
      <c r="EG77" s="162"/>
      <c r="EH77" s="162"/>
      <c r="EI77" s="162"/>
      <c r="EJ77" s="162"/>
      <c r="EK77" s="162"/>
      <c r="EL77" s="162"/>
      <c r="EM77" s="162"/>
      <c r="EN77" s="162"/>
      <c r="EO77" s="162"/>
      <c r="EP77" s="162"/>
      <c r="EQ77" s="162"/>
      <c r="ER77" s="162"/>
      <c r="ES77" s="162"/>
      <c r="ET77" s="162"/>
      <c r="EU77" s="162"/>
      <c r="EV77" s="162"/>
      <c r="EW77" s="162"/>
      <c r="EX77" s="162"/>
      <c r="EY77" s="162"/>
      <c r="EZ77" s="162"/>
      <c r="FA77" s="162"/>
      <c r="FB77" s="162"/>
      <c r="FC77" s="162"/>
      <c r="FD77" s="162"/>
      <c r="FE77" s="162"/>
      <c r="FF77" s="162"/>
      <c r="FG77" s="162"/>
      <c r="FH77" s="162"/>
      <c r="FI77" s="162"/>
      <c r="FJ77" s="162"/>
      <c r="FK77" s="162"/>
      <c r="FL77" s="162"/>
      <c r="FM77" s="162"/>
      <c r="FN77" s="162"/>
      <c r="FO77" s="162"/>
      <c r="FP77" s="162"/>
      <c r="FQ77" s="162"/>
      <c r="FR77" s="162"/>
      <c r="FS77" s="162"/>
      <c r="FT77" s="162"/>
      <c r="FU77" s="162"/>
      <c r="FV77" s="162"/>
      <c r="FW77" s="162"/>
      <c r="FX77" s="162"/>
      <c r="FY77" s="162"/>
      <c r="FZ77" s="162"/>
      <c r="GA77" s="162"/>
      <c r="GB77" s="162"/>
      <c r="GC77" s="162"/>
      <c r="GD77" s="162"/>
      <c r="GE77" s="162"/>
      <c r="GF77" s="162"/>
      <c r="GG77" s="162"/>
      <c r="GH77" s="162"/>
    </row>
  </sheetData>
  <mergeCells count="2">
    <mergeCell ref="Q28:AW30"/>
    <mergeCell ref="Q37:AW40"/>
  </mergeCells>
  <hyperlinks>
    <hyperlink ref="Q28:AW30" location="Tutorial!A1" display="MODO HISTORIA" xr:uid="{F3C37535-48AD-45BC-93AE-11DEA5538ABF}"/>
    <hyperlink ref="Q37:AW40" location="PVE!A1" display="MODO COMBATE" xr:uid="{88D62DC4-F53A-473A-B861-BBA07366FD31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C9FAB-596E-4BB5-A5C0-E59CC3C1B61C}">
  <sheetPr codeName="Hoja6"/>
  <dimension ref="A1:GM1048576"/>
  <sheetViews>
    <sheetView zoomScale="95" zoomScaleNormal="95" workbookViewId="0"/>
  </sheetViews>
  <sheetFormatPr baseColWidth="10" defaultColWidth="2.7109375" defaultRowHeight="15" x14ac:dyDescent="0.25"/>
  <cols>
    <col min="1" max="16384" width="2.7109375" style="65"/>
  </cols>
  <sheetData>
    <row r="1" spans="1:132" x14ac:dyDescent="0.25">
      <c r="A1" s="94"/>
      <c r="B1" s="94"/>
      <c r="C1" s="94"/>
      <c r="D1" s="94"/>
      <c r="E1" s="94"/>
      <c r="F1" s="94"/>
      <c r="G1" s="94"/>
      <c r="H1" s="94"/>
      <c r="I1" s="96"/>
      <c r="J1" s="96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4"/>
      <c r="BQ1" s="94"/>
      <c r="BR1" s="94"/>
      <c r="BS1" s="94"/>
      <c r="BT1" s="94"/>
      <c r="BU1" s="94"/>
      <c r="BV1" s="94"/>
      <c r="BW1" s="94"/>
      <c r="BX1" s="94"/>
      <c r="BY1" s="94"/>
      <c r="BZ1" s="94"/>
      <c r="CA1" s="94"/>
      <c r="CB1" s="408"/>
      <c r="CC1" s="76"/>
      <c r="CD1" s="68"/>
      <c r="CE1" s="68"/>
      <c r="CF1" s="68"/>
      <c r="CG1" s="68"/>
      <c r="CH1" s="76"/>
      <c r="CI1" s="408"/>
      <c r="CJ1" s="76"/>
      <c r="CK1" s="76"/>
      <c r="CL1" s="76"/>
      <c r="CM1" s="408"/>
      <c r="CN1" s="94"/>
      <c r="CO1" s="94"/>
      <c r="CP1" s="94"/>
      <c r="CQ1" s="94"/>
      <c r="CR1" s="94"/>
      <c r="CS1" s="94"/>
      <c r="CT1" s="94"/>
      <c r="CU1" s="94"/>
      <c r="CV1" s="94"/>
      <c r="CW1" s="94"/>
      <c r="CX1" s="94"/>
      <c r="CY1" s="96"/>
      <c r="CZ1" s="139"/>
      <c r="DA1" s="147"/>
      <c r="DB1" s="139"/>
      <c r="DC1" s="147"/>
      <c r="DD1" s="139"/>
      <c r="DE1" s="147"/>
      <c r="DF1" s="139"/>
      <c r="DG1" s="236"/>
      <c r="DH1" s="236"/>
    </row>
    <row r="2" spans="1:132" x14ac:dyDescent="0.25">
      <c r="A2" s="94"/>
      <c r="B2" s="94"/>
      <c r="C2" s="94"/>
      <c r="D2" s="96"/>
      <c r="E2" s="96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  <c r="BR2" s="94"/>
      <c r="BS2" s="94"/>
      <c r="BT2" s="94"/>
      <c r="BU2" s="94"/>
      <c r="BV2" s="94"/>
      <c r="BW2" s="94"/>
      <c r="BX2" s="94"/>
      <c r="BY2" s="94"/>
      <c r="BZ2" s="94"/>
      <c r="CA2" s="94"/>
      <c r="CB2" s="94"/>
      <c r="CC2" s="76"/>
      <c r="CD2" s="68"/>
      <c r="CE2" s="68"/>
      <c r="CF2" s="68"/>
      <c r="CG2" s="68"/>
      <c r="CH2" s="68"/>
      <c r="CI2" s="76"/>
      <c r="CJ2" s="68"/>
      <c r="CK2" s="68"/>
      <c r="CL2" s="68"/>
      <c r="CM2" s="76"/>
      <c r="CN2" s="94"/>
      <c r="CO2" s="94"/>
      <c r="CP2" s="94"/>
      <c r="CQ2" s="94"/>
      <c r="CR2" s="94"/>
      <c r="CS2" s="94"/>
      <c r="CT2" s="94"/>
      <c r="CU2" s="94"/>
      <c r="CV2" s="94"/>
      <c r="CW2" s="94"/>
      <c r="CX2" s="94"/>
      <c r="CY2" s="96"/>
      <c r="CZ2" s="139"/>
      <c r="DA2" s="147"/>
      <c r="DB2" s="139"/>
      <c r="DC2" s="147"/>
      <c r="DD2" s="139"/>
      <c r="DE2" s="147"/>
      <c r="DF2" s="139"/>
      <c r="DG2" s="236"/>
      <c r="DH2" s="236"/>
    </row>
    <row r="3" spans="1:132" ht="14.45" customHeight="1" thickBot="1" x14ac:dyDescent="0.3">
      <c r="A3" s="412"/>
      <c r="B3" s="76"/>
      <c r="C3" s="76"/>
      <c r="D3" s="76"/>
      <c r="E3" s="76"/>
      <c r="F3" s="412"/>
      <c r="G3" s="412"/>
      <c r="H3" s="412"/>
      <c r="I3" s="412"/>
      <c r="J3" s="412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381"/>
      <c r="AZ3" s="381"/>
      <c r="BA3" s="381"/>
      <c r="BB3" s="381"/>
      <c r="BC3" s="381"/>
      <c r="BD3" s="381"/>
      <c r="BE3" s="381"/>
      <c r="BF3" s="413"/>
      <c r="BG3" s="413"/>
      <c r="BH3" s="413"/>
      <c r="BI3" s="413"/>
      <c r="BJ3" s="413"/>
      <c r="BK3" s="413"/>
      <c r="BL3" s="413"/>
      <c r="BM3" s="413"/>
      <c r="BN3" s="413"/>
      <c r="BO3" s="413"/>
      <c r="BP3" s="413"/>
      <c r="BQ3" s="413"/>
      <c r="BR3" s="413"/>
      <c r="BS3" s="413"/>
      <c r="BT3" s="413"/>
      <c r="BU3" s="413"/>
      <c r="BV3" s="96"/>
      <c r="BW3" s="96"/>
      <c r="BX3" s="96"/>
      <c r="BY3" s="96"/>
      <c r="BZ3" s="96"/>
      <c r="CA3" s="96"/>
      <c r="CB3" s="76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76"/>
      <c r="CN3" s="408"/>
      <c r="CO3" s="408"/>
      <c r="CP3" s="96"/>
      <c r="CQ3" s="96"/>
      <c r="CR3" s="96"/>
      <c r="CS3" s="408"/>
      <c r="CT3" s="408"/>
      <c r="CU3" s="408"/>
      <c r="CV3" s="76"/>
      <c r="CW3" s="76"/>
      <c r="CX3" s="76"/>
      <c r="CY3" s="76"/>
      <c r="CZ3" s="139"/>
      <c r="DA3" s="147"/>
      <c r="DB3" s="139"/>
      <c r="DC3" s="147"/>
      <c r="DD3" s="139"/>
      <c r="DE3" s="147"/>
      <c r="DF3" s="139"/>
      <c r="DG3" s="162"/>
      <c r="DH3" s="162"/>
    </row>
    <row r="4" spans="1:132" ht="14.45" customHeight="1" x14ac:dyDescent="0.25">
      <c r="A4" s="76"/>
      <c r="B4" s="68"/>
      <c r="C4" s="68"/>
      <c r="D4" s="68"/>
      <c r="E4" s="68"/>
      <c r="F4" s="76"/>
      <c r="G4" s="412"/>
      <c r="H4" s="76"/>
      <c r="I4" s="76"/>
      <c r="J4" s="7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627">
        <f>Calculo!XDY36</f>
        <v>18</v>
      </c>
      <c r="AB4" s="628"/>
      <c r="AC4" s="628"/>
      <c r="AD4" s="628"/>
      <c r="AE4" s="628"/>
      <c r="AF4" s="628"/>
      <c r="AG4" s="628"/>
      <c r="AH4" s="628"/>
      <c r="AI4" s="628"/>
      <c r="AJ4" s="628"/>
      <c r="AK4" s="629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381"/>
      <c r="AZ4" s="381"/>
      <c r="BA4" s="381"/>
      <c r="BB4" s="381"/>
      <c r="BC4" s="381"/>
      <c r="BD4" s="381"/>
      <c r="BE4" s="408"/>
      <c r="BF4" s="413"/>
      <c r="BG4" s="413"/>
      <c r="BH4" s="413"/>
      <c r="BI4" s="413"/>
      <c r="BJ4" s="413"/>
      <c r="BK4" s="413"/>
      <c r="BL4" s="413"/>
      <c r="BM4" s="413"/>
      <c r="BN4" s="413"/>
      <c r="BO4" s="413"/>
      <c r="BP4" s="413"/>
      <c r="BQ4" s="413"/>
      <c r="BR4" s="413"/>
      <c r="BS4" s="413"/>
      <c r="BT4" s="413"/>
      <c r="BU4" s="413"/>
      <c r="BV4" s="96"/>
      <c r="BW4" s="96"/>
      <c r="BX4" s="96"/>
      <c r="BY4" s="96"/>
      <c r="BZ4" s="96"/>
      <c r="CA4" s="96"/>
      <c r="CB4" s="76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76"/>
      <c r="CN4" s="408"/>
      <c r="CO4" s="408"/>
      <c r="CP4" s="96"/>
      <c r="CQ4" s="96"/>
      <c r="CR4" s="96"/>
      <c r="CS4" s="408"/>
      <c r="CT4" s="408"/>
      <c r="CU4" s="76"/>
      <c r="CV4" s="130"/>
      <c r="CW4" s="130"/>
      <c r="CX4" s="130"/>
      <c r="CY4" s="130"/>
      <c r="CZ4" s="139"/>
      <c r="DA4" s="147"/>
      <c r="DB4" s="139"/>
      <c r="DC4" s="147"/>
      <c r="DD4" s="139"/>
      <c r="DE4" s="147"/>
      <c r="DF4" s="139"/>
      <c r="DG4" s="162"/>
      <c r="DH4" s="162"/>
    </row>
    <row r="5" spans="1:132" ht="14.45" customHeight="1" thickBot="1" x14ac:dyDescent="0.3">
      <c r="A5" s="76"/>
      <c r="B5" s="68"/>
      <c r="C5" s="68"/>
      <c r="D5" s="68"/>
      <c r="E5" s="68"/>
      <c r="F5" s="68"/>
      <c r="G5" s="76"/>
      <c r="H5" s="68"/>
      <c r="I5" s="68"/>
      <c r="J5" s="68"/>
      <c r="K5" s="7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630"/>
      <c r="AB5" s="631"/>
      <c r="AC5" s="631"/>
      <c r="AD5" s="631"/>
      <c r="AE5" s="631"/>
      <c r="AF5" s="631"/>
      <c r="AG5" s="631"/>
      <c r="AH5" s="631"/>
      <c r="AI5" s="631"/>
      <c r="AJ5" s="631"/>
      <c r="AK5" s="632"/>
      <c r="AL5" s="96"/>
      <c r="AM5" s="96"/>
      <c r="AN5" s="96"/>
      <c r="AO5" s="408"/>
      <c r="AP5" s="408"/>
      <c r="AQ5" s="76"/>
      <c r="AR5" s="76"/>
      <c r="AS5" s="76"/>
      <c r="AT5" s="76"/>
      <c r="AU5" s="408"/>
      <c r="AV5" s="408"/>
      <c r="AW5" s="408"/>
      <c r="AX5" s="408"/>
      <c r="AY5" s="408"/>
      <c r="AZ5" s="408"/>
      <c r="BA5" s="381"/>
      <c r="BB5" s="381"/>
      <c r="BC5" s="381"/>
      <c r="BD5" s="381"/>
      <c r="BE5" s="408"/>
      <c r="BF5" s="413"/>
      <c r="BG5" s="413"/>
      <c r="BH5" s="413"/>
      <c r="BI5" s="413"/>
      <c r="BJ5" s="413"/>
      <c r="BK5" s="413"/>
      <c r="BL5" s="413"/>
      <c r="BM5" s="413"/>
      <c r="BN5" s="413"/>
      <c r="BO5" s="413"/>
      <c r="BP5" s="413"/>
      <c r="BQ5" s="413"/>
      <c r="BR5" s="413"/>
      <c r="BS5" s="413"/>
      <c r="BT5" s="413"/>
      <c r="BU5" s="413"/>
      <c r="BV5" s="96"/>
      <c r="BW5" s="96"/>
      <c r="BX5" s="96"/>
      <c r="BY5" s="96"/>
      <c r="BZ5" s="96"/>
      <c r="CA5" s="96"/>
      <c r="CB5" s="76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76"/>
      <c r="CN5" s="408"/>
      <c r="CO5" s="408"/>
      <c r="CP5" s="96"/>
      <c r="CQ5" s="96"/>
      <c r="CR5" s="96"/>
      <c r="CS5" s="408"/>
      <c r="CT5" s="94"/>
      <c r="CU5" s="76"/>
      <c r="CV5" s="130"/>
      <c r="CW5" s="130"/>
      <c r="CX5" s="130"/>
      <c r="CY5" s="130"/>
      <c r="CZ5" s="139"/>
      <c r="DA5" s="147"/>
      <c r="DB5" s="139"/>
      <c r="DC5" s="147"/>
      <c r="DD5" s="139"/>
      <c r="DE5" s="147"/>
      <c r="DF5" s="139"/>
      <c r="DG5" s="162"/>
      <c r="DH5" s="162"/>
    </row>
    <row r="6" spans="1:132" ht="14.45" customHeight="1" x14ac:dyDescent="0.25">
      <c r="A6" s="68"/>
      <c r="B6" s="68"/>
      <c r="C6" s="68"/>
      <c r="D6" s="68"/>
      <c r="E6" s="68"/>
      <c r="F6" s="68"/>
      <c r="G6" s="68"/>
      <c r="H6" s="68"/>
      <c r="I6" s="68"/>
      <c r="J6" s="68"/>
      <c r="K6" s="76"/>
      <c r="L6" s="94"/>
      <c r="M6" s="94"/>
      <c r="N6" s="94"/>
      <c r="O6" s="94"/>
      <c r="P6" s="94"/>
      <c r="Q6" s="94"/>
      <c r="R6" s="94"/>
      <c r="S6" s="94"/>
      <c r="T6" s="94"/>
      <c r="U6" s="96"/>
      <c r="V6" s="96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6"/>
      <c r="AO6" s="408"/>
      <c r="AP6" s="76"/>
      <c r="AQ6" s="130"/>
      <c r="AR6" s="130"/>
      <c r="AS6" s="130"/>
      <c r="AT6" s="130"/>
      <c r="AU6" s="76"/>
      <c r="AV6" s="408"/>
      <c r="AW6" s="76"/>
      <c r="AX6" s="76"/>
      <c r="AY6" s="76"/>
      <c r="AZ6" s="408"/>
      <c r="BA6" s="94"/>
      <c r="BB6" s="94"/>
      <c r="BC6" s="94"/>
      <c r="BD6" s="94"/>
      <c r="BE6" s="408"/>
      <c r="BF6" s="413"/>
      <c r="BG6" s="413"/>
      <c r="BH6" s="413"/>
      <c r="BI6" s="413"/>
      <c r="BJ6" s="413"/>
      <c r="BK6" s="413"/>
      <c r="BL6" s="413"/>
      <c r="BM6" s="413"/>
      <c r="BN6" s="413"/>
      <c r="BO6" s="413"/>
      <c r="BP6" s="413"/>
      <c r="BQ6" s="413"/>
      <c r="BR6" s="413"/>
      <c r="BS6" s="413"/>
      <c r="BT6" s="413"/>
      <c r="BU6" s="413"/>
      <c r="BV6" s="94"/>
      <c r="BW6" s="94"/>
      <c r="BX6" s="94"/>
      <c r="BY6" s="94"/>
      <c r="BZ6" s="94"/>
      <c r="CA6" s="94"/>
      <c r="CB6" s="408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408"/>
      <c r="CN6" s="408"/>
      <c r="CO6" s="408"/>
      <c r="CP6" s="446"/>
      <c r="CQ6" s="446"/>
      <c r="CR6" s="447"/>
      <c r="CS6" s="447"/>
      <c r="CT6" s="447"/>
      <c r="CU6" s="446"/>
      <c r="CV6" s="448"/>
      <c r="CW6" s="448"/>
      <c r="CX6" s="449"/>
      <c r="CY6" s="448"/>
      <c r="CZ6" s="448"/>
      <c r="DA6" s="448"/>
      <c r="DB6" s="139"/>
      <c r="DC6" s="147"/>
      <c r="DD6" s="139"/>
      <c r="DE6" s="147"/>
      <c r="DF6" s="139"/>
      <c r="DG6" s="236"/>
      <c r="DH6" s="236"/>
    </row>
    <row r="7" spans="1:132" ht="14.45" customHeight="1" thickBot="1" x14ac:dyDescent="0.3">
      <c r="A7" s="68"/>
      <c r="B7" s="68"/>
      <c r="C7" s="68"/>
      <c r="D7" s="68"/>
      <c r="E7" s="68"/>
      <c r="F7" s="126"/>
      <c r="G7" s="126"/>
      <c r="H7" s="440"/>
      <c r="I7" s="440"/>
      <c r="J7" s="440"/>
      <c r="K7" s="126"/>
      <c r="L7" s="441"/>
      <c r="M7" s="441"/>
      <c r="N7" s="151"/>
      <c r="O7" s="441"/>
      <c r="P7" s="441"/>
      <c r="Q7" s="441"/>
      <c r="R7" s="151"/>
      <c r="S7" s="151"/>
      <c r="T7" s="94"/>
      <c r="U7" s="96"/>
      <c r="V7" s="96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76"/>
      <c r="AQ7" s="130"/>
      <c r="AR7" s="130"/>
      <c r="AS7" s="130"/>
      <c r="AT7" s="130"/>
      <c r="AU7" s="130"/>
      <c r="AV7" s="76"/>
      <c r="AW7" s="130"/>
      <c r="AX7" s="130"/>
      <c r="AY7" s="130"/>
      <c r="AZ7" s="76"/>
      <c r="BA7" s="94"/>
      <c r="BB7" s="94"/>
      <c r="BC7" s="94"/>
      <c r="BD7" s="94"/>
      <c r="BE7" s="408"/>
      <c r="BF7" s="413"/>
      <c r="BG7" s="413"/>
      <c r="BH7" s="413"/>
      <c r="BI7" s="413"/>
      <c r="BJ7" s="413"/>
      <c r="BK7" s="413"/>
      <c r="BL7" s="413"/>
      <c r="BM7" s="413"/>
      <c r="BN7" s="413"/>
      <c r="BO7" s="413"/>
      <c r="BP7" s="413"/>
      <c r="BQ7" s="413"/>
      <c r="BR7" s="413"/>
      <c r="BS7" s="413"/>
      <c r="BT7" s="413"/>
      <c r="BU7" s="413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446"/>
      <c r="CP7" s="90"/>
      <c r="CQ7" s="90"/>
      <c r="CR7" s="451"/>
      <c r="CS7" s="451"/>
      <c r="CT7" s="651" t="s">
        <v>196</v>
      </c>
      <c r="CU7" s="651"/>
      <c r="CV7" s="651"/>
      <c r="CW7" s="651"/>
      <c r="CX7" s="651"/>
      <c r="CY7" s="452"/>
      <c r="CZ7" s="452"/>
      <c r="DA7" s="452"/>
      <c r="DB7" s="449"/>
      <c r="DC7" s="147"/>
      <c r="DD7" s="139"/>
      <c r="DE7" s="147"/>
      <c r="DF7" s="139"/>
      <c r="DG7" s="236"/>
      <c r="DH7" s="236"/>
    </row>
    <row r="8" spans="1:132" ht="14.45" customHeight="1" x14ac:dyDescent="0.3">
      <c r="A8" s="68"/>
      <c r="B8" s="68"/>
      <c r="C8" s="68"/>
      <c r="D8" s="68"/>
      <c r="E8" s="126"/>
      <c r="F8" s="438"/>
      <c r="G8" s="438"/>
      <c r="H8" s="438"/>
      <c r="I8" s="438"/>
      <c r="J8" s="438"/>
      <c r="K8" s="438"/>
      <c r="L8" s="438"/>
      <c r="M8" s="438"/>
      <c r="N8" s="438"/>
      <c r="O8" s="438"/>
      <c r="P8" s="438"/>
      <c r="Q8" s="438"/>
      <c r="R8" s="438"/>
      <c r="S8" s="438"/>
      <c r="U8" s="96"/>
      <c r="V8" s="96"/>
      <c r="W8" s="94"/>
      <c r="X8" s="94"/>
      <c r="Y8" s="94"/>
      <c r="Z8" s="94"/>
      <c r="AA8" s="94"/>
      <c r="AB8" s="94"/>
      <c r="AC8" s="126"/>
      <c r="AD8" s="126"/>
      <c r="AE8" s="126"/>
      <c r="AF8" s="126"/>
      <c r="AG8" s="126"/>
      <c r="AH8" s="126"/>
      <c r="AI8" s="126"/>
      <c r="AJ8" s="94"/>
      <c r="AK8" s="94"/>
      <c r="AL8" s="94"/>
      <c r="AM8" s="96"/>
      <c r="AN8" s="94"/>
      <c r="AO8" s="76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76"/>
      <c r="BA8" s="381"/>
      <c r="BB8" s="381"/>
      <c r="BC8" s="381"/>
      <c r="BD8" s="381"/>
      <c r="BE8" s="408"/>
      <c r="BF8" s="413"/>
      <c r="BG8" s="413"/>
      <c r="BH8" s="413"/>
      <c r="BI8" s="413"/>
      <c r="BJ8" s="413"/>
      <c r="BK8" s="413"/>
      <c r="BL8" s="413"/>
      <c r="BM8" s="413"/>
      <c r="BN8" s="413"/>
      <c r="BO8" s="413"/>
      <c r="BP8" s="413"/>
      <c r="BQ8" s="413"/>
      <c r="BR8" s="413"/>
      <c r="BS8" s="413"/>
      <c r="BT8" s="413"/>
      <c r="BU8" s="413"/>
      <c r="BV8" s="96"/>
      <c r="BW8" s="96"/>
      <c r="BX8" s="96"/>
      <c r="BY8" s="96"/>
      <c r="BZ8" s="96"/>
      <c r="CA8" s="96"/>
      <c r="CB8" s="96"/>
      <c r="CC8" s="633">
        <f>Calculo!XDY49</f>
        <v>18</v>
      </c>
      <c r="CD8" s="634"/>
      <c r="CE8" s="634"/>
      <c r="CF8" s="634"/>
      <c r="CG8" s="634"/>
      <c r="CH8" s="634"/>
      <c r="CI8" s="634"/>
      <c r="CJ8" s="634"/>
      <c r="CK8" s="634"/>
      <c r="CL8" s="634"/>
      <c r="CM8" s="635"/>
      <c r="CN8" s="94"/>
      <c r="CO8" s="446"/>
      <c r="CP8" s="90"/>
      <c r="CQ8" s="90"/>
      <c r="CR8" s="451"/>
      <c r="CS8" s="451"/>
      <c r="CT8" s="451"/>
      <c r="CU8" s="90"/>
      <c r="CV8" s="452"/>
      <c r="CW8" s="452"/>
      <c r="CX8" s="331"/>
      <c r="CY8" s="452"/>
      <c r="CZ8" s="452"/>
      <c r="DA8" s="452"/>
      <c r="DB8" s="449"/>
      <c r="DC8" s="147"/>
      <c r="DD8" s="139"/>
      <c r="DE8" s="147"/>
      <c r="DF8" s="139"/>
      <c r="DG8" s="162"/>
      <c r="DH8" s="162"/>
    </row>
    <row r="9" spans="1:132" ht="15" customHeight="1" thickBot="1" x14ac:dyDescent="0.55000000000000004">
      <c r="A9" s="76"/>
      <c r="B9" s="76"/>
      <c r="C9" s="76"/>
      <c r="D9" s="76"/>
      <c r="E9" s="126"/>
      <c r="F9" s="439"/>
      <c r="G9" s="650" t="s">
        <v>188</v>
      </c>
      <c r="H9" s="650"/>
      <c r="I9" s="650"/>
      <c r="J9" s="650"/>
      <c r="K9" s="650"/>
      <c r="L9" s="650"/>
      <c r="M9" s="650"/>
      <c r="N9" s="650"/>
      <c r="O9" s="650"/>
      <c r="P9" s="650"/>
      <c r="Q9" s="650"/>
      <c r="R9" s="650"/>
      <c r="S9" s="438"/>
      <c r="T9" s="126"/>
      <c r="U9" s="96"/>
      <c r="V9" s="96"/>
      <c r="W9" s="94"/>
      <c r="X9" s="94"/>
      <c r="Y9" s="94"/>
      <c r="Z9" s="94"/>
      <c r="AA9" s="94"/>
      <c r="AB9" s="126"/>
      <c r="AC9" s="126"/>
      <c r="AD9" s="126"/>
      <c r="AE9" s="126"/>
      <c r="AF9" s="126"/>
      <c r="AG9" s="126"/>
      <c r="AH9" s="126"/>
      <c r="AI9" s="126"/>
      <c r="AJ9" s="126"/>
      <c r="AK9" s="94"/>
      <c r="AL9" s="94"/>
      <c r="AM9" s="96"/>
      <c r="AN9" s="96"/>
      <c r="AO9" s="76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76"/>
      <c r="BA9" s="381"/>
      <c r="BB9" s="381"/>
      <c r="BC9" s="381"/>
      <c r="BD9" s="381"/>
      <c r="BE9" s="408"/>
      <c r="BF9" s="413"/>
      <c r="BG9" s="413"/>
      <c r="BH9" s="413"/>
      <c r="BI9" s="413"/>
      <c r="BJ9" s="413"/>
      <c r="BK9" s="413"/>
      <c r="BL9" s="413"/>
      <c r="BM9" s="413"/>
      <c r="BN9" s="413"/>
      <c r="BO9" s="413"/>
      <c r="BP9" s="413"/>
      <c r="BQ9" s="413"/>
      <c r="BR9" s="413"/>
      <c r="BS9" s="413"/>
      <c r="BT9" s="413"/>
      <c r="BU9" s="413"/>
      <c r="BV9" s="96"/>
      <c r="BW9" s="96"/>
      <c r="BX9" s="96"/>
      <c r="BY9" s="96"/>
      <c r="BZ9" s="96"/>
      <c r="CA9" s="96"/>
      <c r="CB9" s="96"/>
      <c r="CC9" s="636"/>
      <c r="CD9" s="637"/>
      <c r="CE9" s="637"/>
      <c r="CF9" s="637"/>
      <c r="CG9" s="637"/>
      <c r="CH9" s="637"/>
      <c r="CI9" s="637"/>
      <c r="CJ9" s="637"/>
      <c r="CK9" s="637"/>
      <c r="CL9" s="637"/>
      <c r="CM9" s="638"/>
      <c r="CN9" s="96"/>
      <c r="CO9" s="446"/>
      <c r="CP9" s="443"/>
      <c r="CQ9" s="443"/>
      <c r="CR9" s="443"/>
      <c r="CS9" s="443"/>
      <c r="CT9" s="443"/>
      <c r="CU9" s="443"/>
      <c r="CV9" s="443"/>
      <c r="CW9" s="443"/>
      <c r="CX9" s="443"/>
      <c r="CY9" s="443"/>
      <c r="CZ9" s="443"/>
      <c r="DA9" s="443"/>
      <c r="DB9" s="449"/>
      <c r="DC9" s="147"/>
      <c r="DD9" s="139"/>
      <c r="DE9" s="147"/>
      <c r="DF9" s="139"/>
      <c r="DG9" s="162"/>
      <c r="DH9" s="162"/>
    </row>
    <row r="10" spans="1:132" ht="15" customHeight="1" x14ac:dyDescent="0.5">
      <c r="A10" s="94"/>
      <c r="B10" s="94"/>
      <c r="C10" s="94"/>
      <c r="D10" s="94"/>
      <c r="E10" s="126"/>
      <c r="F10" s="439"/>
      <c r="G10" s="439"/>
      <c r="H10" s="439"/>
      <c r="I10" s="439"/>
      <c r="J10" s="439"/>
      <c r="K10" s="439"/>
      <c r="L10" s="439"/>
      <c r="M10" s="439"/>
      <c r="N10" s="439"/>
      <c r="O10" s="439"/>
      <c r="P10" s="439"/>
      <c r="Q10" s="439"/>
      <c r="R10" s="439"/>
      <c r="S10" s="439"/>
      <c r="T10" s="126"/>
      <c r="U10" s="96"/>
      <c r="V10" s="96"/>
      <c r="W10" s="94"/>
      <c r="X10" s="94"/>
      <c r="Y10" s="94"/>
      <c r="Z10" s="94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94"/>
      <c r="AM10" s="96"/>
      <c r="AN10" s="96"/>
      <c r="AO10" s="76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76"/>
      <c r="BA10" s="381"/>
      <c r="BB10" s="381"/>
      <c r="BC10" s="381"/>
      <c r="BD10" s="408"/>
      <c r="BE10" s="408"/>
      <c r="BF10" s="408"/>
      <c r="BG10" s="408"/>
      <c r="BH10" s="408"/>
      <c r="BI10" s="408"/>
      <c r="BJ10" s="408"/>
      <c r="BK10" s="408"/>
      <c r="BL10" s="408"/>
      <c r="BM10" s="408"/>
      <c r="BN10" s="408"/>
      <c r="BO10" s="408"/>
      <c r="BP10" s="408"/>
      <c r="BQ10" s="408"/>
      <c r="BR10" s="408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96"/>
      <c r="CL10" s="96"/>
      <c r="CM10" s="96"/>
      <c r="CN10" s="96"/>
      <c r="CO10" s="446"/>
      <c r="CP10" s="444"/>
      <c r="CQ10" s="445"/>
      <c r="CR10" s="445"/>
      <c r="CS10" s="445"/>
      <c r="CT10" s="445"/>
      <c r="CU10" s="445"/>
      <c r="CV10" s="445"/>
      <c r="CW10" s="445"/>
      <c r="CX10" s="445"/>
      <c r="CY10" s="445"/>
      <c r="CZ10" s="445"/>
      <c r="DA10" s="445"/>
      <c r="DB10" s="449"/>
      <c r="DC10" s="147"/>
      <c r="DD10" s="139"/>
      <c r="DE10" s="147"/>
      <c r="DF10" s="139"/>
      <c r="DG10" s="162"/>
      <c r="DH10" s="162"/>
    </row>
    <row r="11" spans="1:132" ht="15" customHeight="1" x14ac:dyDescent="0.5">
      <c r="A11" s="94"/>
      <c r="B11" s="94"/>
      <c r="C11" s="94"/>
      <c r="D11" s="94"/>
      <c r="E11" s="126"/>
      <c r="F11" s="439"/>
      <c r="G11" s="439"/>
      <c r="H11" s="439"/>
      <c r="I11" s="439"/>
      <c r="J11" s="439"/>
      <c r="K11" s="439"/>
      <c r="L11" s="439"/>
      <c r="M11" s="439"/>
      <c r="N11" s="439"/>
      <c r="O11" s="439"/>
      <c r="P11" s="439"/>
      <c r="Q11" s="439"/>
      <c r="R11" s="439"/>
      <c r="S11" s="439"/>
      <c r="T11" s="126"/>
      <c r="U11" s="94"/>
      <c r="V11" s="94"/>
      <c r="W11" s="94"/>
      <c r="X11" s="94"/>
      <c r="Y11" s="94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94"/>
      <c r="AM11" s="94"/>
      <c r="AN11" s="96"/>
      <c r="AO11" s="408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408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408"/>
      <c r="BQ11" s="96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130"/>
      <c r="CG11" s="130"/>
      <c r="CH11" s="130"/>
      <c r="CI11" s="130"/>
      <c r="CJ11" s="130"/>
      <c r="CK11" s="130"/>
      <c r="CL11" s="94"/>
      <c r="CM11" s="94"/>
      <c r="CN11" s="96"/>
      <c r="CO11" s="446"/>
      <c r="CP11" s="444"/>
      <c r="CQ11" s="444"/>
      <c r="CR11" s="444"/>
      <c r="CS11" s="444"/>
      <c r="CT11" s="444"/>
      <c r="CU11" s="444"/>
      <c r="CV11" s="444"/>
      <c r="CW11" s="444"/>
      <c r="CX11" s="444"/>
      <c r="CY11" s="444"/>
      <c r="CZ11" s="444"/>
      <c r="DA11" s="444"/>
      <c r="DB11" s="449"/>
      <c r="DC11" s="147"/>
      <c r="DD11" s="139"/>
      <c r="DE11" s="147"/>
      <c r="DF11" s="139"/>
      <c r="DG11" s="162"/>
      <c r="DH11" s="162"/>
    </row>
    <row r="12" spans="1:132" ht="15" customHeight="1" x14ac:dyDescent="0.5">
      <c r="A12" s="94"/>
      <c r="B12" s="94"/>
      <c r="C12" s="94"/>
      <c r="D12" s="94"/>
      <c r="E12" s="126"/>
      <c r="F12" s="439"/>
      <c r="G12" s="439"/>
      <c r="H12" s="439"/>
      <c r="I12" s="439"/>
      <c r="J12" s="439"/>
      <c r="K12" s="439"/>
      <c r="L12" s="439"/>
      <c r="M12" s="439"/>
      <c r="N12" s="439"/>
      <c r="O12" s="439"/>
      <c r="P12" s="439"/>
      <c r="Q12" s="439"/>
      <c r="R12" s="439"/>
      <c r="S12" s="439"/>
      <c r="T12" s="126"/>
      <c r="U12" s="94"/>
      <c r="V12" s="94"/>
      <c r="W12" s="94"/>
      <c r="X12" s="94"/>
      <c r="Y12" s="94"/>
      <c r="Z12" s="94"/>
      <c r="AA12" s="126"/>
      <c r="AB12" s="126"/>
      <c r="AC12" s="126"/>
      <c r="AD12" s="126"/>
      <c r="AE12" s="126"/>
      <c r="AF12" s="67"/>
      <c r="AH12" s="67"/>
      <c r="AJ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130"/>
      <c r="CF12" s="130"/>
      <c r="CH12" s="130"/>
      <c r="CI12" s="130"/>
      <c r="CJ12" s="130"/>
      <c r="CK12" s="130"/>
      <c r="CL12" s="94"/>
      <c r="CM12" s="94"/>
      <c r="CN12" s="96"/>
      <c r="CO12" s="446"/>
      <c r="CP12" s="90"/>
      <c r="CQ12" s="90"/>
      <c r="CR12" s="90"/>
      <c r="CS12" s="90"/>
      <c r="CT12" s="90"/>
      <c r="CU12" s="90"/>
      <c r="CV12" s="90"/>
      <c r="CW12" s="90"/>
      <c r="CX12" s="90"/>
      <c r="CY12" s="90"/>
      <c r="CZ12" s="90"/>
      <c r="DA12" s="90"/>
      <c r="DB12" s="449"/>
      <c r="DC12" s="147"/>
      <c r="DD12" s="139"/>
      <c r="DE12" s="147"/>
      <c r="DF12" s="139"/>
      <c r="DG12" s="162"/>
      <c r="DH12" s="162"/>
      <c r="DQ12" s="480"/>
      <c r="DR12" s="480"/>
      <c r="DS12" s="480"/>
      <c r="DT12" s="480"/>
      <c r="DU12" s="480"/>
      <c r="DV12" s="480"/>
      <c r="DW12" s="480"/>
      <c r="DX12" s="480"/>
      <c r="DY12" s="480"/>
      <c r="DZ12" s="480"/>
      <c r="EA12" s="480"/>
      <c r="EB12" s="480"/>
    </row>
    <row r="13" spans="1:132" ht="15" customHeight="1" thickBot="1" x14ac:dyDescent="0.55000000000000004">
      <c r="A13" s="94"/>
      <c r="B13" s="94"/>
      <c r="C13" s="94"/>
      <c r="D13" s="94"/>
      <c r="E13" s="126"/>
      <c r="F13" s="439"/>
      <c r="G13" s="439"/>
      <c r="H13" s="439"/>
      <c r="I13" s="439"/>
      <c r="J13" s="439"/>
      <c r="K13" s="439"/>
      <c r="L13" s="439"/>
      <c r="M13" s="439"/>
      <c r="N13" s="439"/>
      <c r="O13" s="439"/>
      <c r="P13" s="439"/>
      <c r="Q13" s="439"/>
      <c r="R13" s="439"/>
      <c r="S13" s="439"/>
      <c r="T13" s="126"/>
      <c r="U13" s="94"/>
      <c r="V13" s="94"/>
      <c r="W13" s="94"/>
      <c r="X13" s="94"/>
      <c r="Y13" s="94"/>
      <c r="Z13" s="94"/>
      <c r="AA13" s="126"/>
      <c r="AB13" s="126"/>
      <c r="AC13" s="126"/>
      <c r="AD13" s="126"/>
      <c r="AE13" s="67"/>
      <c r="AF13" s="67"/>
      <c r="AG13" s="67"/>
      <c r="AH13" s="67"/>
      <c r="AI13" s="67"/>
      <c r="AJ13" s="94"/>
      <c r="AK13" s="94"/>
      <c r="AM13" s="96"/>
      <c r="AN13" s="408"/>
      <c r="AO13" s="408"/>
      <c r="AP13" s="408"/>
      <c r="AQ13" s="408"/>
      <c r="AR13" s="408"/>
      <c r="AS13" s="408"/>
      <c r="AT13" s="408"/>
      <c r="AU13" s="408"/>
      <c r="AV13" s="408"/>
      <c r="AW13" s="408"/>
      <c r="AX13" s="408"/>
      <c r="AY13" s="408"/>
      <c r="AZ13" s="408"/>
      <c r="BA13" s="96"/>
      <c r="BB13" s="96"/>
      <c r="BC13" s="96"/>
      <c r="BD13" s="96"/>
      <c r="BE13" s="96"/>
      <c r="BF13" s="96"/>
      <c r="BG13" s="96"/>
      <c r="BH13" s="96"/>
      <c r="BI13" s="94"/>
      <c r="BJ13" s="94"/>
      <c r="BK13" s="94"/>
      <c r="BL13" s="94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130"/>
      <c r="CF13" s="24"/>
      <c r="CG13" s="130"/>
      <c r="CI13" s="130"/>
      <c r="CJ13" s="130"/>
      <c r="CK13" s="130"/>
      <c r="CL13" s="94"/>
      <c r="CM13" s="94"/>
      <c r="CN13" s="96"/>
      <c r="CO13" s="446"/>
      <c r="CP13" s="90"/>
      <c r="CQ13" s="90"/>
      <c r="CR13" s="90"/>
      <c r="CS13" s="90"/>
      <c r="CT13" s="90"/>
      <c r="CU13" s="90"/>
      <c r="CV13" s="90"/>
      <c r="CW13" s="90"/>
      <c r="CX13" s="90"/>
      <c r="CY13" s="90"/>
      <c r="CZ13" s="331"/>
      <c r="DA13" s="331"/>
      <c r="DB13" s="449"/>
      <c r="DC13" s="147"/>
      <c r="DD13" s="139"/>
      <c r="DE13" s="147"/>
      <c r="DF13" s="139"/>
      <c r="DG13" s="162"/>
      <c r="DH13" s="162"/>
      <c r="DQ13" s="480"/>
      <c r="DR13" s="480"/>
      <c r="DS13" s="480"/>
      <c r="DT13" s="480"/>
      <c r="DU13" s="480"/>
      <c r="DV13" s="480"/>
      <c r="DW13" s="480"/>
      <c r="DX13" s="480"/>
      <c r="DY13" s="480"/>
      <c r="DZ13" s="480"/>
      <c r="EA13" s="480"/>
      <c r="EB13" s="480"/>
    </row>
    <row r="14" spans="1:132" ht="15" customHeight="1" thickBot="1" x14ac:dyDescent="0.55000000000000004">
      <c r="A14" s="96"/>
      <c r="B14" s="94"/>
      <c r="C14" s="94"/>
      <c r="D14" s="94"/>
      <c r="E14" s="126"/>
      <c r="F14" s="439"/>
      <c r="G14" s="439"/>
      <c r="H14" s="439"/>
      <c r="I14" s="439"/>
      <c r="J14" s="439"/>
      <c r="K14" s="439"/>
      <c r="L14" s="439"/>
      <c r="M14" s="439"/>
      <c r="N14" s="439"/>
      <c r="O14" s="439"/>
      <c r="P14" s="439"/>
      <c r="Q14" s="439"/>
      <c r="R14" s="439"/>
      <c r="S14" s="439"/>
      <c r="T14" s="126"/>
      <c r="U14" s="94"/>
      <c r="V14" s="94"/>
      <c r="W14" s="94"/>
      <c r="X14" s="94"/>
      <c r="Y14" s="94"/>
      <c r="AA14" s="126"/>
      <c r="AB14" s="126"/>
      <c r="AC14" s="67"/>
      <c r="AD14" s="126"/>
      <c r="AE14" s="67"/>
      <c r="AF14" s="280"/>
      <c r="AG14" s="67"/>
      <c r="AH14" s="280"/>
      <c r="AI14" s="67"/>
      <c r="AJ14" s="94"/>
      <c r="AK14" s="94"/>
      <c r="AL14" s="94"/>
      <c r="AM14" s="96"/>
      <c r="AN14" s="408"/>
      <c r="AO14" s="408"/>
      <c r="AP14" s="408"/>
      <c r="AQ14" s="408"/>
      <c r="AR14" s="408"/>
      <c r="AS14" s="408"/>
      <c r="AT14" s="408"/>
      <c r="AU14" s="408"/>
      <c r="AV14" s="408"/>
      <c r="AW14" s="408"/>
      <c r="AX14" s="408"/>
      <c r="AY14" s="408"/>
      <c r="AZ14" s="408"/>
      <c r="BA14" s="96"/>
      <c r="BB14" s="96"/>
      <c r="BC14" s="96"/>
      <c r="BD14" s="96"/>
      <c r="BE14" s="96"/>
      <c r="BF14" s="96"/>
      <c r="BG14" s="96"/>
      <c r="BH14" s="96"/>
      <c r="BI14" s="94"/>
      <c r="BJ14" s="94"/>
      <c r="BK14" s="94"/>
      <c r="BL14" s="94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130"/>
      <c r="CF14" s="24"/>
      <c r="CG14" s="297"/>
      <c r="CI14" s="130"/>
      <c r="CJ14" s="130"/>
      <c r="CK14" s="130"/>
      <c r="CL14" s="94"/>
      <c r="CM14" s="94"/>
      <c r="CN14" s="96"/>
      <c r="CO14" s="94"/>
      <c r="CP14" s="446"/>
      <c r="CQ14" s="446"/>
      <c r="CR14" s="446"/>
      <c r="CS14" s="446"/>
      <c r="CT14" s="446"/>
      <c r="CU14" s="446"/>
      <c r="CV14" s="446"/>
      <c r="CW14" s="446"/>
      <c r="CX14" s="446"/>
      <c r="CY14" s="446"/>
      <c r="CZ14" s="446"/>
      <c r="DA14" s="446"/>
      <c r="DB14" s="139"/>
      <c r="DC14" s="147"/>
      <c r="DD14" s="139"/>
      <c r="DE14" s="147"/>
      <c r="DF14" s="139"/>
      <c r="DG14" s="162"/>
      <c r="DH14" s="162"/>
      <c r="DQ14" s="480"/>
      <c r="DR14" s="480"/>
      <c r="DS14" s="480"/>
      <c r="DT14" s="480"/>
      <c r="DU14" s="480"/>
      <c r="DV14" s="480"/>
      <c r="DW14" s="653">
        <f>CC8</f>
        <v>18</v>
      </c>
      <c r="DX14" s="654"/>
      <c r="DY14" s="654"/>
      <c r="DZ14" s="654"/>
      <c r="EA14" s="654"/>
      <c r="EB14" s="655"/>
    </row>
    <row r="15" spans="1:132" ht="14.45" customHeight="1" thickBot="1" x14ac:dyDescent="0.55000000000000004">
      <c r="A15" s="96"/>
      <c r="B15" s="94"/>
      <c r="C15" s="94"/>
      <c r="D15" s="94"/>
      <c r="E15" s="126"/>
      <c r="F15" s="439"/>
      <c r="G15" s="439"/>
      <c r="H15" s="439"/>
      <c r="I15" s="439"/>
      <c r="J15" s="439"/>
      <c r="K15" s="439"/>
      <c r="L15" s="439"/>
      <c r="M15" s="439"/>
      <c r="N15" s="439"/>
      <c r="O15" s="439"/>
      <c r="P15" s="439"/>
      <c r="Q15" s="439"/>
      <c r="R15" s="439"/>
      <c r="S15" s="439"/>
      <c r="T15" s="126"/>
      <c r="U15" s="94"/>
      <c r="V15" s="94"/>
      <c r="W15" s="94"/>
      <c r="X15" s="94"/>
      <c r="Y15" s="94"/>
      <c r="Z15" s="94"/>
      <c r="AA15" s="126"/>
      <c r="AB15" s="126"/>
      <c r="AC15" s="67"/>
      <c r="AD15" s="126"/>
      <c r="AE15" s="67"/>
      <c r="AF15" s="67"/>
      <c r="AG15" s="73"/>
      <c r="AH15" s="67"/>
      <c r="AI15" s="67"/>
      <c r="AJ15" s="94"/>
      <c r="AK15" s="94"/>
      <c r="AL15" s="94"/>
      <c r="AM15" s="96"/>
      <c r="AN15" s="408"/>
      <c r="AO15" s="408"/>
      <c r="AP15" s="408"/>
      <c r="AQ15" s="408"/>
      <c r="AR15" s="408"/>
      <c r="AS15" s="408"/>
      <c r="AT15" s="408"/>
      <c r="AU15" s="408"/>
      <c r="AV15" s="408"/>
      <c r="AW15" s="408"/>
      <c r="AX15" s="408"/>
      <c r="AY15" s="408"/>
      <c r="AZ15" s="408"/>
      <c r="BA15" s="96"/>
      <c r="BB15" s="96"/>
      <c r="BC15" s="96"/>
      <c r="BD15" s="96"/>
      <c r="BE15" s="96"/>
      <c r="BF15" s="96"/>
      <c r="BG15" s="96"/>
      <c r="BH15" s="96"/>
      <c r="BI15" s="94"/>
      <c r="BJ15" s="94"/>
      <c r="BK15" s="94"/>
      <c r="BL15" s="94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130"/>
      <c r="CF15" s="130"/>
      <c r="CG15" s="130"/>
      <c r="CH15" s="130"/>
      <c r="CJ15" s="130"/>
      <c r="CK15" s="130"/>
      <c r="CL15" s="94"/>
      <c r="CM15" s="94"/>
      <c r="CN15" s="96"/>
      <c r="CO15" s="94"/>
      <c r="CP15" s="94"/>
      <c r="CQ15" s="94"/>
      <c r="CR15" s="94"/>
      <c r="CS15" s="94"/>
      <c r="CT15" s="94"/>
      <c r="CU15" s="94"/>
      <c r="CV15" s="94"/>
      <c r="CW15" s="94"/>
      <c r="CX15" s="94"/>
      <c r="CY15" s="94"/>
      <c r="CZ15" s="139"/>
      <c r="DA15" s="147"/>
      <c r="DB15" s="139"/>
      <c r="DC15" s="147"/>
      <c r="DD15" s="139"/>
      <c r="DE15" s="147"/>
      <c r="DF15" s="139"/>
      <c r="DG15" s="162"/>
      <c r="DH15" s="162"/>
      <c r="DQ15" s="480"/>
      <c r="DR15" s="480"/>
      <c r="DS15" s="480"/>
      <c r="DT15" s="480"/>
      <c r="DU15" s="480"/>
      <c r="DV15" s="480"/>
      <c r="DW15" s="653"/>
      <c r="DX15" s="654"/>
      <c r="DY15" s="654"/>
      <c r="DZ15" s="654"/>
      <c r="EA15" s="654"/>
      <c r="EB15" s="655"/>
    </row>
    <row r="16" spans="1:132" ht="14.45" customHeight="1" x14ac:dyDescent="0.25">
      <c r="A16" s="96"/>
      <c r="B16" s="94"/>
      <c r="C16" s="94"/>
      <c r="D16" s="94"/>
      <c r="E16" s="94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94"/>
      <c r="U16" s="94"/>
      <c r="V16" s="94"/>
      <c r="W16" s="94"/>
      <c r="X16" s="94"/>
      <c r="Y16" s="94"/>
      <c r="Z16" s="94"/>
      <c r="AA16" s="126"/>
      <c r="AB16" s="126"/>
      <c r="AC16" s="94"/>
      <c r="AD16" s="67"/>
      <c r="AE16" s="67"/>
      <c r="AF16" s="67"/>
      <c r="AG16" s="67"/>
      <c r="AH16" s="67"/>
      <c r="AI16" s="67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96"/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130"/>
      <c r="CF16" s="85"/>
      <c r="CG16" s="130"/>
      <c r="CH16" s="85"/>
      <c r="CI16" s="130"/>
      <c r="CK16" s="130"/>
      <c r="CL16" s="94"/>
      <c r="CM16" s="94"/>
      <c r="CN16" s="96"/>
      <c r="CO16" s="94"/>
      <c r="CP16" s="94"/>
      <c r="CQ16" s="94"/>
      <c r="CR16" s="94"/>
      <c r="CS16" s="94"/>
      <c r="CT16" s="94"/>
      <c r="CU16" s="94"/>
      <c r="CV16" s="94"/>
      <c r="CW16" s="94"/>
      <c r="CX16" s="94"/>
      <c r="CY16" s="94"/>
      <c r="CZ16" s="139"/>
      <c r="DA16" s="147"/>
      <c r="DB16" s="139"/>
      <c r="DC16" s="147"/>
      <c r="DD16" s="139"/>
      <c r="DE16" s="147"/>
      <c r="DF16" s="139"/>
      <c r="DG16" s="162"/>
      <c r="DH16" s="162"/>
      <c r="DQ16" s="480"/>
      <c r="DR16" s="480"/>
      <c r="DS16" s="480"/>
      <c r="DT16" s="480"/>
      <c r="DU16" s="480"/>
      <c r="DV16" s="480"/>
      <c r="DW16" s="480"/>
      <c r="DX16" s="480"/>
      <c r="DY16" s="480"/>
      <c r="DZ16" s="480"/>
      <c r="EA16" s="480"/>
      <c r="EB16" s="480"/>
    </row>
    <row r="17" spans="1:132" ht="14.45" customHeight="1" x14ac:dyDescent="0.25">
      <c r="A17" s="96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126"/>
      <c r="AB17" s="94"/>
      <c r="AC17" s="94"/>
      <c r="AD17" s="67"/>
      <c r="AE17" s="67"/>
      <c r="AF17" s="64"/>
      <c r="AG17" s="64"/>
      <c r="AH17" s="67"/>
      <c r="AI17" s="67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6"/>
      <c r="CF17" s="94"/>
      <c r="CG17" s="94"/>
      <c r="CH17" s="94"/>
      <c r="CI17" s="94"/>
      <c r="CJ17" s="130"/>
      <c r="CK17" s="94"/>
      <c r="CL17" s="94"/>
      <c r="CM17" s="94"/>
      <c r="CN17" s="96"/>
      <c r="CO17" s="94"/>
      <c r="CP17" s="94"/>
      <c r="CQ17" s="94"/>
      <c r="CR17" s="94"/>
      <c r="CS17" s="94"/>
      <c r="CT17" s="94"/>
      <c r="CU17" s="94"/>
      <c r="CV17" s="94"/>
      <c r="CW17" s="94"/>
      <c r="CX17" s="94"/>
      <c r="CY17" s="94"/>
      <c r="CZ17" s="139"/>
      <c r="DA17" s="147"/>
      <c r="DB17" s="139"/>
      <c r="DC17" s="147"/>
      <c r="DD17" s="139"/>
      <c r="DE17" s="147"/>
      <c r="DF17" s="139"/>
      <c r="DG17" s="162"/>
      <c r="DH17" s="162"/>
      <c r="DQ17" s="480"/>
      <c r="DR17" s="480"/>
      <c r="DS17" s="480"/>
      <c r="DT17" s="480"/>
      <c r="DU17" s="480"/>
      <c r="DV17" s="480"/>
      <c r="DW17" s="480"/>
      <c r="DX17" s="480"/>
      <c r="DY17" s="480"/>
      <c r="DZ17" s="480"/>
      <c r="EA17" s="480"/>
      <c r="EB17" s="480"/>
    </row>
    <row r="18" spans="1:132" ht="14.45" customHeight="1" x14ac:dyDescent="0.25">
      <c r="A18" s="94"/>
      <c r="B18" s="94"/>
      <c r="C18" s="94"/>
      <c r="D18" s="94"/>
      <c r="E18" s="413"/>
      <c r="F18" s="413"/>
      <c r="G18" s="413"/>
      <c r="H18" s="413"/>
      <c r="I18" s="413"/>
      <c r="J18" s="413"/>
      <c r="K18" s="413"/>
      <c r="L18" s="413"/>
      <c r="M18" s="424"/>
      <c r="N18" s="424"/>
      <c r="O18" s="424"/>
      <c r="P18" s="424"/>
      <c r="Q18" s="413"/>
      <c r="R18" s="413"/>
      <c r="S18" s="96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67"/>
      <c r="AE18" s="67"/>
      <c r="AF18" s="67"/>
      <c r="AG18" s="67"/>
      <c r="AH18" s="67"/>
      <c r="AI18" s="94"/>
      <c r="AJ18" s="94"/>
      <c r="AK18" s="94"/>
      <c r="AL18" s="94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424"/>
      <c r="BM18" s="424"/>
      <c r="BN18" s="424"/>
      <c r="BO18" s="424"/>
      <c r="BP18" s="96"/>
      <c r="BQ18" s="96"/>
      <c r="BR18" s="96"/>
      <c r="BS18" s="96"/>
      <c r="BT18" s="96"/>
      <c r="BU18" s="96"/>
      <c r="BV18" s="96"/>
      <c r="BW18" s="96"/>
      <c r="BX18" s="96"/>
      <c r="BY18" s="96"/>
      <c r="BZ18" s="96"/>
      <c r="CA18" s="96"/>
      <c r="CB18" s="96"/>
      <c r="CC18" s="96"/>
      <c r="CD18" s="96"/>
      <c r="CE18" s="96"/>
      <c r="CF18" s="96"/>
      <c r="CG18" s="96"/>
      <c r="CH18" s="96"/>
      <c r="CI18" s="94"/>
      <c r="CJ18" s="130"/>
      <c r="CK18" s="94"/>
      <c r="CL18" s="94"/>
      <c r="CM18" s="94"/>
      <c r="CN18" s="96"/>
      <c r="CO18" s="96"/>
      <c r="CP18" s="96"/>
      <c r="CQ18" s="96"/>
      <c r="CR18" s="96"/>
      <c r="CS18" s="96"/>
      <c r="CT18" s="96"/>
      <c r="CU18" s="96"/>
      <c r="CV18" s="96"/>
      <c r="CW18" s="96"/>
      <c r="CX18" s="96"/>
      <c r="CY18" s="96"/>
      <c r="CZ18" s="139"/>
      <c r="DA18" s="147"/>
      <c r="DB18" s="139"/>
      <c r="DC18" s="147"/>
      <c r="DD18" s="139"/>
      <c r="DE18" s="147"/>
      <c r="DF18" s="139"/>
      <c r="DG18" s="162"/>
      <c r="DH18" s="162"/>
      <c r="DQ18" s="480"/>
      <c r="DR18" s="480"/>
      <c r="DS18" s="480"/>
      <c r="DT18" s="480"/>
      <c r="DU18" s="480"/>
      <c r="DV18" s="480"/>
      <c r="DW18" s="480"/>
      <c r="DX18" s="480"/>
      <c r="DY18" s="480"/>
      <c r="DZ18" s="480"/>
      <c r="EA18" s="480"/>
      <c r="EB18" s="480"/>
    </row>
    <row r="19" spans="1:132" ht="14.45" customHeight="1" x14ac:dyDescent="0.25">
      <c r="A19" s="94"/>
      <c r="B19" s="94"/>
      <c r="C19" s="94"/>
      <c r="D19" s="94"/>
      <c r="E19" s="413"/>
      <c r="F19" s="413"/>
      <c r="G19" s="413"/>
      <c r="H19" s="413"/>
      <c r="I19" s="413"/>
      <c r="J19" s="413"/>
      <c r="K19" s="413"/>
      <c r="L19" s="105"/>
      <c r="M19" s="105"/>
      <c r="N19" s="105"/>
      <c r="O19" s="105"/>
      <c r="P19" s="105"/>
      <c r="Q19" s="424"/>
      <c r="R19" s="413"/>
      <c r="S19" s="96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67"/>
      <c r="AE19" s="67"/>
      <c r="AF19" s="94"/>
      <c r="AG19" s="94"/>
      <c r="AH19" s="94"/>
      <c r="AI19" s="94"/>
      <c r="AJ19" s="94"/>
      <c r="AK19" s="94"/>
      <c r="AL19" s="94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105"/>
      <c r="BL19" s="105"/>
      <c r="BM19" s="105"/>
      <c r="BN19" s="105"/>
      <c r="BO19" s="105"/>
      <c r="BP19" s="424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6"/>
      <c r="CF19" s="96"/>
      <c r="CG19" s="96"/>
      <c r="CH19" s="96"/>
      <c r="CI19" s="96"/>
      <c r="CJ19" s="130"/>
      <c r="CK19" s="94"/>
      <c r="CL19" s="94"/>
      <c r="CM19" s="94"/>
      <c r="CN19" s="96"/>
      <c r="CO19" s="96"/>
      <c r="CP19" s="96"/>
      <c r="CQ19" s="96"/>
      <c r="CR19" s="96"/>
      <c r="CS19" s="96"/>
      <c r="CT19" s="96"/>
      <c r="CU19" s="96"/>
      <c r="CV19" s="96"/>
      <c r="CW19" s="96"/>
      <c r="CX19" s="96"/>
      <c r="CY19" s="96"/>
      <c r="CZ19" s="139"/>
      <c r="DA19" s="147"/>
      <c r="DB19" s="139"/>
      <c r="DC19" s="147"/>
      <c r="DD19" s="139"/>
      <c r="DE19" s="147"/>
      <c r="DF19" s="139"/>
      <c r="DG19" s="162"/>
      <c r="DH19" s="162"/>
      <c r="DQ19" s="480"/>
      <c r="DR19" s="480"/>
      <c r="DS19" s="480"/>
      <c r="DT19" s="480"/>
      <c r="DU19" s="480"/>
      <c r="DV19" s="480"/>
      <c r="DW19" s="480"/>
      <c r="DX19" s="480"/>
      <c r="DY19" s="480"/>
      <c r="DZ19" s="480"/>
      <c r="EA19" s="480"/>
      <c r="EB19" s="480"/>
    </row>
    <row r="20" spans="1:132" ht="14.45" customHeight="1" x14ac:dyDescent="0.25">
      <c r="A20" s="94"/>
      <c r="B20" s="94"/>
      <c r="C20" s="94"/>
      <c r="D20" s="94"/>
      <c r="E20" s="413"/>
      <c r="F20" s="413"/>
      <c r="G20" s="413"/>
      <c r="H20" s="413"/>
      <c r="I20" s="413"/>
      <c r="J20" s="413"/>
      <c r="K20" s="105"/>
      <c r="L20" s="105"/>
      <c r="M20" s="105"/>
      <c r="N20" s="105"/>
      <c r="O20" s="105"/>
      <c r="P20" s="105"/>
      <c r="Q20" s="424"/>
      <c r="R20" s="413"/>
      <c r="S20" s="96"/>
      <c r="T20" s="94"/>
      <c r="U20" s="94"/>
      <c r="V20" s="94"/>
      <c r="W20" s="94"/>
      <c r="X20" s="94"/>
      <c r="Y20" s="94"/>
      <c r="Z20" s="94"/>
      <c r="AA20" s="94"/>
      <c r="AB20" s="94"/>
      <c r="AC20" s="162"/>
      <c r="AD20" s="67"/>
      <c r="AE20" s="67"/>
      <c r="AF20" s="67"/>
      <c r="AG20" s="162"/>
      <c r="AH20" s="92"/>
      <c r="AI20" s="94"/>
      <c r="AJ20" s="94"/>
      <c r="AK20" s="94"/>
      <c r="AL20" s="94"/>
      <c r="AM20" s="96"/>
      <c r="AN20" s="96"/>
      <c r="AO20" s="96"/>
      <c r="AP20" s="96"/>
      <c r="AQ20" s="96"/>
      <c r="AR20" s="96"/>
      <c r="AS20" s="425"/>
      <c r="AT20" s="425"/>
      <c r="AU20" s="425"/>
      <c r="AV20" s="425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105"/>
      <c r="BK20" s="105"/>
      <c r="BL20" s="105"/>
      <c r="BM20" s="105"/>
      <c r="BN20" s="105"/>
      <c r="BO20" s="105"/>
      <c r="BP20" s="424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96"/>
      <c r="CF20" s="96"/>
      <c r="CG20" s="96"/>
      <c r="CH20" s="96"/>
      <c r="CI20" s="130"/>
      <c r="CJ20" s="130"/>
      <c r="CK20" s="130"/>
      <c r="CL20" s="94"/>
      <c r="CM20" s="96"/>
      <c r="CN20" s="96"/>
      <c r="CO20" s="96"/>
      <c r="CP20" s="96"/>
      <c r="CQ20" s="96"/>
      <c r="CR20" s="96"/>
      <c r="CS20" s="96"/>
      <c r="CT20" s="96"/>
      <c r="CU20" s="96"/>
      <c r="CV20" s="96"/>
      <c r="CW20" s="96"/>
      <c r="CX20" s="96"/>
      <c r="CY20" s="96"/>
      <c r="CZ20" s="139"/>
      <c r="DA20" s="147"/>
      <c r="DB20" s="139"/>
      <c r="DC20" s="147"/>
      <c r="DD20" s="139"/>
      <c r="DE20" s="147"/>
      <c r="DF20" s="139"/>
      <c r="DG20" s="162"/>
      <c r="DH20" s="162"/>
      <c r="DQ20" s="480"/>
      <c r="DR20" s="480"/>
      <c r="DS20" s="480"/>
      <c r="DT20" s="480"/>
      <c r="DU20" s="480"/>
      <c r="DV20" s="480"/>
      <c r="DW20" s="480"/>
      <c r="DX20" s="480"/>
      <c r="DY20" s="480"/>
      <c r="DZ20" s="480"/>
      <c r="EA20" s="480"/>
      <c r="EB20" s="480"/>
    </row>
    <row r="21" spans="1:132" ht="14.45" customHeight="1" x14ac:dyDescent="0.25">
      <c r="A21" s="94"/>
      <c r="B21" s="94"/>
      <c r="C21" s="94"/>
      <c r="D21" s="94"/>
      <c r="E21" s="413"/>
      <c r="F21" s="413"/>
      <c r="G21" s="413"/>
      <c r="H21" s="413"/>
      <c r="I21" s="413"/>
      <c r="J21" s="105"/>
      <c r="K21" s="105"/>
      <c r="L21" s="105"/>
      <c r="M21" s="105"/>
      <c r="N21" s="105"/>
      <c r="O21" s="105"/>
      <c r="P21" s="105"/>
      <c r="Q21" s="105"/>
      <c r="R21" s="424"/>
      <c r="S21" s="96"/>
      <c r="T21" s="96"/>
      <c r="U21" s="96"/>
      <c r="V21" s="94"/>
      <c r="W21" s="94"/>
      <c r="X21" s="94"/>
      <c r="Y21" s="94"/>
      <c r="Z21" s="94"/>
      <c r="AA21" s="94"/>
      <c r="AB21" s="92"/>
      <c r="AC21" s="162"/>
      <c r="AD21" s="1"/>
      <c r="AE21" s="1"/>
      <c r="AF21" s="1"/>
      <c r="AG21" s="162"/>
      <c r="AH21" s="92"/>
      <c r="AI21" s="92"/>
      <c r="AJ21" s="94"/>
      <c r="AK21" s="94"/>
      <c r="AL21" s="94"/>
      <c r="AM21" s="96"/>
      <c r="AN21" s="96"/>
      <c r="AO21" s="96"/>
      <c r="AP21" s="96"/>
      <c r="AQ21" s="96"/>
      <c r="AR21" s="96"/>
      <c r="AS21" s="425"/>
      <c r="AT21" s="425"/>
      <c r="AU21" s="425"/>
      <c r="AV21" s="425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105"/>
      <c r="BJ21" s="105"/>
      <c r="BK21" s="105"/>
      <c r="BL21" s="105"/>
      <c r="BM21" s="105"/>
      <c r="BN21" s="105"/>
      <c r="BO21" s="105"/>
      <c r="BP21" s="105"/>
      <c r="BQ21" s="424"/>
      <c r="BR21" s="96"/>
      <c r="BS21" s="96"/>
      <c r="BT21" s="96"/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6"/>
      <c r="CF21" s="96"/>
      <c r="CG21" s="96"/>
      <c r="CH21" s="130"/>
      <c r="CI21" s="96"/>
      <c r="CJ21" s="130"/>
      <c r="CK21" s="96"/>
      <c r="CL21" s="130"/>
      <c r="CM21" s="96"/>
      <c r="CN21" s="96"/>
      <c r="CO21" s="96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139"/>
      <c r="DA21" s="147"/>
      <c r="DB21" s="139"/>
      <c r="DC21" s="147"/>
      <c r="DD21" s="139"/>
      <c r="DE21" s="147"/>
      <c r="DF21" s="139"/>
      <c r="DG21" s="162"/>
      <c r="DH21" s="162"/>
      <c r="DQ21" s="480"/>
      <c r="DR21" s="480"/>
      <c r="DS21" s="480"/>
      <c r="DT21" s="480"/>
      <c r="DU21" s="480"/>
      <c r="DV21" s="480"/>
      <c r="DW21" s="480"/>
      <c r="DX21" s="480"/>
      <c r="DY21" s="480"/>
      <c r="DZ21" s="480"/>
      <c r="EA21" s="480"/>
      <c r="EB21" s="480"/>
    </row>
    <row r="22" spans="1:132" ht="14.45" customHeight="1" x14ac:dyDescent="0.25">
      <c r="A22" s="94"/>
      <c r="B22" s="94"/>
      <c r="C22" s="94"/>
      <c r="D22" s="94"/>
      <c r="E22" s="413"/>
      <c r="F22" s="413"/>
      <c r="G22" s="413"/>
      <c r="H22" s="413"/>
      <c r="I22" s="105"/>
      <c r="J22" s="105"/>
      <c r="K22" s="105"/>
      <c r="L22" s="105"/>
      <c r="M22" s="105"/>
      <c r="N22" s="105"/>
      <c r="O22" s="105"/>
      <c r="P22" s="105"/>
      <c r="Q22" s="105"/>
      <c r="R22" s="424"/>
      <c r="S22" s="96"/>
      <c r="T22" s="96"/>
      <c r="U22" s="96"/>
      <c r="V22" s="96"/>
      <c r="W22" s="96"/>
      <c r="X22" s="96"/>
      <c r="Y22" s="96"/>
      <c r="Z22" s="96"/>
      <c r="AA22" s="92"/>
      <c r="AB22" s="92"/>
      <c r="AC22" s="162"/>
      <c r="AD22" s="162"/>
      <c r="AE22" s="1"/>
      <c r="AF22" s="162"/>
      <c r="AG22" s="162"/>
      <c r="AH22" s="92"/>
      <c r="AI22" s="92"/>
      <c r="AJ22" s="94"/>
      <c r="AK22" s="94"/>
      <c r="AL22" s="94"/>
      <c r="AM22" s="96"/>
      <c r="AN22" s="96"/>
      <c r="AO22" s="96"/>
      <c r="AP22" s="96"/>
      <c r="AQ22" s="96"/>
      <c r="AR22" s="96"/>
      <c r="AS22" s="425"/>
      <c r="AT22" s="425"/>
      <c r="AU22" s="425"/>
      <c r="AV22" s="425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105"/>
      <c r="BI22" s="105"/>
      <c r="BJ22" s="105"/>
      <c r="BK22" s="105"/>
      <c r="BL22" s="105"/>
      <c r="BM22" s="105"/>
      <c r="BN22" s="105"/>
      <c r="BO22" s="105"/>
      <c r="BP22" s="105"/>
      <c r="BQ22" s="424"/>
      <c r="BR22" s="96"/>
      <c r="BS22" s="96"/>
      <c r="BT22" s="96"/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96"/>
      <c r="CF22" s="96"/>
      <c r="CG22" s="130"/>
      <c r="CH22" s="96"/>
      <c r="CI22" s="130"/>
      <c r="CJ22" s="130"/>
      <c r="CK22" s="130"/>
      <c r="CL22" s="96"/>
      <c r="CM22" s="130"/>
      <c r="CN22" s="96"/>
      <c r="CO22" s="96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139"/>
      <c r="DA22" s="147"/>
      <c r="DB22" s="139"/>
      <c r="DC22" s="147"/>
      <c r="DD22" s="139"/>
      <c r="DE22" s="147"/>
      <c r="DF22" s="139"/>
      <c r="DG22" s="162"/>
      <c r="DH22" s="162"/>
      <c r="DQ22" s="480"/>
      <c r="DR22" s="480"/>
      <c r="DS22" s="480"/>
      <c r="DT22" s="480"/>
      <c r="DU22" s="480"/>
      <c r="DV22" s="480"/>
      <c r="DW22" s="480"/>
      <c r="DX22" s="480"/>
      <c r="DY22" s="480"/>
      <c r="DZ22" s="480"/>
      <c r="EA22" s="480"/>
      <c r="EB22" s="480"/>
    </row>
    <row r="23" spans="1:132" ht="14.45" customHeight="1" x14ac:dyDescent="0.25">
      <c r="A23" s="94"/>
      <c r="B23" s="94"/>
      <c r="C23" s="94"/>
      <c r="D23" s="94"/>
      <c r="E23" s="413"/>
      <c r="F23" s="413"/>
      <c r="G23" s="413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413"/>
      <c r="S23" s="96"/>
      <c r="T23" s="96"/>
      <c r="U23" s="96"/>
      <c r="V23" s="96"/>
      <c r="W23" s="96"/>
      <c r="X23" s="96"/>
      <c r="Y23" s="96"/>
      <c r="Z23" s="96"/>
      <c r="AA23" s="92"/>
      <c r="AB23" s="92"/>
      <c r="AC23" s="162"/>
      <c r="AD23" s="162"/>
      <c r="AE23" s="162"/>
      <c r="AF23" s="162"/>
      <c r="AG23" s="162"/>
      <c r="AH23" s="67"/>
      <c r="AI23" s="67"/>
      <c r="AJ23" s="94"/>
      <c r="AK23" s="94"/>
      <c r="AL23" s="94"/>
      <c r="AM23" s="96"/>
      <c r="AN23" s="96"/>
      <c r="AO23" s="96"/>
      <c r="AP23" s="96"/>
      <c r="AQ23" s="96"/>
      <c r="AR23" s="96"/>
      <c r="AS23" s="425"/>
      <c r="AT23" s="425"/>
      <c r="AU23" s="425"/>
      <c r="AV23" s="425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105"/>
      <c r="BH23" s="105"/>
      <c r="BI23" s="105"/>
      <c r="BJ23" s="105"/>
      <c r="BK23" s="105"/>
      <c r="BL23" s="105"/>
      <c r="BM23" s="105"/>
      <c r="BN23" s="105"/>
      <c r="BO23" s="105"/>
      <c r="BP23" s="105"/>
      <c r="BQ23" s="96"/>
      <c r="BR23" s="96"/>
      <c r="BS23" s="96"/>
      <c r="BT23" s="96"/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6"/>
      <c r="CF23" s="130"/>
      <c r="CG23" s="96"/>
      <c r="CH23" s="130"/>
      <c r="CI23" s="96"/>
      <c r="CJ23" s="130"/>
      <c r="CK23" s="96"/>
      <c r="CL23" s="130"/>
      <c r="CM23" s="96"/>
      <c r="CN23" s="130"/>
      <c r="CO23" s="96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139"/>
      <c r="DA23" s="147"/>
      <c r="DB23" s="139"/>
      <c r="DC23" s="147"/>
      <c r="DD23" s="139"/>
      <c r="DE23" s="147"/>
      <c r="DF23" s="139"/>
      <c r="DG23" s="162"/>
      <c r="DH23" s="162"/>
      <c r="DQ23" s="480"/>
      <c r="DR23" s="480"/>
      <c r="DS23" s="480"/>
      <c r="DT23" s="480"/>
      <c r="DU23" s="480"/>
      <c r="DV23" s="480"/>
      <c r="DW23" s="480"/>
      <c r="DX23" s="480"/>
      <c r="DY23" s="480"/>
      <c r="DZ23" s="480"/>
      <c r="EA23" s="480"/>
      <c r="EB23" s="480"/>
    </row>
    <row r="24" spans="1:132" ht="14.45" customHeight="1" x14ac:dyDescent="0.25">
      <c r="A24" s="94"/>
      <c r="B24" s="94"/>
      <c r="C24" s="94"/>
      <c r="D24" s="94"/>
      <c r="E24" s="413"/>
      <c r="F24" s="413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413"/>
      <c r="R24" s="413"/>
      <c r="S24" s="96"/>
      <c r="T24" s="96"/>
      <c r="U24" s="96"/>
      <c r="V24" s="96"/>
      <c r="W24" s="96"/>
      <c r="X24" s="96"/>
      <c r="Y24" s="96"/>
      <c r="Z24" s="96"/>
      <c r="AA24" s="67"/>
      <c r="AB24" s="67"/>
      <c r="AC24" s="162"/>
      <c r="AD24" s="67"/>
      <c r="AE24" s="162"/>
      <c r="AF24" s="162"/>
      <c r="AG24" s="162"/>
      <c r="AH24" s="67"/>
      <c r="AI24" s="67"/>
      <c r="AJ24" s="94"/>
      <c r="AK24" s="94"/>
      <c r="AL24" s="94"/>
      <c r="AM24" s="96"/>
      <c r="AN24" s="96"/>
      <c r="AO24" s="96"/>
      <c r="AP24" s="96"/>
      <c r="AQ24" s="96"/>
      <c r="AR24" s="96"/>
      <c r="AS24" s="425"/>
      <c r="AT24" s="425"/>
      <c r="AU24" s="425"/>
      <c r="AV24" s="425"/>
      <c r="AW24" s="96"/>
      <c r="AX24" s="96"/>
      <c r="AY24" s="96"/>
      <c r="AZ24" s="96"/>
      <c r="BA24" s="96"/>
      <c r="BB24" s="96"/>
      <c r="BC24" s="96"/>
      <c r="BD24" s="96"/>
      <c r="BE24" s="96"/>
      <c r="BF24" s="105"/>
      <c r="BG24" s="105"/>
      <c r="BH24" s="105"/>
      <c r="BI24" s="105"/>
      <c r="BJ24" s="105"/>
      <c r="BK24" s="105"/>
      <c r="BL24" s="105"/>
      <c r="BM24" s="105"/>
      <c r="BN24" s="105"/>
      <c r="BO24" s="105"/>
      <c r="BP24" s="96"/>
      <c r="BQ24" s="96"/>
      <c r="BR24" s="96"/>
      <c r="BS24" s="96"/>
      <c r="BT24" s="96"/>
      <c r="BU24" s="96"/>
      <c r="BV24" s="96"/>
      <c r="BW24" s="96"/>
      <c r="BX24" s="96"/>
      <c r="BY24" s="96"/>
      <c r="BZ24" s="96"/>
      <c r="CA24" s="96"/>
      <c r="CB24" s="96"/>
      <c r="CC24" s="96"/>
      <c r="CD24" s="96"/>
      <c r="CE24" s="130"/>
      <c r="CF24" s="96"/>
      <c r="CG24" s="96"/>
      <c r="CH24" s="96"/>
      <c r="CI24" s="130"/>
      <c r="CJ24" s="130"/>
      <c r="CK24" s="130"/>
      <c r="CL24" s="96"/>
      <c r="CM24" s="96"/>
      <c r="CN24" s="130"/>
      <c r="CO24" s="96"/>
      <c r="CP24" s="96"/>
      <c r="CQ24" s="96"/>
      <c r="CR24" s="96"/>
      <c r="CS24" s="96"/>
      <c r="CT24" s="96"/>
      <c r="CU24" s="96"/>
      <c r="CV24" s="96"/>
      <c r="CW24" s="96"/>
      <c r="CX24" s="96"/>
      <c r="CY24" s="96"/>
      <c r="CZ24" s="139"/>
      <c r="DA24" s="147"/>
      <c r="DB24" s="139"/>
      <c r="DC24" s="147"/>
      <c r="DD24" s="139"/>
      <c r="DE24" s="147"/>
      <c r="DF24" s="139"/>
      <c r="DG24" s="162"/>
      <c r="DH24" s="162"/>
      <c r="DQ24" s="480"/>
      <c r="DR24" s="480"/>
      <c r="DS24" s="480"/>
      <c r="DT24" s="480"/>
      <c r="DU24" s="480"/>
      <c r="DV24" s="480"/>
      <c r="DW24" s="480"/>
      <c r="DX24" s="480"/>
      <c r="DY24" s="480"/>
      <c r="DZ24" s="480"/>
      <c r="EA24" s="480"/>
      <c r="EB24" s="480"/>
    </row>
    <row r="25" spans="1:132" x14ac:dyDescent="0.25">
      <c r="A25" s="94"/>
      <c r="B25" s="94"/>
      <c r="C25" s="94"/>
      <c r="D25" s="94"/>
      <c r="E25" s="413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413"/>
      <c r="Q25" s="413"/>
      <c r="R25" s="413"/>
      <c r="S25" s="96"/>
      <c r="T25" s="96"/>
      <c r="U25" s="96"/>
      <c r="V25" s="96"/>
      <c r="W25" s="96"/>
      <c r="X25" s="96"/>
      <c r="Y25" s="96"/>
      <c r="Z25" s="96"/>
      <c r="AA25" s="67"/>
      <c r="AB25" s="67"/>
      <c r="AC25" s="162"/>
      <c r="AD25" s="162"/>
      <c r="AE25" s="162"/>
      <c r="AF25" s="162"/>
      <c r="AG25" s="162"/>
      <c r="AH25" s="67"/>
      <c r="AI25" s="67"/>
      <c r="AJ25" s="67"/>
      <c r="AK25" s="94"/>
      <c r="AL25" s="94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130"/>
      <c r="CF25" s="96"/>
      <c r="CG25" s="96"/>
      <c r="CH25" s="130"/>
      <c r="CI25" s="96"/>
      <c r="CJ25" s="130"/>
      <c r="CK25" s="96"/>
      <c r="CL25" s="130"/>
      <c r="CM25" s="96"/>
      <c r="CN25" s="130"/>
      <c r="CO25" s="96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139"/>
      <c r="DA25" s="147"/>
      <c r="DB25" s="139"/>
      <c r="DC25" s="147"/>
      <c r="DD25" s="139"/>
      <c r="DE25" s="147"/>
      <c r="DF25" s="139"/>
      <c r="DG25" s="162"/>
      <c r="DH25" s="162"/>
      <c r="DQ25" s="480"/>
      <c r="DR25" s="480"/>
      <c r="DS25" s="480"/>
      <c r="DT25" s="480"/>
      <c r="DU25" s="480"/>
      <c r="DV25" s="480"/>
      <c r="DW25" s="480"/>
      <c r="DX25" s="480"/>
      <c r="DY25" s="480"/>
      <c r="DZ25" s="480"/>
      <c r="EA25" s="480"/>
      <c r="EB25" s="480"/>
    </row>
    <row r="26" spans="1:132" x14ac:dyDescent="0.25">
      <c r="A26" s="94"/>
      <c r="B26" s="94"/>
      <c r="C26" s="94"/>
      <c r="D26" s="94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413"/>
      <c r="P26" s="413"/>
      <c r="Q26" s="413"/>
      <c r="R26" s="413"/>
      <c r="S26" s="96"/>
      <c r="T26" s="96"/>
      <c r="U26" s="96"/>
      <c r="V26" s="96"/>
      <c r="W26" s="96"/>
      <c r="X26" s="96"/>
      <c r="Y26" s="96"/>
      <c r="Z26" s="96"/>
      <c r="AA26" s="67"/>
      <c r="AB26" s="67"/>
      <c r="AC26" s="162"/>
      <c r="AD26" s="162"/>
      <c r="AE26" s="162"/>
      <c r="AF26" s="162"/>
      <c r="AG26" s="162"/>
      <c r="AH26" s="94"/>
      <c r="AI26" s="67"/>
      <c r="AJ26" s="67"/>
      <c r="AK26" s="94"/>
      <c r="AL26" s="94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96"/>
      <c r="BO26" s="395"/>
      <c r="BP26" s="96"/>
      <c r="BQ26" s="96"/>
      <c r="BR26" s="96"/>
      <c r="BS26" s="96"/>
      <c r="BT26" s="96"/>
      <c r="BU26" s="96"/>
      <c r="BV26" s="96"/>
      <c r="BW26" s="96"/>
      <c r="BX26" s="96"/>
      <c r="BY26" s="96"/>
      <c r="BZ26" s="96"/>
      <c r="CA26" s="96"/>
      <c r="CB26" s="96"/>
      <c r="CC26" s="96"/>
      <c r="CD26" s="153"/>
      <c r="CE26" s="130"/>
      <c r="CF26" s="96"/>
      <c r="CG26" s="96"/>
      <c r="CH26" s="96"/>
      <c r="CI26" s="130"/>
      <c r="CJ26" s="130"/>
      <c r="CK26" s="130"/>
      <c r="CL26" s="96"/>
      <c r="CM26" s="331"/>
      <c r="CN26" s="90"/>
      <c r="CO26" s="331"/>
      <c r="CP26" s="96"/>
      <c r="CQ26" s="96"/>
      <c r="CR26" s="96"/>
      <c r="CS26" s="96"/>
      <c r="CT26" s="96"/>
      <c r="CU26" s="96"/>
      <c r="CV26" s="96"/>
      <c r="CW26" s="96"/>
      <c r="CX26" s="96"/>
      <c r="CY26" s="96"/>
      <c r="CZ26" s="139"/>
      <c r="DA26" s="147"/>
      <c r="DB26" s="139"/>
      <c r="DC26" s="147"/>
      <c r="DD26" s="139"/>
      <c r="DE26" s="147"/>
      <c r="DF26" s="139"/>
      <c r="DG26" s="162"/>
      <c r="DH26" s="162"/>
      <c r="DQ26" s="652"/>
      <c r="DR26" s="480"/>
      <c r="DS26" s="480"/>
      <c r="DT26" s="480"/>
      <c r="DU26" s="480"/>
      <c r="DV26" s="480"/>
      <c r="DW26" s="480"/>
      <c r="DX26" s="480"/>
      <c r="DY26" s="480"/>
      <c r="DZ26" s="480"/>
      <c r="EA26" s="480"/>
      <c r="EB26" s="480"/>
    </row>
    <row r="27" spans="1:132" x14ac:dyDescent="0.25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9"/>
      <c r="T27" s="139"/>
      <c r="U27" s="139"/>
      <c r="V27" s="139"/>
      <c r="W27" s="139"/>
      <c r="X27" s="139"/>
      <c r="Y27" s="139"/>
      <c r="Z27" s="67"/>
      <c r="AA27" s="67"/>
      <c r="AB27" s="67"/>
      <c r="AC27" s="162"/>
      <c r="AD27" s="162"/>
      <c r="AE27" s="162"/>
      <c r="AF27" s="162"/>
      <c r="AG27" s="162"/>
      <c r="AH27" s="139"/>
      <c r="AI27" s="67"/>
      <c r="AJ27" s="67"/>
      <c r="AK27" s="67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395"/>
      <c r="BQ27" s="435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53"/>
      <c r="CE27" s="130"/>
      <c r="CF27" s="139"/>
      <c r="CG27" s="139"/>
      <c r="CH27" s="130"/>
      <c r="CI27" s="139"/>
      <c r="CJ27" s="130"/>
      <c r="CK27" s="139"/>
      <c r="CL27" s="130"/>
      <c r="CM27" s="139"/>
      <c r="CN27" s="161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A27" s="147"/>
      <c r="DB27" s="139"/>
      <c r="DC27" s="147"/>
      <c r="DD27" s="139"/>
      <c r="DE27" s="147"/>
      <c r="DF27" s="139"/>
      <c r="DG27" s="162"/>
      <c r="DH27" s="162"/>
      <c r="DQ27" s="480"/>
      <c r="DR27" s="480"/>
      <c r="DS27" s="480"/>
      <c r="DT27" s="480"/>
      <c r="DU27" s="480"/>
      <c r="DV27" s="480"/>
      <c r="DW27" s="480"/>
      <c r="DX27" s="480"/>
      <c r="DY27" s="480"/>
      <c r="DZ27" s="480"/>
      <c r="EA27" s="480"/>
      <c r="EB27" s="480"/>
    </row>
    <row r="28" spans="1:132" x14ac:dyDescent="0.25">
      <c r="A28" s="138"/>
      <c r="B28" s="138"/>
      <c r="C28" s="138"/>
      <c r="D28" s="138"/>
      <c r="E28" s="138"/>
      <c r="F28" s="138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67"/>
      <c r="X28" s="67"/>
      <c r="Y28" s="67"/>
      <c r="Z28" s="67"/>
      <c r="AA28" s="67"/>
      <c r="AB28" s="67"/>
      <c r="AC28" s="162"/>
      <c r="AD28" s="162"/>
      <c r="AE28" s="162"/>
      <c r="AF28" s="162"/>
      <c r="AG28" s="162"/>
      <c r="AH28" s="139"/>
      <c r="AI28" s="139"/>
      <c r="AJ28" s="67"/>
      <c r="AK28" s="67"/>
      <c r="AL28" s="67"/>
      <c r="AM28" s="67"/>
      <c r="AN28" s="67"/>
      <c r="AO28" s="161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01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139"/>
      <c r="CD28" s="153"/>
      <c r="CE28" s="139"/>
      <c r="CF28" s="139"/>
      <c r="CG28" s="139"/>
      <c r="CH28" s="139"/>
      <c r="CI28" s="130"/>
      <c r="CJ28" s="130"/>
      <c r="CK28" s="130"/>
      <c r="CL28" s="139"/>
      <c r="CM28" s="139"/>
      <c r="CN28" s="390"/>
      <c r="CO28" s="139"/>
      <c r="CP28" s="390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A28" s="147"/>
      <c r="DB28" s="139"/>
      <c r="DC28" s="147"/>
      <c r="DD28" s="139"/>
      <c r="DE28" s="147"/>
      <c r="DF28" s="139"/>
      <c r="DG28" s="162"/>
      <c r="DH28" s="162"/>
      <c r="DQ28" s="480"/>
      <c r="DR28" s="480"/>
      <c r="DS28" s="480"/>
      <c r="DT28" s="480"/>
      <c r="DU28" s="480"/>
      <c r="DV28" s="480"/>
      <c r="DW28" s="480"/>
      <c r="DX28" s="480"/>
      <c r="DY28" s="480"/>
      <c r="DZ28" s="480"/>
      <c r="EA28" s="480"/>
      <c r="EB28" s="480"/>
    </row>
    <row r="29" spans="1:132" x14ac:dyDescent="0.25">
      <c r="A29" s="64"/>
      <c r="B29" s="64"/>
      <c r="C29" s="64"/>
      <c r="D29" s="64"/>
      <c r="K29" s="102"/>
      <c r="L29" s="102"/>
      <c r="M29" s="102"/>
      <c r="N29" s="102"/>
      <c r="O29" s="102"/>
      <c r="P29" s="102"/>
      <c r="Q29" s="96"/>
      <c r="R29" s="96"/>
      <c r="S29" s="96"/>
      <c r="T29" s="96"/>
      <c r="U29" s="96"/>
      <c r="V29" s="67"/>
      <c r="W29" s="67"/>
      <c r="X29" s="67"/>
      <c r="Y29" s="67"/>
      <c r="Z29" s="67"/>
      <c r="AA29" s="67"/>
      <c r="AB29" s="160"/>
      <c r="AC29" s="162"/>
      <c r="AD29" s="162"/>
      <c r="AE29" s="162"/>
      <c r="AF29" s="162"/>
      <c r="AG29" s="162"/>
      <c r="AH29" s="94"/>
      <c r="AI29" s="102"/>
      <c r="AJ29" s="102"/>
      <c r="AK29" s="67"/>
      <c r="AL29" s="67"/>
      <c r="AM29" s="67"/>
      <c r="AN29" s="67"/>
      <c r="AO29" s="16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05"/>
      <c r="BG29" s="102"/>
      <c r="BH29" s="102"/>
      <c r="BI29" s="102"/>
      <c r="BJ29" s="102"/>
      <c r="BK29" s="102"/>
      <c r="BL29" s="102"/>
      <c r="BM29" s="96"/>
      <c r="BN29" s="96"/>
      <c r="BO29" s="96"/>
      <c r="BP29" s="96"/>
      <c r="BQ29" s="96"/>
      <c r="BR29" s="96"/>
      <c r="BS29" s="102"/>
      <c r="BT29" s="102"/>
      <c r="BU29" s="102"/>
      <c r="BV29" s="102"/>
      <c r="BW29" s="102"/>
      <c r="BX29" s="102"/>
      <c r="BY29" s="96"/>
      <c r="BZ29" s="96"/>
      <c r="CA29" s="96"/>
      <c r="CB29" s="96"/>
      <c r="CC29" s="96"/>
      <c r="CD29" s="96"/>
      <c r="CE29" s="102"/>
      <c r="CF29" s="102"/>
      <c r="CG29" s="102"/>
      <c r="CH29" s="130"/>
      <c r="CI29" s="102"/>
      <c r="CJ29" s="130"/>
      <c r="CK29" s="96"/>
      <c r="CL29" s="130"/>
      <c r="CM29" s="96"/>
      <c r="CN29" s="96"/>
      <c r="CO29" s="390"/>
      <c r="CP29" s="96"/>
      <c r="CQ29" s="102"/>
      <c r="CR29" s="102"/>
      <c r="CS29" s="102"/>
      <c r="CT29" s="102"/>
      <c r="CU29" s="102"/>
      <c r="CV29" s="102"/>
      <c r="CW29" s="96"/>
      <c r="CX29" s="396"/>
      <c r="CY29" s="396"/>
      <c r="CZ29" s="139"/>
      <c r="DA29" s="147"/>
      <c r="DB29" s="139"/>
      <c r="DC29" s="147"/>
      <c r="DD29" s="139"/>
      <c r="DE29" s="147"/>
      <c r="DF29" s="139"/>
      <c r="DG29" s="162"/>
      <c r="DH29" s="162"/>
      <c r="DQ29" s="480"/>
      <c r="DR29" s="480"/>
      <c r="DS29" s="480"/>
      <c r="DT29" s="480"/>
      <c r="DU29" s="480"/>
      <c r="DV29" s="480"/>
      <c r="DW29" s="480"/>
      <c r="DX29" s="480"/>
      <c r="DY29" s="480"/>
      <c r="DZ29" s="480"/>
      <c r="EA29" s="480"/>
      <c r="EB29" s="480"/>
    </row>
    <row r="30" spans="1:132" x14ac:dyDescent="0.25">
      <c r="A30" s="64"/>
      <c r="B30" s="64"/>
      <c r="C30" s="64"/>
      <c r="D30" s="64"/>
      <c r="K30" s="102"/>
      <c r="L30" s="102"/>
      <c r="M30" s="102"/>
      <c r="N30" s="102"/>
      <c r="O30" s="102"/>
      <c r="P30" s="102"/>
      <c r="Q30" s="96"/>
      <c r="R30" s="96"/>
      <c r="S30" s="96"/>
      <c r="T30" s="96"/>
      <c r="U30" s="96"/>
      <c r="V30" s="96"/>
      <c r="W30" s="160"/>
      <c r="X30" s="160"/>
      <c r="Y30" s="160"/>
      <c r="Z30" s="160"/>
      <c r="AA30" s="160"/>
      <c r="AB30" s="160"/>
      <c r="AE30" s="161"/>
      <c r="AH30" s="94"/>
      <c r="AI30" s="102"/>
      <c r="AJ30" s="102"/>
      <c r="AK30" s="102"/>
      <c r="AL30" s="102"/>
      <c r="AM30" s="67"/>
      <c r="AN30" s="67"/>
      <c r="AO30" s="161"/>
      <c r="AP30" s="94"/>
      <c r="AQ30" s="94"/>
      <c r="AR30" s="94"/>
      <c r="AS30" s="94"/>
      <c r="AT30" s="94"/>
      <c r="AU30" s="102"/>
      <c r="AV30" s="102"/>
      <c r="AW30" s="102"/>
      <c r="AX30" s="102"/>
      <c r="AY30" s="102"/>
      <c r="AZ30" s="102"/>
      <c r="BG30" s="102"/>
      <c r="BH30" s="102"/>
      <c r="BI30" s="102"/>
      <c r="BJ30" s="102"/>
      <c r="BK30" s="102"/>
      <c r="BL30" s="102"/>
      <c r="BM30" s="96"/>
      <c r="BN30" s="96"/>
      <c r="BO30" s="96"/>
      <c r="BP30" s="96"/>
      <c r="BQ30" s="96"/>
      <c r="BR30" s="96"/>
      <c r="BS30" s="102"/>
      <c r="BT30" s="102"/>
      <c r="BU30" s="102"/>
      <c r="BV30" s="102"/>
      <c r="BW30" s="102"/>
      <c r="BX30" s="102"/>
      <c r="BY30" s="96"/>
      <c r="BZ30" s="96"/>
      <c r="CA30" s="96"/>
      <c r="CB30" s="96"/>
      <c r="CC30" s="96"/>
      <c r="CD30" s="96"/>
      <c r="CE30" s="102"/>
      <c r="CF30" s="102"/>
      <c r="CG30" s="102"/>
      <c r="CH30" s="102"/>
      <c r="CI30" s="102"/>
      <c r="CJ30" s="130"/>
      <c r="CK30" s="96"/>
      <c r="CL30" s="96"/>
      <c r="CM30" s="96"/>
      <c r="CN30" s="96"/>
      <c r="CO30" s="96"/>
      <c r="CP30" s="96"/>
      <c r="CQ30" s="102"/>
      <c r="CR30" s="102"/>
      <c r="CS30" s="102"/>
      <c r="CT30" s="102"/>
      <c r="CU30" s="102"/>
      <c r="CV30" s="102"/>
      <c r="CW30" s="96"/>
      <c r="CX30" s="396"/>
      <c r="CY30" s="396"/>
      <c r="CZ30" s="139"/>
      <c r="DA30" s="147"/>
      <c r="DB30" s="139"/>
      <c r="DC30" s="147"/>
      <c r="DD30" s="139"/>
      <c r="DE30" s="147"/>
      <c r="DF30" s="139"/>
      <c r="DG30" s="162"/>
      <c r="DH30" s="162"/>
      <c r="DQ30" s="480"/>
      <c r="DR30" s="480"/>
      <c r="DS30" s="480"/>
      <c r="DT30" s="480"/>
      <c r="DU30" s="480"/>
      <c r="DV30" s="480"/>
      <c r="DW30" s="480"/>
      <c r="DX30" s="480"/>
      <c r="DY30" s="480"/>
      <c r="DZ30" s="480"/>
      <c r="EA30" s="480"/>
      <c r="EB30" s="480"/>
    </row>
    <row r="31" spans="1:132" x14ac:dyDescent="0.25">
      <c r="A31" s="64"/>
      <c r="B31" s="64"/>
      <c r="C31" s="64"/>
      <c r="D31" s="64"/>
      <c r="F31" s="105"/>
      <c r="G31" s="105"/>
      <c r="H31" s="105"/>
      <c r="I31" s="105"/>
      <c r="K31" s="102"/>
      <c r="L31" s="102"/>
      <c r="M31" s="102"/>
      <c r="N31" s="102"/>
      <c r="O31" s="102"/>
      <c r="P31" s="102"/>
      <c r="Q31" s="96"/>
      <c r="R31" s="96"/>
      <c r="S31" s="96"/>
      <c r="T31" s="96"/>
      <c r="U31" s="96"/>
      <c r="V31" s="96"/>
      <c r="W31" s="160"/>
      <c r="X31" s="160"/>
      <c r="Y31" s="160"/>
      <c r="Z31" s="160"/>
      <c r="AA31" s="160"/>
      <c r="AB31" s="160"/>
      <c r="AC31" s="162"/>
      <c r="AD31" s="162"/>
      <c r="AE31" s="162"/>
      <c r="AF31" s="162"/>
      <c r="AG31" s="162"/>
      <c r="AH31" s="94"/>
      <c r="AI31" s="102"/>
      <c r="AJ31" s="102"/>
      <c r="AK31" s="102"/>
      <c r="AL31" s="102"/>
      <c r="AM31" s="102"/>
      <c r="AN31" s="102"/>
      <c r="AO31" s="94"/>
      <c r="AP31" s="94"/>
      <c r="AQ31" s="94"/>
      <c r="AR31" s="94"/>
      <c r="AS31" s="94"/>
      <c r="AT31" s="94"/>
      <c r="AU31" s="102"/>
      <c r="AV31" s="102"/>
      <c r="AW31" s="102"/>
      <c r="AX31" s="102"/>
      <c r="AY31" s="102"/>
      <c r="AZ31" s="102"/>
      <c r="BG31" s="102"/>
      <c r="BH31" s="102"/>
      <c r="BI31" s="102"/>
      <c r="BJ31" s="102"/>
      <c r="BK31" s="102"/>
      <c r="BL31" s="102"/>
      <c r="BM31" s="96"/>
      <c r="BN31" s="96"/>
      <c r="BO31" s="96"/>
      <c r="BP31" s="96"/>
      <c r="BQ31" s="96"/>
      <c r="BR31" s="96"/>
      <c r="BS31" s="102"/>
      <c r="BT31" s="102"/>
      <c r="BU31" s="102"/>
      <c r="BV31" s="102"/>
      <c r="BW31" s="102"/>
      <c r="BX31" s="102"/>
      <c r="BY31" s="96"/>
      <c r="BZ31" s="96"/>
      <c r="CA31" s="96"/>
      <c r="CB31" s="97"/>
      <c r="CC31" s="97"/>
      <c r="CD31" s="97"/>
      <c r="CE31" s="102"/>
      <c r="CF31" s="102"/>
      <c r="CG31" s="102"/>
      <c r="CH31" s="102"/>
      <c r="CI31" s="102"/>
      <c r="CJ31" s="130"/>
      <c r="CK31" s="97"/>
      <c r="CL31" s="97"/>
      <c r="CM31" s="97"/>
      <c r="CN31" s="97"/>
      <c r="CO31" s="97"/>
      <c r="CP31" s="97"/>
      <c r="CQ31" s="102"/>
      <c r="CR31" s="102"/>
      <c r="CS31" s="102"/>
      <c r="CT31" s="102"/>
      <c r="CU31" s="102"/>
      <c r="CV31" s="102"/>
      <c r="CW31" s="97"/>
      <c r="CX31" s="97"/>
      <c r="CY31" s="97"/>
      <c r="CZ31" s="139"/>
      <c r="DA31" s="147"/>
      <c r="DB31" s="139"/>
      <c r="DC31" s="147"/>
      <c r="DD31" s="139"/>
      <c r="DE31" s="147"/>
      <c r="DF31" s="139"/>
      <c r="DG31" s="162"/>
      <c r="DH31" s="162"/>
      <c r="DQ31" s="480"/>
      <c r="DR31" s="480"/>
      <c r="DS31" s="480"/>
      <c r="DT31" s="480"/>
      <c r="DU31" s="480"/>
      <c r="DV31" s="480"/>
      <c r="DW31" s="480"/>
      <c r="DX31" s="480"/>
      <c r="DY31" s="480"/>
      <c r="DZ31" s="480"/>
      <c r="EA31" s="480"/>
      <c r="EB31" s="480"/>
    </row>
    <row r="32" spans="1:132" x14ac:dyDescent="0.25">
      <c r="A32" s="64"/>
      <c r="B32" s="64"/>
      <c r="C32" s="64"/>
      <c r="D32" s="64"/>
      <c r="F32" s="105"/>
      <c r="G32" s="105"/>
      <c r="H32" s="105"/>
      <c r="I32" s="105"/>
      <c r="K32" s="102"/>
      <c r="L32" s="102"/>
      <c r="M32" s="102"/>
      <c r="N32" s="102"/>
      <c r="O32" s="102"/>
      <c r="P32" s="102"/>
      <c r="Q32" s="121"/>
      <c r="R32" s="121"/>
      <c r="S32" s="121"/>
      <c r="T32" s="121"/>
      <c r="U32" s="121"/>
      <c r="V32" s="121"/>
      <c r="W32" s="160"/>
      <c r="X32" s="160"/>
      <c r="Y32" s="160"/>
      <c r="Z32" s="160"/>
      <c r="AA32" s="160"/>
      <c r="AB32" s="160"/>
      <c r="AC32" s="162"/>
      <c r="AD32" s="162"/>
      <c r="AE32" s="162"/>
      <c r="AF32" s="126"/>
      <c r="AG32" s="126"/>
      <c r="AH32" s="74"/>
      <c r="AI32" s="102"/>
      <c r="AJ32" s="102"/>
      <c r="AK32" s="102"/>
      <c r="AL32" s="102"/>
      <c r="AM32" s="102"/>
      <c r="AN32" s="102"/>
      <c r="AO32" s="74"/>
      <c r="AP32" s="121"/>
      <c r="AQ32" s="121"/>
      <c r="AR32" s="121"/>
      <c r="AS32" s="121"/>
      <c r="AT32" s="74"/>
      <c r="AU32" s="102"/>
      <c r="AV32" s="102"/>
      <c r="AW32" s="102"/>
      <c r="AX32" s="102"/>
      <c r="AY32" s="102"/>
      <c r="AZ32" s="102"/>
      <c r="BB32" s="105"/>
      <c r="BC32" s="105"/>
      <c r="BD32" s="105"/>
      <c r="BE32" s="105"/>
      <c r="BG32" s="102"/>
      <c r="BH32" s="102"/>
      <c r="BI32" s="102"/>
      <c r="BJ32" s="102"/>
      <c r="BK32" s="102"/>
      <c r="BL32" s="102"/>
      <c r="BM32" s="121"/>
      <c r="BN32" s="121"/>
      <c r="BO32" s="121"/>
      <c r="BP32" s="121"/>
      <c r="BQ32" s="121"/>
      <c r="BR32" s="121"/>
      <c r="BS32" s="102"/>
      <c r="BT32" s="102"/>
      <c r="BU32" s="102"/>
      <c r="BV32" s="102"/>
      <c r="BW32" s="102"/>
      <c r="BX32" s="102"/>
      <c r="BY32" s="121"/>
      <c r="BZ32" s="121"/>
      <c r="CA32" s="121"/>
      <c r="CB32" s="121"/>
      <c r="CC32" s="121"/>
      <c r="CD32" s="121"/>
      <c r="CE32" s="102"/>
      <c r="CF32" s="102"/>
      <c r="CG32" s="102"/>
      <c r="CH32" s="102"/>
      <c r="CI32" s="102"/>
      <c r="CJ32" s="130"/>
      <c r="CK32" s="121"/>
      <c r="CL32" s="121"/>
      <c r="CM32" s="121"/>
      <c r="CN32" s="121"/>
      <c r="CO32" s="121"/>
      <c r="CP32" s="121"/>
      <c r="CQ32" s="102"/>
      <c r="CR32" s="102"/>
      <c r="CS32" s="102"/>
      <c r="CT32" s="102"/>
      <c r="CU32" s="102"/>
      <c r="CV32" s="102"/>
      <c r="CW32" s="121"/>
      <c r="CX32" s="121"/>
      <c r="CY32" s="105"/>
      <c r="CZ32" s="139"/>
      <c r="DA32" s="147"/>
      <c r="DB32" s="139"/>
      <c r="DC32" s="147"/>
      <c r="DD32" s="139"/>
      <c r="DE32" s="147"/>
      <c r="DF32" s="139"/>
      <c r="DG32" s="162"/>
      <c r="DH32" s="162"/>
      <c r="DQ32" s="480"/>
      <c r="DR32" s="480"/>
      <c r="DS32" s="480"/>
      <c r="DT32" s="480"/>
      <c r="DU32" s="480"/>
      <c r="DV32" s="480"/>
      <c r="DW32" s="480"/>
      <c r="DX32" s="480"/>
      <c r="DY32" s="480"/>
      <c r="DZ32" s="480"/>
      <c r="EA32" s="480"/>
      <c r="EB32" s="480"/>
    </row>
    <row r="33" spans="1:195" x14ac:dyDescent="0.25">
      <c r="A33" s="64"/>
      <c r="B33" s="64"/>
      <c r="C33" s="64"/>
      <c r="D33" s="64"/>
      <c r="F33" s="105"/>
      <c r="G33" s="105"/>
      <c r="H33" s="105"/>
      <c r="I33" s="105"/>
      <c r="K33" s="102"/>
      <c r="L33" s="102"/>
      <c r="M33" s="102"/>
      <c r="N33" s="102"/>
      <c r="O33" s="102"/>
      <c r="P33" s="102"/>
      <c r="Q33" s="121"/>
      <c r="R33" s="121"/>
      <c r="S33" s="121"/>
      <c r="T33" s="121"/>
      <c r="U33" s="121"/>
      <c r="V33" s="121"/>
      <c r="W33" s="160"/>
      <c r="X33" s="160"/>
      <c r="Y33" s="160"/>
      <c r="Z33" s="160"/>
      <c r="AA33" s="160"/>
      <c r="AB33" s="160"/>
      <c r="AC33" s="162"/>
      <c r="AD33" s="126"/>
      <c r="AE33" s="126"/>
      <c r="AF33" s="126"/>
      <c r="AG33" s="126"/>
      <c r="AH33" s="74"/>
      <c r="AI33" s="102"/>
      <c r="AJ33" s="102"/>
      <c r="AK33" s="102"/>
      <c r="AL33" s="102"/>
      <c r="AM33" s="102"/>
      <c r="AN33" s="102"/>
      <c r="AO33" s="74"/>
      <c r="AP33" s="121"/>
      <c r="AQ33" s="121"/>
      <c r="AR33" s="121"/>
      <c r="AS33" s="121"/>
      <c r="AT33" s="74"/>
      <c r="AU33" s="102"/>
      <c r="AV33" s="102"/>
      <c r="AW33" s="102"/>
      <c r="AX33" s="102"/>
      <c r="AY33" s="102"/>
      <c r="AZ33" s="102"/>
      <c r="BB33" s="105"/>
      <c r="BC33" s="105"/>
      <c r="BD33" s="105"/>
      <c r="BE33" s="105"/>
      <c r="BG33" s="102"/>
      <c r="BH33" s="102"/>
      <c r="BI33" s="102"/>
      <c r="BJ33" s="102"/>
      <c r="BK33" s="102"/>
      <c r="BL33" s="102"/>
      <c r="BM33" s="121"/>
      <c r="BN33" s="121"/>
      <c r="BO33" s="121"/>
      <c r="BP33" s="121"/>
      <c r="BQ33" s="121"/>
      <c r="BR33" s="121"/>
      <c r="BS33" s="102"/>
      <c r="BT33" s="102"/>
      <c r="BU33" s="102"/>
      <c r="BV33" s="102"/>
      <c r="BW33" s="102"/>
      <c r="BX33" s="102"/>
      <c r="BY33" s="121"/>
      <c r="BZ33" s="121"/>
      <c r="CA33" s="121"/>
      <c r="CB33" s="121"/>
      <c r="CC33" s="121"/>
      <c r="CD33" s="121"/>
      <c r="CE33" s="102"/>
      <c r="CF33" s="102"/>
      <c r="CG33" s="102"/>
      <c r="CH33" s="102"/>
      <c r="CI33" s="130"/>
      <c r="CJ33" s="130"/>
      <c r="CK33" s="130"/>
      <c r="CL33" s="121"/>
      <c r="CM33" s="121"/>
      <c r="CN33" s="121"/>
      <c r="CO33" s="121"/>
      <c r="CP33" s="121"/>
      <c r="CQ33" s="102"/>
      <c r="CR33" s="102"/>
      <c r="CS33" s="102"/>
      <c r="CT33" s="102"/>
      <c r="CU33" s="102"/>
      <c r="CV33" s="102"/>
      <c r="CW33" s="121"/>
      <c r="CX33" s="105"/>
      <c r="CY33" s="105"/>
      <c r="CZ33" s="139"/>
      <c r="DA33" s="147"/>
      <c r="DB33" s="139"/>
      <c r="DC33" s="147"/>
      <c r="DD33" s="139"/>
      <c r="DE33" s="147"/>
      <c r="DF33" s="139"/>
      <c r="DG33" s="162"/>
      <c r="DH33" s="162"/>
      <c r="DQ33" s="480"/>
      <c r="DR33" s="480"/>
      <c r="DS33" s="480"/>
      <c r="DT33" s="480"/>
      <c r="DU33" s="480"/>
      <c r="DV33" s="480"/>
      <c r="DW33" s="480"/>
      <c r="DX33" s="480"/>
      <c r="DY33" s="480"/>
      <c r="DZ33" s="480"/>
      <c r="EA33" s="480"/>
      <c r="EB33" s="480"/>
    </row>
    <row r="34" spans="1:195" x14ac:dyDescent="0.25">
      <c r="A34" s="64"/>
      <c r="B34" s="64"/>
      <c r="C34" s="64"/>
      <c r="D34" s="64"/>
      <c r="F34" s="105"/>
      <c r="G34" s="105"/>
      <c r="H34" s="105"/>
      <c r="I34" s="105"/>
      <c r="K34" s="102"/>
      <c r="L34" s="102"/>
      <c r="M34" s="102"/>
      <c r="N34" s="102"/>
      <c r="O34" s="102"/>
      <c r="P34" s="102"/>
      <c r="Q34" s="121"/>
      <c r="R34" s="121"/>
      <c r="S34" s="121"/>
      <c r="T34" s="121"/>
      <c r="U34" s="121"/>
      <c r="V34" s="121"/>
      <c r="W34" s="160"/>
      <c r="X34" s="160"/>
      <c r="Y34" s="160"/>
      <c r="Z34" s="160"/>
      <c r="AA34" s="160"/>
      <c r="AB34" s="160"/>
      <c r="AC34" s="126"/>
      <c r="AD34" s="126"/>
      <c r="AE34" s="126"/>
      <c r="AF34" s="126"/>
      <c r="AG34" s="126"/>
      <c r="AH34" s="74"/>
      <c r="AI34" s="102"/>
      <c r="AJ34" s="102"/>
      <c r="AK34" s="102"/>
      <c r="AL34" s="102"/>
      <c r="AM34" s="102"/>
      <c r="AN34" s="102"/>
      <c r="AO34" s="74"/>
      <c r="AP34" s="121"/>
      <c r="AQ34" s="121"/>
      <c r="AR34" s="121"/>
      <c r="AS34" s="121"/>
      <c r="AT34" s="74"/>
      <c r="AU34" s="102"/>
      <c r="AV34" s="102"/>
      <c r="AW34" s="102"/>
      <c r="AX34" s="102"/>
      <c r="AY34" s="102"/>
      <c r="AZ34" s="102"/>
      <c r="BB34" s="105"/>
      <c r="BC34" s="105"/>
      <c r="BD34" s="105"/>
      <c r="BE34" s="105"/>
      <c r="BG34" s="102"/>
      <c r="BH34" s="102"/>
      <c r="BI34" s="102"/>
      <c r="BJ34" s="102"/>
      <c r="BK34" s="102"/>
      <c r="BL34" s="102"/>
      <c r="BM34" s="121"/>
      <c r="BN34" s="121"/>
      <c r="BO34" s="121"/>
      <c r="BP34" s="121"/>
      <c r="BQ34" s="121"/>
      <c r="BR34" s="121"/>
      <c r="BS34" s="102"/>
      <c r="BT34" s="102"/>
      <c r="BU34" s="102"/>
      <c r="BV34" s="102"/>
      <c r="BW34" s="102"/>
      <c r="BX34" s="102"/>
      <c r="BY34" s="121"/>
      <c r="BZ34" s="121"/>
      <c r="CA34" s="121"/>
      <c r="CB34" s="121"/>
      <c r="CC34" s="121"/>
      <c r="CD34" s="121"/>
      <c r="CE34" s="102"/>
      <c r="CF34" s="102"/>
      <c r="CG34" s="102"/>
      <c r="CH34" s="101"/>
      <c r="CI34" s="102"/>
      <c r="CJ34" s="102"/>
      <c r="CK34" s="121"/>
      <c r="CL34" s="130"/>
      <c r="CM34" s="121"/>
      <c r="CN34" s="121"/>
      <c r="CO34" s="121"/>
      <c r="CP34" s="121"/>
      <c r="CQ34" s="102"/>
      <c r="CR34" s="102"/>
      <c r="CS34" s="102"/>
      <c r="CT34" s="102"/>
      <c r="CU34" s="102"/>
      <c r="CV34" s="102"/>
      <c r="CW34" s="105"/>
      <c r="CX34" s="105"/>
      <c r="CY34" s="105"/>
      <c r="CZ34" s="139"/>
      <c r="DA34" s="147"/>
      <c r="DB34" s="139"/>
      <c r="DC34" s="147"/>
      <c r="DD34" s="139"/>
      <c r="DE34" s="147"/>
      <c r="DF34" s="139"/>
      <c r="DG34" s="162"/>
      <c r="DH34" s="162"/>
      <c r="DQ34" s="480"/>
      <c r="DR34" s="480"/>
      <c r="DS34" s="480"/>
      <c r="DT34" s="480"/>
      <c r="DU34" s="480"/>
      <c r="DV34" s="480"/>
      <c r="DW34" s="480"/>
      <c r="DX34" s="480"/>
      <c r="DY34" s="480"/>
      <c r="DZ34" s="480"/>
      <c r="EA34" s="480"/>
      <c r="EB34" s="480"/>
    </row>
    <row r="35" spans="1:195" x14ac:dyDescent="0.25">
      <c r="A35" s="148"/>
      <c r="B35" s="148"/>
      <c r="C35" s="148"/>
      <c r="D35" s="148"/>
      <c r="E35" s="148"/>
      <c r="F35" s="148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26"/>
      <c r="AD35" s="126"/>
      <c r="AE35" s="147"/>
      <c r="AF35" s="126"/>
      <c r="AG35" s="126"/>
      <c r="AH35" s="126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7"/>
      <c r="BO35" s="147"/>
      <c r="BP35" s="147"/>
      <c r="BQ35" s="147"/>
      <c r="BR35" s="147"/>
      <c r="BS35" s="147"/>
      <c r="BT35" s="147"/>
      <c r="BU35" s="147"/>
      <c r="BV35" s="147"/>
      <c r="BW35" s="147"/>
      <c r="BX35" s="147"/>
      <c r="BY35" s="147"/>
      <c r="BZ35" s="147"/>
      <c r="CA35" s="147"/>
      <c r="CB35" s="147"/>
      <c r="CC35" s="147"/>
      <c r="CD35" s="147"/>
      <c r="CE35" s="147"/>
      <c r="CF35" s="147"/>
      <c r="CG35" s="147"/>
      <c r="CH35" s="130"/>
      <c r="CI35" s="147"/>
      <c r="CJ35" s="147"/>
      <c r="CK35" s="147"/>
      <c r="CL35" s="130"/>
      <c r="CM35" s="147"/>
      <c r="CN35" s="147"/>
      <c r="CO35" s="147"/>
      <c r="CP35" s="147"/>
      <c r="CQ35" s="147"/>
      <c r="CR35" s="147"/>
      <c r="CS35" s="147"/>
      <c r="CT35" s="147"/>
      <c r="CU35" s="147"/>
      <c r="CV35" s="147"/>
      <c r="CW35" s="147"/>
      <c r="CX35" s="147"/>
      <c r="CY35" s="147"/>
      <c r="CZ35" s="139"/>
      <c r="DA35" s="147"/>
      <c r="DB35" s="139"/>
      <c r="DC35" s="147"/>
      <c r="DD35" s="139"/>
      <c r="DE35" s="147"/>
      <c r="DF35" s="139"/>
      <c r="DG35" s="162"/>
      <c r="DH35" s="162"/>
      <c r="DQ35" s="480"/>
      <c r="DR35" s="480"/>
      <c r="DS35" s="480"/>
      <c r="DT35" s="480"/>
      <c r="DU35" s="480"/>
      <c r="DV35" s="480"/>
      <c r="DW35" s="480"/>
      <c r="DX35" s="480"/>
      <c r="DY35" s="480"/>
      <c r="DZ35" s="480"/>
      <c r="EA35" s="480"/>
      <c r="EB35" s="480"/>
    </row>
    <row r="36" spans="1:195" x14ac:dyDescent="0.25">
      <c r="A36" s="163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4"/>
      <c r="R36" s="164"/>
      <c r="S36" s="164"/>
      <c r="T36" s="164"/>
      <c r="U36" s="164"/>
      <c r="V36" s="163"/>
      <c r="W36" s="164"/>
      <c r="X36" s="164"/>
      <c r="Y36" s="164"/>
      <c r="Z36" s="164"/>
      <c r="AA36" s="164"/>
      <c r="AB36" s="164"/>
      <c r="AC36" s="126"/>
      <c r="AD36" s="126"/>
      <c r="AE36" s="298"/>
      <c r="AF36" s="298"/>
      <c r="AG36" s="126"/>
      <c r="AH36" s="126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  <c r="BG36" s="163"/>
      <c r="BH36" s="163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  <c r="BT36" s="164"/>
      <c r="BU36" s="164"/>
      <c r="BV36" s="164"/>
      <c r="BW36" s="164"/>
      <c r="BX36" s="164"/>
      <c r="BY36" s="164"/>
      <c r="BZ36" s="164"/>
      <c r="CA36" s="164"/>
      <c r="CB36" s="164"/>
      <c r="CC36" s="164"/>
      <c r="CD36" s="164"/>
      <c r="CE36" s="164"/>
      <c r="CF36" s="164"/>
      <c r="CG36" s="164"/>
      <c r="CH36" s="130"/>
      <c r="CI36" s="164"/>
      <c r="CJ36" s="164"/>
      <c r="CK36" s="164"/>
      <c r="CL36" s="130"/>
      <c r="CM36" s="164"/>
      <c r="CN36" s="164"/>
      <c r="CO36" s="164"/>
      <c r="CP36" s="164"/>
      <c r="CQ36" s="164"/>
      <c r="CR36" s="164"/>
      <c r="CS36" s="164"/>
      <c r="CT36" s="164"/>
      <c r="CU36" s="164"/>
      <c r="CV36" s="164"/>
      <c r="CW36" s="164"/>
      <c r="CX36" s="164"/>
      <c r="CY36" s="164"/>
      <c r="CZ36" s="139"/>
      <c r="DA36" s="147"/>
      <c r="DB36" s="139"/>
      <c r="DC36" s="147"/>
      <c r="DD36" s="139"/>
      <c r="DE36" s="147"/>
      <c r="DF36" s="139"/>
      <c r="DG36" s="162"/>
      <c r="DH36" s="162"/>
      <c r="DQ36" s="480"/>
      <c r="DR36" s="480"/>
      <c r="DS36" s="480"/>
      <c r="DT36" s="480"/>
      <c r="DU36" s="480"/>
      <c r="DV36" s="480"/>
      <c r="DW36" s="480"/>
      <c r="DX36" s="480"/>
      <c r="DY36" s="480"/>
      <c r="DZ36" s="480"/>
      <c r="EA36" s="480"/>
      <c r="EB36" s="480"/>
    </row>
    <row r="37" spans="1:195" ht="14.45" customHeight="1" x14ac:dyDescent="0.25">
      <c r="A37" s="163"/>
      <c r="B37" s="163"/>
      <c r="C37" s="163"/>
      <c r="D37" s="649" t="s">
        <v>181</v>
      </c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164"/>
      <c r="P37" s="164"/>
      <c r="Q37" s="164"/>
      <c r="R37" s="164"/>
      <c r="S37" s="164"/>
      <c r="T37" s="164"/>
      <c r="U37" s="164"/>
      <c r="V37" s="163"/>
      <c r="W37" s="164"/>
      <c r="X37" s="164"/>
      <c r="Y37" s="164"/>
      <c r="Z37" s="164"/>
      <c r="AA37" s="164"/>
      <c r="AB37" s="164"/>
      <c r="AC37" s="126"/>
      <c r="AD37" s="126"/>
      <c r="AE37" s="298"/>
      <c r="AF37" s="298"/>
      <c r="AG37" s="126"/>
      <c r="AH37" s="126"/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  <c r="AV37" s="163"/>
      <c r="AW37" s="163"/>
      <c r="AX37" s="163"/>
      <c r="AY37" s="163"/>
      <c r="AZ37" s="163"/>
      <c r="BA37" s="163"/>
      <c r="BB37" s="163"/>
      <c r="BC37" s="163"/>
      <c r="BD37" s="163"/>
      <c r="BE37" s="163"/>
      <c r="BF37" s="163"/>
      <c r="BG37" s="163"/>
      <c r="BH37" s="163"/>
      <c r="BI37" s="163"/>
      <c r="BJ37" s="163"/>
      <c r="BK37" s="163"/>
      <c r="BL37" s="163"/>
      <c r="BM37" s="163"/>
      <c r="BN37" s="163"/>
      <c r="BO37" s="163"/>
      <c r="BP37" s="163"/>
      <c r="BQ37" s="163"/>
      <c r="BR37" s="163"/>
      <c r="BS37" s="163"/>
      <c r="BT37" s="164"/>
      <c r="BU37" s="164"/>
      <c r="BV37" s="164"/>
      <c r="BW37" s="164"/>
      <c r="BX37" s="164"/>
      <c r="BY37" s="164"/>
      <c r="BZ37" s="164"/>
      <c r="CA37" s="164"/>
      <c r="CB37" s="164"/>
      <c r="CC37" s="164"/>
      <c r="CD37" s="164"/>
      <c r="CE37" s="164"/>
      <c r="CF37" s="164"/>
      <c r="CG37" s="164"/>
      <c r="CH37" s="130"/>
      <c r="CI37" s="164"/>
      <c r="CJ37" s="164"/>
      <c r="CK37" s="164"/>
      <c r="CL37" s="130"/>
      <c r="CM37" s="164"/>
      <c r="CN37" s="648" t="s">
        <v>181</v>
      </c>
      <c r="CO37" s="648"/>
      <c r="CP37" s="648"/>
      <c r="CQ37" s="648"/>
      <c r="CR37" s="648"/>
      <c r="CS37" s="648"/>
      <c r="CT37" s="648"/>
      <c r="CU37" s="648"/>
      <c r="CV37" s="648"/>
      <c r="CW37" s="648"/>
      <c r="CX37" s="648"/>
      <c r="CY37" s="164"/>
      <c r="CZ37" s="139"/>
      <c r="DA37" s="147"/>
      <c r="DB37" s="139"/>
      <c r="DC37" s="147"/>
      <c r="DD37" s="139"/>
      <c r="DE37" s="147"/>
      <c r="DF37" s="139"/>
      <c r="DG37" s="162"/>
      <c r="DH37" s="162"/>
      <c r="DQ37" s="480"/>
      <c r="DR37" s="480"/>
      <c r="DS37" s="480"/>
      <c r="DT37" s="480"/>
      <c r="DU37" s="480"/>
      <c r="DV37" s="480"/>
      <c r="DW37" s="480"/>
      <c r="DX37" s="480"/>
      <c r="DY37" s="480"/>
      <c r="DZ37" s="480"/>
      <c r="EA37" s="480"/>
      <c r="EB37" s="480"/>
    </row>
    <row r="38" spans="1:195" ht="14.45" customHeight="1" x14ac:dyDescent="0.25">
      <c r="A38" s="163"/>
      <c r="B38" s="163"/>
      <c r="C38" s="163"/>
      <c r="D38" s="649"/>
      <c r="E38" s="649"/>
      <c r="F38" s="649"/>
      <c r="G38" s="649"/>
      <c r="H38" s="649"/>
      <c r="I38" s="649"/>
      <c r="J38" s="649"/>
      <c r="K38" s="649"/>
      <c r="L38" s="649"/>
      <c r="M38" s="649"/>
      <c r="N38" s="649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26"/>
      <c r="AD38" s="126"/>
      <c r="AE38" s="298"/>
      <c r="AF38" s="298"/>
      <c r="AG38" s="126"/>
      <c r="AH38" s="126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163"/>
      <c r="AW38" s="163"/>
      <c r="AX38" s="163"/>
      <c r="AY38" s="163"/>
      <c r="AZ38" s="163"/>
      <c r="BA38" s="163"/>
      <c r="BB38" s="163"/>
      <c r="BC38" s="163"/>
      <c r="BD38" s="163"/>
      <c r="BE38" s="163"/>
      <c r="BF38" s="163"/>
      <c r="BG38" s="163"/>
      <c r="BH38" s="163"/>
      <c r="BI38" s="163"/>
      <c r="BJ38" s="163"/>
      <c r="BK38" s="163"/>
      <c r="BL38" s="163"/>
      <c r="BM38" s="163"/>
      <c r="BN38" s="163"/>
      <c r="BO38" s="163"/>
      <c r="BP38" s="163"/>
      <c r="BQ38" s="163"/>
      <c r="BR38" s="163"/>
      <c r="BS38" s="163"/>
      <c r="BT38" s="164"/>
      <c r="BU38" s="164"/>
      <c r="BV38" s="164"/>
      <c r="BW38" s="164"/>
      <c r="BX38" s="164"/>
      <c r="BY38" s="164"/>
      <c r="BZ38" s="164"/>
      <c r="CA38" s="164"/>
      <c r="CB38" s="164"/>
      <c r="CC38" s="164"/>
      <c r="CD38" s="164"/>
      <c r="CE38" s="164"/>
      <c r="CF38" s="164"/>
      <c r="CG38" s="164"/>
      <c r="CH38" s="130"/>
      <c r="CI38" s="164"/>
      <c r="CJ38" s="164"/>
      <c r="CK38" s="164"/>
      <c r="CL38" s="130"/>
      <c r="CM38" s="164"/>
      <c r="CN38" s="648"/>
      <c r="CO38" s="648"/>
      <c r="CP38" s="648"/>
      <c r="CQ38" s="648"/>
      <c r="CR38" s="648"/>
      <c r="CS38" s="648"/>
      <c r="CT38" s="648"/>
      <c r="CU38" s="648"/>
      <c r="CV38" s="648"/>
      <c r="CW38" s="648"/>
      <c r="CX38" s="648"/>
      <c r="CY38" s="164"/>
      <c r="CZ38" s="139"/>
      <c r="DA38" s="147"/>
      <c r="DB38" s="139"/>
      <c r="DC38" s="147"/>
      <c r="DD38" s="139"/>
      <c r="DE38" s="147"/>
      <c r="DF38" s="139"/>
      <c r="DG38" s="162"/>
      <c r="DH38" s="162"/>
      <c r="GM38" s="105"/>
    </row>
    <row r="39" spans="1:195" ht="14.45" customHeight="1" x14ac:dyDescent="0.25">
      <c r="A39" s="163"/>
      <c r="B39" s="163"/>
      <c r="C39" s="163"/>
      <c r="D39" s="649"/>
      <c r="E39" s="649"/>
      <c r="F39" s="649"/>
      <c r="G39" s="649"/>
      <c r="H39" s="649"/>
      <c r="I39" s="649"/>
      <c r="J39" s="649"/>
      <c r="K39" s="649"/>
      <c r="L39" s="649"/>
      <c r="M39" s="649"/>
      <c r="N39" s="649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26"/>
      <c r="AD39" s="126"/>
      <c r="AE39" s="298"/>
      <c r="AF39" s="298"/>
      <c r="AG39" s="126"/>
      <c r="AH39" s="126"/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  <c r="AV39" s="163"/>
      <c r="AW39" s="163"/>
      <c r="AX39" s="163"/>
      <c r="AY39" s="163"/>
      <c r="AZ39" s="163"/>
      <c r="BA39" s="163"/>
      <c r="BB39" s="163"/>
      <c r="BC39" s="163"/>
      <c r="BD39" s="163"/>
      <c r="BE39" s="163"/>
      <c r="BF39" s="163"/>
      <c r="BG39" s="163"/>
      <c r="BH39" s="163"/>
      <c r="BI39" s="163"/>
      <c r="BJ39" s="163"/>
      <c r="BK39" s="163"/>
      <c r="BL39" s="163"/>
      <c r="BM39" s="163"/>
      <c r="BN39" s="163"/>
      <c r="BO39" s="163"/>
      <c r="BP39" s="163"/>
      <c r="BQ39" s="163"/>
      <c r="BR39" s="163"/>
      <c r="BS39" s="163"/>
      <c r="BT39" s="164"/>
      <c r="BU39" s="164"/>
      <c r="BV39" s="164"/>
      <c r="BW39" s="164"/>
      <c r="BX39" s="164"/>
      <c r="BY39" s="164"/>
      <c r="BZ39" s="164"/>
      <c r="CA39" s="164"/>
      <c r="CB39" s="164"/>
      <c r="CC39" s="164"/>
      <c r="CD39" s="164"/>
      <c r="CE39" s="164"/>
      <c r="CF39" s="164"/>
      <c r="CG39" s="164"/>
      <c r="CH39" s="130"/>
      <c r="CI39" s="164"/>
      <c r="CJ39" s="164"/>
      <c r="CK39" s="105"/>
      <c r="CM39" s="164"/>
      <c r="CN39" s="648"/>
      <c r="CO39" s="648"/>
      <c r="CP39" s="648"/>
      <c r="CQ39" s="648"/>
      <c r="CR39" s="648"/>
      <c r="CS39" s="648"/>
      <c r="CT39" s="648"/>
      <c r="CU39" s="648"/>
      <c r="CV39" s="648"/>
      <c r="CW39" s="648"/>
      <c r="CX39" s="648"/>
      <c r="CY39" s="164"/>
      <c r="CZ39" s="139"/>
      <c r="DA39" s="147"/>
      <c r="DB39" s="139"/>
      <c r="DC39" s="147"/>
      <c r="DD39" s="139"/>
      <c r="DE39" s="147"/>
      <c r="DF39" s="139"/>
      <c r="DG39" s="162"/>
      <c r="DH39" s="162"/>
      <c r="GM39" s="105"/>
    </row>
    <row r="40" spans="1:195" ht="14.45" customHeight="1" x14ac:dyDescent="0.25">
      <c r="A40" s="163"/>
      <c r="B40" s="163"/>
      <c r="C40" s="163"/>
      <c r="D40" s="649"/>
      <c r="E40" s="649"/>
      <c r="F40" s="649"/>
      <c r="G40" s="649"/>
      <c r="H40" s="649"/>
      <c r="I40" s="649"/>
      <c r="J40" s="649"/>
      <c r="K40" s="649"/>
      <c r="L40" s="649"/>
      <c r="M40" s="649"/>
      <c r="N40" s="649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26"/>
      <c r="AD40" s="126"/>
      <c r="AE40" s="298"/>
      <c r="AF40" s="298"/>
      <c r="AG40" s="298"/>
      <c r="AH40" s="126"/>
      <c r="AI40" s="126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163"/>
      <c r="BB40" s="163"/>
      <c r="BC40" s="163"/>
      <c r="BD40" s="163"/>
      <c r="BE40" s="163"/>
      <c r="BF40" s="163"/>
      <c r="BG40" s="163"/>
      <c r="BH40" s="163"/>
      <c r="BI40" s="163"/>
      <c r="BJ40" s="163"/>
      <c r="BK40" s="163"/>
      <c r="BL40" s="163"/>
      <c r="BM40" s="163"/>
      <c r="BN40" s="163"/>
      <c r="BO40" s="163"/>
      <c r="BP40" s="163"/>
      <c r="BQ40" s="163"/>
      <c r="BR40" s="163"/>
      <c r="BS40" s="163"/>
      <c r="BT40" s="164"/>
      <c r="BU40" s="164"/>
      <c r="BV40" s="164"/>
      <c r="BW40" s="164"/>
      <c r="BX40" s="164"/>
      <c r="BY40" s="164"/>
      <c r="BZ40" s="164"/>
      <c r="CA40" s="164"/>
      <c r="CB40" s="164"/>
      <c r="CC40" s="164"/>
      <c r="CD40" s="164"/>
      <c r="CE40" s="164"/>
      <c r="CF40" s="164"/>
      <c r="CG40" s="164"/>
      <c r="CH40" s="130"/>
      <c r="CI40" s="164"/>
      <c r="CJ40" s="105"/>
      <c r="CK40" s="105"/>
      <c r="CM40" s="164"/>
      <c r="CN40" s="648"/>
      <c r="CO40" s="648"/>
      <c r="CP40" s="648"/>
      <c r="CQ40" s="648"/>
      <c r="CR40" s="648"/>
      <c r="CS40" s="648"/>
      <c r="CT40" s="648"/>
      <c r="CU40" s="648"/>
      <c r="CV40" s="648"/>
      <c r="CW40" s="648"/>
      <c r="CX40" s="648"/>
      <c r="CY40" s="164"/>
      <c r="CZ40" s="139"/>
      <c r="DA40" s="147"/>
      <c r="DB40" s="139"/>
      <c r="DC40" s="147"/>
      <c r="DD40" s="139"/>
      <c r="DE40" s="147"/>
      <c r="DF40" s="139"/>
      <c r="DG40" s="162"/>
      <c r="DH40" s="162"/>
      <c r="GM40" s="105"/>
    </row>
    <row r="41" spans="1:195" x14ac:dyDescent="0.25">
      <c r="A41" s="163"/>
      <c r="B41" s="163"/>
      <c r="C41" s="163"/>
      <c r="D41" s="163"/>
      <c r="E41" s="163"/>
      <c r="F41" s="163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26"/>
      <c r="AD41" s="126"/>
      <c r="AE41" s="298"/>
      <c r="AF41" s="298"/>
      <c r="AG41" s="298"/>
      <c r="AH41" s="126"/>
      <c r="AI41" s="126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  <c r="AV41" s="163"/>
      <c r="AW41" s="163"/>
      <c r="AX41" s="163"/>
      <c r="AY41" s="163"/>
      <c r="AZ41" s="163"/>
      <c r="BA41" s="163"/>
      <c r="BB41" s="163"/>
      <c r="BC41" s="163"/>
      <c r="BD41" s="163"/>
      <c r="BE41" s="163"/>
      <c r="BF41" s="163"/>
      <c r="BG41" s="163"/>
      <c r="BH41" s="163"/>
      <c r="BI41" s="163"/>
      <c r="BJ41" s="163"/>
      <c r="BK41" s="163"/>
      <c r="BL41" s="163"/>
      <c r="BM41" s="163"/>
      <c r="BN41" s="163"/>
      <c r="BO41" s="163"/>
      <c r="BP41" s="163"/>
      <c r="BQ41" s="163"/>
      <c r="BR41" s="163"/>
      <c r="BS41" s="163"/>
      <c r="BT41" s="164"/>
      <c r="BU41" s="164"/>
      <c r="BV41" s="164"/>
      <c r="BW41" s="164"/>
      <c r="BX41" s="164"/>
      <c r="BY41" s="164"/>
      <c r="BZ41" s="164"/>
      <c r="CA41" s="164"/>
      <c r="CB41" s="164"/>
      <c r="CC41" s="164"/>
      <c r="CD41" s="164"/>
      <c r="CE41" s="164"/>
      <c r="CF41" s="164"/>
      <c r="CG41" s="105"/>
      <c r="CI41" s="164"/>
      <c r="CJ41" s="105"/>
      <c r="CK41" s="105"/>
      <c r="CL41" s="105"/>
      <c r="CM41" s="164"/>
      <c r="CN41" s="164"/>
      <c r="CO41" s="164"/>
      <c r="CP41" s="164"/>
      <c r="CQ41" s="164"/>
      <c r="CR41" s="164"/>
      <c r="CS41" s="164"/>
      <c r="CT41" s="164"/>
      <c r="CU41" s="164"/>
      <c r="CV41" s="164"/>
      <c r="CW41" s="164"/>
      <c r="CX41" s="164"/>
      <c r="CY41" s="164"/>
      <c r="CZ41" s="139"/>
      <c r="DA41" s="147"/>
      <c r="DB41" s="139"/>
      <c r="DC41" s="147"/>
      <c r="DD41" s="139"/>
      <c r="DE41" s="147"/>
      <c r="DF41" s="139"/>
      <c r="DG41" s="162"/>
      <c r="DH41" s="162"/>
      <c r="GM41" s="105"/>
    </row>
    <row r="42" spans="1:195" x14ac:dyDescent="0.25">
      <c r="A42" s="163"/>
      <c r="B42" s="163"/>
      <c r="C42" s="163"/>
      <c r="D42" s="163"/>
      <c r="E42" s="163"/>
      <c r="F42" s="163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26"/>
      <c r="AD42" s="126"/>
      <c r="AE42" s="298"/>
      <c r="AF42" s="298"/>
      <c r="AG42" s="298"/>
      <c r="AH42" s="126"/>
      <c r="AI42" s="126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3"/>
      <c r="AX42" s="163"/>
      <c r="AY42" s="163"/>
      <c r="AZ42" s="163"/>
      <c r="BA42" s="163"/>
      <c r="BB42" s="163"/>
      <c r="BC42" s="163"/>
      <c r="BD42" s="163"/>
      <c r="BE42" s="163"/>
      <c r="BF42" s="163"/>
      <c r="BG42" s="163"/>
      <c r="BH42" s="163"/>
      <c r="BI42" s="163"/>
      <c r="BJ42" s="163"/>
      <c r="BK42" s="163"/>
      <c r="BL42" s="163"/>
      <c r="BM42" s="163"/>
      <c r="BN42" s="163"/>
      <c r="BO42" s="163"/>
      <c r="BP42" s="163"/>
      <c r="BQ42" s="163"/>
      <c r="BR42" s="163"/>
      <c r="BS42" s="163"/>
      <c r="BT42" s="164"/>
      <c r="BU42" s="164"/>
      <c r="BV42" s="164"/>
      <c r="BW42" s="164"/>
      <c r="BX42" s="164"/>
      <c r="BY42" s="164"/>
      <c r="BZ42" s="164"/>
      <c r="CA42" s="164"/>
      <c r="CB42" s="164"/>
      <c r="CC42" s="164"/>
      <c r="CD42" s="164"/>
      <c r="CE42" s="105"/>
      <c r="CF42" s="105"/>
      <c r="CG42" s="105"/>
      <c r="CH42" s="105"/>
      <c r="CI42" s="164"/>
      <c r="CJ42" s="164"/>
      <c r="CK42" s="164"/>
      <c r="CL42" s="164"/>
      <c r="CM42" s="164"/>
      <c r="CN42" s="164"/>
      <c r="CO42" s="164"/>
      <c r="CP42" s="164"/>
      <c r="CQ42" s="164"/>
      <c r="CR42" s="164"/>
      <c r="CS42" s="164"/>
      <c r="CT42" s="164"/>
      <c r="CU42" s="164"/>
      <c r="CV42" s="164"/>
      <c r="CW42" s="164"/>
      <c r="CX42" s="164"/>
      <c r="CY42" s="164"/>
      <c r="CZ42" s="139"/>
      <c r="DA42" s="147"/>
      <c r="DB42" s="139"/>
      <c r="DC42" s="147"/>
      <c r="DD42" s="139"/>
      <c r="DE42" s="147"/>
      <c r="DF42" s="139"/>
      <c r="DG42" s="162"/>
      <c r="DH42" s="162"/>
      <c r="GM42" s="105"/>
    </row>
    <row r="43" spans="1:195" x14ac:dyDescent="0.25">
      <c r="A43" s="162"/>
      <c r="B43" s="162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AY43" s="162"/>
      <c r="AZ43" s="162"/>
      <c r="BA43" s="162"/>
      <c r="BB43" s="162"/>
      <c r="BC43" s="162"/>
      <c r="BD43" s="162"/>
      <c r="BE43" s="162"/>
      <c r="BF43" s="162"/>
      <c r="BG43" s="162"/>
      <c r="BH43" s="162"/>
      <c r="BI43" s="162"/>
      <c r="BJ43" s="162"/>
      <c r="BK43" s="162"/>
      <c r="BL43" s="162"/>
      <c r="BM43" s="162"/>
      <c r="BN43" s="162"/>
      <c r="BO43" s="162"/>
      <c r="BP43" s="162"/>
      <c r="BQ43" s="162"/>
      <c r="BR43" s="162"/>
      <c r="BS43" s="162"/>
      <c r="BT43" s="162"/>
      <c r="BU43" s="162"/>
      <c r="BV43" s="162"/>
      <c r="BW43" s="162"/>
      <c r="BX43" s="162"/>
      <c r="BY43" s="162"/>
      <c r="BZ43" s="162"/>
      <c r="CA43" s="162"/>
      <c r="CB43" s="162"/>
      <c r="CC43" s="162"/>
      <c r="CD43" s="162"/>
      <c r="CE43" s="162"/>
      <c r="CF43" s="162"/>
      <c r="CG43" s="162"/>
      <c r="CH43" s="162"/>
      <c r="CI43" s="162"/>
      <c r="CJ43" s="162"/>
      <c r="CK43" s="162"/>
      <c r="CL43" s="162"/>
      <c r="CM43" s="162"/>
      <c r="CN43" s="162"/>
      <c r="CO43" s="162"/>
      <c r="CP43" s="162"/>
      <c r="CQ43" s="162"/>
      <c r="CR43" s="162"/>
      <c r="CS43" s="162"/>
      <c r="CT43" s="162"/>
      <c r="CU43" s="162"/>
      <c r="CV43" s="162"/>
      <c r="CW43" s="162"/>
      <c r="CX43" s="162"/>
      <c r="CY43" s="162"/>
      <c r="CZ43" s="162"/>
      <c r="DA43" s="162"/>
      <c r="DB43" s="162"/>
      <c r="DC43" s="162"/>
      <c r="DD43" s="162"/>
      <c r="DE43" s="162"/>
      <c r="DF43" s="162"/>
      <c r="DG43" s="162"/>
      <c r="DH43" s="162"/>
      <c r="GM43" s="105"/>
    </row>
    <row r="44" spans="1:195" x14ac:dyDescent="0.25">
      <c r="A44" s="162"/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Y44" s="162"/>
      <c r="AZ44" s="162"/>
      <c r="BA44" s="162"/>
      <c r="BB44" s="162"/>
      <c r="BC44" s="162"/>
      <c r="BD44" s="162"/>
      <c r="BE44" s="162"/>
      <c r="BF44" s="162"/>
      <c r="BG44" s="162"/>
      <c r="BH44" s="162"/>
      <c r="BI44" s="162"/>
      <c r="BJ44" s="162"/>
      <c r="BK44" s="162"/>
      <c r="BL44" s="162"/>
      <c r="BM44" s="162"/>
      <c r="BN44" s="162"/>
      <c r="BO44" s="162"/>
      <c r="BP44" s="162"/>
      <c r="BQ44" s="162"/>
      <c r="BR44" s="162"/>
      <c r="BS44" s="162"/>
      <c r="BT44" s="162"/>
      <c r="BU44" s="162"/>
      <c r="BV44" s="162"/>
      <c r="BW44" s="162"/>
      <c r="BX44" s="162"/>
      <c r="BY44" s="162"/>
      <c r="BZ44" s="162"/>
      <c r="CA44" s="162"/>
      <c r="CB44" s="162"/>
      <c r="CC44" s="162"/>
      <c r="CD44" s="162"/>
      <c r="CE44" s="162"/>
      <c r="CF44" s="162"/>
      <c r="CG44" s="162"/>
      <c r="CH44" s="162"/>
      <c r="CI44" s="162"/>
      <c r="CJ44" s="162"/>
      <c r="CK44" s="162"/>
      <c r="CL44" s="162"/>
      <c r="CM44" s="162"/>
      <c r="CN44" s="162"/>
      <c r="CO44" s="162"/>
      <c r="CP44" s="162"/>
      <c r="CQ44" s="162"/>
      <c r="CR44" s="162"/>
      <c r="CS44" s="162"/>
      <c r="CT44" s="162"/>
      <c r="CU44" s="162"/>
      <c r="CV44" s="162"/>
      <c r="CW44" s="162"/>
      <c r="CX44" s="162"/>
      <c r="CY44" s="162"/>
      <c r="CZ44" s="162"/>
      <c r="DA44" s="162"/>
      <c r="DB44" s="162"/>
      <c r="DC44" s="162"/>
      <c r="DD44" s="162"/>
      <c r="DE44" s="162"/>
      <c r="DF44" s="162"/>
      <c r="DG44" s="162"/>
      <c r="DH44" s="162"/>
      <c r="GM44" s="105"/>
    </row>
    <row r="45" spans="1:195" x14ac:dyDescent="0.25">
      <c r="GM45" s="105"/>
    </row>
    <row r="48" spans="1:195" ht="14.45" customHeight="1" x14ac:dyDescent="0.25"/>
    <row r="49" ht="14.45" customHeight="1" x14ac:dyDescent="0.25"/>
    <row r="50" ht="14.45" customHeight="1" x14ac:dyDescent="0.25"/>
    <row r="51" ht="14.45" customHeight="1" x14ac:dyDescent="0.25"/>
    <row r="65" ht="14.45" customHeight="1" x14ac:dyDescent="0.25"/>
    <row r="66" ht="14.45" customHeight="1" x14ac:dyDescent="0.25"/>
    <row r="67" ht="14.45" customHeight="1" x14ac:dyDescent="0.25"/>
    <row r="68" ht="14.45" customHeight="1" x14ac:dyDescent="0.25"/>
    <row r="89" spans="51:81" ht="15" customHeight="1" x14ac:dyDescent="0.7">
      <c r="AY89" s="322"/>
      <c r="AZ89" s="323"/>
      <c r="BA89" s="323"/>
      <c r="BB89" s="323"/>
      <c r="BC89" s="323"/>
      <c r="BD89" s="323"/>
      <c r="BE89" s="323"/>
      <c r="BF89" s="323"/>
      <c r="BG89" s="323"/>
      <c r="BH89" s="323"/>
      <c r="BI89" s="323"/>
      <c r="BJ89" s="323"/>
      <c r="BK89" s="323"/>
      <c r="BL89" s="323"/>
      <c r="BM89" s="323"/>
      <c r="BN89" s="323"/>
      <c r="BO89" s="323"/>
      <c r="BP89" s="323"/>
      <c r="BQ89" s="323"/>
      <c r="BR89" s="323"/>
      <c r="BS89" s="323"/>
      <c r="BT89" s="323"/>
      <c r="BU89" s="323"/>
      <c r="BV89" s="323"/>
      <c r="BW89" s="323"/>
      <c r="BX89" s="323"/>
      <c r="BY89" s="323"/>
      <c r="BZ89" s="323"/>
      <c r="CA89" s="323"/>
      <c r="CB89" s="323"/>
      <c r="CC89" s="324"/>
    </row>
    <row r="90" spans="51:81" ht="15" customHeight="1" x14ac:dyDescent="0.7">
      <c r="AY90" s="325"/>
      <c r="AZ90" s="326"/>
      <c r="BA90" s="326"/>
      <c r="BB90" s="326"/>
      <c r="BC90" s="326"/>
      <c r="BD90" s="326"/>
      <c r="BE90" s="326"/>
      <c r="BF90" s="326"/>
      <c r="BG90" s="326"/>
      <c r="BH90" s="326"/>
      <c r="BI90" s="326"/>
      <c r="BJ90" s="326"/>
      <c r="BK90" s="326"/>
      <c r="BL90" s="326"/>
      <c r="BM90" s="326"/>
      <c r="BN90" s="326"/>
      <c r="BO90" s="326"/>
      <c r="BP90" s="326"/>
      <c r="BQ90" s="326"/>
      <c r="BR90" s="326"/>
      <c r="BS90" s="326"/>
      <c r="BT90" s="326"/>
      <c r="BU90" s="326"/>
      <c r="BV90" s="326"/>
      <c r="BW90" s="326"/>
      <c r="BX90" s="326"/>
      <c r="BY90" s="326"/>
      <c r="BZ90" s="326"/>
      <c r="CA90" s="326"/>
      <c r="CB90" s="326"/>
      <c r="CC90" s="327"/>
    </row>
    <row r="91" spans="51:81" ht="15" customHeight="1" x14ac:dyDescent="0.7">
      <c r="AY91" s="328"/>
      <c r="AZ91" s="329"/>
      <c r="BA91" s="329"/>
      <c r="BB91" s="329"/>
      <c r="BC91" s="329"/>
      <c r="BD91" s="329"/>
      <c r="BE91" s="329"/>
      <c r="BF91" s="329"/>
      <c r="BG91" s="329"/>
      <c r="BH91" s="329"/>
      <c r="BI91" s="329"/>
      <c r="BJ91" s="329"/>
      <c r="BK91" s="329"/>
      <c r="BL91" s="329"/>
      <c r="BM91" s="329"/>
      <c r="BN91" s="329"/>
      <c r="BO91" s="329"/>
      <c r="BP91" s="329"/>
      <c r="BQ91" s="329"/>
      <c r="BR91" s="329"/>
      <c r="BS91" s="329"/>
      <c r="BT91" s="329"/>
      <c r="BU91" s="329"/>
      <c r="BV91" s="329"/>
      <c r="BW91" s="329"/>
      <c r="BX91" s="329"/>
      <c r="BY91" s="329"/>
      <c r="BZ91" s="329"/>
      <c r="CA91" s="329"/>
      <c r="CB91" s="329"/>
      <c r="CC91" s="330"/>
    </row>
    <row r="100" spans="73:103" x14ac:dyDescent="0.25">
      <c r="BU100" s="639"/>
      <c r="BV100" s="640"/>
      <c r="BW100" s="640"/>
      <c r="BX100" s="640"/>
      <c r="BY100" s="640"/>
      <c r="BZ100" s="640"/>
      <c r="CA100" s="640"/>
      <c r="CB100" s="640"/>
      <c r="CC100" s="640"/>
      <c r="CD100" s="640"/>
      <c r="CE100" s="640"/>
      <c r="CF100" s="640"/>
      <c r="CG100" s="640"/>
      <c r="CH100" s="640"/>
      <c r="CI100" s="640"/>
      <c r="CJ100" s="640"/>
      <c r="CK100" s="640"/>
      <c r="CL100" s="640"/>
      <c r="CM100" s="640"/>
      <c r="CN100" s="640"/>
      <c r="CO100" s="640"/>
      <c r="CP100" s="640"/>
      <c r="CQ100" s="640"/>
      <c r="CR100" s="640"/>
      <c r="CS100" s="640"/>
      <c r="CT100" s="640"/>
      <c r="CU100" s="640"/>
      <c r="CV100" s="640"/>
      <c r="CW100" s="640"/>
      <c r="CX100" s="640"/>
      <c r="CY100" s="641"/>
    </row>
    <row r="101" spans="73:103" x14ac:dyDescent="0.25">
      <c r="BU101" s="642"/>
      <c r="BV101" s="643"/>
      <c r="BW101" s="643"/>
      <c r="BX101" s="643"/>
      <c r="BY101" s="643"/>
      <c r="BZ101" s="643"/>
      <c r="CA101" s="643"/>
      <c r="CB101" s="643"/>
      <c r="CC101" s="643"/>
      <c r="CD101" s="643"/>
      <c r="CE101" s="643"/>
      <c r="CF101" s="643"/>
      <c r="CG101" s="643"/>
      <c r="CH101" s="643"/>
      <c r="CI101" s="643"/>
      <c r="CJ101" s="643"/>
      <c r="CK101" s="643"/>
      <c r="CL101" s="643"/>
      <c r="CM101" s="643"/>
      <c r="CN101" s="643"/>
      <c r="CO101" s="643"/>
      <c r="CP101" s="643"/>
      <c r="CQ101" s="643"/>
      <c r="CR101" s="643"/>
      <c r="CS101" s="643"/>
      <c r="CT101" s="643"/>
      <c r="CU101" s="643"/>
      <c r="CV101" s="643"/>
      <c r="CW101" s="643"/>
      <c r="CX101" s="643"/>
      <c r="CY101" s="644"/>
    </row>
    <row r="102" spans="73:103" x14ac:dyDescent="0.25">
      <c r="BU102" s="645"/>
      <c r="BV102" s="646"/>
      <c r="BW102" s="646"/>
      <c r="BX102" s="646"/>
      <c r="BY102" s="646"/>
      <c r="BZ102" s="646"/>
      <c r="CA102" s="646"/>
      <c r="CB102" s="646"/>
      <c r="CC102" s="646"/>
      <c r="CD102" s="646"/>
      <c r="CE102" s="646"/>
      <c r="CF102" s="646"/>
      <c r="CG102" s="646"/>
      <c r="CH102" s="646"/>
      <c r="CI102" s="646"/>
      <c r="CJ102" s="646"/>
      <c r="CK102" s="646"/>
      <c r="CL102" s="646"/>
      <c r="CM102" s="646"/>
      <c r="CN102" s="646"/>
      <c r="CO102" s="646"/>
      <c r="CP102" s="646"/>
      <c r="CQ102" s="646"/>
      <c r="CR102" s="646"/>
      <c r="CS102" s="646"/>
      <c r="CT102" s="646"/>
      <c r="CU102" s="646"/>
      <c r="CV102" s="646"/>
      <c r="CW102" s="646"/>
      <c r="CX102" s="646"/>
      <c r="CY102" s="647"/>
    </row>
    <row r="1048576" spans="106:106" x14ac:dyDescent="0.25">
      <c r="DB1048576" s="139"/>
    </row>
  </sheetData>
  <mergeCells count="59">
    <mergeCell ref="DW37:EB37"/>
    <mergeCell ref="DW32:EB32"/>
    <mergeCell ref="DW33:EB33"/>
    <mergeCell ref="DW34:EB34"/>
    <mergeCell ref="DW35:EB35"/>
    <mergeCell ref="DW36:EB36"/>
    <mergeCell ref="DW27:EB27"/>
    <mergeCell ref="DW28:EB28"/>
    <mergeCell ref="DW29:EB29"/>
    <mergeCell ref="DW30:EB30"/>
    <mergeCell ref="DW31:EB31"/>
    <mergeCell ref="DQ37:DV37"/>
    <mergeCell ref="DW12:EB12"/>
    <mergeCell ref="DW13:EB13"/>
    <mergeCell ref="DW14:EB14"/>
    <mergeCell ref="DW15:EB15"/>
    <mergeCell ref="DW16:EB16"/>
    <mergeCell ref="DW17:EB17"/>
    <mergeCell ref="DW18:EB18"/>
    <mergeCell ref="DW19:EB19"/>
    <mergeCell ref="DW20:EB20"/>
    <mergeCell ref="DW21:EB21"/>
    <mergeCell ref="DW22:EB22"/>
    <mergeCell ref="DW23:EB23"/>
    <mergeCell ref="DW24:EB24"/>
    <mergeCell ref="DW25:EB25"/>
    <mergeCell ref="DW26:EB26"/>
    <mergeCell ref="DQ32:DV32"/>
    <mergeCell ref="DQ33:DV33"/>
    <mergeCell ref="DQ34:DV34"/>
    <mergeCell ref="DQ35:DV35"/>
    <mergeCell ref="DQ36:DV36"/>
    <mergeCell ref="DQ27:DV27"/>
    <mergeCell ref="DQ28:DV28"/>
    <mergeCell ref="DQ29:DV29"/>
    <mergeCell ref="DQ30:DV30"/>
    <mergeCell ref="DQ31:DV31"/>
    <mergeCell ref="DQ22:DV22"/>
    <mergeCell ref="DQ23:DV23"/>
    <mergeCell ref="DQ24:DV24"/>
    <mergeCell ref="DQ25:DV25"/>
    <mergeCell ref="DQ26:DV26"/>
    <mergeCell ref="AA4:AK5"/>
    <mergeCell ref="CC8:CM9"/>
    <mergeCell ref="BU100:CY102"/>
    <mergeCell ref="CN37:CX40"/>
    <mergeCell ref="D37:N40"/>
    <mergeCell ref="G9:R9"/>
    <mergeCell ref="CT7:CX7"/>
    <mergeCell ref="DQ21:DV21"/>
    <mergeCell ref="DQ20:DV20"/>
    <mergeCell ref="DQ19:DV19"/>
    <mergeCell ref="DQ18:DV18"/>
    <mergeCell ref="DQ17:DV17"/>
    <mergeCell ref="DQ15:DV15"/>
    <mergeCell ref="DQ16:DV16"/>
    <mergeCell ref="DQ14:DV14"/>
    <mergeCell ref="DQ13:DV13"/>
    <mergeCell ref="DQ12:DV12"/>
  </mergeCells>
  <conditionalFormatting sqref="BU100:CY102">
    <cfRule type="cellIs" dxfId="317" priority="110" operator="between">
      <formula>0</formula>
      <formula>0</formula>
    </cfRule>
    <cfRule type="cellIs" dxfId="316" priority="111" operator="between">
      <formula>4</formula>
      <formula>1</formula>
    </cfRule>
    <cfRule type="cellIs" dxfId="315" priority="112" operator="between">
      <formula>9</formula>
      <formula>5</formula>
    </cfRule>
    <cfRule type="cellIs" dxfId="314" priority="113" operator="between">
      <formula>14</formula>
      <formula>10</formula>
    </cfRule>
  </conditionalFormatting>
  <conditionalFormatting sqref="BU100">
    <cfRule type="cellIs" dxfId="313" priority="119" operator="between">
      <formula>20</formula>
      <formula>15</formula>
    </cfRule>
  </conditionalFormatting>
  <conditionalFormatting sqref="AY89">
    <cfRule type="cellIs" dxfId="312" priority="114" operator="between">
      <formula>20</formula>
      <formula>15</formula>
    </cfRule>
    <cfRule type="cellIs" dxfId="311" priority="115" operator="between">
      <formula>9</formula>
      <formula>5</formula>
    </cfRule>
    <cfRule type="cellIs" dxfId="310" priority="116" operator="between">
      <formula>0</formula>
      <formula>0</formula>
    </cfRule>
    <cfRule type="cellIs" dxfId="309" priority="117" operator="between">
      <formula>4</formula>
      <formula>1</formula>
    </cfRule>
    <cfRule type="cellIs" dxfId="308" priority="118" operator="between">
      <formula>14</formula>
      <formula>10</formula>
    </cfRule>
  </conditionalFormatting>
  <conditionalFormatting sqref="AA4:AK5">
    <cfRule type="cellIs" dxfId="307" priority="96" operator="between">
      <formula>0</formula>
      <formula>0</formula>
    </cfRule>
    <cfRule type="cellIs" dxfId="306" priority="97" operator="between">
      <formula>9</formula>
      <formula>1</formula>
    </cfRule>
    <cfRule type="cellIs" dxfId="305" priority="98" operator="between">
      <formula>14</formula>
      <formula>10</formula>
    </cfRule>
    <cfRule type="cellIs" dxfId="304" priority="99" operator="between">
      <formula>20</formula>
      <formula>15</formula>
    </cfRule>
  </conditionalFormatting>
  <conditionalFormatting sqref="CC8:CM9">
    <cfRule type="cellIs" dxfId="303" priority="92" operator="lessThanOrEqual">
      <formula>0</formula>
    </cfRule>
    <cfRule type="cellIs" dxfId="302" priority="93" operator="between">
      <formula>9</formula>
      <formula>1</formula>
    </cfRule>
    <cfRule type="cellIs" dxfId="301" priority="94" operator="between">
      <formula>14</formula>
      <formula>10</formula>
    </cfRule>
    <cfRule type="cellIs" dxfId="300" priority="95" operator="between">
      <formula>22</formula>
      <formula>15</formula>
    </cfRule>
  </conditionalFormatting>
  <conditionalFormatting sqref="DQ14:EB14 DQ24:EB24 DQ34:EB34">
    <cfRule type="cellIs" priority="91" operator="equal">
      <formula>$CC$8=20</formula>
    </cfRule>
  </conditionalFormatting>
  <conditionalFormatting sqref="DQ13:EB13 DQ23:EB23 DQ33:EB33">
    <cfRule type="expression" priority="90">
      <formula>CC8-10</formula>
    </cfRule>
  </conditionalFormatting>
  <conditionalFormatting sqref="CN37:CX40">
    <cfRule type="expression" dxfId="299" priority="2">
      <formula>$CC$8=-6</formula>
    </cfRule>
    <cfRule type="expression" dxfId="298" priority="4">
      <formula>$CC$8=-4</formula>
    </cfRule>
    <cfRule type="expression" dxfId="297" priority="6">
      <formula>$CC$8=-2</formula>
    </cfRule>
    <cfRule type="expression" dxfId="296" priority="83">
      <formula>$CC$8=0</formula>
    </cfRule>
  </conditionalFormatting>
  <conditionalFormatting sqref="D37:N40">
    <cfRule type="expression" dxfId="295" priority="82">
      <formula>$AA$4=0</formula>
    </cfRule>
  </conditionalFormatting>
  <conditionalFormatting sqref="CE11:CK16">
    <cfRule type="expression" dxfId="294" priority="1">
      <formula>$CC$8=-6</formula>
    </cfRule>
    <cfRule type="expression" dxfId="293" priority="3">
      <formula>$CC$8=-4</formula>
    </cfRule>
    <cfRule type="expression" dxfId="292" priority="5">
      <formula>$CC$8=-2</formula>
    </cfRule>
    <cfRule type="expression" dxfId="291" priority="81">
      <formula>$CC$8=0</formula>
    </cfRule>
  </conditionalFormatting>
  <conditionalFormatting sqref="BO26">
    <cfRule type="expression" dxfId="290" priority="9">
      <formula>$AA$4=0</formula>
    </cfRule>
    <cfRule type="expression" dxfId="289" priority="80">
      <formula>$CC$8=0</formula>
    </cfRule>
  </conditionalFormatting>
  <conditionalFormatting sqref="BP26 CD26">
    <cfRule type="expression" dxfId="288" priority="79">
      <formula>$CC$8=0</formula>
    </cfRule>
  </conditionalFormatting>
  <conditionalFormatting sqref="BP27:CC27 CD27:CD28">
    <cfRule type="expression" dxfId="287" priority="78">
      <formula>$CC$8=0</formula>
    </cfRule>
  </conditionalFormatting>
  <conditionalFormatting sqref="BY28:CA28">
    <cfRule type="expression" dxfId="286" priority="74">
      <formula>$CC$8=0</formula>
    </cfRule>
  </conditionalFormatting>
  <conditionalFormatting sqref="BZ29:BZ40">
    <cfRule type="expression" dxfId="285" priority="72">
      <formula>$CC$8=0</formula>
    </cfRule>
  </conditionalFormatting>
  <conditionalFormatting sqref="BZ27">
    <cfRule type="expression" dxfId="284" priority="71">
      <formula>$CC$8=0</formula>
    </cfRule>
  </conditionalFormatting>
  <conditionalFormatting sqref="CM26:CO26">
    <cfRule type="expression" dxfId="283" priority="70">
      <formula>$CC$8=0</formula>
    </cfRule>
  </conditionalFormatting>
  <conditionalFormatting sqref="CO29">
    <cfRule type="expression" dxfId="282" priority="69">
      <formula>$CC$8=0</formula>
    </cfRule>
  </conditionalFormatting>
  <conditionalFormatting sqref="CN27:CN28 CP28">
    <cfRule type="expression" dxfId="281" priority="68">
      <formula>$CC$8=0</formula>
    </cfRule>
  </conditionalFormatting>
  <conditionalFormatting sqref="BY41:CA41">
    <cfRule type="expression" dxfId="280" priority="67">
      <formula>$CC$8=0</formula>
    </cfRule>
  </conditionalFormatting>
  <conditionalFormatting sqref="AD24:AD26 AE25:AE27 AC23:AC25 AF26:AF28 AG27:AG29">
    <cfRule type="expression" dxfId="279" priority="50">
      <formula>$AA$4=14</formula>
    </cfRule>
  </conditionalFormatting>
  <conditionalFormatting sqref="AD24:AD26 AE25:AE27 AC23:AC25 AF26:AF28 AG27:AG29">
    <cfRule type="expression" dxfId="278" priority="49">
      <formula>$AH$6=12</formula>
    </cfRule>
  </conditionalFormatting>
  <conditionalFormatting sqref="AD24:AD26 AE25:AE27 AC23:AC25 AF26:AF28 AG27:AG29">
    <cfRule type="expression" dxfId="277" priority="48">
      <formula>$AA$4=10</formula>
    </cfRule>
  </conditionalFormatting>
  <conditionalFormatting sqref="AE25 AE26:AF26 AE27:AG29 AD24:AD29 AC23:AC29">
    <cfRule type="expression" dxfId="276" priority="46">
      <formula>$AA$4=8</formula>
    </cfRule>
  </conditionalFormatting>
  <conditionalFormatting sqref="AC23:AC25 AD24:AD26 AE25:AE27 AF26:AF28 AG27:AG29">
    <cfRule type="expression" dxfId="275" priority="45">
      <formula>$AA$4=12</formula>
    </cfRule>
  </conditionalFormatting>
  <conditionalFormatting sqref="AE25:AE27 AD24:AD26 AF26:AF28">
    <cfRule type="expression" dxfId="274" priority="44">
      <formula>$AA$4=8</formula>
    </cfRule>
  </conditionalFormatting>
  <conditionalFormatting sqref="AE26 AD25 AF27">
    <cfRule type="expression" dxfId="273" priority="43">
      <formula>$AA$4=8</formula>
    </cfRule>
  </conditionalFormatting>
  <conditionalFormatting sqref="BO26 BP27:BR27">
    <cfRule type="expression" dxfId="272" priority="42">
      <formula>$AA$4=8</formula>
    </cfRule>
  </conditionalFormatting>
  <conditionalFormatting sqref="AD27 AC23:AC27 AC28:AE29 AF29 AG27:AG29">
    <cfRule type="expression" dxfId="271" priority="40">
      <formula>$AA$4=6</formula>
    </cfRule>
  </conditionalFormatting>
  <conditionalFormatting sqref="AD27 AC23:AC27 AC28:AE29 AF29 AG27:AG29">
    <cfRule type="expression" dxfId="270" priority="39">
      <formula>$AA$4=4</formula>
    </cfRule>
  </conditionalFormatting>
  <conditionalFormatting sqref="AD24 AE25 AF26 AF28 AE27 AD26">
    <cfRule type="expression" dxfId="269" priority="29">
      <formula>$AA$4=0</formula>
    </cfRule>
    <cfRule type="expression" dxfId="268" priority="31">
      <formula>$AA$4=2</formula>
    </cfRule>
    <cfRule type="expression" dxfId="267" priority="37">
      <formula>$AA$4=4</formula>
    </cfRule>
    <cfRule type="expression" dxfId="266" priority="38">
      <formula>$AA$4=6</formula>
    </cfRule>
  </conditionalFormatting>
  <conditionalFormatting sqref="AD25 AE26 AF27 BO26 BP27:BR27">
    <cfRule type="expression" dxfId="265" priority="36">
      <formula>$AA$4=8</formula>
    </cfRule>
  </conditionalFormatting>
  <conditionalFormatting sqref="AD25 AE26 AF27 BO26 BP27:BR27">
    <cfRule type="expression" dxfId="264" priority="35">
      <formula>$AA$4=4</formula>
    </cfRule>
  </conditionalFormatting>
  <conditionalFormatting sqref="AD25 AE26 AF27 BO26 BP27:BR27">
    <cfRule type="expression" dxfId="263" priority="34">
      <formula>$AA$4=2</formula>
    </cfRule>
  </conditionalFormatting>
  <conditionalFormatting sqref="AD25 AE26 AF27 BO26 BP27:BR27">
    <cfRule type="expression" dxfId="262" priority="33">
      <formula>$AA$4=6</formula>
    </cfRule>
  </conditionalFormatting>
  <conditionalFormatting sqref="AC23:AC29 AD27 AD28:AE29 AF29:AG29 AG27:AG28">
    <cfRule type="expression" dxfId="261" priority="32">
      <formula>$AA$4=2</formula>
    </cfRule>
  </conditionalFormatting>
  <conditionalFormatting sqref="AC23:AC29 AD27:AD29 AE28:AE29 AF29:AG29 AG27:AG28">
    <cfRule type="expression" dxfId="260" priority="30">
      <formula>$AA$4=0</formula>
    </cfRule>
  </conditionalFormatting>
  <conditionalFormatting sqref="AK26:AM26 AF26:AH26 Y25 Z26">
    <cfRule type="expression" dxfId="259" priority="27">
      <formula>$AA$4=0</formula>
    </cfRule>
  </conditionalFormatting>
  <conditionalFormatting sqref="Z26 Y25 AF26:AG26">
    <cfRule type="expression" dxfId="258" priority="26">
      <formula>$AA$4=0</formula>
    </cfRule>
  </conditionalFormatting>
  <conditionalFormatting sqref="V40 X40:Y40 X42 Z42 W41:Z41 Z37 X36:Y36 W37 X38 V39:W39 Z39:Z40 AK36 AN37 AR38 AO40:AO41 AM41:AN41 AJ39 AJ38:AK38 AL39:AM39 AK40:AL41 AJ42 AJ31 AK32:AL32 AN34 AK34 Y34 W32 Y31">
    <cfRule type="expression" dxfId="257" priority="25">
      <formula>$AA$4=0</formula>
    </cfRule>
  </conditionalFormatting>
  <conditionalFormatting sqref="AF17">
    <cfRule type="expression" dxfId="256" priority="24">
      <formula>$AA$4=0</formula>
    </cfRule>
  </conditionalFormatting>
  <conditionalFormatting sqref="AN25:AN27">
    <cfRule type="expression" dxfId="255" priority="23">
      <formula>$AA$4=0</formula>
    </cfRule>
  </conditionalFormatting>
  <conditionalFormatting sqref="AO26">
    <cfRule type="expression" dxfId="254" priority="22">
      <formula>$AA$4=0</formula>
    </cfRule>
  </conditionalFormatting>
  <conditionalFormatting sqref="AZ39 AK37 AO38 AU40 AU37 BC36 BE40 BP37 BK39">
    <cfRule type="expression" dxfId="253" priority="10">
      <formula>$AA$4=0</formula>
    </cfRule>
    <cfRule type="expression" dxfId="252" priority="11">
      <formula>$AA$4=2</formula>
    </cfRule>
    <cfRule type="expression" dxfId="251" priority="12">
      <formula>$AA$4=4</formula>
    </cfRule>
    <cfRule type="expression" dxfId="250" priority="13">
      <formula>$AA$4=6</formula>
    </cfRule>
    <cfRule type="expression" dxfId="249" priority="14">
      <formula>$AA$4=8</formula>
    </cfRule>
  </conditionalFormatting>
  <conditionalFormatting sqref="CD26">
    <cfRule type="expression" dxfId="248" priority="8">
      <formula>$AA$4=0</formula>
    </cfRule>
  </conditionalFormatting>
  <conditionalFormatting sqref="BP27:CD28">
    <cfRule type="expression" dxfId="247" priority="7">
      <formula>$AA$4=0</formula>
    </cfRule>
  </conditionalFormatting>
  <hyperlinks>
    <hyperlink ref="CN37:CX40" location="YW!A1" display="Continuar" xr:uid="{E2B5BB02-F1FC-4EC8-A183-DD433D50A161}"/>
    <hyperlink ref="D37:N40" location="YD!A1" display="Continuar" xr:uid="{F6B5C3AF-EFF0-4847-880D-4517C9A5EF87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721" r:id="rId4" name="Check Box 145">
              <controlPr defaultSize="0" autoFill="0" autoLine="0" autoPict="0">
                <anchor moveWithCells="1">
                  <from>
                    <xdr:col>5</xdr:col>
                    <xdr:colOff>19050</xdr:colOff>
                    <xdr:row>11</xdr:row>
                    <xdr:rowOff>66675</xdr:rowOff>
                  </from>
                  <to>
                    <xdr:col>9</xdr:col>
                    <xdr:colOff>114300</xdr:colOff>
                    <xdr:row>12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23" r:id="rId5" name="Check Box 147">
              <controlPr defaultSize="0" autoFill="0" autoLine="0" autoPict="0">
                <anchor moveWithCells="1">
                  <from>
                    <xdr:col>5</xdr:col>
                    <xdr:colOff>28575</xdr:colOff>
                    <xdr:row>9</xdr:row>
                    <xdr:rowOff>95250</xdr:rowOff>
                  </from>
                  <to>
                    <xdr:col>9</xdr:col>
                    <xdr:colOff>114300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24" r:id="rId6" name="Check Box 148">
              <controlPr defaultSize="0" autoFill="0" autoLine="0" autoPict="0">
                <anchor moveWithCells="1">
                  <from>
                    <xdr:col>5</xdr:col>
                    <xdr:colOff>9525</xdr:colOff>
                    <xdr:row>13</xdr:row>
                    <xdr:rowOff>19050</xdr:rowOff>
                  </from>
                  <to>
                    <xdr:col>9</xdr:col>
                    <xdr:colOff>114300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3" r:id="rId7" name="Check Box 167">
              <controlPr defaultSize="0" autoFill="0" autoLine="0" autoPict="0">
                <anchor moveWithCells="1">
                  <from>
                    <xdr:col>9</xdr:col>
                    <xdr:colOff>171450</xdr:colOff>
                    <xdr:row>9</xdr:row>
                    <xdr:rowOff>95250</xdr:rowOff>
                  </from>
                  <to>
                    <xdr:col>14</xdr:col>
                    <xdr:colOff>142875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4" r:id="rId8" name="Check Box 168">
              <controlPr defaultSize="0" autoFill="0" autoLine="0" autoPict="0">
                <anchor moveWithCells="1">
                  <from>
                    <xdr:col>9</xdr:col>
                    <xdr:colOff>171450</xdr:colOff>
                    <xdr:row>11</xdr:row>
                    <xdr:rowOff>66675</xdr:rowOff>
                  </from>
                  <to>
                    <xdr:col>14</xdr:col>
                    <xdr:colOff>142875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5" r:id="rId9" name="Check Box 169">
              <controlPr defaultSize="0" autoFill="0" autoLine="0" autoPict="0">
                <anchor moveWithCells="1">
                  <from>
                    <xdr:col>9</xdr:col>
                    <xdr:colOff>161925</xdr:colOff>
                    <xdr:row>13</xdr:row>
                    <xdr:rowOff>19050</xdr:rowOff>
                  </from>
                  <to>
                    <xdr:col>14</xdr:col>
                    <xdr:colOff>142875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6" r:id="rId10" name="Check Box 170">
              <controlPr defaultSize="0" autoFill="0" autoLine="0" autoPict="0">
                <anchor moveWithCells="1">
                  <from>
                    <xdr:col>15</xdr:col>
                    <xdr:colOff>19050</xdr:colOff>
                    <xdr:row>9</xdr:row>
                    <xdr:rowOff>104775</xdr:rowOff>
                  </from>
                  <to>
                    <xdr:col>18</xdr:col>
                    <xdr:colOff>171450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7" r:id="rId11" name="Check Box 171">
              <controlPr defaultSize="0" autoFill="0" autoLine="0" autoPict="0">
                <anchor moveWithCells="1">
                  <from>
                    <xdr:col>15</xdr:col>
                    <xdr:colOff>9525</xdr:colOff>
                    <xdr:row>13</xdr:row>
                    <xdr:rowOff>19050</xdr:rowOff>
                  </from>
                  <to>
                    <xdr:col>18</xdr:col>
                    <xdr:colOff>161925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8" r:id="rId12" name="Check Box 172">
              <controlPr defaultSize="0" autoFill="0" autoLine="0" autoPict="0">
                <anchor moveWithCells="1">
                  <from>
                    <xdr:col>15</xdr:col>
                    <xdr:colOff>9525</xdr:colOff>
                    <xdr:row>11</xdr:row>
                    <xdr:rowOff>66675</xdr:rowOff>
                  </from>
                  <to>
                    <xdr:col>18</xdr:col>
                    <xdr:colOff>161925</xdr:colOff>
                    <xdr:row>12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3" r:id="rId13" name="Check Box 187">
              <controlPr defaultSize="0" autoFill="0" autoLine="0" autoPict="0">
                <anchor moveWithCells="1">
                  <from>
                    <xdr:col>93</xdr:col>
                    <xdr:colOff>9525</xdr:colOff>
                    <xdr:row>9</xdr:row>
                    <xdr:rowOff>66675</xdr:rowOff>
                  </from>
                  <to>
                    <xdr:col>96</xdr:col>
                    <xdr:colOff>142875</xdr:colOff>
                    <xdr:row>10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4" r:id="rId14" name="Check Box 188">
              <controlPr defaultSize="0" autoFill="0" autoLine="0" autoPict="0">
                <anchor moveWithCells="1">
                  <from>
                    <xdr:col>93</xdr:col>
                    <xdr:colOff>9525</xdr:colOff>
                    <xdr:row>7</xdr:row>
                    <xdr:rowOff>123825</xdr:rowOff>
                  </from>
                  <to>
                    <xdr:col>96</xdr:col>
                    <xdr:colOff>142875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5" r:id="rId15" name="Check Box 189">
              <controlPr defaultSize="0" autoFill="0" autoLine="0" autoPict="0">
                <anchor moveWithCells="1">
                  <from>
                    <xdr:col>93</xdr:col>
                    <xdr:colOff>19050</xdr:colOff>
                    <xdr:row>11</xdr:row>
                    <xdr:rowOff>0</xdr:rowOff>
                  </from>
                  <to>
                    <xdr:col>96</xdr:col>
                    <xdr:colOff>142875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6" r:id="rId16" name="Check Box 190">
              <controlPr defaultSize="0" autoFill="0" autoLine="0" autoPict="0">
                <anchor moveWithCells="1">
                  <from>
                    <xdr:col>96</xdr:col>
                    <xdr:colOff>180975</xdr:colOff>
                    <xdr:row>7</xdr:row>
                    <xdr:rowOff>123825</xdr:rowOff>
                  </from>
                  <to>
                    <xdr:col>101</xdr:col>
                    <xdr:colOff>9525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7" r:id="rId17" name="Check Box 191">
              <controlPr defaultSize="0" autoFill="0" autoLine="0" autoPict="0">
                <anchor moveWithCells="1">
                  <from>
                    <xdr:col>96</xdr:col>
                    <xdr:colOff>180975</xdr:colOff>
                    <xdr:row>9</xdr:row>
                    <xdr:rowOff>66675</xdr:rowOff>
                  </from>
                  <to>
                    <xdr:col>100</xdr:col>
                    <xdr:colOff>180975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8" r:id="rId18" name="Check Box 192">
              <controlPr defaultSize="0" autoFill="0" autoLine="0" autoPict="0">
                <anchor moveWithCells="1">
                  <from>
                    <xdr:col>96</xdr:col>
                    <xdr:colOff>171450</xdr:colOff>
                    <xdr:row>10</xdr:row>
                    <xdr:rowOff>190500</xdr:rowOff>
                  </from>
                  <to>
                    <xdr:col>101</xdr:col>
                    <xdr:colOff>0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9" r:id="rId19" name="Check Box 193">
              <controlPr defaultSize="0" autoFill="0" autoLine="0" autoPict="0">
                <anchor moveWithCells="1">
                  <from>
                    <xdr:col>101</xdr:col>
                    <xdr:colOff>38100</xdr:colOff>
                    <xdr:row>7</xdr:row>
                    <xdr:rowOff>123825</xdr:rowOff>
                  </from>
                  <to>
                    <xdr:col>104</xdr:col>
                    <xdr:colOff>161925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70" r:id="rId20" name="Check Box 194">
              <controlPr defaultSize="0" autoFill="0" autoLine="0" autoPict="0">
                <anchor moveWithCells="1">
                  <from>
                    <xdr:col>101</xdr:col>
                    <xdr:colOff>38100</xdr:colOff>
                    <xdr:row>10</xdr:row>
                    <xdr:rowOff>190500</xdr:rowOff>
                  </from>
                  <to>
                    <xdr:col>104</xdr:col>
                    <xdr:colOff>161925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71" r:id="rId21" name="Check Box 195">
              <controlPr defaultSize="0" autoFill="0" autoLine="0" autoPict="0">
                <anchor moveWithCells="1">
                  <from>
                    <xdr:col>101</xdr:col>
                    <xdr:colOff>38100</xdr:colOff>
                    <xdr:row>9</xdr:row>
                    <xdr:rowOff>66675</xdr:rowOff>
                  </from>
                  <to>
                    <xdr:col>104</xdr:col>
                    <xdr:colOff>161925</xdr:colOff>
                    <xdr:row>10</xdr:row>
                    <xdr:rowOff>152400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543C5C8-9F4F-4628-806B-FFEAEE20EF39}">
          <x14:formula1>
            <xm:f>Calculo!$XDO$40</xm:f>
          </x14:formula1>
          <xm:sqref>CT7</xm:sqref>
        </x14:dataValidation>
        <x14:dataValidation type="list" allowBlank="1" showInputMessage="1" showErrorMessage="1" xr:uid="{08364393-F555-4A49-BBE2-4453C701EEDC}">
          <x14:formula1>
            <xm:f>Calculo!$XDO$52:$XDO$54</xm:f>
          </x14:formula1>
          <xm:sqref>G9:R9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D926-351D-424E-AF8E-5A97621B3E22}">
  <sheetPr codeName="Hoja71"/>
  <dimension ref="I3:EC61"/>
  <sheetViews>
    <sheetView zoomScale="55" zoomScaleNormal="55" workbookViewId="0">
      <selection activeCell="AC27" sqref="AC27"/>
    </sheetView>
  </sheetViews>
  <sheetFormatPr baseColWidth="10" defaultColWidth="2.7109375" defaultRowHeight="15" x14ac:dyDescent="0.25"/>
  <cols>
    <col min="1" max="16384" width="2.7109375" style="273"/>
  </cols>
  <sheetData>
    <row r="3" spans="9:133" x14ac:dyDescent="0.25"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EA3" s="240"/>
      <c r="EB3" s="240"/>
      <c r="EC3" s="240"/>
    </row>
    <row r="4" spans="9:133" x14ac:dyDescent="0.25"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EA4" s="240"/>
      <c r="EB4" s="82"/>
      <c r="EC4" s="240"/>
    </row>
    <row r="5" spans="9:133" x14ac:dyDescent="0.25"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DA5" s="148"/>
      <c r="DB5" s="148"/>
      <c r="DC5" s="172"/>
      <c r="DD5" s="172"/>
      <c r="DE5" s="172"/>
      <c r="DF5" s="172"/>
      <c r="DG5" s="172"/>
      <c r="DH5" s="172"/>
      <c r="DI5" s="172"/>
      <c r="DJ5" s="172"/>
      <c r="DK5" s="172"/>
      <c r="DL5" s="172"/>
      <c r="DM5" s="172"/>
      <c r="DN5" s="172"/>
      <c r="DO5" s="172"/>
      <c r="DP5" s="172"/>
      <c r="DQ5" s="172"/>
      <c r="DR5" s="172"/>
      <c r="DS5" s="172"/>
      <c r="DT5" s="172"/>
      <c r="DU5" s="172"/>
      <c r="DV5" s="172"/>
      <c r="DW5" s="172"/>
      <c r="DX5" s="148"/>
      <c r="DY5" s="148"/>
      <c r="EB5" s="82"/>
    </row>
    <row r="6" spans="9:133" x14ac:dyDescent="0.25"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DA6" s="148"/>
      <c r="DB6" s="14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148"/>
      <c r="DY6" s="148"/>
      <c r="EB6" s="82"/>
    </row>
    <row r="7" spans="9:133" x14ac:dyDescent="0.25">
      <c r="I7" s="64"/>
      <c r="J7" s="64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64"/>
      <c r="AV7" s="64"/>
      <c r="DA7" s="148"/>
      <c r="DB7" s="148"/>
      <c r="DC7" s="172"/>
      <c r="DD7" s="172"/>
      <c r="DE7" s="172"/>
      <c r="DF7" s="172"/>
      <c r="DG7" s="172"/>
      <c r="DH7" s="172"/>
      <c r="DI7" s="172"/>
      <c r="DJ7" s="172"/>
      <c r="DK7" s="172"/>
      <c r="DL7" s="172"/>
      <c r="DM7" s="172"/>
      <c r="DN7" s="172"/>
      <c r="DO7" s="172"/>
      <c r="DP7" s="172"/>
      <c r="DQ7" s="172"/>
      <c r="DR7" s="172"/>
      <c r="DS7" s="172"/>
      <c r="DT7" s="172"/>
      <c r="DU7" s="172"/>
      <c r="DV7" s="172"/>
      <c r="DW7" s="172"/>
      <c r="DX7" s="148"/>
      <c r="DY7" s="148"/>
      <c r="EB7" s="82"/>
    </row>
    <row r="8" spans="9:133" x14ac:dyDescent="0.25">
      <c r="I8" s="64"/>
      <c r="J8" s="64"/>
      <c r="K8" s="138"/>
      <c r="L8" s="275"/>
      <c r="M8" s="275"/>
      <c r="N8" s="138"/>
      <c r="O8" s="138"/>
      <c r="P8" s="138"/>
      <c r="Q8" s="138"/>
      <c r="R8" s="138"/>
      <c r="S8" s="92"/>
      <c r="T8" s="92"/>
      <c r="U8" s="138"/>
      <c r="V8" s="138"/>
      <c r="W8" s="138"/>
      <c r="X8" s="138"/>
      <c r="Y8" s="65"/>
      <c r="Z8" s="138"/>
      <c r="AA8" s="138"/>
      <c r="AB8" s="130"/>
      <c r="AC8" s="130"/>
      <c r="AD8" s="138"/>
      <c r="AE8" s="138"/>
      <c r="AF8" s="275"/>
      <c r="AG8" s="275"/>
      <c r="AH8" s="138"/>
      <c r="AI8" s="138"/>
      <c r="AJ8" s="276"/>
      <c r="AK8" s="276"/>
      <c r="AL8" s="138"/>
      <c r="AM8" s="138"/>
      <c r="AN8" s="69"/>
      <c r="AO8" s="69"/>
      <c r="AP8" s="138"/>
      <c r="AQ8" s="138"/>
      <c r="AR8" s="74"/>
      <c r="AS8" s="74"/>
      <c r="AT8" s="138"/>
      <c r="AU8" s="64"/>
      <c r="AV8" s="64"/>
      <c r="DA8" s="148"/>
      <c r="DB8" s="14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148"/>
      <c r="DY8" s="148"/>
      <c r="EB8" s="82"/>
    </row>
    <row r="9" spans="9:133" x14ac:dyDescent="0.25">
      <c r="I9" s="64"/>
      <c r="J9" s="64"/>
      <c r="K9" s="274"/>
      <c r="L9" s="275"/>
      <c r="M9" s="275"/>
      <c r="N9" s="81"/>
      <c r="O9" s="81"/>
      <c r="P9" s="76"/>
      <c r="Q9" s="76"/>
      <c r="R9" s="76"/>
      <c r="S9" s="92"/>
      <c r="T9" s="92"/>
      <c r="U9" s="89"/>
      <c r="V9" s="89"/>
      <c r="W9" s="178"/>
      <c r="X9" s="178"/>
      <c r="Y9" s="65"/>
      <c r="Z9" s="275"/>
      <c r="AA9" s="275"/>
      <c r="AB9" s="130"/>
      <c r="AC9" s="130"/>
      <c r="AD9" s="92"/>
      <c r="AE9" s="92"/>
      <c r="AF9" s="275"/>
      <c r="AG9" s="275"/>
      <c r="AH9" s="65"/>
      <c r="AI9" s="65"/>
      <c r="AJ9" s="276"/>
      <c r="AK9" s="276"/>
      <c r="AL9" s="78"/>
      <c r="AM9" s="78"/>
      <c r="AN9" s="69"/>
      <c r="AO9" s="69"/>
      <c r="AP9" s="65"/>
      <c r="AQ9" s="65"/>
      <c r="AR9" s="74"/>
      <c r="AS9" s="74"/>
      <c r="AT9" s="92"/>
      <c r="AU9" s="64"/>
      <c r="AV9" s="64"/>
      <c r="DA9" s="148"/>
      <c r="DB9" s="148"/>
      <c r="DC9" s="172"/>
      <c r="DD9" s="172"/>
      <c r="DE9" s="172"/>
      <c r="DF9" s="172"/>
      <c r="DG9" s="172"/>
      <c r="DH9" s="172"/>
      <c r="DI9" s="172"/>
      <c r="DJ9" s="172"/>
      <c r="DK9" s="172"/>
      <c r="DL9" s="172"/>
      <c r="DM9" s="172"/>
      <c r="DN9" s="172"/>
      <c r="DO9" s="172"/>
      <c r="DP9" s="172"/>
      <c r="DQ9" s="172"/>
      <c r="DR9" s="172"/>
      <c r="DS9" s="172"/>
      <c r="DT9" s="172"/>
      <c r="DU9" s="172"/>
      <c r="DV9" s="172"/>
      <c r="DW9" s="172"/>
      <c r="DX9" s="148"/>
      <c r="DY9" s="148"/>
      <c r="EB9" s="82"/>
    </row>
    <row r="10" spans="9:133" x14ac:dyDescent="0.25">
      <c r="I10" s="64"/>
      <c r="J10" s="64"/>
      <c r="K10" s="274"/>
      <c r="L10" s="275"/>
      <c r="M10" s="275"/>
      <c r="N10" s="81"/>
      <c r="O10" s="81"/>
      <c r="P10" s="76"/>
      <c r="Q10" s="76"/>
      <c r="R10" s="76"/>
      <c r="S10" s="92"/>
      <c r="T10" s="92"/>
      <c r="U10" s="89"/>
      <c r="V10" s="89"/>
      <c r="W10" s="178"/>
      <c r="X10" s="178"/>
      <c r="Y10" s="65"/>
      <c r="Z10" s="275"/>
      <c r="AA10" s="275"/>
      <c r="AB10" s="130"/>
      <c r="AC10" s="130"/>
      <c r="AD10" s="92"/>
      <c r="AE10" s="92"/>
      <c r="AF10" s="275"/>
      <c r="AG10" s="275"/>
      <c r="AH10" s="65"/>
      <c r="AI10" s="65"/>
      <c r="AJ10" s="276"/>
      <c r="AK10" s="276"/>
      <c r="AL10" s="78"/>
      <c r="AM10" s="78"/>
      <c r="AN10" s="69"/>
      <c r="AO10" s="69"/>
      <c r="AP10" s="65"/>
      <c r="AQ10" s="65"/>
      <c r="AR10" s="74"/>
      <c r="AS10" s="74"/>
      <c r="AT10" s="92"/>
      <c r="AU10" s="64"/>
      <c r="AV10" s="64"/>
      <c r="DA10" s="148"/>
      <c r="DB10" s="14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148"/>
      <c r="DY10" s="148"/>
      <c r="EB10" s="82"/>
    </row>
    <row r="11" spans="9:133" x14ac:dyDescent="0.25">
      <c r="I11" s="64"/>
      <c r="J11" s="64"/>
      <c r="K11" s="274"/>
      <c r="L11" s="275"/>
      <c r="M11" s="275"/>
      <c r="N11" s="81"/>
      <c r="O11" s="81"/>
      <c r="P11" s="76"/>
      <c r="Q11" s="76"/>
      <c r="R11" s="76"/>
      <c r="S11" s="92"/>
      <c r="T11" s="92"/>
      <c r="U11" s="89"/>
      <c r="V11" s="89"/>
      <c r="W11" s="178"/>
      <c r="X11" s="178"/>
      <c r="Y11" s="65"/>
      <c r="Z11" s="275"/>
      <c r="AA11" s="275"/>
      <c r="AB11" s="130"/>
      <c r="AC11" s="130"/>
      <c r="AD11" s="92"/>
      <c r="AE11" s="92"/>
      <c r="AF11" s="275"/>
      <c r="AG11" s="275"/>
      <c r="AH11" s="65"/>
      <c r="AI11" s="65"/>
      <c r="AJ11" s="276"/>
      <c r="AK11" s="276"/>
      <c r="AL11" s="78"/>
      <c r="AM11" s="78"/>
      <c r="AN11" s="69"/>
      <c r="AO11" s="69"/>
      <c r="AP11" s="65"/>
      <c r="AQ11" s="65"/>
      <c r="AR11" s="74"/>
      <c r="AS11" s="74"/>
      <c r="AT11" s="92"/>
      <c r="AU11" s="64"/>
      <c r="AV11" s="64"/>
      <c r="DA11" s="148"/>
      <c r="DB11" s="148"/>
      <c r="DC11" s="172"/>
      <c r="DD11" s="172"/>
      <c r="DE11" s="172"/>
      <c r="DF11" s="172"/>
      <c r="DG11" s="172"/>
      <c r="DH11" s="172"/>
      <c r="DI11" s="172"/>
      <c r="DJ11" s="172"/>
      <c r="DK11" s="172"/>
      <c r="DL11" s="172"/>
      <c r="DM11" s="172"/>
      <c r="DN11" s="172"/>
      <c r="DO11" s="172"/>
      <c r="DP11" s="172"/>
      <c r="DQ11" s="172"/>
      <c r="DR11" s="172"/>
      <c r="DS11" s="172"/>
      <c r="DT11" s="172"/>
      <c r="DU11" s="172"/>
      <c r="DV11" s="172"/>
      <c r="DW11" s="172"/>
      <c r="DX11" s="148"/>
      <c r="DY11" s="148"/>
      <c r="EB11" s="82"/>
    </row>
    <row r="12" spans="9:133" x14ac:dyDescent="0.25">
      <c r="I12" s="64"/>
      <c r="J12" s="64"/>
      <c r="K12" s="274"/>
      <c r="L12" s="275"/>
      <c r="M12" s="275"/>
      <c r="N12" s="81"/>
      <c r="O12" s="81"/>
      <c r="P12" s="76"/>
      <c r="Q12" s="76"/>
      <c r="R12" s="76"/>
      <c r="S12" s="92"/>
      <c r="T12" s="92"/>
      <c r="U12" s="89"/>
      <c r="V12" s="89"/>
      <c r="W12" s="178"/>
      <c r="X12" s="178"/>
      <c r="Y12" s="65"/>
      <c r="Z12" s="275"/>
      <c r="AA12" s="275"/>
      <c r="AB12" s="130"/>
      <c r="AC12" s="130"/>
      <c r="AD12" s="92"/>
      <c r="AE12" s="92"/>
      <c r="AF12" s="275"/>
      <c r="AG12" s="275"/>
      <c r="AH12" s="65"/>
      <c r="AI12" s="65"/>
      <c r="AJ12" s="276"/>
      <c r="AK12" s="276"/>
      <c r="AL12" s="78"/>
      <c r="AM12" s="78"/>
      <c r="AN12" s="69"/>
      <c r="AO12" s="69"/>
      <c r="AP12" s="65"/>
      <c r="AQ12" s="65"/>
      <c r="AR12" s="74"/>
      <c r="AS12" s="74"/>
      <c r="AT12" s="92"/>
      <c r="AU12" s="64"/>
      <c r="AV12" s="64"/>
      <c r="DA12" s="148"/>
      <c r="DB12" s="14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148"/>
      <c r="DY12" s="148"/>
      <c r="EB12" s="82"/>
    </row>
    <row r="13" spans="9:133" x14ac:dyDescent="0.25">
      <c r="I13" s="64"/>
      <c r="J13" s="64"/>
      <c r="K13" s="274"/>
      <c r="L13" s="275"/>
      <c r="M13" s="275"/>
      <c r="N13" s="81"/>
      <c r="O13" s="81"/>
      <c r="P13" s="76"/>
      <c r="Q13" s="76"/>
      <c r="R13" s="76"/>
      <c r="S13" s="92"/>
      <c r="T13" s="92"/>
      <c r="U13" s="89"/>
      <c r="V13" s="89"/>
      <c r="W13" s="178"/>
      <c r="X13" s="178"/>
      <c r="Y13" s="65"/>
      <c r="Z13" s="275"/>
      <c r="AA13" s="275"/>
      <c r="AB13" s="130"/>
      <c r="AC13" s="130"/>
      <c r="AD13" s="92"/>
      <c r="AE13" s="92"/>
      <c r="AF13" s="275"/>
      <c r="AG13" s="275"/>
      <c r="AH13" s="65"/>
      <c r="AI13" s="65"/>
      <c r="AJ13" s="276"/>
      <c r="AK13" s="276"/>
      <c r="AL13" s="78"/>
      <c r="AM13" s="78"/>
      <c r="AN13" s="69"/>
      <c r="AO13" s="69"/>
      <c r="AP13" s="65"/>
      <c r="AQ13" s="65"/>
      <c r="AR13" s="74"/>
      <c r="AS13" s="74"/>
      <c r="AT13" s="92"/>
      <c r="AU13" s="64"/>
      <c r="AV13" s="64"/>
      <c r="DA13" s="148"/>
      <c r="DB13" s="148"/>
      <c r="DC13" s="172"/>
      <c r="DD13" s="172"/>
      <c r="DE13" s="172"/>
      <c r="DF13" s="172"/>
      <c r="DG13" s="172"/>
      <c r="DH13" s="172"/>
      <c r="DI13" s="172"/>
      <c r="DJ13" s="172"/>
      <c r="DK13" s="172"/>
      <c r="DL13" s="172"/>
      <c r="DM13" s="172"/>
      <c r="DN13" s="172"/>
      <c r="DO13" s="172"/>
      <c r="DP13" s="172"/>
      <c r="DQ13" s="172"/>
      <c r="DR13" s="172"/>
      <c r="DS13" s="172"/>
      <c r="DT13" s="172"/>
      <c r="DU13" s="172"/>
      <c r="DV13" s="172"/>
      <c r="DW13" s="172"/>
      <c r="DX13" s="148"/>
      <c r="DY13" s="148"/>
      <c r="EB13" s="82"/>
    </row>
    <row r="14" spans="9:133" x14ac:dyDescent="0.25">
      <c r="I14" s="64"/>
      <c r="J14" s="64"/>
      <c r="K14" s="274"/>
      <c r="L14" s="275"/>
      <c r="M14" s="275"/>
      <c r="N14" s="81"/>
      <c r="O14" s="81"/>
      <c r="P14" s="76"/>
      <c r="Q14" s="76"/>
      <c r="R14" s="76"/>
      <c r="S14" s="92"/>
      <c r="T14" s="92"/>
      <c r="U14" s="89"/>
      <c r="V14" s="89"/>
      <c r="W14" s="178"/>
      <c r="X14" s="178"/>
      <c r="Y14" s="65"/>
      <c r="Z14" s="275"/>
      <c r="AA14" s="275"/>
      <c r="AB14" s="130"/>
      <c r="AC14" s="130"/>
      <c r="AD14" s="92"/>
      <c r="AE14" s="92"/>
      <c r="AF14" s="275"/>
      <c r="AG14" s="275"/>
      <c r="AH14" s="65"/>
      <c r="AI14" s="65"/>
      <c r="AJ14" s="276"/>
      <c r="AK14" s="276"/>
      <c r="AL14" s="78"/>
      <c r="AM14" s="78"/>
      <c r="AN14" s="69"/>
      <c r="AO14" s="69"/>
      <c r="AP14" s="65"/>
      <c r="AQ14" s="65"/>
      <c r="AR14" s="74"/>
      <c r="AS14" s="74"/>
      <c r="AT14" s="92"/>
      <c r="AU14" s="64"/>
      <c r="AV14" s="64"/>
      <c r="DA14" s="148"/>
      <c r="DB14" s="14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/>
      <c r="DX14" s="148"/>
      <c r="DY14" s="148"/>
      <c r="EB14" s="82"/>
    </row>
    <row r="15" spans="9:133" x14ac:dyDescent="0.25">
      <c r="I15" s="64"/>
      <c r="J15" s="64"/>
      <c r="K15" s="274"/>
      <c r="L15" s="275"/>
      <c r="M15" s="275"/>
      <c r="N15" s="81"/>
      <c r="O15" s="81"/>
      <c r="P15" s="76"/>
      <c r="Q15" s="76"/>
      <c r="R15" s="76"/>
      <c r="S15" s="92"/>
      <c r="T15" s="92"/>
      <c r="U15" s="89"/>
      <c r="V15" s="89"/>
      <c r="W15" s="178"/>
      <c r="X15" s="178"/>
      <c r="Y15" s="65"/>
      <c r="Z15" s="275"/>
      <c r="AA15" s="275"/>
      <c r="AB15" s="130"/>
      <c r="AC15" s="130"/>
      <c r="AD15" s="92"/>
      <c r="AE15" s="92"/>
      <c r="AF15" s="275"/>
      <c r="AG15" s="275"/>
      <c r="AH15" s="65"/>
      <c r="AI15" s="65"/>
      <c r="AJ15" s="276"/>
      <c r="AK15" s="276"/>
      <c r="AL15" s="78"/>
      <c r="AM15" s="78"/>
      <c r="AN15" s="69"/>
      <c r="AO15" s="69"/>
      <c r="AP15" s="65"/>
      <c r="AQ15" s="65"/>
      <c r="AR15" s="74"/>
      <c r="AS15" s="74"/>
      <c r="AT15" s="92"/>
      <c r="AU15" s="64"/>
      <c r="AV15" s="64"/>
      <c r="DA15" s="148"/>
      <c r="DB15" s="148"/>
      <c r="DC15" s="172"/>
      <c r="DD15" s="172"/>
      <c r="DE15" s="172"/>
      <c r="DF15" s="172"/>
      <c r="DG15" s="172"/>
      <c r="DH15" s="172"/>
      <c r="DI15" s="172"/>
      <c r="DJ15" s="172"/>
      <c r="DK15" s="172"/>
      <c r="DL15" s="172"/>
      <c r="DM15" s="172"/>
      <c r="DN15" s="172"/>
      <c r="DO15" s="172"/>
      <c r="DP15" s="172"/>
      <c r="DQ15" s="172"/>
      <c r="DR15" s="172"/>
      <c r="DS15" s="172"/>
      <c r="DT15" s="172"/>
      <c r="DU15" s="172"/>
      <c r="DV15" s="172"/>
      <c r="DW15" s="172"/>
      <c r="DX15" s="148"/>
      <c r="DY15" s="148"/>
      <c r="EB15" s="82"/>
    </row>
    <row r="16" spans="9:133" x14ac:dyDescent="0.25">
      <c r="I16" s="64"/>
      <c r="J16" s="64"/>
      <c r="K16" s="274"/>
      <c r="L16" s="275"/>
      <c r="M16" s="275"/>
      <c r="N16" s="81"/>
      <c r="O16" s="81"/>
      <c r="P16" s="76"/>
      <c r="Q16" s="76"/>
      <c r="R16" s="76"/>
      <c r="S16" s="92"/>
      <c r="T16" s="92"/>
      <c r="U16" s="89"/>
      <c r="V16" s="89"/>
      <c r="W16" s="178"/>
      <c r="X16" s="178"/>
      <c r="Y16" s="65"/>
      <c r="Z16" s="275"/>
      <c r="AA16" s="275"/>
      <c r="AB16" s="130"/>
      <c r="AC16" s="130"/>
      <c r="AD16" s="92"/>
      <c r="AE16" s="92"/>
      <c r="AF16" s="275"/>
      <c r="AG16" s="275"/>
      <c r="AH16" s="65"/>
      <c r="AI16" s="65"/>
      <c r="AJ16" s="276"/>
      <c r="AK16" s="276"/>
      <c r="AL16" s="78"/>
      <c r="AM16" s="78"/>
      <c r="AN16" s="69"/>
      <c r="AO16" s="69"/>
      <c r="AP16" s="65"/>
      <c r="AQ16" s="65"/>
      <c r="AR16" s="74"/>
      <c r="AS16" s="74"/>
      <c r="AT16" s="92"/>
      <c r="AU16" s="64"/>
      <c r="AV16" s="64"/>
      <c r="DA16" s="148"/>
      <c r="DB16" s="148"/>
      <c r="DC16" s="78"/>
      <c r="DD16" s="78"/>
      <c r="DE16" s="78"/>
      <c r="DF16" s="78"/>
      <c r="DG16" s="78"/>
      <c r="DH16" s="78"/>
      <c r="DI16" s="78"/>
      <c r="DJ16" s="78"/>
      <c r="DK16" s="78"/>
      <c r="DL16" s="78"/>
      <c r="DM16" s="78"/>
      <c r="DN16" s="78"/>
      <c r="DO16" s="78"/>
      <c r="DP16" s="78"/>
      <c r="DQ16" s="78"/>
      <c r="DR16" s="78"/>
      <c r="DS16" s="78"/>
      <c r="DT16" s="78"/>
      <c r="DU16" s="78"/>
      <c r="DV16" s="78"/>
      <c r="DW16" s="78"/>
      <c r="DX16" s="148"/>
      <c r="DY16" s="148"/>
      <c r="EB16" s="82"/>
    </row>
    <row r="17" spans="9:133" x14ac:dyDescent="0.25">
      <c r="I17" s="64"/>
      <c r="J17" s="64"/>
      <c r="K17" s="274"/>
      <c r="L17" s="275"/>
      <c r="M17" s="275"/>
      <c r="N17" s="81"/>
      <c r="O17" s="81"/>
      <c r="P17" s="76"/>
      <c r="Q17" s="76"/>
      <c r="R17" s="76"/>
      <c r="S17" s="92"/>
      <c r="T17" s="92"/>
      <c r="U17" s="89"/>
      <c r="V17" s="89"/>
      <c r="W17" s="178"/>
      <c r="X17" s="178"/>
      <c r="Y17" s="65"/>
      <c r="Z17" s="275"/>
      <c r="AA17" s="275"/>
      <c r="AB17" s="130"/>
      <c r="AC17" s="130"/>
      <c r="AD17" s="92"/>
      <c r="AE17" s="92"/>
      <c r="AF17" s="275"/>
      <c r="AG17" s="275"/>
      <c r="AH17" s="65"/>
      <c r="AI17" s="65"/>
      <c r="AJ17" s="276"/>
      <c r="AK17" s="276"/>
      <c r="AL17" s="78"/>
      <c r="AM17" s="78"/>
      <c r="AN17" s="69"/>
      <c r="AO17" s="69"/>
      <c r="AP17" s="65"/>
      <c r="AQ17" s="65"/>
      <c r="AR17" s="74"/>
      <c r="AS17" s="74"/>
      <c r="AT17" s="92"/>
      <c r="AU17" s="64"/>
      <c r="AV17" s="64"/>
      <c r="DA17" s="148"/>
      <c r="DB17" s="148"/>
      <c r="DC17" s="172"/>
      <c r="DD17" s="172"/>
      <c r="DE17" s="172"/>
      <c r="DF17" s="172"/>
      <c r="DG17" s="172"/>
      <c r="DH17" s="172"/>
      <c r="DI17" s="172"/>
      <c r="DJ17" s="172"/>
      <c r="DK17" s="172"/>
      <c r="DL17" s="172"/>
      <c r="DM17" s="172"/>
      <c r="DN17" s="172"/>
      <c r="DO17" s="172"/>
      <c r="DP17" s="172"/>
      <c r="DQ17" s="172"/>
      <c r="DR17" s="172"/>
      <c r="DS17" s="172"/>
      <c r="DT17" s="172"/>
      <c r="DU17" s="172"/>
      <c r="DV17" s="172"/>
      <c r="DW17" s="172"/>
      <c r="DX17" s="148"/>
      <c r="DY17" s="148"/>
      <c r="EB17" s="82"/>
    </row>
    <row r="18" spans="9:133" x14ac:dyDescent="0.25">
      <c r="I18" s="64"/>
      <c r="J18" s="64"/>
      <c r="K18" s="274"/>
      <c r="L18" s="275"/>
      <c r="M18" s="275"/>
      <c r="N18" s="81"/>
      <c r="O18" s="81"/>
      <c r="P18" s="76"/>
      <c r="Q18" s="76"/>
      <c r="R18" s="76"/>
      <c r="S18" s="92"/>
      <c r="T18" s="92"/>
      <c r="U18" s="89"/>
      <c r="V18" s="89"/>
      <c r="W18" s="178"/>
      <c r="X18" s="178"/>
      <c r="Y18" s="65"/>
      <c r="Z18" s="275"/>
      <c r="AA18" s="275"/>
      <c r="AB18" s="130"/>
      <c r="AC18" s="130"/>
      <c r="AD18" s="92"/>
      <c r="AE18" s="92"/>
      <c r="AF18" s="275"/>
      <c r="AG18" s="275"/>
      <c r="AH18" s="65"/>
      <c r="AI18" s="65"/>
      <c r="AJ18" s="276"/>
      <c r="AK18" s="276"/>
      <c r="AL18" s="78"/>
      <c r="AM18" s="78"/>
      <c r="AN18" s="69"/>
      <c r="AO18" s="69"/>
      <c r="AP18" s="65"/>
      <c r="AQ18" s="65"/>
      <c r="AR18" s="74"/>
      <c r="AS18" s="74"/>
      <c r="AT18" s="92"/>
      <c r="AU18" s="64"/>
      <c r="AV18" s="64"/>
      <c r="DA18" s="148"/>
      <c r="DB18" s="148"/>
      <c r="DC18" s="78"/>
      <c r="DD18" s="78"/>
      <c r="DE18" s="78"/>
      <c r="DF18" s="78"/>
      <c r="DG18" s="78"/>
      <c r="DH18" s="78"/>
      <c r="DI18" s="78"/>
      <c r="DJ18" s="78"/>
      <c r="DK18" s="78"/>
      <c r="DL18" s="78"/>
      <c r="DM18" s="78"/>
      <c r="DN18" s="78"/>
      <c r="DO18" s="78"/>
      <c r="DP18" s="78"/>
      <c r="DQ18" s="78"/>
      <c r="DR18" s="78"/>
      <c r="DS18" s="78"/>
      <c r="DT18" s="78"/>
      <c r="DU18" s="78"/>
      <c r="DV18" s="78"/>
      <c r="DW18" s="78"/>
      <c r="DX18" s="148"/>
      <c r="DY18" s="148"/>
      <c r="EB18" s="82"/>
    </row>
    <row r="19" spans="9:133" x14ac:dyDescent="0.25"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DA19" s="148"/>
      <c r="DB19" s="148"/>
      <c r="DC19" s="172"/>
      <c r="DD19" s="172"/>
      <c r="DE19" s="172"/>
      <c r="DF19" s="172"/>
      <c r="DG19" s="172"/>
      <c r="DH19" s="172"/>
      <c r="DI19" s="172"/>
      <c r="DJ19" s="172"/>
      <c r="DK19" s="172"/>
      <c r="DL19" s="172"/>
      <c r="DM19" s="172"/>
      <c r="DN19" s="172"/>
      <c r="DO19" s="172"/>
      <c r="DP19" s="172"/>
      <c r="DQ19" s="172"/>
      <c r="DR19" s="172"/>
      <c r="DS19" s="172"/>
      <c r="DT19" s="172"/>
      <c r="DU19" s="172"/>
      <c r="DV19" s="172"/>
      <c r="DW19" s="172"/>
      <c r="DX19" s="148"/>
      <c r="DY19" s="148"/>
      <c r="EB19" s="82"/>
    </row>
    <row r="20" spans="9:133" x14ac:dyDescent="0.25"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DA20" s="148"/>
      <c r="DB20" s="148"/>
      <c r="DC20" s="78"/>
      <c r="DD20" s="78"/>
      <c r="DE20" s="78"/>
      <c r="DF20" s="78"/>
      <c r="DG20" s="78"/>
      <c r="DH20" s="78"/>
      <c r="DI20" s="78"/>
      <c r="DJ20" s="78"/>
      <c r="DK20" s="78"/>
      <c r="DL20" s="78"/>
      <c r="DM20" s="78"/>
      <c r="DN20" s="78"/>
      <c r="DO20" s="78"/>
      <c r="DP20" s="78"/>
      <c r="DQ20" s="78"/>
      <c r="DR20" s="78"/>
      <c r="DS20" s="78"/>
      <c r="DT20" s="78"/>
      <c r="DU20" s="78"/>
      <c r="DV20" s="78"/>
      <c r="DW20" s="78"/>
      <c r="DX20" s="148"/>
      <c r="DY20" s="148"/>
      <c r="EB20" s="82"/>
    </row>
    <row r="21" spans="9:133" x14ac:dyDescent="0.25">
      <c r="I21" s="64"/>
      <c r="J21" s="64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64"/>
      <c r="AV21" s="64"/>
      <c r="DA21" s="148"/>
      <c r="DB21" s="148"/>
      <c r="DC21" s="172"/>
      <c r="DD21" s="172"/>
      <c r="DE21" s="172"/>
      <c r="DF21" s="172"/>
      <c r="DG21" s="172"/>
      <c r="DH21" s="172"/>
      <c r="DI21" s="172"/>
      <c r="DJ21" s="172"/>
      <c r="DK21" s="172"/>
      <c r="DL21" s="172"/>
      <c r="DM21" s="172"/>
      <c r="DN21" s="172"/>
      <c r="DO21" s="172"/>
      <c r="DP21" s="172"/>
      <c r="DQ21" s="172"/>
      <c r="DR21" s="172"/>
      <c r="DS21" s="172"/>
      <c r="DT21" s="172"/>
      <c r="DU21" s="172"/>
      <c r="DV21" s="172"/>
      <c r="DW21" s="172"/>
      <c r="DX21" s="148"/>
      <c r="DY21" s="148"/>
      <c r="EB21" s="82"/>
    </row>
    <row r="22" spans="9:133" x14ac:dyDescent="0.25">
      <c r="I22" s="64"/>
      <c r="J22" s="64"/>
      <c r="K22" s="138"/>
      <c r="L22" s="275"/>
      <c r="M22" s="275"/>
      <c r="N22" s="138"/>
      <c r="O22" s="138"/>
      <c r="P22" s="138"/>
      <c r="Q22" s="138"/>
      <c r="R22" s="138"/>
      <c r="S22" s="92"/>
      <c r="T22" s="92"/>
      <c r="U22" s="138"/>
      <c r="V22" s="138"/>
      <c r="W22" s="138"/>
      <c r="X22" s="138"/>
      <c r="Y22" s="65"/>
      <c r="Z22" s="279" t="s">
        <v>69</v>
      </c>
      <c r="AA22" s="277"/>
      <c r="AB22" s="277"/>
      <c r="AC22" s="277"/>
      <c r="AD22" s="277"/>
      <c r="AE22" s="277"/>
      <c r="AF22" s="275"/>
      <c r="AG22" s="275"/>
      <c r="AH22" s="138"/>
      <c r="AI22" s="138"/>
      <c r="AJ22" s="276"/>
      <c r="AK22" s="276"/>
      <c r="AL22" s="138"/>
      <c r="AM22" s="138"/>
      <c r="AN22" s="69"/>
      <c r="AO22" s="69"/>
      <c r="AP22" s="138"/>
      <c r="AQ22" s="138"/>
      <c r="AR22" s="74"/>
      <c r="AS22" s="74"/>
      <c r="AT22" s="138"/>
      <c r="AU22" s="64"/>
      <c r="AV22" s="64"/>
      <c r="DA22" s="148"/>
      <c r="DB22" s="148"/>
      <c r="DC22" s="78"/>
      <c r="DD22" s="78"/>
      <c r="DE22" s="78"/>
      <c r="DF22" s="78"/>
      <c r="DG22" s="78"/>
      <c r="DH22" s="78"/>
      <c r="DI22" s="78"/>
      <c r="DJ22" s="78"/>
      <c r="DK22" s="78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148"/>
      <c r="DY22" s="148"/>
      <c r="EB22" s="82"/>
    </row>
    <row r="23" spans="9:133" x14ac:dyDescent="0.25">
      <c r="I23" s="64"/>
      <c r="J23" s="64"/>
      <c r="K23" s="274"/>
      <c r="L23" s="275"/>
      <c r="M23" s="275"/>
      <c r="N23" s="81"/>
      <c r="O23" s="81"/>
      <c r="P23" s="76"/>
      <c r="Q23" s="76"/>
      <c r="R23" s="76"/>
      <c r="S23" s="92"/>
      <c r="T23" s="92"/>
      <c r="U23" s="89"/>
      <c r="V23" s="89"/>
      <c r="W23" s="178"/>
      <c r="X23" s="178"/>
      <c r="Y23" s="65"/>
      <c r="Z23" s="277"/>
      <c r="AA23" s="277"/>
      <c r="AB23" s="277"/>
      <c r="AC23" s="277"/>
      <c r="AD23" s="278"/>
      <c r="AE23" s="278"/>
      <c r="AF23" s="275"/>
      <c r="AG23" s="275"/>
      <c r="AH23" s="65"/>
      <c r="AI23" s="65"/>
      <c r="AJ23" s="276"/>
      <c r="AK23" s="276"/>
      <c r="AL23" s="78"/>
      <c r="AM23" s="78"/>
      <c r="AN23" s="69"/>
      <c r="AO23" s="69"/>
      <c r="AP23" s="65"/>
      <c r="AQ23" s="65"/>
      <c r="AR23" s="74"/>
      <c r="AS23" s="74"/>
      <c r="AT23" s="92"/>
      <c r="AU23" s="64"/>
      <c r="AV23" s="64"/>
      <c r="DA23" s="148"/>
      <c r="DB23" s="148"/>
      <c r="DC23" s="172"/>
      <c r="DD23" s="172"/>
      <c r="DE23" s="172"/>
      <c r="DF23" s="172"/>
      <c r="DG23" s="172"/>
      <c r="DH23" s="172"/>
      <c r="DI23" s="172"/>
      <c r="DJ23" s="172"/>
      <c r="DK23" s="172"/>
      <c r="DL23" s="172"/>
      <c r="DM23" s="172"/>
      <c r="DN23" s="172"/>
      <c r="DO23" s="172"/>
      <c r="DP23" s="172"/>
      <c r="DQ23" s="172"/>
      <c r="DR23" s="172"/>
      <c r="DS23" s="172"/>
      <c r="DT23" s="172"/>
      <c r="DU23" s="172"/>
      <c r="DV23" s="172"/>
      <c r="DW23" s="172"/>
      <c r="DX23" s="148"/>
      <c r="DY23" s="148"/>
      <c r="EB23" s="82"/>
    </row>
    <row r="24" spans="9:133" x14ac:dyDescent="0.25">
      <c r="I24" s="64"/>
      <c r="J24" s="64"/>
      <c r="K24" s="274"/>
      <c r="L24" s="275"/>
      <c r="M24" s="275"/>
      <c r="N24" s="81"/>
      <c r="O24" s="81"/>
      <c r="P24" s="76"/>
      <c r="Q24" s="76"/>
      <c r="R24" s="76"/>
      <c r="S24" s="92"/>
      <c r="T24" s="92"/>
      <c r="U24" s="89"/>
      <c r="V24" s="89"/>
      <c r="W24" s="178"/>
      <c r="X24" s="178"/>
      <c r="Y24" s="65"/>
      <c r="Z24" s="277"/>
      <c r="AA24" s="277"/>
      <c r="AB24" s="277"/>
      <c r="AC24" s="277"/>
      <c r="AD24" s="278"/>
      <c r="AE24" s="278"/>
      <c r="AF24" s="275"/>
      <c r="AG24" s="275"/>
      <c r="AH24" s="65"/>
      <c r="AI24" s="65"/>
      <c r="AJ24" s="276"/>
      <c r="AK24" s="276"/>
      <c r="AL24" s="78"/>
      <c r="AM24" s="78"/>
      <c r="AN24" s="69"/>
      <c r="AO24" s="69"/>
      <c r="AP24" s="65"/>
      <c r="AQ24" s="65"/>
      <c r="AR24" s="74"/>
      <c r="AS24" s="74"/>
      <c r="AT24" s="92"/>
      <c r="AU24" s="64"/>
      <c r="AV24" s="64"/>
      <c r="DA24" s="148"/>
      <c r="DB24" s="148"/>
      <c r="DC24" s="78"/>
      <c r="DD24" s="78"/>
      <c r="DE24" s="78"/>
      <c r="DF24" s="78"/>
      <c r="DG24" s="78"/>
      <c r="DH24" s="78"/>
      <c r="DI24" s="78"/>
      <c r="DJ24" s="78"/>
      <c r="DK24" s="78"/>
      <c r="DL24" s="78"/>
      <c r="DM24" s="78"/>
      <c r="DN24" s="78"/>
      <c r="DO24" s="78"/>
      <c r="DP24" s="78"/>
      <c r="DQ24" s="78"/>
      <c r="DR24" s="78"/>
      <c r="DS24" s="78"/>
      <c r="DT24" s="78"/>
      <c r="DU24" s="78"/>
      <c r="DV24" s="78"/>
      <c r="DW24" s="78"/>
      <c r="DX24" s="148"/>
      <c r="DY24" s="148"/>
      <c r="EB24" s="82"/>
    </row>
    <row r="25" spans="9:133" ht="15.75" x14ac:dyDescent="0.25">
      <c r="I25" s="64"/>
      <c r="J25" s="64"/>
      <c r="K25" s="274"/>
      <c r="L25" s="275"/>
      <c r="M25" s="275"/>
      <c r="N25" s="81"/>
      <c r="O25" s="81"/>
      <c r="P25" s="76"/>
      <c r="Q25" s="76"/>
      <c r="R25" s="76"/>
      <c r="S25" s="92"/>
      <c r="T25" s="92"/>
      <c r="U25" s="89"/>
      <c r="V25" s="89"/>
      <c r="W25" s="178"/>
      <c r="X25" s="178"/>
      <c r="Y25" s="65"/>
      <c r="Z25" s="277"/>
      <c r="AA25" s="277"/>
      <c r="AB25" s="277"/>
      <c r="AC25" s="278"/>
      <c r="AD25" s="278"/>
      <c r="AE25" s="277"/>
      <c r="AF25" s="275"/>
      <c r="AG25" s="275"/>
      <c r="AH25" s="65"/>
      <c r="AI25" s="65"/>
      <c r="AJ25" s="276"/>
      <c r="AK25" s="276"/>
      <c r="AL25" s="78"/>
      <c r="AM25" s="78"/>
      <c r="AN25" s="69"/>
      <c r="AO25" s="69"/>
      <c r="AP25" s="65"/>
      <c r="AQ25" s="65"/>
      <c r="AR25" s="74"/>
      <c r="AS25" s="74"/>
      <c r="AT25" s="92"/>
      <c r="AU25" s="64"/>
      <c r="AV25" s="64"/>
      <c r="BN25" s="656" t="s">
        <v>70</v>
      </c>
      <c r="BO25" s="656"/>
      <c r="BP25" s="656"/>
      <c r="BQ25" s="656"/>
      <c r="BR25" s="656"/>
      <c r="BS25" s="656"/>
      <c r="BT25" s="656"/>
      <c r="BU25" s="656"/>
      <c r="BV25" s="656"/>
      <c r="BW25" s="656"/>
      <c r="BX25" s="656"/>
      <c r="BY25" s="656"/>
      <c r="BZ25" s="656"/>
      <c r="CA25" s="656"/>
      <c r="CB25" s="656"/>
      <c r="CC25" s="656"/>
      <c r="CD25" s="656"/>
      <c r="CE25" s="656"/>
      <c r="CF25" s="656"/>
      <c r="CG25" s="656"/>
      <c r="CH25" s="656"/>
      <c r="DA25" s="148"/>
      <c r="DB25" s="148"/>
      <c r="DC25" s="172"/>
      <c r="DD25" s="172"/>
      <c r="DE25" s="172"/>
      <c r="DF25" s="172"/>
      <c r="DG25" s="172"/>
      <c r="DH25" s="172"/>
      <c r="DI25" s="172"/>
      <c r="DJ25" s="172"/>
      <c r="DK25" s="172"/>
      <c r="DL25" s="172"/>
      <c r="DM25" s="172"/>
      <c r="DN25" s="172"/>
      <c r="DO25" s="172"/>
      <c r="DP25" s="172"/>
      <c r="DQ25" s="172"/>
      <c r="DR25" s="172"/>
      <c r="DS25" s="172"/>
      <c r="DT25" s="172"/>
      <c r="DU25" s="172"/>
      <c r="DV25" s="172"/>
      <c r="DW25" s="172"/>
      <c r="DX25" s="148"/>
      <c r="DY25" s="148"/>
      <c r="EB25" s="82"/>
    </row>
    <row r="26" spans="9:133" x14ac:dyDescent="0.25">
      <c r="I26" s="64"/>
      <c r="J26" s="64"/>
      <c r="K26" s="274"/>
      <c r="L26" s="275"/>
      <c r="M26" s="275"/>
      <c r="N26" s="81"/>
      <c r="O26" s="81"/>
      <c r="P26" s="76"/>
      <c r="Q26" s="76"/>
      <c r="R26" s="76"/>
      <c r="S26" s="92"/>
      <c r="T26" s="92"/>
      <c r="U26" s="89"/>
      <c r="V26" s="89"/>
      <c r="W26" s="178"/>
      <c r="X26" s="178"/>
      <c r="Y26" s="65"/>
      <c r="Z26" s="277"/>
      <c r="AA26" s="277"/>
      <c r="AB26" s="277"/>
      <c r="AC26" s="278"/>
      <c r="AD26" s="278"/>
      <c r="AE26" s="277"/>
      <c r="AF26" s="275"/>
      <c r="AG26" s="275"/>
      <c r="AH26" s="65"/>
      <c r="AI26" s="65"/>
      <c r="AJ26" s="276"/>
      <c r="AK26" s="276"/>
      <c r="AL26" s="78"/>
      <c r="AM26" s="78"/>
      <c r="AN26" s="69"/>
      <c r="AO26" s="69"/>
      <c r="AP26" s="65"/>
      <c r="AQ26" s="65"/>
      <c r="AR26" s="74"/>
      <c r="AS26" s="74"/>
      <c r="AT26" s="92"/>
      <c r="AU26" s="64"/>
      <c r="AV26" s="64"/>
      <c r="DA26" s="148"/>
      <c r="DB26" s="148"/>
      <c r="DC26" s="78"/>
      <c r="DD26" s="78"/>
      <c r="DE26" s="78"/>
      <c r="DF26" s="78"/>
      <c r="DG26" s="78"/>
      <c r="DH26" s="78"/>
      <c r="DI26" s="78"/>
      <c r="DJ26" s="78"/>
      <c r="DK26" s="78"/>
      <c r="DL26" s="78"/>
      <c r="DM26" s="78"/>
      <c r="DN26" s="78"/>
      <c r="DO26" s="78"/>
      <c r="DP26" s="78"/>
      <c r="DQ26" s="78"/>
      <c r="DR26" s="78"/>
      <c r="DS26" s="78"/>
      <c r="DT26" s="78"/>
      <c r="DU26" s="78"/>
      <c r="DV26" s="78"/>
      <c r="DW26" s="78"/>
      <c r="DX26" s="148"/>
      <c r="DY26" s="148"/>
      <c r="EB26" s="82"/>
    </row>
    <row r="27" spans="9:133" x14ac:dyDescent="0.25">
      <c r="I27" s="64"/>
      <c r="J27" s="64"/>
      <c r="K27" s="274"/>
      <c r="L27" s="275"/>
      <c r="M27" s="275"/>
      <c r="N27" s="81"/>
      <c r="O27" s="81"/>
      <c r="P27" s="76"/>
      <c r="Q27" s="76"/>
      <c r="R27" s="76"/>
      <c r="S27" s="92"/>
      <c r="T27" s="92"/>
      <c r="U27" s="89"/>
      <c r="V27" s="89"/>
      <c r="W27" s="178"/>
      <c r="X27" s="178"/>
      <c r="Y27" s="65"/>
      <c r="Z27" s="277"/>
      <c r="AA27" s="277"/>
      <c r="AB27" s="278"/>
      <c r="AC27" s="278"/>
      <c r="AD27" s="277"/>
      <c r="AE27" s="277"/>
      <c r="AF27" s="275"/>
      <c r="AG27" s="275"/>
      <c r="AH27" s="65"/>
      <c r="AI27" s="65"/>
      <c r="AJ27" s="276"/>
      <c r="AK27" s="276"/>
      <c r="AL27" s="78"/>
      <c r="AM27" s="78"/>
      <c r="AN27" s="69"/>
      <c r="AO27" s="69"/>
      <c r="AP27" s="65"/>
      <c r="AQ27" s="65"/>
      <c r="AR27" s="74"/>
      <c r="AS27" s="74"/>
      <c r="AT27" s="92"/>
      <c r="AU27" s="64"/>
      <c r="AV27" s="64"/>
      <c r="DA27" s="148"/>
      <c r="DB27" s="148"/>
      <c r="DC27" s="172"/>
      <c r="DD27" s="172"/>
      <c r="DE27" s="172"/>
      <c r="DF27" s="172"/>
      <c r="DG27" s="172"/>
      <c r="DH27" s="172"/>
      <c r="DI27" s="172"/>
      <c r="DJ27" s="172"/>
      <c r="DK27" s="172"/>
      <c r="DL27" s="172"/>
      <c r="DM27" s="172"/>
      <c r="DN27" s="172"/>
      <c r="DO27" s="172"/>
      <c r="DP27" s="172"/>
      <c r="DQ27" s="172"/>
      <c r="DR27" s="172"/>
      <c r="DS27" s="172"/>
      <c r="DT27" s="172"/>
      <c r="DU27" s="172"/>
      <c r="DV27" s="172"/>
      <c r="DW27" s="172"/>
      <c r="DX27" s="148"/>
      <c r="DY27" s="148"/>
      <c r="EB27" s="82"/>
    </row>
    <row r="28" spans="9:133" x14ac:dyDescent="0.25">
      <c r="I28" s="64"/>
      <c r="J28" s="64"/>
      <c r="K28" s="274"/>
      <c r="L28" s="275"/>
      <c r="M28" s="275"/>
      <c r="N28" s="81"/>
      <c r="O28" s="81"/>
      <c r="P28" s="76"/>
      <c r="Q28" s="76"/>
      <c r="R28" s="76"/>
      <c r="S28" s="92"/>
      <c r="T28" s="92"/>
      <c r="U28" s="89"/>
      <c r="V28" s="89"/>
      <c r="W28" s="178"/>
      <c r="X28" s="178"/>
      <c r="Y28" s="65"/>
      <c r="Z28" s="277"/>
      <c r="AA28" s="277"/>
      <c r="AB28" s="278"/>
      <c r="AC28" s="278"/>
      <c r="AD28" s="277"/>
      <c r="AE28" s="277"/>
      <c r="AF28" s="275"/>
      <c r="AG28" s="275"/>
      <c r="AH28" s="65"/>
      <c r="AI28" s="65"/>
      <c r="AJ28" s="276"/>
      <c r="AK28" s="276"/>
      <c r="AL28" s="78"/>
      <c r="AM28" s="78"/>
      <c r="AN28" s="69"/>
      <c r="AO28" s="69"/>
      <c r="AP28" s="65"/>
      <c r="AQ28" s="65"/>
      <c r="AR28" s="74"/>
      <c r="AS28" s="74"/>
      <c r="AT28" s="92"/>
      <c r="AU28" s="64"/>
      <c r="AV28" s="64"/>
      <c r="DA28" s="148"/>
      <c r="DB28" s="148"/>
      <c r="DC28" s="234"/>
      <c r="DD28" s="234"/>
      <c r="DE28" s="234"/>
      <c r="DF28" s="234"/>
      <c r="DG28" s="234"/>
      <c r="DH28" s="234"/>
      <c r="DI28" s="234"/>
      <c r="DJ28" s="234"/>
      <c r="DK28" s="234"/>
      <c r="DL28" s="234"/>
      <c r="DM28" s="234"/>
      <c r="DN28" s="234"/>
      <c r="DO28" s="234"/>
      <c r="DP28" s="234"/>
      <c r="DQ28" s="234"/>
      <c r="DR28" s="234"/>
      <c r="DS28" s="234"/>
      <c r="DT28" s="234"/>
      <c r="DU28" s="234"/>
      <c r="DV28" s="234"/>
      <c r="DW28" s="234"/>
      <c r="DX28" s="148"/>
      <c r="DY28" s="148"/>
      <c r="EB28" s="82"/>
    </row>
    <row r="29" spans="9:133" x14ac:dyDescent="0.25">
      <c r="I29" s="64"/>
      <c r="J29" s="64"/>
      <c r="K29" s="274"/>
      <c r="L29" s="275"/>
      <c r="M29" s="275"/>
      <c r="N29" s="81"/>
      <c r="O29" s="81"/>
      <c r="P29" s="76"/>
      <c r="Q29" s="76"/>
      <c r="R29" s="76"/>
      <c r="S29" s="92"/>
      <c r="T29" s="92"/>
      <c r="U29" s="89"/>
      <c r="V29" s="89"/>
      <c r="W29" s="178"/>
      <c r="X29" s="178"/>
      <c r="Y29" s="65"/>
      <c r="Z29" s="277"/>
      <c r="AA29" s="278"/>
      <c r="AB29" s="278"/>
      <c r="AC29" s="277"/>
      <c r="AD29" s="277"/>
      <c r="AE29" s="277"/>
      <c r="AF29" s="275"/>
      <c r="AG29" s="275"/>
      <c r="AH29" s="65"/>
      <c r="AI29" s="65"/>
      <c r="AJ29" s="276"/>
      <c r="AK29" s="276"/>
      <c r="AL29" s="78"/>
      <c r="AM29" s="78"/>
      <c r="AN29" s="69"/>
      <c r="AO29" s="69"/>
      <c r="AP29" s="65"/>
      <c r="AQ29" s="65"/>
      <c r="AR29" s="74"/>
      <c r="AS29" s="74"/>
      <c r="AT29" s="92"/>
      <c r="AU29" s="64"/>
      <c r="AV29" s="64"/>
      <c r="DA29" s="148"/>
      <c r="DB29" s="148"/>
      <c r="DC29" s="234"/>
      <c r="DD29" s="234"/>
      <c r="DE29" s="234"/>
      <c r="DF29" s="234"/>
      <c r="DG29" s="234"/>
      <c r="DH29" s="234"/>
      <c r="DI29" s="234"/>
      <c r="DJ29" s="234"/>
      <c r="DK29" s="234"/>
      <c r="DL29" s="234"/>
      <c r="DM29" s="234"/>
      <c r="DN29" s="234"/>
      <c r="DO29" s="234"/>
      <c r="DP29" s="234"/>
      <c r="DQ29" s="234"/>
      <c r="DR29" s="234"/>
      <c r="DS29" s="234"/>
      <c r="DT29" s="234"/>
      <c r="DU29" s="234"/>
      <c r="DV29" s="234"/>
      <c r="DW29" s="234"/>
      <c r="DX29" s="148"/>
      <c r="DY29" s="148"/>
      <c r="EB29" s="82"/>
    </row>
    <row r="30" spans="9:133" x14ac:dyDescent="0.25">
      <c r="I30" s="64"/>
      <c r="J30" s="64"/>
      <c r="K30" s="274"/>
      <c r="L30" s="275"/>
      <c r="M30" s="275"/>
      <c r="N30" s="81"/>
      <c r="O30" s="81"/>
      <c r="P30" s="76"/>
      <c r="Q30" s="76"/>
      <c r="R30" s="76"/>
      <c r="S30" s="92"/>
      <c r="T30" s="92"/>
      <c r="U30" s="89"/>
      <c r="V30" s="89"/>
      <c r="W30" s="178"/>
      <c r="X30" s="178"/>
      <c r="Y30" s="65"/>
      <c r="Z30" s="277"/>
      <c r="AA30" s="278"/>
      <c r="AB30" s="278"/>
      <c r="AC30" s="277"/>
      <c r="AD30" s="277"/>
      <c r="AE30" s="277"/>
      <c r="AF30" s="275"/>
      <c r="AG30" s="275"/>
      <c r="AH30" s="65"/>
      <c r="AI30" s="65"/>
      <c r="AJ30" s="276"/>
      <c r="AK30" s="276"/>
      <c r="AL30" s="78"/>
      <c r="AM30" s="78"/>
      <c r="AN30" s="69"/>
      <c r="AO30" s="69"/>
      <c r="AP30" s="65"/>
      <c r="AQ30" s="65"/>
      <c r="AR30" s="74"/>
      <c r="AS30" s="74"/>
      <c r="AT30" s="92"/>
      <c r="AU30" s="64"/>
      <c r="AV30" s="64"/>
      <c r="DA30" s="148"/>
      <c r="DB30" s="148"/>
      <c r="DC30" s="234"/>
      <c r="DD30" s="234"/>
      <c r="DE30" s="234"/>
      <c r="DF30" s="234"/>
      <c r="DG30" s="234"/>
      <c r="DH30" s="234"/>
      <c r="DI30" s="234"/>
      <c r="DJ30" s="234"/>
      <c r="DK30" s="234"/>
      <c r="DL30" s="234"/>
      <c r="DM30" s="234"/>
      <c r="DN30" s="234"/>
      <c r="DO30" s="234"/>
      <c r="DP30" s="234"/>
      <c r="DQ30" s="234"/>
      <c r="DR30" s="234"/>
      <c r="DS30" s="234"/>
      <c r="DT30" s="234"/>
      <c r="DU30" s="234"/>
      <c r="DV30" s="234"/>
      <c r="DW30" s="234"/>
      <c r="DX30" s="148"/>
      <c r="DY30" s="148"/>
      <c r="EA30" s="240"/>
      <c r="EB30" s="82"/>
      <c r="EC30" s="240"/>
    </row>
    <row r="31" spans="9:133" x14ac:dyDescent="0.25">
      <c r="I31" s="64"/>
      <c r="J31" s="64"/>
      <c r="K31" s="274"/>
      <c r="L31" s="275"/>
      <c r="M31" s="275"/>
      <c r="N31" s="81"/>
      <c r="O31" s="81"/>
      <c r="P31" s="76"/>
      <c r="Q31" s="76"/>
      <c r="R31" s="76"/>
      <c r="S31" s="92"/>
      <c r="T31" s="92"/>
      <c r="U31" s="89"/>
      <c r="V31" s="89"/>
      <c r="W31" s="178"/>
      <c r="X31" s="178"/>
      <c r="Y31" s="65"/>
      <c r="Z31" s="278"/>
      <c r="AA31" s="278"/>
      <c r="AB31" s="277"/>
      <c r="AC31" s="277"/>
      <c r="AD31" s="277"/>
      <c r="AE31" s="277"/>
      <c r="AF31" s="275"/>
      <c r="AG31" s="275"/>
      <c r="AH31" s="65"/>
      <c r="AI31" s="65"/>
      <c r="AJ31" s="276"/>
      <c r="AK31" s="276"/>
      <c r="AL31" s="78"/>
      <c r="AM31" s="78"/>
      <c r="AN31" s="69"/>
      <c r="AO31" s="69"/>
      <c r="AP31" s="65"/>
      <c r="AQ31" s="65"/>
      <c r="AR31" s="74"/>
      <c r="AS31" s="74"/>
      <c r="AT31" s="92"/>
      <c r="AU31" s="64"/>
      <c r="AV31" s="64"/>
      <c r="DA31" s="148"/>
      <c r="DB31" s="148"/>
      <c r="DC31" s="234"/>
      <c r="DD31" s="234"/>
      <c r="DE31" s="234"/>
      <c r="DF31" s="234"/>
      <c r="DG31" s="234"/>
      <c r="DH31" s="234"/>
      <c r="DI31" s="234"/>
      <c r="DJ31" s="234"/>
      <c r="DK31" s="234"/>
      <c r="DL31" s="234"/>
      <c r="DM31" s="234"/>
      <c r="DN31" s="234"/>
      <c r="DO31" s="234"/>
      <c r="DP31" s="234"/>
      <c r="DQ31" s="234"/>
      <c r="DR31" s="234"/>
      <c r="DS31" s="234"/>
      <c r="DT31" s="234"/>
      <c r="DU31" s="234"/>
      <c r="DV31" s="234"/>
      <c r="DW31" s="234"/>
      <c r="DX31" s="148"/>
      <c r="DY31" s="148"/>
      <c r="EA31" s="240"/>
      <c r="EB31" s="82"/>
      <c r="EC31" s="240"/>
    </row>
    <row r="32" spans="9:133" x14ac:dyDescent="0.25">
      <c r="I32" s="64"/>
      <c r="J32" s="64"/>
      <c r="K32" s="274"/>
      <c r="L32" s="275"/>
      <c r="M32" s="275"/>
      <c r="N32" s="81"/>
      <c r="O32" s="81"/>
      <c r="P32" s="76"/>
      <c r="Q32" s="76"/>
      <c r="R32" s="76"/>
      <c r="S32" s="92"/>
      <c r="T32" s="92"/>
      <c r="U32" s="89"/>
      <c r="V32" s="89"/>
      <c r="W32" s="178"/>
      <c r="X32" s="178"/>
      <c r="Y32" s="65"/>
      <c r="Z32" s="278"/>
      <c r="AA32" s="278"/>
      <c r="AB32" s="277"/>
      <c r="AC32" s="277"/>
      <c r="AD32" s="277"/>
      <c r="AE32" s="277"/>
      <c r="AF32" s="275"/>
      <c r="AG32" s="275"/>
      <c r="AH32" s="65"/>
      <c r="AI32" s="65"/>
      <c r="AJ32" s="276"/>
      <c r="AK32" s="276"/>
      <c r="AL32" s="78"/>
      <c r="AM32" s="78"/>
      <c r="AN32" s="69"/>
      <c r="AO32" s="69"/>
      <c r="AP32" s="65"/>
      <c r="AQ32" s="65"/>
      <c r="AR32" s="74"/>
      <c r="AS32" s="74"/>
      <c r="AT32" s="92"/>
      <c r="AU32" s="64"/>
      <c r="AV32" s="64"/>
      <c r="DA32" s="148"/>
      <c r="DB32" s="148"/>
      <c r="DC32" s="234"/>
      <c r="DD32" s="234"/>
      <c r="DE32" s="234"/>
      <c r="DF32" s="234"/>
      <c r="DG32" s="234"/>
      <c r="DH32" s="234"/>
      <c r="DI32" s="234"/>
      <c r="DJ32" s="234"/>
      <c r="DK32" s="234"/>
      <c r="DL32" s="234"/>
      <c r="DM32" s="234"/>
      <c r="DN32" s="234"/>
      <c r="DO32" s="234"/>
      <c r="DP32" s="234"/>
      <c r="DQ32" s="234"/>
      <c r="DR32" s="234"/>
      <c r="DS32" s="234"/>
      <c r="DT32" s="234"/>
      <c r="DU32" s="234"/>
      <c r="DV32" s="234"/>
      <c r="DW32" s="234"/>
      <c r="DX32" s="148"/>
      <c r="DY32" s="148"/>
      <c r="EA32" s="240"/>
      <c r="EB32" s="82"/>
      <c r="EC32" s="240"/>
    </row>
    <row r="33" spans="9:133" x14ac:dyDescent="0.25"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DA33" s="148"/>
      <c r="DB33" s="148"/>
      <c r="DC33" s="234"/>
      <c r="DD33" s="234"/>
      <c r="DE33" s="234"/>
      <c r="DF33" s="234"/>
      <c r="DG33" s="234"/>
      <c r="DH33" s="234"/>
      <c r="DI33" s="234"/>
      <c r="DJ33" s="234"/>
      <c r="DK33" s="234"/>
      <c r="DL33" s="234"/>
      <c r="DM33" s="234"/>
      <c r="DN33" s="234"/>
      <c r="DO33" s="234"/>
      <c r="DP33" s="234"/>
      <c r="DQ33" s="234"/>
      <c r="DR33" s="234"/>
      <c r="DS33" s="234"/>
      <c r="DT33" s="234"/>
      <c r="DU33" s="234"/>
      <c r="DV33" s="234"/>
      <c r="DW33" s="234"/>
      <c r="DX33" s="148"/>
      <c r="DY33" s="148"/>
      <c r="EA33" s="240"/>
      <c r="EB33" s="82"/>
      <c r="EC33" s="240"/>
    </row>
    <row r="34" spans="9:133" x14ac:dyDescent="0.25"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DA34" s="148"/>
      <c r="DB34" s="148"/>
      <c r="DC34" s="234"/>
      <c r="DD34" s="234"/>
      <c r="DE34" s="234"/>
      <c r="DF34" s="234"/>
      <c r="DG34" s="234"/>
      <c r="DH34" s="234"/>
      <c r="DI34" s="234"/>
      <c r="DJ34" s="234"/>
      <c r="DK34" s="234"/>
      <c r="DL34" s="234"/>
      <c r="DM34" s="234"/>
      <c r="DN34" s="234"/>
      <c r="DO34" s="234"/>
      <c r="DP34" s="234"/>
      <c r="DQ34" s="234"/>
      <c r="DR34" s="234"/>
      <c r="DS34" s="234"/>
      <c r="DT34" s="234"/>
      <c r="DU34" s="234"/>
      <c r="DV34" s="234"/>
      <c r="DW34" s="234"/>
      <c r="DX34" s="148"/>
      <c r="DY34" s="148"/>
      <c r="EA34" s="240"/>
      <c r="EB34" s="82"/>
      <c r="EC34" s="240"/>
    </row>
    <row r="35" spans="9:133" x14ac:dyDescent="0.25">
      <c r="I35" s="64"/>
      <c r="J35" s="64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64"/>
      <c r="AV35" s="64"/>
      <c r="DA35" s="148"/>
      <c r="DB35" s="148"/>
      <c r="DC35" s="234"/>
      <c r="DD35" s="234"/>
      <c r="DE35" s="234"/>
      <c r="DF35" s="234"/>
      <c r="DG35" s="234"/>
      <c r="DH35" s="234"/>
      <c r="DI35" s="234"/>
      <c r="DJ35" s="234"/>
      <c r="DK35" s="234"/>
      <c r="DL35" s="234"/>
      <c r="DM35" s="234"/>
      <c r="DN35" s="234"/>
      <c r="DO35" s="234"/>
      <c r="DP35" s="234"/>
      <c r="DQ35" s="234"/>
      <c r="DR35" s="234"/>
      <c r="DS35" s="234"/>
      <c r="DT35" s="234"/>
      <c r="DU35" s="234"/>
      <c r="DV35" s="234"/>
      <c r="DW35" s="234"/>
      <c r="DX35" s="148"/>
      <c r="DY35" s="148"/>
      <c r="EA35" s="240"/>
      <c r="EB35" s="82"/>
      <c r="EC35" s="240"/>
    </row>
    <row r="36" spans="9:133" x14ac:dyDescent="0.25">
      <c r="I36" s="64"/>
      <c r="J36" s="64"/>
      <c r="K36" s="138"/>
      <c r="L36" s="275"/>
      <c r="M36" s="275"/>
      <c r="N36" s="138"/>
      <c r="O36" s="138"/>
      <c r="P36" s="138"/>
      <c r="Q36" s="138"/>
      <c r="R36" s="138"/>
      <c r="S36" s="92"/>
      <c r="T36" s="92"/>
      <c r="U36" s="138"/>
      <c r="V36" s="138"/>
      <c r="W36" s="138"/>
      <c r="X36" s="138"/>
      <c r="Y36" s="65"/>
      <c r="Z36" s="138"/>
      <c r="AA36" s="138"/>
      <c r="AB36" s="130"/>
      <c r="AC36" s="130"/>
      <c r="AD36" s="138"/>
      <c r="AE36" s="138"/>
      <c r="AF36" s="275"/>
      <c r="AG36" s="275"/>
      <c r="AH36" s="138"/>
      <c r="AI36" s="138"/>
      <c r="AJ36" s="276"/>
      <c r="AK36" s="276"/>
      <c r="AL36" s="138"/>
      <c r="AM36" s="138"/>
      <c r="AN36" s="69"/>
      <c r="AO36" s="69"/>
      <c r="AP36" s="138"/>
      <c r="AQ36" s="138"/>
      <c r="AR36" s="74"/>
      <c r="AS36" s="74"/>
      <c r="AT36" s="138"/>
      <c r="AU36" s="64"/>
      <c r="AV36" s="64"/>
      <c r="DA36" s="148"/>
      <c r="DB36" s="148"/>
      <c r="DC36" s="234"/>
      <c r="DD36" s="234"/>
      <c r="DE36" s="234"/>
      <c r="DF36" s="234"/>
      <c r="DG36" s="234"/>
      <c r="DH36" s="234"/>
      <c r="DI36" s="234"/>
      <c r="DJ36" s="234"/>
      <c r="DK36" s="234"/>
      <c r="DL36" s="234"/>
      <c r="DM36" s="234"/>
      <c r="DN36" s="234"/>
      <c r="DO36" s="234"/>
      <c r="DP36" s="234"/>
      <c r="DQ36" s="234"/>
      <c r="DR36" s="234"/>
      <c r="DS36" s="234"/>
      <c r="DT36" s="234"/>
      <c r="DU36" s="234"/>
      <c r="DV36" s="234"/>
      <c r="DW36" s="234"/>
      <c r="DX36" s="148"/>
      <c r="DY36" s="148"/>
      <c r="EA36" s="240"/>
      <c r="EB36" s="82"/>
      <c r="EC36" s="240"/>
    </row>
    <row r="37" spans="9:133" x14ac:dyDescent="0.25">
      <c r="I37" s="64"/>
      <c r="J37" s="64"/>
      <c r="K37" s="274"/>
      <c r="L37" s="275"/>
      <c r="M37" s="275"/>
      <c r="N37" s="81"/>
      <c r="O37" s="81"/>
      <c r="P37" s="76"/>
      <c r="Q37" s="76"/>
      <c r="R37" s="76"/>
      <c r="S37" s="92"/>
      <c r="T37" s="92"/>
      <c r="U37" s="89"/>
      <c r="V37" s="89"/>
      <c r="W37" s="178"/>
      <c r="X37" s="178"/>
      <c r="Y37" s="65"/>
      <c r="Z37" s="275"/>
      <c r="AA37" s="275"/>
      <c r="AB37" s="130"/>
      <c r="AC37" s="130"/>
      <c r="AD37" s="92"/>
      <c r="AE37" s="92"/>
      <c r="AF37" s="275"/>
      <c r="AG37" s="275"/>
      <c r="AH37" s="65"/>
      <c r="AI37" s="65"/>
      <c r="AJ37" s="276"/>
      <c r="AK37" s="276"/>
      <c r="AL37" s="78"/>
      <c r="AM37" s="78"/>
      <c r="AN37" s="69"/>
      <c r="AO37" s="69"/>
      <c r="AP37" s="65"/>
      <c r="AQ37" s="65"/>
      <c r="AR37" s="74"/>
      <c r="AS37" s="74"/>
      <c r="AT37" s="92"/>
      <c r="AU37" s="64"/>
      <c r="AV37" s="64"/>
      <c r="DA37" s="148"/>
      <c r="DB37" s="148"/>
      <c r="DC37" s="234"/>
      <c r="DD37" s="234"/>
      <c r="DE37" s="234"/>
      <c r="DF37" s="234"/>
      <c r="DG37" s="234"/>
      <c r="DH37" s="234"/>
      <c r="DI37" s="234"/>
      <c r="DJ37" s="234"/>
      <c r="DK37" s="234"/>
      <c r="DL37" s="234"/>
      <c r="DM37" s="234"/>
      <c r="DN37" s="234"/>
      <c r="DO37" s="234"/>
      <c r="DP37" s="234"/>
      <c r="DQ37" s="234"/>
      <c r="DR37" s="234"/>
      <c r="DS37" s="234"/>
      <c r="DT37" s="136"/>
      <c r="DU37" s="136"/>
      <c r="DV37" s="136"/>
      <c r="DW37" s="136"/>
      <c r="DX37" s="148"/>
      <c r="DY37" s="148"/>
      <c r="EA37" s="240"/>
      <c r="EB37" s="178"/>
      <c r="EC37" s="240"/>
    </row>
    <row r="38" spans="9:133" x14ac:dyDescent="0.25">
      <c r="I38" s="64"/>
      <c r="J38" s="64"/>
      <c r="K38" s="274"/>
      <c r="L38" s="275"/>
      <c r="M38" s="275"/>
      <c r="N38" s="81"/>
      <c r="O38" s="81"/>
      <c r="P38" s="76"/>
      <c r="Q38" s="76"/>
      <c r="R38" s="76"/>
      <c r="S38" s="92"/>
      <c r="T38" s="92"/>
      <c r="U38" s="89"/>
      <c r="V38" s="89"/>
      <c r="W38" s="178"/>
      <c r="X38" s="178"/>
      <c r="Y38" s="65"/>
      <c r="Z38" s="275"/>
      <c r="AA38" s="275"/>
      <c r="AB38" s="130"/>
      <c r="AC38" s="130"/>
      <c r="AD38" s="92"/>
      <c r="AE38" s="92"/>
      <c r="AF38" s="275"/>
      <c r="AG38" s="275"/>
      <c r="AH38" s="65"/>
      <c r="AI38" s="65"/>
      <c r="AJ38" s="276"/>
      <c r="AK38" s="276"/>
      <c r="AL38" s="78"/>
      <c r="AM38" s="78"/>
      <c r="AN38" s="69"/>
      <c r="AO38" s="69"/>
      <c r="AP38" s="65"/>
      <c r="AQ38" s="65"/>
      <c r="AR38" s="74"/>
      <c r="AS38" s="74"/>
      <c r="AT38" s="92"/>
      <c r="AU38" s="64"/>
      <c r="AV38" s="64"/>
      <c r="DA38" s="148"/>
      <c r="DB38" s="148"/>
      <c r="DC38" s="234"/>
      <c r="DD38" s="234"/>
      <c r="DE38" s="234"/>
      <c r="DF38" s="234"/>
      <c r="DG38" s="234"/>
      <c r="DH38" s="234"/>
      <c r="DI38" s="234"/>
      <c r="DJ38" s="234"/>
      <c r="DK38" s="234"/>
      <c r="DL38" s="234"/>
      <c r="DM38" s="234"/>
      <c r="DN38" s="234"/>
      <c r="DO38" s="136"/>
      <c r="DP38" s="136"/>
      <c r="DQ38" s="136"/>
      <c r="DR38" s="136"/>
      <c r="DS38" s="136"/>
      <c r="DT38" s="136"/>
      <c r="DU38" s="136"/>
      <c r="DV38" s="136"/>
      <c r="DW38" s="136"/>
      <c r="DX38" s="148"/>
      <c r="DY38" s="148"/>
      <c r="EA38" s="240"/>
      <c r="EB38" s="178"/>
      <c r="EC38" s="240"/>
    </row>
    <row r="39" spans="9:133" x14ac:dyDescent="0.25">
      <c r="I39" s="64"/>
      <c r="J39" s="64"/>
      <c r="K39" s="274"/>
      <c r="L39" s="275"/>
      <c r="M39" s="275"/>
      <c r="N39" s="81"/>
      <c r="O39" s="81"/>
      <c r="P39" s="76"/>
      <c r="Q39" s="76"/>
      <c r="R39" s="76"/>
      <c r="S39" s="92"/>
      <c r="T39" s="92"/>
      <c r="U39" s="89"/>
      <c r="V39" s="89"/>
      <c r="W39" s="178"/>
      <c r="X39" s="178"/>
      <c r="Y39" s="65"/>
      <c r="Z39" s="275"/>
      <c r="AA39" s="275"/>
      <c r="AB39" s="130"/>
      <c r="AC39" s="130"/>
      <c r="AD39" s="92"/>
      <c r="AE39" s="92"/>
      <c r="AF39" s="275"/>
      <c r="AG39" s="275"/>
      <c r="AH39" s="65"/>
      <c r="AI39" s="65"/>
      <c r="AJ39" s="276"/>
      <c r="AK39" s="276"/>
      <c r="AL39" s="78"/>
      <c r="AM39" s="78"/>
      <c r="AN39" s="69"/>
      <c r="AO39" s="69"/>
      <c r="AP39" s="65"/>
      <c r="AQ39" s="65"/>
      <c r="AR39" s="74"/>
      <c r="AS39" s="74"/>
      <c r="AT39" s="92"/>
      <c r="AU39" s="64"/>
      <c r="AV39" s="64"/>
      <c r="DA39" s="148"/>
      <c r="DB39" s="148"/>
      <c r="DC39" s="234"/>
      <c r="DD39" s="234"/>
      <c r="DE39" s="234"/>
      <c r="DF39" s="234"/>
      <c r="DG39" s="234"/>
      <c r="DH39" s="234"/>
      <c r="DI39" s="136"/>
      <c r="DJ39" s="136"/>
      <c r="DK39" s="136"/>
      <c r="DL39" s="136"/>
      <c r="DM39" s="136"/>
      <c r="DN39" s="136"/>
      <c r="DO39" s="136"/>
      <c r="DP39" s="136"/>
      <c r="DQ39" s="136"/>
      <c r="DR39" s="136"/>
      <c r="DS39" s="136"/>
      <c r="DT39" s="136"/>
      <c r="DU39" s="136"/>
      <c r="DV39" s="136"/>
      <c r="DW39" s="136"/>
      <c r="DX39" s="148"/>
      <c r="DY39" s="148"/>
      <c r="EA39" s="240"/>
      <c r="EB39" s="240"/>
      <c r="EC39" s="240"/>
    </row>
    <row r="40" spans="9:133" x14ac:dyDescent="0.25">
      <c r="I40" s="64"/>
      <c r="J40" s="64"/>
      <c r="K40" s="274"/>
      <c r="L40" s="275"/>
      <c r="M40" s="275"/>
      <c r="N40" s="81"/>
      <c r="O40" s="81"/>
      <c r="P40" s="76"/>
      <c r="Q40" s="76"/>
      <c r="R40" s="76"/>
      <c r="S40" s="92"/>
      <c r="T40" s="92"/>
      <c r="U40" s="89"/>
      <c r="V40" s="89"/>
      <c r="W40" s="178"/>
      <c r="X40" s="178"/>
      <c r="Y40" s="65"/>
      <c r="Z40" s="275"/>
      <c r="AA40" s="275"/>
      <c r="AB40" s="130"/>
      <c r="AC40" s="130"/>
      <c r="AD40" s="92"/>
      <c r="AE40" s="92"/>
      <c r="AF40" s="275"/>
      <c r="AG40" s="275"/>
      <c r="AH40" s="65"/>
      <c r="AI40" s="65"/>
      <c r="AJ40" s="276"/>
      <c r="AK40" s="276"/>
      <c r="AL40" s="78"/>
      <c r="AM40" s="78"/>
      <c r="AN40" s="69"/>
      <c r="AO40" s="69"/>
      <c r="AP40" s="65"/>
      <c r="AQ40" s="65"/>
      <c r="AR40" s="74"/>
      <c r="AS40" s="74"/>
      <c r="AT40" s="92"/>
      <c r="AU40" s="64"/>
      <c r="AV40" s="64"/>
      <c r="DA40" s="148"/>
      <c r="DB40" s="148"/>
      <c r="DC40" s="136"/>
      <c r="DD40" s="136"/>
      <c r="DE40" s="136"/>
      <c r="DF40" s="136"/>
      <c r="DG40" s="136"/>
      <c r="DH40" s="136"/>
      <c r="DI40" s="136"/>
      <c r="DJ40" s="136"/>
      <c r="DK40" s="136"/>
      <c r="DL40" s="136"/>
      <c r="DM40" s="136"/>
      <c r="DN40" s="136"/>
      <c r="DO40" s="136"/>
      <c r="DP40" s="136"/>
      <c r="DQ40" s="136"/>
      <c r="DR40" s="136"/>
      <c r="DS40" s="136"/>
      <c r="DT40" s="136"/>
      <c r="DU40" s="136"/>
      <c r="DV40" s="136"/>
      <c r="DW40" s="136"/>
      <c r="DX40" s="148"/>
      <c r="DY40" s="148"/>
      <c r="EA40" s="240"/>
      <c r="EB40" s="240"/>
      <c r="EC40" s="240"/>
    </row>
    <row r="41" spans="9:133" x14ac:dyDescent="0.25">
      <c r="I41" s="64"/>
      <c r="J41" s="64"/>
      <c r="K41" s="274"/>
      <c r="L41" s="275"/>
      <c r="M41" s="275"/>
      <c r="N41" s="81"/>
      <c r="O41" s="81"/>
      <c r="P41" s="76"/>
      <c r="Q41" s="76"/>
      <c r="R41" s="76"/>
      <c r="S41" s="92"/>
      <c r="T41" s="92"/>
      <c r="U41" s="89"/>
      <c r="V41" s="89"/>
      <c r="W41" s="178"/>
      <c r="X41" s="178"/>
      <c r="Y41" s="65"/>
      <c r="Z41" s="275"/>
      <c r="AA41" s="275"/>
      <c r="AB41" s="130"/>
      <c r="AC41" s="130"/>
      <c r="AD41" s="92"/>
      <c r="AE41" s="92"/>
      <c r="AF41" s="275"/>
      <c r="AG41" s="275"/>
      <c r="AH41" s="65"/>
      <c r="AI41" s="65"/>
      <c r="AJ41" s="276"/>
      <c r="AK41" s="276"/>
      <c r="AL41" s="78"/>
      <c r="AM41" s="78"/>
      <c r="AN41" s="69"/>
      <c r="AO41" s="69"/>
      <c r="AP41" s="65"/>
      <c r="AQ41" s="65"/>
      <c r="AR41" s="74"/>
      <c r="AS41" s="74"/>
      <c r="AT41" s="92"/>
      <c r="AU41" s="64"/>
      <c r="AV41" s="64"/>
      <c r="DA41" s="148"/>
      <c r="DB41" s="148"/>
      <c r="DC41" s="148"/>
      <c r="DD41" s="148"/>
      <c r="DE41" s="148"/>
      <c r="DF41" s="148"/>
      <c r="DG41" s="148"/>
      <c r="DH41" s="148"/>
      <c r="DI41" s="148"/>
      <c r="DJ41" s="148"/>
      <c r="DK41" s="148"/>
      <c r="DL41" s="148"/>
      <c r="DM41" s="148"/>
      <c r="DN41" s="148"/>
      <c r="DO41" s="148"/>
      <c r="DP41" s="148"/>
      <c r="DQ41" s="148"/>
      <c r="DR41" s="148"/>
      <c r="DS41" s="148"/>
      <c r="DT41" s="148"/>
      <c r="DU41" s="148"/>
      <c r="DV41" s="148"/>
      <c r="DW41" s="148"/>
      <c r="DX41" s="148"/>
      <c r="DY41" s="148"/>
      <c r="EA41" s="240"/>
      <c r="EB41" s="240"/>
      <c r="EC41" s="240"/>
    </row>
    <row r="42" spans="9:133" x14ac:dyDescent="0.25">
      <c r="I42" s="64"/>
      <c r="J42" s="64"/>
      <c r="K42" s="274"/>
      <c r="L42" s="275"/>
      <c r="M42" s="275"/>
      <c r="N42" s="81"/>
      <c r="O42" s="81"/>
      <c r="P42" s="76"/>
      <c r="Q42" s="76"/>
      <c r="R42" s="76"/>
      <c r="S42" s="92"/>
      <c r="T42" s="92"/>
      <c r="U42" s="89"/>
      <c r="V42" s="89"/>
      <c r="W42" s="178"/>
      <c r="X42" s="178"/>
      <c r="Y42" s="65"/>
      <c r="Z42" s="275"/>
      <c r="AA42" s="275"/>
      <c r="AB42" s="130"/>
      <c r="AC42" s="130"/>
      <c r="AD42" s="92"/>
      <c r="AE42" s="92"/>
      <c r="AF42" s="275"/>
      <c r="AG42" s="275"/>
      <c r="AH42" s="65"/>
      <c r="AI42" s="65"/>
      <c r="AJ42" s="276"/>
      <c r="AK42" s="276"/>
      <c r="AL42" s="78"/>
      <c r="AM42" s="78"/>
      <c r="AN42" s="69"/>
      <c r="AO42" s="69"/>
      <c r="AP42" s="65"/>
      <c r="AQ42" s="65"/>
      <c r="AR42" s="74"/>
      <c r="AS42" s="74"/>
      <c r="AT42" s="92"/>
      <c r="AU42" s="64"/>
      <c r="AV42" s="64"/>
      <c r="DA42" s="148"/>
      <c r="DB42" s="148"/>
      <c r="DC42" s="148"/>
      <c r="DD42" s="148"/>
      <c r="DE42" s="148"/>
      <c r="DF42" s="148"/>
      <c r="DG42" s="148"/>
      <c r="DH42" s="148"/>
      <c r="DI42" s="148"/>
      <c r="DJ42" s="148"/>
      <c r="DK42" s="148"/>
      <c r="DL42" s="148"/>
      <c r="DM42" s="148"/>
      <c r="DN42" s="148"/>
      <c r="DO42" s="148"/>
      <c r="DP42" s="148"/>
      <c r="DQ42" s="148"/>
      <c r="DR42" s="148"/>
      <c r="DS42" s="148"/>
      <c r="DT42" s="148"/>
      <c r="DU42" s="148"/>
      <c r="DV42" s="148"/>
      <c r="DW42" s="148"/>
      <c r="DX42" s="148"/>
      <c r="DY42" s="148"/>
    </row>
    <row r="43" spans="9:133" x14ac:dyDescent="0.25">
      <c r="I43" s="64"/>
      <c r="J43" s="64"/>
      <c r="K43" s="274"/>
      <c r="L43" s="275"/>
      <c r="M43" s="275"/>
      <c r="N43" s="81"/>
      <c r="O43" s="81"/>
      <c r="P43" s="76"/>
      <c r="Q43" s="76"/>
      <c r="R43" s="76"/>
      <c r="S43" s="92"/>
      <c r="T43" s="92"/>
      <c r="U43" s="89"/>
      <c r="V43" s="89"/>
      <c r="W43" s="178"/>
      <c r="X43" s="178"/>
      <c r="Y43" s="65"/>
      <c r="Z43" s="275"/>
      <c r="AA43" s="275"/>
      <c r="AB43" s="130"/>
      <c r="AC43" s="130"/>
      <c r="AD43" s="92"/>
      <c r="AE43" s="92"/>
      <c r="AF43" s="275"/>
      <c r="AG43" s="275"/>
      <c r="AH43" s="65"/>
      <c r="AI43" s="65"/>
      <c r="AJ43" s="276"/>
      <c r="AK43" s="276"/>
      <c r="AL43" s="78"/>
      <c r="AM43" s="78"/>
      <c r="AN43" s="69"/>
      <c r="AO43" s="69"/>
      <c r="AP43" s="65"/>
      <c r="AQ43" s="65"/>
      <c r="AR43" s="74"/>
      <c r="AS43" s="74"/>
      <c r="AT43" s="92"/>
      <c r="AU43" s="64"/>
      <c r="AV43" s="64"/>
    </row>
    <row r="44" spans="9:133" x14ac:dyDescent="0.25">
      <c r="I44" s="64"/>
      <c r="J44" s="64"/>
      <c r="K44" s="274"/>
      <c r="L44" s="275"/>
      <c r="M44" s="275"/>
      <c r="N44" s="81"/>
      <c r="O44" s="81"/>
      <c r="P44" s="76"/>
      <c r="Q44" s="76"/>
      <c r="R44" s="76"/>
      <c r="S44" s="92"/>
      <c r="T44" s="92"/>
      <c r="U44" s="89"/>
      <c r="V44" s="89"/>
      <c r="W44" s="178"/>
      <c r="X44" s="178"/>
      <c r="Y44" s="65"/>
      <c r="Z44" s="275"/>
      <c r="AA44" s="275"/>
      <c r="AB44" s="130"/>
      <c r="AC44" s="130"/>
      <c r="AD44" s="92"/>
      <c r="AE44" s="92"/>
      <c r="AF44" s="275"/>
      <c r="AG44" s="275"/>
      <c r="AH44" s="65"/>
      <c r="AI44" s="65"/>
      <c r="AJ44" s="276"/>
      <c r="AK44" s="276"/>
      <c r="AL44" s="78"/>
      <c r="AM44" s="78"/>
      <c r="AN44" s="69"/>
      <c r="AO44" s="69"/>
      <c r="AP44" s="65"/>
      <c r="AQ44" s="65"/>
      <c r="AR44" s="74"/>
      <c r="AS44" s="74"/>
      <c r="AT44" s="92"/>
      <c r="AU44" s="64"/>
      <c r="AV44" s="64"/>
    </row>
    <row r="45" spans="9:133" x14ac:dyDescent="0.25">
      <c r="I45" s="64"/>
      <c r="J45" s="64"/>
      <c r="K45" s="274"/>
      <c r="L45" s="275"/>
      <c r="M45" s="275"/>
      <c r="N45" s="81"/>
      <c r="O45" s="81"/>
      <c r="P45" s="76"/>
      <c r="Q45" s="76"/>
      <c r="R45" s="76"/>
      <c r="S45" s="92"/>
      <c r="T45" s="92"/>
      <c r="U45" s="89"/>
      <c r="V45" s="89"/>
      <c r="W45" s="178"/>
      <c r="X45" s="178"/>
      <c r="Y45" s="65"/>
      <c r="Z45" s="275"/>
      <c r="AA45" s="275"/>
      <c r="AB45" s="130"/>
      <c r="AC45" s="130"/>
      <c r="AD45" s="92"/>
      <c r="AE45" s="92"/>
      <c r="AF45" s="275"/>
      <c r="AG45" s="275"/>
      <c r="AH45" s="65"/>
      <c r="AI45" s="65"/>
      <c r="AJ45" s="276"/>
      <c r="AK45" s="276"/>
      <c r="AL45" s="78"/>
      <c r="AM45" s="78"/>
      <c r="AN45" s="69"/>
      <c r="AO45" s="69"/>
      <c r="AP45" s="65"/>
      <c r="AQ45" s="65"/>
      <c r="AR45" s="74"/>
      <c r="AS45" s="74"/>
      <c r="AT45" s="92"/>
      <c r="AU45" s="64"/>
      <c r="AV45" s="64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29"/>
      <c r="BJ45" s="129"/>
      <c r="BK45" s="129"/>
      <c r="BL45" s="129"/>
      <c r="BM45" s="129"/>
      <c r="BN45" s="129"/>
      <c r="BO45" s="129"/>
      <c r="BP45" s="129"/>
      <c r="BQ45" s="129"/>
      <c r="BR45" s="129"/>
      <c r="BS45" s="129"/>
      <c r="BT45" s="129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29"/>
      <c r="CU45" s="129"/>
      <c r="CV45" s="129"/>
      <c r="CW45" s="129"/>
      <c r="CX45" s="129"/>
    </row>
    <row r="46" spans="9:133" x14ac:dyDescent="0.25">
      <c r="I46" s="64"/>
      <c r="J46" s="64"/>
      <c r="K46" s="274"/>
      <c r="L46" s="275"/>
      <c r="M46" s="275"/>
      <c r="N46" s="81"/>
      <c r="O46" s="81"/>
      <c r="P46" s="76"/>
      <c r="Q46" s="76"/>
      <c r="R46" s="76"/>
      <c r="S46" s="92"/>
      <c r="T46" s="92"/>
      <c r="U46" s="89"/>
      <c r="V46" s="89"/>
      <c r="W46" s="178"/>
      <c r="X46" s="178"/>
      <c r="Y46" s="65"/>
      <c r="Z46" s="275"/>
      <c r="AA46" s="275"/>
      <c r="AB46" s="130"/>
      <c r="AC46" s="130"/>
      <c r="AD46" s="92"/>
      <c r="AE46" s="92"/>
      <c r="AF46" s="275"/>
      <c r="AG46" s="275"/>
      <c r="AH46" s="65"/>
      <c r="AI46" s="65"/>
      <c r="AJ46" s="276"/>
      <c r="AK46" s="276"/>
      <c r="AL46" s="78"/>
      <c r="AM46" s="78"/>
      <c r="AN46" s="69"/>
      <c r="AO46" s="69"/>
      <c r="AP46" s="65"/>
      <c r="AQ46" s="65"/>
      <c r="AR46" s="74"/>
      <c r="AS46" s="74"/>
      <c r="AT46" s="92"/>
      <c r="AU46" s="64"/>
      <c r="AV46" s="64"/>
      <c r="AY46" s="129"/>
      <c r="AZ46" s="129"/>
      <c r="BA46" s="129"/>
      <c r="BB46" s="129"/>
      <c r="BC46" s="129"/>
      <c r="BD46" s="129"/>
      <c r="BE46" s="129"/>
      <c r="BF46" s="129"/>
      <c r="BG46" s="129"/>
      <c r="BH46" s="129"/>
      <c r="BI46" s="129"/>
      <c r="BJ46" s="129"/>
      <c r="BK46" s="129"/>
      <c r="BL46" s="129"/>
      <c r="BM46" s="129"/>
      <c r="BN46" s="129"/>
      <c r="BO46" s="129"/>
      <c r="BP46" s="129"/>
      <c r="BQ46" s="129"/>
      <c r="BR46" s="129"/>
      <c r="BS46" s="129"/>
      <c r="BT46" s="129"/>
      <c r="BU46" s="129"/>
      <c r="BV46" s="129"/>
      <c r="BW46" s="129"/>
      <c r="BX46" s="129"/>
      <c r="BY46" s="129"/>
      <c r="BZ46" s="129"/>
      <c r="CA46" s="129"/>
      <c r="CB46" s="129"/>
      <c r="CC46" s="129"/>
      <c r="CD46" s="129"/>
      <c r="CE46" s="129"/>
      <c r="CF46" s="129"/>
      <c r="CG46" s="129"/>
      <c r="CH46" s="129"/>
      <c r="CI46" s="129"/>
      <c r="CJ46" s="129"/>
      <c r="CK46" s="129"/>
      <c r="CL46" s="129"/>
      <c r="CM46" s="129"/>
      <c r="CN46" s="129"/>
      <c r="CO46" s="129"/>
      <c r="CP46" s="129"/>
      <c r="CQ46" s="129"/>
      <c r="CR46" s="129"/>
      <c r="CS46" s="129"/>
      <c r="CT46" s="129"/>
      <c r="CU46" s="129"/>
      <c r="CV46" s="129"/>
      <c r="CW46" s="129"/>
      <c r="CX46" s="129"/>
    </row>
    <row r="47" spans="9:133" x14ac:dyDescent="0.25"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Y47" s="129"/>
      <c r="AZ47" s="129"/>
      <c r="BA47" s="129"/>
      <c r="BB47" s="129"/>
      <c r="BC47" s="129"/>
      <c r="BD47" s="129"/>
      <c r="BE47" s="129"/>
      <c r="BF47" s="129"/>
      <c r="BG47" s="129"/>
      <c r="BH47" s="129"/>
      <c r="BI47" s="129"/>
      <c r="BJ47" s="129"/>
      <c r="BK47" s="129"/>
      <c r="BL47" s="129"/>
      <c r="BM47" s="129"/>
      <c r="BN47" s="129"/>
      <c r="BO47" s="129"/>
      <c r="BP47" s="129"/>
      <c r="BQ47" s="129"/>
      <c r="BR47" s="129"/>
      <c r="BS47" s="129"/>
      <c r="BT47" s="129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29"/>
      <c r="CU47" s="129"/>
      <c r="CV47" s="129"/>
      <c r="CW47" s="129"/>
      <c r="CX47" s="129"/>
    </row>
    <row r="48" spans="9:133" x14ac:dyDescent="0.25"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29"/>
      <c r="CU48" s="129"/>
      <c r="CV48" s="129"/>
      <c r="CW48" s="129"/>
      <c r="CX48" s="129"/>
    </row>
    <row r="49" spans="9:102" x14ac:dyDescent="0.25"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Y49" s="129"/>
      <c r="AZ49" s="129"/>
      <c r="BA49" s="129"/>
      <c r="BB49" s="129"/>
      <c r="BC49" s="129"/>
      <c r="BD49" s="129"/>
      <c r="BE49" s="129"/>
      <c r="BF49" s="129"/>
      <c r="CP49" s="129"/>
      <c r="CQ49" s="129"/>
      <c r="CR49" s="129"/>
      <c r="CS49" s="129"/>
      <c r="CT49" s="129"/>
      <c r="CU49" s="129"/>
      <c r="CV49" s="129"/>
      <c r="CW49" s="129"/>
      <c r="CX49" s="129"/>
    </row>
    <row r="50" spans="9:102" x14ac:dyDescent="0.25"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Y50" s="129"/>
      <c r="AZ50" s="129"/>
      <c r="BA50" s="129"/>
      <c r="BB50" s="129"/>
      <c r="BC50" s="129"/>
      <c r="BD50" s="129"/>
      <c r="CR50" s="129"/>
      <c r="CS50" s="129"/>
      <c r="CT50" s="129"/>
      <c r="CU50" s="129"/>
      <c r="CV50" s="129"/>
      <c r="CW50" s="129"/>
      <c r="CX50" s="129"/>
    </row>
    <row r="51" spans="9:102" x14ac:dyDescent="0.25">
      <c r="I51" s="64"/>
      <c r="J51" s="64"/>
      <c r="K51" s="272"/>
      <c r="L51" s="272"/>
      <c r="M51" s="272"/>
      <c r="N51" s="272"/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  <c r="AA51" s="272"/>
      <c r="AB51" s="272"/>
      <c r="AC51" s="272"/>
      <c r="AD51" s="272"/>
      <c r="AE51" s="272"/>
      <c r="AF51" s="272"/>
      <c r="AG51" s="272"/>
      <c r="AH51" s="272"/>
      <c r="AI51" s="272"/>
      <c r="AJ51" s="272"/>
      <c r="AK51" s="272"/>
      <c r="AL51" s="272"/>
      <c r="AM51" s="272"/>
      <c r="AN51" s="272"/>
      <c r="AO51" s="272"/>
      <c r="AP51" s="272"/>
      <c r="AQ51" s="272"/>
      <c r="AR51" s="272"/>
      <c r="AS51" s="272"/>
      <c r="AT51" s="272"/>
      <c r="AU51" s="64"/>
      <c r="AV51" s="64"/>
      <c r="AY51" s="129"/>
      <c r="AZ51" s="129"/>
      <c r="BA51" s="129"/>
      <c r="BB51" s="129"/>
      <c r="CU51" s="129"/>
      <c r="CV51" s="129"/>
      <c r="CW51" s="129"/>
      <c r="CX51" s="129"/>
    </row>
    <row r="52" spans="9:102" x14ac:dyDescent="0.25">
      <c r="I52" s="64"/>
      <c r="J52" s="64"/>
      <c r="K52" s="272"/>
      <c r="L52" s="272"/>
      <c r="M52" s="272"/>
      <c r="N52" s="272"/>
      <c r="O52" s="272"/>
      <c r="P52" s="272"/>
      <c r="Q52" s="272"/>
      <c r="R52" s="272"/>
      <c r="S52" s="272"/>
      <c r="T52" s="272"/>
      <c r="U52" s="272"/>
      <c r="V52" s="272"/>
      <c r="W52" s="272"/>
      <c r="X52" s="272"/>
      <c r="Y52" s="272"/>
      <c r="Z52" s="272"/>
      <c r="AA52" s="272"/>
      <c r="AB52" s="272"/>
      <c r="AC52" s="272"/>
      <c r="AD52" s="272"/>
      <c r="AE52" s="272"/>
      <c r="AF52" s="272"/>
      <c r="AG52" s="272"/>
      <c r="AH52" s="272"/>
      <c r="AI52" s="272"/>
      <c r="AJ52" s="272"/>
      <c r="AK52" s="272"/>
      <c r="AL52" s="272"/>
      <c r="AM52" s="272"/>
      <c r="AN52" s="272"/>
      <c r="AO52" s="272"/>
      <c r="AP52" s="272"/>
      <c r="AQ52" s="272"/>
      <c r="AR52" s="272"/>
      <c r="AS52" s="272"/>
      <c r="AT52" s="272"/>
      <c r="AU52" s="64"/>
      <c r="AV52" s="64"/>
      <c r="AY52" s="129"/>
      <c r="AZ52" s="129"/>
      <c r="CW52" s="129"/>
      <c r="CX52" s="129"/>
    </row>
    <row r="53" spans="9:102" x14ac:dyDescent="0.25">
      <c r="I53" s="64"/>
      <c r="J53" s="64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72"/>
      <c r="Z53" s="272"/>
      <c r="AA53" s="272"/>
      <c r="AB53" s="272"/>
      <c r="AC53" s="272"/>
      <c r="AD53" s="272"/>
      <c r="AE53" s="272"/>
      <c r="AF53" s="272"/>
      <c r="AG53" s="272"/>
      <c r="AH53" s="272"/>
      <c r="AI53" s="272"/>
      <c r="AJ53" s="272"/>
      <c r="AK53" s="272"/>
      <c r="AL53" s="272"/>
      <c r="AM53" s="272"/>
      <c r="AN53" s="272"/>
      <c r="AO53" s="272"/>
      <c r="AP53" s="272"/>
      <c r="AQ53" s="272"/>
      <c r="AR53" s="272"/>
      <c r="AS53" s="272"/>
      <c r="AT53" s="272"/>
      <c r="AU53" s="64"/>
      <c r="AV53" s="64"/>
      <c r="AY53" s="129"/>
      <c r="AZ53" s="129"/>
      <c r="CW53" s="129"/>
      <c r="CX53" s="129"/>
    </row>
    <row r="54" spans="9:102" x14ac:dyDescent="0.25">
      <c r="I54" s="64"/>
      <c r="J54" s="64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  <c r="V54" s="272"/>
      <c r="W54" s="272"/>
      <c r="X54" s="272"/>
      <c r="Y54" s="272"/>
      <c r="Z54" s="272"/>
      <c r="AA54" s="272"/>
      <c r="AB54" s="65"/>
      <c r="AC54" s="65"/>
      <c r="AD54" s="272"/>
      <c r="AE54" s="272"/>
      <c r="AF54" s="272"/>
      <c r="AG54" s="272"/>
      <c r="AH54" s="272"/>
      <c r="AI54" s="272"/>
      <c r="AJ54" s="272"/>
      <c r="AK54" s="272"/>
      <c r="AL54" s="272"/>
      <c r="AM54" s="272"/>
      <c r="AN54" s="272"/>
      <c r="AO54" s="272"/>
      <c r="AP54" s="272"/>
      <c r="AQ54" s="272"/>
      <c r="AR54" s="272"/>
      <c r="AS54" s="272"/>
      <c r="AT54" s="272"/>
      <c r="AU54" s="64"/>
      <c r="AV54" s="64"/>
      <c r="AY54" s="129"/>
      <c r="AZ54" s="129"/>
      <c r="CW54" s="129"/>
      <c r="CX54" s="129"/>
    </row>
    <row r="55" spans="9:102" x14ac:dyDescent="0.25"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Y55" s="129"/>
      <c r="AZ55" s="129"/>
      <c r="CW55" s="129"/>
      <c r="CX55" s="129"/>
    </row>
    <row r="56" spans="9:102" x14ac:dyDescent="0.25"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Y56" s="129"/>
      <c r="AZ56" s="129"/>
      <c r="CW56" s="129"/>
      <c r="CX56" s="129"/>
    </row>
    <row r="57" spans="9:102" x14ac:dyDescent="0.25"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Y57" s="129"/>
      <c r="AZ57" s="129"/>
      <c r="CW57" s="129"/>
      <c r="CX57" s="129"/>
    </row>
    <row r="58" spans="9:102" x14ac:dyDescent="0.25"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Y58" s="129"/>
      <c r="AZ58" s="129"/>
      <c r="CW58" s="129"/>
      <c r="CX58" s="129"/>
    </row>
    <row r="59" spans="9:102" x14ac:dyDescent="0.25"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Y59" s="129"/>
      <c r="AZ59" s="129"/>
      <c r="CW59" s="129"/>
      <c r="CX59" s="129"/>
    </row>
    <row r="60" spans="9:102" x14ac:dyDescent="0.25"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Y60" s="129"/>
      <c r="AZ60" s="129"/>
      <c r="CW60" s="129"/>
      <c r="CX60" s="129"/>
    </row>
    <row r="61" spans="9:102" x14ac:dyDescent="0.25"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Y61" s="129"/>
      <c r="AZ61" s="129"/>
      <c r="CW61" s="129"/>
      <c r="CX61" s="129"/>
    </row>
  </sheetData>
  <mergeCells count="1">
    <mergeCell ref="BN25:CH25"/>
  </mergeCells>
  <hyperlinks>
    <hyperlink ref="Z22:AE32" location="Hoja5!A1" display="Hoja5!A1" xr:uid="{F1074985-1E38-42BA-8F7C-6ABE3A37D896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AC8A9-F7EC-4CCC-B796-DC411DECAAC9}">
  <sheetPr codeName="Hoja8"/>
  <dimension ref="I3:EC61"/>
  <sheetViews>
    <sheetView zoomScale="55" zoomScaleNormal="55" workbookViewId="0"/>
  </sheetViews>
  <sheetFormatPr baseColWidth="10" defaultColWidth="2.7109375" defaultRowHeight="15" x14ac:dyDescent="0.25"/>
  <cols>
    <col min="1" max="16384" width="2.7109375" style="273"/>
  </cols>
  <sheetData>
    <row r="3" spans="9:133" x14ac:dyDescent="0.25"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EA3" s="240"/>
      <c r="EB3" s="240"/>
      <c r="EC3" s="240"/>
    </row>
    <row r="4" spans="9:133" x14ac:dyDescent="0.25"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EA4" s="240"/>
      <c r="EB4" s="82"/>
      <c r="EC4" s="240"/>
    </row>
    <row r="5" spans="9:133" x14ac:dyDescent="0.25"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DA5" s="148"/>
      <c r="DB5" s="148"/>
      <c r="DC5" s="172"/>
      <c r="DD5" s="172"/>
      <c r="DE5" s="172"/>
      <c r="DF5" s="172"/>
      <c r="DG5" s="172"/>
      <c r="DH5" s="172"/>
      <c r="DI5" s="172"/>
      <c r="DJ5" s="172"/>
      <c r="DK5" s="172"/>
      <c r="DL5" s="172"/>
      <c r="DM5" s="172"/>
      <c r="DN5" s="172"/>
      <c r="DO5" s="172"/>
      <c r="DP5" s="172"/>
      <c r="DQ5" s="172"/>
      <c r="DR5" s="172"/>
      <c r="DS5" s="172"/>
      <c r="DT5" s="172"/>
      <c r="DU5" s="172"/>
      <c r="DV5" s="172"/>
      <c r="DW5" s="172"/>
      <c r="DX5" s="148"/>
      <c r="DY5" s="148"/>
      <c r="EB5" s="82"/>
    </row>
    <row r="6" spans="9:133" x14ac:dyDescent="0.25"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DA6" s="148"/>
      <c r="DB6" s="14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148"/>
      <c r="DY6" s="148"/>
      <c r="EB6" s="82"/>
    </row>
    <row r="7" spans="9:133" x14ac:dyDescent="0.25">
      <c r="I7" s="64"/>
      <c r="J7" s="64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64"/>
      <c r="AV7" s="64"/>
      <c r="DA7" s="148"/>
      <c r="DB7" s="148"/>
      <c r="DC7" s="172"/>
      <c r="DD7" s="172"/>
      <c r="DE7" s="172"/>
      <c r="DF7" s="172"/>
      <c r="DG7" s="172"/>
      <c r="DH7" s="172"/>
      <c r="DI7" s="172"/>
      <c r="DJ7" s="172"/>
      <c r="DK7" s="172"/>
      <c r="DL7" s="172"/>
      <c r="DM7" s="172"/>
      <c r="DN7" s="172"/>
      <c r="DO7" s="172"/>
      <c r="DP7" s="172"/>
      <c r="DQ7" s="172"/>
      <c r="DR7" s="172"/>
      <c r="DS7" s="172"/>
      <c r="DT7" s="172"/>
      <c r="DU7" s="172"/>
      <c r="DV7" s="172"/>
      <c r="DW7" s="172"/>
      <c r="DX7" s="148"/>
      <c r="DY7" s="148"/>
      <c r="EB7" s="82"/>
    </row>
    <row r="8" spans="9:133" x14ac:dyDescent="0.25">
      <c r="I8" s="64"/>
      <c r="J8" s="64"/>
      <c r="K8" s="138"/>
      <c r="L8" s="275"/>
      <c r="M8" s="275"/>
      <c r="N8" s="138"/>
      <c r="O8" s="138"/>
      <c r="P8" s="138"/>
      <c r="Q8" s="138"/>
      <c r="R8" s="138"/>
      <c r="S8" s="92"/>
      <c r="T8" s="92"/>
      <c r="U8" s="138"/>
      <c r="V8" s="138"/>
      <c r="W8" s="138"/>
      <c r="X8" s="138"/>
      <c r="Y8" s="65"/>
      <c r="Z8" s="138"/>
      <c r="AA8" s="138"/>
      <c r="AB8" s="130"/>
      <c r="AC8" s="130"/>
      <c r="AD8" s="138"/>
      <c r="AE8" s="138"/>
      <c r="AF8" s="275"/>
      <c r="AG8" s="275"/>
      <c r="AH8" s="138"/>
      <c r="AI8" s="138"/>
      <c r="AJ8" s="276"/>
      <c r="AK8" s="276"/>
      <c r="AL8" s="138"/>
      <c r="AM8" s="138"/>
      <c r="AN8" s="69"/>
      <c r="AO8" s="69"/>
      <c r="AP8" s="138"/>
      <c r="AQ8" s="138"/>
      <c r="AR8" s="74"/>
      <c r="AS8" s="74"/>
      <c r="AT8" s="138"/>
      <c r="AU8" s="64"/>
      <c r="AV8" s="64"/>
      <c r="DA8" s="148"/>
      <c r="DB8" s="14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148"/>
      <c r="DY8" s="148"/>
      <c r="EB8" s="82"/>
    </row>
    <row r="9" spans="9:133" x14ac:dyDescent="0.25">
      <c r="I9" s="64"/>
      <c r="J9" s="64"/>
      <c r="K9" s="274"/>
      <c r="L9" s="275"/>
      <c r="M9" s="275"/>
      <c r="N9" s="81"/>
      <c r="O9" s="81"/>
      <c r="P9" s="76"/>
      <c r="Q9" s="76"/>
      <c r="R9" s="76"/>
      <c r="S9" s="92"/>
      <c r="T9" s="92"/>
      <c r="U9" s="89"/>
      <c r="V9" s="89"/>
      <c r="W9" s="178"/>
      <c r="X9" s="178"/>
      <c r="Y9" s="65"/>
      <c r="Z9" s="275"/>
      <c r="AA9" s="275"/>
      <c r="AB9" s="130"/>
      <c r="AC9" s="130"/>
      <c r="AD9" s="92"/>
      <c r="AE9" s="92"/>
      <c r="AF9" s="275"/>
      <c r="AG9" s="275"/>
      <c r="AH9" s="65"/>
      <c r="AI9" s="65"/>
      <c r="AJ9" s="276"/>
      <c r="AK9" s="276"/>
      <c r="AL9" s="78"/>
      <c r="AM9" s="78"/>
      <c r="AN9" s="69"/>
      <c r="AO9" s="69"/>
      <c r="AP9" s="65"/>
      <c r="AQ9" s="65"/>
      <c r="AR9" s="74"/>
      <c r="AS9" s="74"/>
      <c r="AT9" s="92"/>
      <c r="AU9" s="64"/>
      <c r="AV9" s="64"/>
      <c r="DA9" s="148"/>
      <c r="DB9" s="148"/>
      <c r="DC9" s="172"/>
      <c r="DD9" s="172"/>
      <c r="DE9" s="172"/>
      <c r="DF9" s="172"/>
      <c r="DG9" s="172"/>
      <c r="DH9" s="172"/>
      <c r="DI9" s="172"/>
      <c r="DJ9" s="172"/>
      <c r="DK9" s="172"/>
      <c r="DL9" s="172"/>
      <c r="DM9" s="172"/>
      <c r="DN9" s="172"/>
      <c r="DO9" s="172"/>
      <c r="DP9" s="172"/>
      <c r="DQ9" s="172"/>
      <c r="DR9" s="172"/>
      <c r="DS9" s="172"/>
      <c r="DT9" s="172"/>
      <c r="DU9" s="172"/>
      <c r="DV9" s="172"/>
      <c r="DW9" s="172"/>
      <c r="DX9" s="148"/>
      <c r="DY9" s="148"/>
      <c r="EB9" s="82"/>
    </row>
    <row r="10" spans="9:133" x14ac:dyDescent="0.25">
      <c r="I10" s="64"/>
      <c r="J10" s="64"/>
      <c r="K10" s="274"/>
      <c r="L10" s="275"/>
      <c r="M10" s="275"/>
      <c r="N10" s="81"/>
      <c r="O10" s="81"/>
      <c r="P10" s="76"/>
      <c r="Q10" s="76"/>
      <c r="R10" s="76"/>
      <c r="S10" s="92"/>
      <c r="T10" s="92"/>
      <c r="U10" s="89"/>
      <c r="V10" s="89"/>
      <c r="W10" s="178"/>
      <c r="X10" s="178"/>
      <c r="Y10" s="65"/>
      <c r="Z10" s="275"/>
      <c r="AA10" s="275"/>
      <c r="AB10" s="130"/>
      <c r="AC10" s="130"/>
      <c r="AD10" s="92"/>
      <c r="AE10" s="92"/>
      <c r="AF10" s="275"/>
      <c r="AG10" s="275"/>
      <c r="AH10" s="65"/>
      <c r="AI10" s="65"/>
      <c r="AJ10" s="276"/>
      <c r="AK10" s="276"/>
      <c r="AL10" s="78"/>
      <c r="AM10" s="78"/>
      <c r="AN10" s="69"/>
      <c r="AO10" s="69"/>
      <c r="AP10" s="65"/>
      <c r="AQ10" s="65"/>
      <c r="AR10" s="74"/>
      <c r="AS10" s="74"/>
      <c r="AT10" s="92"/>
      <c r="AU10" s="64"/>
      <c r="AV10" s="64"/>
      <c r="DA10" s="148"/>
      <c r="DB10" s="14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148"/>
      <c r="DY10" s="148"/>
      <c r="EB10" s="82"/>
    </row>
    <row r="11" spans="9:133" x14ac:dyDescent="0.25">
      <c r="I11" s="64"/>
      <c r="J11" s="64"/>
      <c r="K11" s="274"/>
      <c r="L11" s="275"/>
      <c r="M11" s="275"/>
      <c r="N11" s="81"/>
      <c r="O11" s="81"/>
      <c r="P11" s="76"/>
      <c r="Q11" s="76"/>
      <c r="R11" s="76"/>
      <c r="S11" s="92"/>
      <c r="T11" s="92"/>
      <c r="U11" s="89"/>
      <c r="V11" s="89"/>
      <c r="W11" s="178"/>
      <c r="X11" s="178"/>
      <c r="Y11" s="65"/>
      <c r="Z11" s="275"/>
      <c r="AA11" s="275"/>
      <c r="AB11" s="130"/>
      <c r="AC11" s="130"/>
      <c r="AD11" s="92"/>
      <c r="AE11" s="92"/>
      <c r="AF11" s="275"/>
      <c r="AG11" s="275"/>
      <c r="AH11" s="65"/>
      <c r="AI11" s="65"/>
      <c r="AJ11" s="276"/>
      <c r="AK11" s="276"/>
      <c r="AL11" s="78"/>
      <c r="AM11" s="78"/>
      <c r="AN11" s="69"/>
      <c r="AO11" s="69"/>
      <c r="AP11" s="65"/>
      <c r="AQ11" s="65"/>
      <c r="AR11" s="74"/>
      <c r="AS11" s="74"/>
      <c r="AT11" s="92"/>
      <c r="AU11" s="64"/>
      <c r="AV11" s="64"/>
      <c r="DA11" s="148"/>
      <c r="DB11" s="148"/>
      <c r="DC11" s="172"/>
      <c r="DD11" s="172"/>
      <c r="DE11" s="172"/>
      <c r="DF11" s="172"/>
      <c r="DG11" s="172"/>
      <c r="DH11" s="172"/>
      <c r="DI11" s="172"/>
      <c r="DJ11" s="172"/>
      <c r="DK11" s="172"/>
      <c r="DL11" s="172"/>
      <c r="DM11" s="172"/>
      <c r="DN11" s="172"/>
      <c r="DO11" s="172"/>
      <c r="DP11" s="172"/>
      <c r="DQ11" s="172"/>
      <c r="DR11" s="172"/>
      <c r="DS11" s="172"/>
      <c r="DT11" s="172"/>
      <c r="DU11" s="172"/>
      <c r="DV11" s="172"/>
      <c r="DW11" s="172"/>
      <c r="DX11" s="148"/>
      <c r="DY11" s="148"/>
      <c r="EB11" s="82"/>
    </row>
    <row r="12" spans="9:133" x14ac:dyDescent="0.25">
      <c r="I12" s="64"/>
      <c r="J12" s="64"/>
      <c r="K12" s="274"/>
      <c r="L12" s="275"/>
      <c r="M12" s="275"/>
      <c r="N12" s="81"/>
      <c r="O12" s="81"/>
      <c r="P12" s="76"/>
      <c r="Q12" s="76"/>
      <c r="R12" s="76"/>
      <c r="S12" s="92"/>
      <c r="T12" s="92"/>
      <c r="U12" s="89"/>
      <c r="V12" s="89"/>
      <c r="W12" s="178"/>
      <c r="X12" s="178"/>
      <c r="Y12" s="65"/>
      <c r="Z12" s="275"/>
      <c r="AA12" s="275"/>
      <c r="AB12" s="130"/>
      <c r="AC12" s="130"/>
      <c r="AD12" s="92"/>
      <c r="AE12" s="92"/>
      <c r="AF12" s="275"/>
      <c r="AG12" s="275"/>
      <c r="AH12" s="65"/>
      <c r="AI12" s="65"/>
      <c r="AJ12" s="276"/>
      <c r="AK12" s="276"/>
      <c r="AL12" s="78"/>
      <c r="AM12" s="78"/>
      <c r="AN12" s="69"/>
      <c r="AO12" s="69"/>
      <c r="AP12" s="65"/>
      <c r="AQ12" s="65"/>
      <c r="AR12" s="74"/>
      <c r="AS12" s="74"/>
      <c r="AT12" s="92"/>
      <c r="AU12" s="64"/>
      <c r="AV12" s="64"/>
      <c r="DA12" s="148"/>
      <c r="DB12" s="14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148"/>
      <c r="DY12" s="148"/>
      <c r="EB12" s="82"/>
    </row>
    <row r="13" spans="9:133" x14ac:dyDescent="0.25">
      <c r="I13" s="64"/>
      <c r="J13" s="64"/>
      <c r="K13" s="274"/>
      <c r="L13" s="275"/>
      <c r="M13" s="275"/>
      <c r="N13" s="81"/>
      <c r="O13" s="81"/>
      <c r="P13" s="76"/>
      <c r="Q13" s="76"/>
      <c r="R13" s="76"/>
      <c r="S13" s="92"/>
      <c r="T13" s="92"/>
      <c r="U13" s="89"/>
      <c r="V13" s="89"/>
      <c r="W13" s="178"/>
      <c r="X13" s="178"/>
      <c r="Y13" s="65"/>
      <c r="Z13" s="275"/>
      <c r="AA13" s="275"/>
      <c r="AB13" s="130"/>
      <c r="AC13" s="130"/>
      <c r="AD13" s="92"/>
      <c r="AE13" s="92"/>
      <c r="AF13" s="275"/>
      <c r="AG13" s="275"/>
      <c r="AH13" s="65"/>
      <c r="AI13" s="65"/>
      <c r="AJ13" s="276"/>
      <c r="AK13" s="276"/>
      <c r="AL13" s="78"/>
      <c r="AM13" s="78"/>
      <c r="AN13" s="69"/>
      <c r="AO13" s="69"/>
      <c r="AP13" s="65"/>
      <c r="AQ13" s="65"/>
      <c r="AR13" s="74"/>
      <c r="AS13" s="74"/>
      <c r="AT13" s="92"/>
      <c r="AU13" s="64"/>
      <c r="AV13" s="64"/>
      <c r="DA13" s="148"/>
      <c r="DB13" s="148"/>
      <c r="DC13" s="172"/>
      <c r="DD13" s="172"/>
      <c r="DE13" s="172"/>
      <c r="DF13" s="172"/>
      <c r="DG13" s="172"/>
      <c r="DH13" s="172"/>
      <c r="DI13" s="172"/>
      <c r="DJ13" s="172"/>
      <c r="DK13" s="172"/>
      <c r="DL13" s="172"/>
      <c r="DM13" s="172"/>
      <c r="DN13" s="172"/>
      <c r="DO13" s="172"/>
      <c r="DP13" s="172"/>
      <c r="DQ13" s="172"/>
      <c r="DR13" s="172"/>
      <c r="DS13" s="172"/>
      <c r="DT13" s="172"/>
      <c r="DU13" s="172"/>
      <c r="DV13" s="172"/>
      <c r="DW13" s="172"/>
      <c r="DX13" s="148"/>
      <c r="DY13" s="148"/>
      <c r="EB13" s="82"/>
    </row>
    <row r="14" spans="9:133" x14ac:dyDescent="0.25">
      <c r="I14" s="64"/>
      <c r="J14" s="64"/>
      <c r="K14" s="274"/>
      <c r="L14" s="275"/>
      <c r="M14" s="275"/>
      <c r="N14" s="81"/>
      <c r="O14" s="81"/>
      <c r="P14" s="76"/>
      <c r="Q14" s="76"/>
      <c r="R14" s="76"/>
      <c r="S14" s="92"/>
      <c r="T14" s="92"/>
      <c r="U14" s="89"/>
      <c r="V14" s="89"/>
      <c r="W14" s="178"/>
      <c r="X14" s="178"/>
      <c r="Y14" s="65"/>
      <c r="Z14" s="275"/>
      <c r="AA14" s="275"/>
      <c r="AB14" s="130"/>
      <c r="AC14" s="130"/>
      <c r="AD14" s="92"/>
      <c r="AE14" s="92"/>
      <c r="AF14" s="275"/>
      <c r="AG14" s="275"/>
      <c r="AH14" s="65"/>
      <c r="AI14" s="65"/>
      <c r="AJ14" s="276"/>
      <c r="AK14" s="276"/>
      <c r="AL14" s="78"/>
      <c r="AM14" s="78"/>
      <c r="AN14" s="69"/>
      <c r="AO14" s="69"/>
      <c r="AP14" s="65"/>
      <c r="AQ14" s="65"/>
      <c r="AR14" s="74"/>
      <c r="AS14" s="74"/>
      <c r="AT14" s="92"/>
      <c r="AU14" s="64"/>
      <c r="AV14" s="64"/>
      <c r="DA14" s="148"/>
      <c r="DB14" s="14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/>
      <c r="DX14" s="148"/>
      <c r="DY14" s="148"/>
      <c r="EB14" s="82"/>
    </row>
    <row r="15" spans="9:133" x14ac:dyDescent="0.25">
      <c r="I15" s="64"/>
      <c r="J15" s="64"/>
      <c r="K15" s="274"/>
      <c r="L15" s="275"/>
      <c r="M15" s="275"/>
      <c r="N15" s="81"/>
      <c r="O15" s="81"/>
      <c r="P15" s="76"/>
      <c r="Q15" s="76"/>
      <c r="R15" s="76"/>
      <c r="S15" s="92"/>
      <c r="T15" s="92"/>
      <c r="U15" s="89"/>
      <c r="V15" s="89"/>
      <c r="W15" s="178"/>
      <c r="X15" s="178"/>
      <c r="Y15" s="65"/>
      <c r="Z15" s="275"/>
      <c r="AA15" s="275"/>
      <c r="AB15" s="130"/>
      <c r="AC15" s="130"/>
      <c r="AD15" s="92"/>
      <c r="AE15" s="92"/>
      <c r="AF15" s="275"/>
      <c r="AG15" s="275"/>
      <c r="AH15" s="65"/>
      <c r="AI15" s="65"/>
      <c r="AJ15" s="276"/>
      <c r="AK15" s="276"/>
      <c r="AL15" s="78"/>
      <c r="AM15" s="78"/>
      <c r="AN15" s="69"/>
      <c r="AO15" s="69"/>
      <c r="AP15" s="65"/>
      <c r="AQ15" s="65"/>
      <c r="AR15" s="74"/>
      <c r="AS15" s="74"/>
      <c r="AT15" s="92"/>
      <c r="AU15" s="64"/>
      <c r="AV15" s="64"/>
      <c r="DA15" s="148"/>
      <c r="DB15" s="148"/>
      <c r="DC15" s="172"/>
      <c r="DD15" s="172"/>
      <c r="DE15" s="172"/>
      <c r="DF15" s="172"/>
      <c r="DG15" s="172"/>
      <c r="DH15" s="172"/>
      <c r="DI15" s="172"/>
      <c r="DJ15" s="172"/>
      <c r="DK15" s="172"/>
      <c r="DL15" s="172"/>
      <c r="DM15" s="172"/>
      <c r="DN15" s="172"/>
      <c r="DO15" s="172"/>
      <c r="DP15" s="172"/>
      <c r="DQ15" s="172"/>
      <c r="DR15" s="172"/>
      <c r="DS15" s="172"/>
      <c r="DT15" s="172"/>
      <c r="DU15" s="172"/>
      <c r="DV15" s="172"/>
      <c r="DW15" s="172"/>
      <c r="DX15" s="148"/>
      <c r="DY15" s="148"/>
      <c r="EB15" s="82"/>
    </row>
    <row r="16" spans="9:133" x14ac:dyDescent="0.25">
      <c r="I16" s="64"/>
      <c r="J16" s="64"/>
      <c r="K16" s="274"/>
      <c r="L16" s="275"/>
      <c r="M16" s="275"/>
      <c r="N16" s="81"/>
      <c r="O16" s="81"/>
      <c r="P16" s="76"/>
      <c r="Q16" s="76"/>
      <c r="R16" s="76"/>
      <c r="S16" s="92"/>
      <c r="T16" s="92"/>
      <c r="U16" s="89"/>
      <c r="V16" s="89"/>
      <c r="W16" s="178"/>
      <c r="X16" s="178"/>
      <c r="Y16" s="65"/>
      <c r="Z16" s="275"/>
      <c r="AA16" s="275"/>
      <c r="AB16" s="130"/>
      <c r="AC16" s="130"/>
      <c r="AD16" s="92"/>
      <c r="AE16" s="92"/>
      <c r="AF16" s="275"/>
      <c r="AG16" s="275"/>
      <c r="AH16" s="65"/>
      <c r="AI16" s="65"/>
      <c r="AJ16" s="276"/>
      <c r="AK16" s="276"/>
      <c r="AL16" s="78"/>
      <c r="AM16" s="78"/>
      <c r="AN16" s="69"/>
      <c r="AO16" s="69"/>
      <c r="AP16" s="65"/>
      <c r="AQ16" s="65"/>
      <c r="AR16" s="74"/>
      <c r="AS16" s="74"/>
      <c r="AT16" s="92"/>
      <c r="AU16" s="64"/>
      <c r="AV16" s="64"/>
      <c r="DA16" s="148"/>
      <c r="DB16" s="148"/>
      <c r="DC16" s="78"/>
      <c r="DD16" s="78"/>
      <c r="DE16" s="78"/>
      <c r="DF16" s="78"/>
      <c r="DG16" s="78"/>
      <c r="DH16" s="78"/>
      <c r="DI16" s="78"/>
      <c r="DJ16" s="78"/>
      <c r="DK16" s="78"/>
      <c r="DL16" s="78"/>
      <c r="DM16" s="78"/>
      <c r="DN16" s="78"/>
      <c r="DO16" s="78"/>
      <c r="DP16" s="78"/>
      <c r="DQ16" s="78"/>
      <c r="DR16" s="78"/>
      <c r="DS16" s="78"/>
      <c r="DT16" s="78"/>
      <c r="DU16" s="78"/>
      <c r="DV16" s="78"/>
      <c r="DW16" s="78"/>
      <c r="DX16" s="148"/>
      <c r="DY16" s="148"/>
      <c r="EB16" s="82"/>
    </row>
    <row r="17" spans="9:133" x14ac:dyDescent="0.25">
      <c r="I17" s="64"/>
      <c r="J17" s="64"/>
      <c r="K17" s="274"/>
      <c r="L17" s="275"/>
      <c r="M17" s="275"/>
      <c r="N17" s="81"/>
      <c r="O17" s="81"/>
      <c r="P17" s="76"/>
      <c r="Q17" s="76"/>
      <c r="R17" s="76"/>
      <c r="S17" s="92"/>
      <c r="T17" s="92"/>
      <c r="U17" s="89"/>
      <c r="V17" s="89"/>
      <c r="W17" s="178"/>
      <c r="X17" s="178"/>
      <c r="Y17" s="65"/>
      <c r="Z17" s="275"/>
      <c r="AA17" s="275"/>
      <c r="AB17" s="130"/>
      <c r="AC17" s="130"/>
      <c r="AD17" s="92"/>
      <c r="AE17" s="92"/>
      <c r="AF17" s="275"/>
      <c r="AG17" s="275"/>
      <c r="AH17" s="65"/>
      <c r="AI17" s="65"/>
      <c r="AJ17" s="276"/>
      <c r="AK17" s="276"/>
      <c r="AL17" s="78"/>
      <c r="AM17" s="78"/>
      <c r="AN17" s="69"/>
      <c r="AO17" s="69"/>
      <c r="AP17" s="65"/>
      <c r="AQ17" s="65"/>
      <c r="AR17" s="74"/>
      <c r="AS17" s="74"/>
      <c r="AT17" s="92"/>
      <c r="AU17" s="64"/>
      <c r="AV17" s="64"/>
      <c r="DA17" s="148"/>
      <c r="DB17" s="148"/>
      <c r="DC17" s="172"/>
      <c r="DD17" s="172"/>
      <c r="DE17" s="172"/>
      <c r="DF17" s="172"/>
      <c r="DG17" s="172"/>
      <c r="DH17" s="172"/>
      <c r="DI17" s="172"/>
      <c r="DJ17" s="172"/>
      <c r="DK17" s="172"/>
      <c r="DL17" s="172"/>
      <c r="DM17" s="172"/>
      <c r="DN17" s="172"/>
      <c r="DO17" s="172"/>
      <c r="DP17" s="172"/>
      <c r="DQ17" s="172"/>
      <c r="DR17" s="172"/>
      <c r="DS17" s="172"/>
      <c r="DT17" s="172"/>
      <c r="DU17" s="172"/>
      <c r="DV17" s="172"/>
      <c r="DW17" s="172"/>
      <c r="DX17" s="148"/>
      <c r="DY17" s="148"/>
      <c r="EB17" s="82"/>
    </row>
    <row r="18" spans="9:133" x14ac:dyDescent="0.25">
      <c r="I18" s="64"/>
      <c r="J18" s="64"/>
      <c r="K18" s="274"/>
      <c r="L18" s="275"/>
      <c r="M18" s="275"/>
      <c r="N18" s="81"/>
      <c r="O18" s="81"/>
      <c r="P18" s="76"/>
      <c r="Q18" s="76"/>
      <c r="R18" s="76"/>
      <c r="S18" s="92"/>
      <c r="T18" s="92"/>
      <c r="U18" s="89"/>
      <c r="V18" s="89"/>
      <c r="W18" s="178"/>
      <c r="X18" s="178"/>
      <c r="Y18" s="65"/>
      <c r="Z18" s="275"/>
      <c r="AA18" s="275"/>
      <c r="AB18" s="130"/>
      <c r="AC18" s="130"/>
      <c r="AD18" s="92"/>
      <c r="AE18" s="92"/>
      <c r="AF18" s="275"/>
      <c r="AG18" s="275"/>
      <c r="AH18" s="65"/>
      <c r="AI18" s="65"/>
      <c r="AJ18" s="276"/>
      <c r="AK18" s="276"/>
      <c r="AL18" s="78"/>
      <c r="AM18" s="78"/>
      <c r="AN18" s="69"/>
      <c r="AO18" s="69"/>
      <c r="AP18" s="65"/>
      <c r="AQ18" s="65"/>
      <c r="AR18" s="74"/>
      <c r="AS18" s="74"/>
      <c r="AT18" s="92"/>
      <c r="AU18" s="64"/>
      <c r="AV18" s="64"/>
      <c r="DA18" s="148"/>
      <c r="DB18" s="148"/>
      <c r="DC18" s="78"/>
      <c r="DD18" s="78"/>
      <c r="DE18" s="78"/>
      <c r="DF18" s="78"/>
      <c r="DG18" s="78"/>
      <c r="DH18" s="78"/>
      <c r="DI18" s="78"/>
      <c r="DJ18" s="78"/>
      <c r="DK18" s="78"/>
      <c r="DL18" s="78"/>
      <c r="DM18" s="78"/>
      <c r="DN18" s="78"/>
      <c r="DO18" s="78"/>
      <c r="DP18" s="78"/>
      <c r="DQ18" s="78"/>
      <c r="DR18" s="78"/>
      <c r="DS18" s="78"/>
      <c r="DT18" s="78"/>
      <c r="DU18" s="78"/>
      <c r="DV18" s="78"/>
      <c r="DW18" s="78"/>
      <c r="DX18" s="148"/>
      <c r="DY18" s="148"/>
      <c r="EB18" s="82"/>
    </row>
    <row r="19" spans="9:133" x14ac:dyDescent="0.25"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DA19" s="148"/>
      <c r="DB19" s="148"/>
      <c r="DC19" s="172"/>
      <c r="DD19" s="172"/>
      <c r="DE19" s="172"/>
      <c r="DF19" s="172"/>
      <c r="DG19" s="172"/>
      <c r="DH19" s="172"/>
      <c r="DI19" s="172"/>
      <c r="DJ19" s="172"/>
      <c r="DK19" s="172"/>
      <c r="DL19" s="172"/>
      <c r="DM19" s="172"/>
      <c r="DN19" s="172"/>
      <c r="DO19" s="172"/>
      <c r="DP19" s="172"/>
      <c r="DQ19" s="172"/>
      <c r="DR19" s="172"/>
      <c r="DS19" s="172"/>
      <c r="DT19" s="172"/>
      <c r="DU19" s="172"/>
      <c r="DV19" s="172"/>
      <c r="DW19" s="172"/>
      <c r="DX19" s="148"/>
      <c r="DY19" s="148"/>
      <c r="EB19" s="82"/>
    </row>
    <row r="20" spans="9:133" x14ac:dyDescent="0.25"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DA20" s="148"/>
      <c r="DB20" s="148"/>
      <c r="DC20" s="78"/>
      <c r="DD20" s="78"/>
      <c r="DE20" s="78"/>
      <c r="DF20" s="78"/>
      <c r="DG20" s="78"/>
      <c r="DH20" s="78"/>
      <c r="DI20" s="78"/>
      <c r="DJ20" s="78"/>
      <c r="DK20" s="78"/>
      <c r="DL20" s="78"/>
      <c r="DM20" s="78"/>
      <c r="DN20" s="78"/>
      <c r="DO20" s="78"/>
      <c r="DP20" s="78"/>
      <c r="DQ20" s="78"/>
      <c r="DR20" s="78"/>
      <c r="DS20" s="78"/>
      <c r="DT20" s="78"/>
      <c r="DU20" s="78"/>
      <c r="DV20" s="78"/>
      <c r="DW20" s="78"/>
      <c r="DX20" s="148"/>
      <c r="DY20" s="148"/>
      <c r="EB20" s="82"/>
    </row>
    <row r="21" spans="9:133" x14ac:dyDescent="0.25">
      <c r="I21" s="64"/>
      <c r="J21" s="64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64"/>
      <c r="AV21" s="64"/>
      <c r="DA21" s="148"/>
      <c r="DB21" s="148"/>
      <c r="DC21" s="172"/>
      <c r="DD21" s="172"/>
      <c r="DE21" s="172"/>
      <c r="DF21" s="172"/>
      <c r="DG21" s="172"/>
      <c r="DH21" s="172"/>
      <c r="DI21" s="172"/>
      <c r="DJ21" s="172"/>
      <c r="DK21" s="172"/>
      <c r="DL21" s="172"/>
      <c r="DM21" s="172"/>
      <c r="DN21" s="172"/>
      <c r="DO21" s="172"/>
      <c r="DP21" s="172"/>
      <c r="DQ21" s="172"/>
      <c r="DR21" s="172"/>
      <c r="DS21" s="172"/>
      <c r="DT21" s="172"/>
      <c r="DU21" s="172"/>
      <c r="DV21" s="172"/>
      <c r="DW21" s="172"/>
      <c r="DX21" s="148"/>
      <c r="DY21" s="148"/>
      <c r="EB21" s="82"/>
    </row>
    <row r="22" spans="9:133" x14ac:dyDescent="0.25">
      <c r="I22" s="64"/>
      <c r="J22" s="64"/>
      <c r="K22" s="138"/>
      <c r="L22" s="275"/>
      <c r="M22" s="275"/>
      <c r="N22" s="138"/>
      <c r="O22" s="138"/>
      <c r="P22" s="138"/>
      <c r="Q22" s="138"/>
      <c r="R22" s="138"/>
      <c r="S22" s="92"/>
      <c r="T22" s="92"/>
      <c r="U22" s="138"/>
      <c r="V22" s="138"/>
      <c r="W22" s="138"/>
      <c r="X22" s="138"/>
      <c r="Y22" s="65"/>
      <c r="Z22" s="138"/>
      <c r="AA22" s="138"/>
      <c r="AB22" s="138"/>
      <c r="AC22" s="138"/>
      <c r="AD22" s="138"/>
      <c r="AE22" s="138"/>
      <c r="AF22" s="275"/>
      <c r="AG22" s="275"/>
      <c r="AH22" s="138"/>
      <c r="AI22" s="138"/>
      <c r="AJ22" s="276"/>
      <c r="AK22" s="276"/>
      <c r="AL22" s="138"/>
      <c r="AM22" s="138"/>
      <c r="AN22" s="69"/>
      <c r="AO22" s="69"/>
      <c r="AP22" s="138"/>
      <c r="AQ22" s="138"/>
      <c r="AR22" s="74"/>
      <c r="AS22" s="74"/>
      <c r="AT22" s="138"/>
      <c r="AU22" s="64"/>
      <c r="AV22" s="64"/>
      <c r="DA22" s="148"/>
      <c r="DB22" s="148"/>
      <c r="DC22" s="78"/>
      <c r="DD22" s="78"/>
      <c r="DE22" s="78"/>
      <c r="DF22" s="78"/>
      <c r="DG22" s="78"/>
      <c r="DH22" s="78"/>
      <c r="DI22" s="78"/>
      <c r="DJ22" s="78"/>
      <c r="DK22" s="78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148"/>
      <c r="DY22" s="148"/>
      <c r="EB22" s="82"/>
    </row>
    <row r="23" spans="9:133" x14ac:dyDescent="0.25">
      <c r="I23" s="64"/>
      <c r="J23" s="64"/>
      <c r="K23" s="274"/>
      <c r="L23" s="275"/>
      <c r="M23" s="275"/>
      <c r="N23" s="81"/>
      <c r="O23" s="81"/>
      <c r="P23" s="76"/>
      <c r="Q23" s="76"/>
      <c r="R23" s="76"/>
      <c r="S23" s="92"/>
      <c r="T23" s="92"/>
      <c r="U23" s="89"/>
      <c r="V23" s="89"/>
      <c r="W23" s="178"/>
      <c r="X23" s="178"/>
      <c r="Y23" s="65"/>
      <c r="Z23" s="138"/>
      <c r="AA23" s="138"/>
      <c r="AB23" s="138"/>
      <c r="AC23" s="138"/>
      <c r="AD23" s="138"/>
      <c r="AE23" s="138"/>
      <c r="AF23" s="275"/>
      <c r="AG23" s="275"/>
      <c r="AH23" s="65"/>
      <c r="AI23" s="65"/>
      <c r="AJ23" s="276"/>
      <c r="AK23" s="276"/>
      <c r="AL23" s="78"/>
      <c r="AM23" s="78"/>
      <c r="AN23" s="69"/>
      <c r="AO23" s="69"/>
      <c r="AP23" s="65"/>
      <c r="AQ23" s="65"/>
      <c r="AR23" s="74"/>
      <c r="AS23" s="74"/>
      <c r="AT23" s="92"/>
      <c r="AU23" s="64"/>
      <c r="AV23" s="64"/>
      <c r="DA23" s="148"/>
      <c r="DB23" s="148"/>
      <c r="DC23" s="172"/>
      <c r="DD23" s="172"/>
      <c r="DE23" s="172"/>
      <c r="DF23" s="172"/>
      <c r="DG23" s="172"/>
      <c r="DH23" s="172"/>
      <c r="DI23" s="172"/>
      <c r="DJ23" s="172"/>
      <c r="DK23" s="172"/>
      <c r="DL23" s="172"/>
      <c r="DM23" s="172"/>
      <c r="DN23" s="172"/>
      <c r="DO23" s="172"/>
      <c r="DP23" s="172"/>
      <c r="DQ23" s="172"/>
      <c r="DR23" s="172"/>
      <c r="DS23" s="172"/>
      <c r="DT23" s="172"/>
      <c r="DU23" s="172"/>
      <c r="DV23" s="172"/>
      <c r="DW23" s="172"/>
      <c r="DX23" s="148"/>
      <c r="DY23" s="148"/>
      <c r="EB23" s="82"/>
    </row>
    <row r="24" spans="9:133" x14ac:dyDescent="0.25">
      <c r="I24" s="64"/>
      <c r="J24" s="64"/>
      <c r="K24" s="274"/>
      <c r="L24" s="275"/>
      <c r="M24" s="275"/>
      <c r="N24" s="81"/>
      <c r="O24" s="81"/>
      <c r="P24" s="76"/>
      <c r="Q24" s="76"/>
      <c r="R24" s="76"/>
      <c r="S24" s="92"/>
      <c r="T24" s="92"/>
      <c r="U24" s="89"/>
      <c r="V24" s="89"/>
      <c r="W24" s="178"/>
      <c r="X24" s="178"/>
      <c r="Y24" s="65"/>
      <c r="Z24" s="138"/>
      <c r="AA24" s="138"/>
      <c r="AB24" s="138"/>
      <c r="AC24" s="138"/>
      <c r="AD24" s="138"/>
      <c r="AE24" s="138"/>
      <c r="AF24" s="275"/>
      <c r="AG24" s="275"/>
      <c r="AH24" s="65"/>
      <c r="AI24" s="65"/>
      <c r="AJ24" s="276"/>
      <c r="AK24" s="276"/>
      <c r="AL24" s="78"/>
      <c r="AM24" s="78"/>
      <c r="AN24" s="69"/>
      <c r="AO24" s="69"/>
      <c r="AP24" s="65"/>
      <c r="AQ24" s="65"/>
      <c r="AR24" s="74"/>
      <c r="AS24" s="74"/>
      <c r="AT24" s="92"/>
      <c r="AU24" s="64"/>
      <c r="AV24" s="64"/>
      <c r="DA24" s="148"/>
      <c r="DB24" s="148"/>
      <c r="DC24" s="78"/>
      <c r="DD24" s="78"/>
      <c r="DE24" s="78"/>
      <c r="DF24" s="78"/>
      <c r="DG24" s="78"/>
      <c r="DH24" s="78"/>
      <c r="DI24" s="78"/>
      <c r="DJ24" s="78"/>
      <c r="DK24" s="78"/>
      <c r="DL24" s="78"/>
      <c r="DM24" s="78"/>
      <c r="DN24" s="78"/>
      <c r="DO24" s="78"/>
      <c r="DP24" s="78"/>
      <c r="DQ24" s="78"/>
      <c r="DR24" s="78"/>
      <c r="DS24" s="78"/>
      <c r="DT24" s="78"/>
      <c r="DU24" s="78"/>
      <c r="DV24" s="78"/>
      <c r="DW24" s="78"/>
      <c r="DX24" s="148"/>
      <c r="DY24" s="148"/>
      <c r="EB24" s="82"/>
    </row>
    <row r="25" spans="9:133" x14ac:dyDescent="0.25">
      <c r="I25" s="64"/>
      <c r="J25" s="64"/>
      <c r="K25" s="274"/>
      <c r="L25" s="275"/>
      <c r="M25" s="275"/>
      <c r="N25" s="81"/>
      <c r="O25" s="81"/>
      <c r="P25" s="76"/>
      <c r="Q25" s="76"/>
      <c r="R25" s="76"/>
      <c r="S25" s="92"/>
      <c r="T25" s="92"/>
      <c r="U25" s="89"/>
      <c r="V25" s="89"/>
      <c r="W25" s="178"/>
      <c r="X25" s="178"/>
      <c r="Y25" s="65"/>
      <c r="Z25" s="138"/>
      <c r="AA25" s="138"/>
      <c r="AB25" s="138"/>
      <c r="AC25" s="138"/>
      <c r="AD25" s="138"/>
      <c r="AE25" s="138"/>
      <c r="AF25" s="275"/>
      <c r="AG25" s="275"/>
      <c r="AH25" s="65"/>
      <c r="AI25" s="65"/>
      <c r="AJ25" s="276"/>
      <c r="AK25" s="276"/>
      <c r="AL25" s="78"/>
      <c r="AM25" s="78"/>
      <c r="AN25" s="69"/>
      <c r="AO25" s="69"/>
      <c r="AP25" s="65"/>
      <c r="AQ25" s="65"/>
      <c r="AR25" s="74"/>
      <c r="AS25" s="74"/>
      <c r="AT25" s="92"/>
      <c r="AU25" s="64"/>
      <c r="AV25" s="64"/>
      <c r="DA25" s="148"/>
      <c r="DB25" s="148"/>
      <c r="DC25" s="172"/>
      <c r="DD25" s="172"/>
      <c r="DE25" s="172"/>
      <c r="DF25" s="172"/>
      <c r="DG25" s="172"/>
      <c r="DH25" s="172"/>
      <c r="DI25" s="172"/>
      <c r="DJ25" s="172"/>
      <c r="DK25" s="172"/>
      <c r="DL25" s="172"/>
      <c r="DM25" s="172"/>
      <c r="DN25" s="172"/>
      <c r="DO25" s="172"/>
      <c r="DP25" s="172"/>
      <c r="DQ25" s="172"/>
      <c r="DR25" s="172"/>
      <c r="DS25" s="172"/>
      <c r="DT25" s="172"/>
      <c r="DU25" s="172"/>
      <c r="DV25" s="172"/>
      <c r="DW25" s="172"/>
      <c r="DX25" s="148"/>
      <c r="DY25" s="148"/>
      <c r="EB25" s="82"/>
    </row>
    <row r="26" spans="9:133" x14ac:dyDescent="0.25">
      <c r="I26" s="64"/>
      <c r="J26" s="64"/>
      <c r="K26" s="274"/>
      <c r="L26" s="275"/>
      <c r="M26" s="275"/>
      <c r="N26" s="81"/>
      <c r="O26" s="81"/>
      <c r="P26" s="76"/>
      <c r="Q26" s="76"/>
      <c r="R26" s="76"/>
      <c r="S26" s="92"/>
      <c r="T26" s="92"/>
      <c r="U26" s="89"/>
      <c r="V26" s="89"/>
      <c r="W26" s="178"/>
      <c r="X26" s="178"/>
      <c r="Y26" s="65"/>
      <c r="Z26" s="138"/>
      <c r="AA26" s="138"/>
      <c r="AB26" s="138"/>
      <c r="AC26" s="138"/>
      <c r="AD26" s="138"/>
      <c r="AE26" s="138"/>
      <c r="AF26" s="275"/>
      <c r="AG26" s="275"/>
      <c r="AH26" s="65"/>
      <c r="AI26" s="65"/>
      <c r="AJ26" s="276"/>
      <c r="AK26" s="276"/>
      <c r="AL26" s="78"/>
      <c r="AM26" s="78"/>
      <c r="AN26" s="69"/>
      <c r="AO26" s="69"/>
      <c r="AP26" s="65"/>
      <c r="AQ26" s="65"/>
      <c r="AR26" s="74"/>
      <c r="AS26" s="74"/>
      <c r="AT26" s="92"/>
      <c r="AU26" s="64"/>
      <c r="AV26" s="64"/>
      <c r="DA26" s="148"/>
      <c r="DB26" s="148"/>
      <c r="DC26" s="78"/>
      <c r="DD26" s="78"/>
      <c r="DE26" s="78"/>
      <c r="DF26" s="78"/>
      <c r="DG26" s="78"/>
      <c r="DH26" s="78"/>
      <c r="DI26" s="78"/>
      <c r="DJ26" s="78"/>
      <c r="DK26" s="78"/>
      <c r="DL26" s="78"/>
      <c r="DM26" s="78"/>
      <c r="DN26" s="78"/>
      <c r="DO26" s="78"/>
      <c r="DP26" s="78"/>
      <c r="DQ26" s="78"/>
      <c r="DR26" s="78"/>
      <c r="DS26" s="78"/>
      <c r="DT26" s="78"/>
      <c r="DU26" s="78"/>
      <c r="DV26" s="78"/>
      <c r="DW26" s="78"/>
      <c r="DX26" s="148"/>
      <c r="DY26" s="148"/>
      <c r="EB26" s="82"/>
    </row>
    <row r="27" spans="9:133" x14ac:dyDescent="0.25">
      <c r="I27" s="64"/>
      <c r="J27" s="64"/>
      <c r="K27" s="274"/>
      <c r="L27" s="275"/>
      <c r="M27" s="275"/>
      <c r="N27" s="81"/>
      <c r="O27" s="81"/>
      <c r="P27" s="76"/>
      <c r="Q27" s="76"/>
      <c r="R27" s="76"/>
      <c r="S27" s="92"/>
      <c r="T27" s="92"/>
      <c r="U27" s="89"/>
      <c r="V27" s="89"/>
      <c r="W27" s="178"/>
      <c r="X27" s="178"/>
      <c r="Y27" s="65"/>
      <c r="Z27" s="138"/>
      <c r="AA27" s="138"/>
      <c r="AB27" s="138"/>
      <c r="AC27" s="138"/>
      <c r="AD27" s="138"/>
      <c r="AE27" s="138"/>
      <c r="AF27" s="275"/>
      <c r="AG27" s="275"/>
      <c r="AH27" s="65"/>
      <c r="AI27" s="65"/>
      <c r="AJ27" s="276"/>
      <c r="AK27" s="276"/>
      <c r="AL27" s="78"/>
      <c r="AM27" s="78"/>
      <c r="AN27" s="69"/>
      <c r="AO27" s="69"/>
      <c r="AP27" s="65"/>
      <c r="AQ27" s="65"/>
      <c r="AR27" s="74"/>
      <c r="AS27" s="74"/>
      <c r="AT27" s="92"/>
      <c r="AU27" s="64"/>
      <c r="AV27" s="64"/>
      <c r="DA27" s="148"/>
      <c r="DB27" s="148"/>
      <c r="DC27" s="172"/>
      <c r="DD27" s="172"/>
      <c r="DE27" s="172"/>
      <c r="DF27" s="172"/>
      <c r="DG27" s="172"/>
      <c r="DH27" s="172"/>
      <c r="DI27" s="172"/>
      <c r="DJ27" s="172"/>
      <c r="DK27" s="172"/>
      <c r="DL27" s="172"/>
      <c r="DM27" s="172"/>
      <c r="DN27" s="172"/>
      <c r="DO27" s="172"/>
      <c r="DP27" s="172"/>
      <c r="DQ27" s="172"/>
      <c r="DR27" s="172"/>
      <c r="DS27" s="172"/>
      <c r="DT27" s="172"/>
      <c r="DU27" s="172"/>
      <c r="DV27" s="172"/>
      <c r="DW27" s="172"/>
      <c r="DX27" s="148"/>
      <c r="DY27" s="148"/>
      <c r="EB27" s="82"/>
    </row>
    <row r="28" spans="9:133" x14ac:dyDescent="0.25">
      <c r="I28" s="64"/>
      <c r="J28" s="64"/>
      <c r="K28" s="274"/>
      <c r="L28" s="275"/>
      <c r="M28" s="275"/>
      <c r="N28" s="81"/>
      <c r="O28" s="81"/>
      <c r="P28" s="76"/>
      <c r="Q28" s="76"/>
      <c r="R28" s="76"/>
      <c r="S28" s="92"/>
      <c r="T28" s="92"/>
      <c r="U28" s="89"/>
      <c r="V28" s="89"/>
      <c r="W28" s="178"/>
      <c r="X28" s="178"/>
      <c r="Y28" s="65"/>
      <c r="Z28" s="138"/>
      <c r="AA28" s="138"/>
      <c r="AB28" s="138"/>
      <c r="AC28" s="138"/>
      <c r="AD28" s="138"/>
      <c r="AE28" s="138"/>
      <c r="AF28" s="275"/>
      <c r="AG28" s="275"/>
      <c r="AH28" s="65"/>
      <c r="AI28" s="65"/>
      <c r="AJ28" s="276"/>
      <c r="AK28" s="276"/>
      <c r="AL28" s="78"/>
      <c r="AM28" s="78"/>
      <c r="AN28" s="69"/>
      <c r="AO28" s="69"/>
      <c r="AP28" s="65"/>
      <c r="AQ28" s="65"/>
      <c r="AR28" s="74"/>
      <c r="AS28" s="74"/>
      <c r="AT28" s="92"/>
      <c r="AU28" s="64"/>
      <c r="AV28" s="64"/>
      <c r="DA28" s="148"/>
      <c r="DB28" s="148"/>
      <c r="DC28" s="234"/>
      <c r="DD28" s="234"/>
      <c r="DE28" s="234"/>
      <c r="DF28" s="234"/>
      <c r="DG28" s="234"/>
      <c r="DH28" s="234"/>
      <c r="DI28" s="234"/>
      <c r="DJ28" s="234"/>
      <c r="DK28" s="234"/>
      <c r="DL28" s="234"/>
      <c r="DM28" s="234"/>
      <c r="DN28" s="234"/>
      <c r="DO28" s="234"/>
      <c r="DP28" s="234"/>
      <c r="DQ28" s="234"/>
      <c r="DR28" s="234"/>
      <c r="DS28" s="234"/>
      <c r="DT28" s="234"/>
      <c r="DU28" s="234"/>
      <c r="DV28" s="234"/>
      <c r="DW28" s="234"/>
      <c r="DX28" s="148"/>
      <c r="DY28" s="148"/>
      <c r="EB28" s="82"/>
    </row>
    <row r="29" spans="9:133" x14ac:dyDescent="0.25">
      <c r="I29" s="64"/>
      <c r="J29" s="64"/>
      <c r="K29" s="274"/>
      <c r="L29" s="275"/>
      <c r="M29" s="275"/>
      <c r="N29" s="81"/>
      <c r="O29" s="81"/>
      <c r="P29" s="76"/>
      <c r="Q29" s="76"/>
      <c r="R29" s="76"/>
      <c r="S29" s="92"/>
      <c r="T29" s="92"/>
      <c r="U29" s="89"/>
      <c r="V29" s="89"/>
      <c r="W29" s="178"/>
      <c r="X29" s="178"/>
      <c r="Y29" s="65"/>
      <c r="Z29" s="138"/>
      <c r="AA29" s="138"/>
      <c r="AB29" s="138"/>
      <c r="AC29" s="138"/>
      <c r="AD29" s="138"/>
      <c r="AE29" s="138"/>
      <c r="AF29" s="275"/>
      <c r="AG29" s="275"/>
      <c r="AH29" s="65"/>
      <c r="AI29" s="65"/>
      <c r="AJ29" s="276"/>
      <c r="AK29" s="276"/>
      <c r="AL29" s="78"/>
      <c r="AM29" s="78"/>
      <c r="AN29" s="69"/>
      <c r="AO29" s="69"/>
      <c r="AP29" s="65"/>
      <c r="AQ29" s="65"/>
      <c r="AR29" s="74"/>
      <c r="AS29" s="74"/>
      <c r="AT29" s="92"/>
      <c r="AU29" s="64"/>
      <c r="AV29" s="64"/>
      <c r="DA29" s="148"/>
      <c r="DB29" s="148"/>
      <c r="DC29" s="234"/>
      <c r="DD29" s="234"/>
      <c r="DE29" s="234"/>
      <c r="DF29" s="234"/>
      <c r="DG29" s="234"/>
      <c r="DH29" s="234"/>
      <c r="DI29" s="234"/>
      <c r="DJ29" s="234"/>
      <c r="DK29" s="234"/>
      <c r="DL29" s="234"/>
      <c r="DM29" s="234"/>
      <c r="DN29" s="234"/>
      <c r="DO29" s="234"/>
      <c r="DP29" s="234"/>
      <c r="DQ29" s="234"/>
      <c r="DR29" s="234"/>
      <c r="DS29" s="234"/>
      <c r="DT29" s="234"/>
      <c r="DU29" s="234"/>
      <c r="DV29" s="234"/>
      <c r="DW29" s="234"/>
      <c r="DX29" s="148"/>
      <c r="DY29" s="148"/>
      <c r="EB29" s="82"/>
    </row>
    <row r="30" spans="9:133" x14ac:dyDescent="0.25">
      <c r="I30" s="64"/>
      <c r="J30" s="64"/>
      <c r="K30" s="274"/>
      <c r="L30" s="275"/>
      <c r="M30" s="275"/>
      <c r="N30" s="81"/>
      <c r="O30" s="81"/>
      <c r="P30" s="76"/>
      <c r="Q30" s="76"/>
      <c r="R30" s="76"/>
      <c r="S30" s="92"/>
      <c r="T30" s="92"/>
      <c r="U30" s="89"/>
      <c r="V30" s="89"/>
      <c r="W30" s="178"/>
      <c r="X30" s="178"/>
      <c r="Y30" s="65"/>
      <c r="Z30" s="138"/>
      <c r="AA30" s="138"/>
      <c r="AB30" s="138"/>
      <c r="AC30" s="138"/>
      <c r="AD30" s="138"/>
      <c r="AE30" s="138"/>
      <c r="AF30" s="275"/>
      <c r="AG30" s="275"/>
      <c r="AH30" s="65"/>
      <c r="AI30" s="65"/>
      <c r="AJ30" s="276"/>
      <c r="AK30" s="276"/>
      <c r="AL30" s="78"/>
      <c r="AM30" s="78"/>
      <c r="AN30" s="69"/>
      <c r="AO30" s="69"/>
      <c r="AP30" s="65"/>
      <c r="AQ30" s="65"/>
      <c r="AR30" s="74"/>
      <c r="AS30" s="74"/>
      <c r="AT30" s="92"/>
      <c r="AU30" s="64"/>
      <c r="AV30" s="64"/>
      <c r="DA30" s="148"/>
      <c r="DB30" s="148"/>
      <c r="DC30" s="234"/>
      <c r="DD30" s="234"/>
      <c r="DE30" s="234"/>
      <c r="DF30" s="234"/>
      <c r="DG30" s="234"/>
      <c r="DH30" s="234"/>
      <c r="DI30" s="234"/>
      <c r="DJ30" s="234"/>
      <c r="DK30" s="234"/>
      <c r="DL30" s="234"/>
      <c r="DM30" s="234"/>
      <c r="DN30" s="234"/>
      <c r="DO30" s="234"/>
      <c r="DP30" s="234"/>
      <c r="DQ30" s="234"/>
      <c r="DR30" s="234"/>
      <c r="DS30" s="234"/>
      <c r="DT30" s="234"/>
      <c r="DU30" s="234"/>
      <c r="DV30" s="234"/>
      <c r="DW30" s="234"/>
      <c r="DX30" s="148"/>
      <c r="DY30" s="148"/>
      <c r="EA30" s="240"/>
      <c r="EB30" s="82"/>
      <c r="EC30" s="240"/>
    </row>
    <row r="31" spans="9:133" x14ac:dyDescent="0.25">
      <c r="I31" s="64"/>
      <c r="J31" s="64"/>
      <c r="K31" s="274"/>
      <c r="L31" s="275"/>
      <c r="M31" s="275"/>
      <c r="N31" s="81"/>
      <c r="O31" s="81"/>
      <c r="P31" s="76"/>
      <c r="Q31" s="76"/>
      <c r="R31" s="76"/>
      <c r="S31" s="92"/>
      <c r="T31" s="92"/>
      <c r="U31" s="89"/>
      <c r="V31" s="89"/>
      <c r="W31" s="178"/>
      <c r="X31" s="178"/>
      <c r="Y31" s="65"/>
      <c r="Z31" s="138"/>
      <c r="AA31" s="138"/>
      <c r="AB31" s="138"/>
      <c r="AC31" s="138"/>
      <c r="AD31" s="138"/>
      <c r="AE31" s="138"/>
      <c r="AF31" s="275"/>
      <c r="AG31" s="275"/>
      <c r="AH31" s="65"/>
      <c r="AI31" s="65"/>
      <c r="AJ31" s="276"/>
      <c r="AK31" s="276"/>
      <c r="AL31" s="78"/>
      <c r="AM31" s="78"/>
      <c r="AN31" s="69"/>
      <c r="AO31" s="69"/>
      <c r="AP31" s="65"/>
      <c r="AQ31" s="65"/>
      <c r="AR31" s="74"/>
      <c r="AS31" s="74"/>
      <c r="AT31" s="92"/>
      <c r="AU31" s="64"/>
      <c r="AV31" s="64"/>
      <c r="DA31" s="148"/>
      <c r="DB31" s="148"/>
      <c r="DC31" s="234"/>
      <c r="DD31" s="234"/>
      <c r="DE31" s="234"/>
      <c r="DF31" s="234"/>
      <c r="DG31" s="234"/>
      <c r="DH31" s="234"/>
      <c r="DI31" s="234"/>
      <c r="DJ31" s="234"/>
      <c r="DK31" s="234"/>
      <c r="DL31" s="234"/>
      <c r="DM31" s="234"/>
      <c r="DN31" s="234"/>
      <c r="DO31" s="234"/>
      <c r="DP31" s="234"/>
      <c r="DQ31" s="234"/>
      <c r="DR31" s="234"/>
      <c r="DS31" s="234"/>
      <c r="DT31" s="234"/>
      <c r="DU31" s="234"/>
      <c r="DV31" s="234"/>
      <c r="DW31" s="234"/>
      <c r="DX31" s="148"/>
      <c r="DY31" s="148"/>
      <c r="EA31" s="240"/>
      <c r="EB31" s="82"/>
      <c r="EC31" s="240"/>
    </row>
    <row r="32" spans="9:133" x14ac:dyDescent="0.25">
      <c r="I32" s="64"/>
      <c r="J32" s="64"/>
      <c r="K32" s="274"/>
      <c r="L32" s="275"/>
      <c r="M32" s="275"/>
      <c r="N32" s="81"/>
      <c r="O32" s="81"/>
      <c r="P32" s="76"/>
      <c r="Q32" s="76"/>
      <c r="R32" s="76"/>
      <c r="S32" s="92"/>
      <c r="T32" s="92"/>
      <c r="U32" s="89"/>
      <c r="V32" s="89"/>
      <c r="W32" s="178"/>
      <c r="X32" s="178"/>
      <c r="Y32" s="65"/>
      <c r="Z32" s="138"/>
      <c r="AA32" s="138"/>
      <c r="AB32" s="138"/>
      <c r="AC32" s="138"/>
      <c r="AD32" s="138"/>
      <c r="AE32" s="138"/>
      <c r="AF32" s="275"/>
      <c r="AG32" s="275"/>
      <c r="AH32" s="65"/>
      <c r="AI32" s="65"/>
      <c r="AJ32" s="276"/>
      <c r="AK32" s="276"/>
      <c r="AL32" s="78"/>
      <c r="AM32" s="78"/>
      <c r="AN32" s="69"/>
      <c r="AO32" s="69"/>
      <c r="AP32" s="65"/>
      <c r="AQ32" s="65"/>
      <c r="AR32" s="74"/>
      <c r="AS32" s="74"/>
      <c r="AT32" s="92"/>
      <c r="AU32" s="64"/>
      <c r="AV32" s="64"/>
      <c r="DA32" s="148"/>
      <c r="DB32" s="148"/>
      <c r="DC32" s="234"/>
      <c r="DD32" s="234"/>
      <c r="DE32" s="234"/>
      <c r="DF32" s="234"/>
      <c r="DG32" s="234"/>
      <c r="DH32" s="234"/>
      <c r="DI32" s="234"/>
      <c r="DJ32" s="234"/>
      <c r="DK32" s="234"/>
      <c r="DL32" s="234"/>
      <c r="DM32" s="234"/>
      <c r="DN32" s="234"/>
      <c r="DO32" s="234"/>
      <c r="DP32" s="234"/>
      <c r="DQ32" s="234"/>
      <c r="DR32" s="234"/>
      <c r="DS32" s="234"/>
      <c r="DT32" s="234"/>
      <c r="DU32" s="234"/>
      <c r="DV32" s="234"/>
      <c r="DW32" s="234"/>
      <c r="DX32" s="148"/>
      <c r="DY32" s="148"/>
      <c r="EA32" s="240"/>
      <c r="EB32" s="82"/>
      <c r="EC32" s="240"/>
    </row>
    <row r="33" spans="9:133" x14ac:dyDescent="0.25"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DA33" s="148"/>
      <c r="DB33" s="148"/>
      <c r="DC33" s="234"/>
      <c r="DD33" s="234"/>
      <c r="DE33" s="234"/>
      <c r="DF33" s="234"/>
      <c r="DG33" s="234"/>
      <c r="DH33" s="234"/>
      <c r="DI33" s="234"/>
      <c r="DJ33" s="234"/>
      <c r="DK33" s="234"/>
      <c r="DL33" s="234"/>
      <c r="DM33" s="234"/>
      <c r="DN33" s="234"/>
      <c r="DO33" s="234"/>
      <c r="DP33" s="234"/>
      <c r="DQ33" s="234"/>
      <c r="DR33" s="234"/>
      <c r="DS33" s="234"/>
      <c r="DT33" s="234"/>
      <c r="DU33" s="234"/>
      <c r="DV33" s="234"/>
      <c r="DW33" s="234"/>
      <c r="DX33" s="148"/>
      <c r="DY33" s="148"/>
      <c r="EA33" s="240"/>
      <c r="EB33" s="82"/>
      <c r="EC33" s="240"/>
    </row>
    <row r="34" spans="9:133" x14ac:dyDescent="0.25"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DA34" s="148"/>
      <c r="DB34" s="148"/>
      <c r="DC34" s="234"/>
      <c r="DD34" s="234"/>
      <c r="DE34" s="234"/>
      <c r="DF34" s="234"/>
      <c r="DG34" s="234"/>
      <c r="DH34" s="234"/>
      <c r="DI34" s="234"/>
      <c r="DJ34" s="234"/>
      <c r="DK34" s="234"/>
      <c r="DL34" s="234"/>
      <c r="DM34" s="234"/>
      <c r="DN34" s="234"/>
      <c r="DO34" s="234"/>
      <c r="DP34" s="234"/>
      <c r="DQ34" s="234"/>
      <c r="DR34" s="234"/>
      <c r="DS34" s="234"/>
      <c r="DT34" s="234"/>
      <c r="DU34" s="234"/>
      <c r="DV34" s="234"/>
      <c r="DW34" s="234"/>
      <c r="DX34" s="148"/>
      <c r="DY34" s="148"/>
      <c r="EA34" s="240"/>
      <c r="EB34" s="82"/>
      <c r="EC34" s="240"/>
    </row>
    <row r="35" spans="9:133" x14ac:dyDescent="0.25">
      <c r="I35" s="64"/>
      <c r="J35" s="64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64"/>
      <c r="AV35" s="64"/>
      <c r="DA35" s="148"/>
      <c r="DB35" s="148"/>
      <c r="DC35" s="234"/>
      <c r="DD35" s="234"/>
      <c r="DE35" s="234"/>
      <c r="DF35" s="234"/>
      <c r="DG35" s="234"/>
      <c r="DH35" s="234"/>
      <c r="DI35" s="234"/>
      <c r="DJ35" s="234"/>
      <c r="DK35" s="234"/>
      <c r="DL35" s="234"/>
      <c r="DM35" s="234"/>
      <c r="DN35" s="234"/>
      <c r="DO35" s="234"/>
      <c r="DP35" s="234"/>
      <c r="DQ35" s="234"/>
      <c r="DR35" s="234"/>
      <c r="DS35" s="234"/>
      <c r="DT35" s="234"/>
      <c r="DU35" s="234"/>
      <c r="DV35" s="234"/>
      <c r="DW35" s="234"/>
      <c r="DX35" s="148"/>
      <c r="DY35" s="148"/>
      <c r="EA35" s="240"/>
      <c r="EB35" s="82"/>
      <c r="EC35" s="240"/>
    </row>
    <row r="36" spans="9:133" x14ac:dyDescent="0.25">
      <c r="I36" s="64"/>
      <c r="J36" s="64"/>
      <c r="K36" s="138"/>
      <c r="L36" s="275"/>
      <c r="M36" s="275"/>
      <c r="N36" s="138"/>
      <c r="O36" s="138"/>
      <c r="P36" s="138"/>
      <c r="Q36" s="138"/>
      <c r="R36" s="138"/>
      <c r="S36" s="92"/>
      <c r="T36" s="92"/>
      <c r="U36" s="138"/>
      <c r="V36" s="138"/>
      <c r="W36" s="138"/>
      <c r="X36" s="138"/>
      <c r="Y36" s="65"/>
      <c r="Z36" s="138"/>
      <c r="AA36" s="138"/>
      <c r="AB36" s="130"/>
      <c r="AC36" s="130"/>
      <c r="AD36" s="138"/>
      <c r="AE36" s="138"/>
      <c r="AF36" s="275"/>
      <c r="AG36" s="275"/>
      <c r="AH36" s="138"/>
      <c r="AI36" s="138"/>
      <c r="AJ36" s="276"/>
      <c r="AK36" s="276"/>
      <c r="AL36" s="138"/>
      <c r="AM36" s="138"/>
      <c r="AN36" s="69"/>
      <c r="AO36" s="69"/>
      <c r="AP36" s="138"/>
      <c r="AQ36" s="138"/>
      <c r="AR36" s="74"/>
      <c r="AS36" s="74"/>
      <c r="AT36" s="138"/>
      <c r="AU36" s="64"/>
      <c r="AV36" s="64"/>
      <c r="DA36" s="148"/>
      <c r="DB36" s="148"/>
      <c r="DC36" s="234"/>
      <c r="DD36" s="234"/>
      <c r="DE36" s="234"/>
      <c r="DF36" s="234"/>
      <c r="DG36" s="234"/>
      <c r="DH36" s="234"/>
      <c r="DI36" s="234"/>
      <c r="DJ36" s="234"/>
      <c r="DK36" s="234"/>
      <c r="DL36" s="234"/>
      <c r="DM36" s="234"/>
      <c r="DN36" s="234"/>
      <c r="DO36" s="234"/>
      <c r="DP36" s="234"/>
      <c r="DQ36" s="234"/>
      <c r="DR36" s="234"/>
      <c r="DS36" s="234"/>
      <c r="DT36" s="234"/>
      <c r="DU36" s="234"/>
      <c r="DV36" s="234"/>
      <c r="DW36" s="234"/>
      <c r="DX36" s="148"/>
      <c r="DY36" s="148"/>
      <c r="EA36" s="240"/>
      <c r="EB36" s="82"/>
      <c r="EC36" s="240"/>
    </row>
    <row r="37" spans="9:133" x14ac:dyDescent="0.25">
      <c r="I37" s="64"/>
      <c r="J37" s="64"/>
      <c r="K37" s="274"/>
      <c r="L37" s="275"/>
      <c r="M37" s="275"/>
      <c r="N37" s="81"/>
      <c r="O37" s="81"/>
      <c r="P37" s="76"/>
      <c r="Q37" s="76"/>
      <c r="R37" s="76"/>
      <c r="S37" s="92"/>
      <c r="T37" s="92"/>
      <c r="U37" s="89"/>
      <c r="V37" s="89"/>
      <c r="W37" s="178"/>
      <c r="X37" s="178"/>
      <c r="Y37" s="65"/>
      <c r="Z37" s="275"/>
      <c r="AA37" s="275"/>
      <c r="AB37" s="130"/>
      <c r="AC37" s="130"/>
      <c r="AD37" s="92"/>
      <c r="AE37" s="92"/>
      <c r="AF37" s="275"/>
      <c r="AG37" s="275"/>
      <c r="AH37" s="65"/>
      <c r="AI37" s="65"/>
      <c r="AJ37" s="276"/>
      <c r="AK37" s="276"/>
      <c r="AL37" s="78"/>
      <c r="AM37" s="78"/>
      <c r="AN37" s="69"/>
      <c r="AO37" s="69"/>
      <c r="AP37" s="65"/>
      <c r="AQ37" s="65"/>
      <c r="AR37" s="74"/>
      <c r="AS37" s="74"/>
      <c r="AT37" s="92"/>
      <c r="AU37" s="64"/>
      <c r="AV37" s="64"/>
      <c r="DA37" s="148"/>
      <c r="DB37" s="148"/>
      <c r="DC37" s="234"/>
      <c r="DD37" s="234"/>
      <c r="DE37" s="234"/>
      <c r="DF37" s="234"/>
      <c r="DG37" s="234"/>
      <c r="DH37" s="234"/>
      <c r="DI37" s="234"/>
      <c r="DJ37" s="234"/>
      <c r="DK37" s="234"/>
      <c r="DL37" s="234"/>
      <c r="DM37" s="234"/>
      <c r="DN37" s="234"/>
      <c r="DO37" s="234"/>
      <c r="DP37" s="234"/>
      <c r="DQ37" s="234"/>
      <c r="DR37" s="234"/>
      <c r="DS37" s="234"/>
      <c r="DT37" s="136"/>
      <c r="DU37" s="136"/>
      <c r="DV37" s="136"/>
      <c r="DW37" s="136"/>
      <c r="DX37" s="148"/>
      <c r="DY37" s="148"/>
      <c r="EA37" s="240"/>
      <c r="EB37" s="178"/>
      <c r="EC37" s="240"/>
    </row>
    <row r="38" spans="9:133" x14ac:dyDescent="0.25">
      <c r="I38" s="64"/>
      <c r="J38" s="64"/>
      <c r="K38" s="274"/>
      <c r="L38" s="275"/>
      <c r="M38" s="275"/>
      <c r="N38" s="81"/>
      <c r="O38" s="81"/>
      <c r="P38" s="76"/>
      <c r="Q38" s="76"/>
      <c r="R38" s="76"/>
      <c r="S38" s="92"/>
      <c r="T38" s="92"/>
      <c r="U38" s="89"/>
      <c r="V38" s="89"/>
      <c r="W38" s="178"/>
      <c r="X38" s="178"/>
      <c r="Y38" s="65"/>
      <c r="Z38" s="275"/>
      <c r="AA38" s="275"/>
      <c r="AB38" s="130"/>
      <c r="AC38" s="130"/>
      <c r="AD38" s="92"/>
      <c r="AE38" s="92"/>
      <c r="AF38" s="275"/>
      <c r="AG38" s="275"/>
      <c r="AH38" s="65"/>
      <c r="AI38" s="65"/>
      <c r="AJ38" s="276"/>
      <c r="AK38" s="276"/>
      <c r="AL38" s="78"/>
      <c r="AM38" s="78"/>
      <c r="AN38" s="69"/>
      <c r="AO38" s="69"/>
      <c r="AP38" s="65"/>
      <c r="AQ38" s="65"/>
      <c r="AR38" s="74"/>
      <c r="AS38" s="74"/>
      <c r="AT38" s="92"/>
      <c r="AU38" s="64"/>
      <c r="AV38" s="64"/>
      <c r="DA38" s="148"/>
      <c r="DB38" s="148"/>
      <c r="DC38" s="234"/>
      <c r="DD38" s="234"/>
      <c r="DE38" s="234"/>
      <c r="DF38" s="234"/>
      <c r="DG38" s="234"/>
      <c r="DH38" s="234"/>
      <c r="DI38" s="234"/>
      <c r="DJ38" s="234"/>
      <c r="DK38" s="234"/>
      <c r="DL38" s="234"/>
      <c r="DM38" s="234"/>
      <c r="DN38" s="234"/>
      <c r="DO38" s="136"/>
      <c r="DP38" s="136"/>
      <c r="DQ38" s="136"/>
      <c r="DR38" s="136"/>
      <c r="DS38" s="136"/>
      <c r="DT38" s="136"/>
      <c r="DU38" s="136"/>
      <c r="DV38" s="136"/>
      <c r="DW38" s="136"/>
      <c r="DX38" s="148"/>
      <c r="DY38" s="148"/>
      <c r="EA38" s="240"/>
      <c r="EB38" s="178"/>
      <c r="EC38" s="240"/>
    </row>
    <row r="39" spans="9:133" x14ac:dyDescent="0.25">
      <c r="I39" s="64"/>
      <c r="J39" s="64"/>
      <c r="K39" s="274"/>
      <c r="L39" s="275"/>
      <c r="M39" s="275"/>
      <c r="N39" s="81"/>
      <c r="O39" s="81"/>
      <c r="P39" s="76"/>
      <c r="Q39" s="76"/>
      <c r="R39" s="76"/>
      <c r="S39" s="92"/>
      <c r="T39" s="92"/>
      <c r="U39" s="89"/>
      <c r="V39" s="89"/>
      <c r="W39" s="178"/>
      <c r="X39" s="178"/>
      <c r="Y39" s="65"/>
      <c r="Z39" s="275"/>
      <c r="AA39" s="275"/>
      <c r="AB39" s="130"/>
      <c r="AC39" s="130"/>
      <c r="AD39" s="92"/>
      <c r="AE39" s="92"/>
      <c r="AF39" s="275"/>
      <c r="AG39" s="275"/>
      <c r="AH39" s="65"/>
      <c r="AI39" s="65"/>
      <c r="AJ39" s="276"/>
      <c r="AK39" s="276"/>
      <c r="AL39" s="78"/>
      <c r="AM39" s="78"/>
      <c r="AN39" s="69"/>
      <c r="AO39" s="69"/>
      <c r="AP39" s="65"/>
      <c r="AQ39" s="65"/>
      <c r="AR39" s="74"/>
      <c r="AS39" s="74"/>
      <c r="AT39" s="92"/>
      <c r="AU39" s="64"/>
      <c r="AV39" s="64"/>
      <c r="DA39" s="148"/>
      <c r="DB39" s="148"/>
      <c r="DC39" s="234"/>
      <c r="DD39" s="234"/>
      <c r="DE39" s="234"/>
      <c r="DF39" s="234"/>
      <c r="DG39" s="234"/>
      <c r="DH39" s="234"/>
      <c r="DI39" s="136"/>
      <c r="DJ39" s="136"/>
      <c r="DK39" s="136"/>
      <c r="DL39" s="136"/>
      <c r="DM39" s="136"/>
      <c r="DN39" s="136"/>
      <c r="DO39" s="136"/>
      <c r="DP39" s="136"/>
      <c r="DQ39" s="136"/>
      <c r="DR39" s="136"/>
      <c r="DS39" s="136"/>
      <c r="DT39" s="136"/>
      <c r="DU39" s="136"/>
      <c r="DV39" s="136"/>
      <c r="DW39" s="136"/>
      <c r="DX39" s="148"/>
      <c r="DY39" s="148"/>
      <c r="EA39" s="240"/>
      <c r="EB39" s="240"/>
      <c r="EC39" s="240"/>
    </row>
    <row r="40" spans="9:133" x14ac:dyDescent="0.25">
      <c r="I40" s="64"/>
      <c r="J40" s="64"/>
      <c r="K40" s="274"/>
      <c r="L40" s="275"/>
      <c r="M40" s="275"/>
      <c r="N40" s="81"/>
      <c r="O40" s="81"/>
      <c r="P40" s="76"/>
      <c r="Q40" s="76"/>
      <c r="R40" s="76"/>
      <c r="S40" s="92"/>
      <c r="T40" s="92"/>
      <c r="U40" s="89"/>
      <c r="V40" s="89"/>
      <c r="W40" s="178"/>
      <c r="X40" s="178"/>
      <c r="Y40" s="65"/>
      <c r="Z40" s="275"/>
      <c r="AA40" s="275"/>
      <c r="AB40" s="130"/>
      <c r="AC40" s="130"/>
      <c r="AD40" s="92"/>
      <c r="AE40" s="92"/>
      <c r="AF40" s="275"/>
      <c r="AG40" s="275"/>
      <c r="AH40" s="65"/>
      <c r="AI40" s="65"/>
      <c r="AJ40" s="276"/>
      <c r="AK40" s="276"/>
      <c r="AL40" s="78"/>
      <c r="AM40" s="78"/>
      <c r="AN40" s="69"/>
      <c r="AO40" s="69"/>
      <c r="AP40" s="65"/>
      <c r="AQ40" s="65"/>
      <c r="AR40" s="74"/>
      <c r="AS40" s="74"/>
      <c r="AT40" s="92"/>
      <c r="AU40" s="64"/>
      <c r="AV40" s="64"/>
      <c r="DA40" s="148"/>
      <c r="DB40" s="148"/>
      <c r="DC40" s="136"/>
      <c r="DD40" s="136"/>
      <c r="DE40" s="136"/>
      <c r="DF40" s="136"/>
      <c r="DG40" s="136"/>
      <c r="DH40" s="136"/>
      <c r="DI40" s="136"/>
      <c r="DJ40" s="136"/>
      <c r="DK40" s="136"/>
      <c r="DL40" s="136"/>
      <c r="DM40" s="136"/>
      <c r="DN40" s="136"/>
      <c r="DO40" s="136"/>
      <c r="DP40" s="136"/>
      <c r="DQ40" s="136"/>
      <c r="DR40" s="136"/>
      <c r="DS40" s="136"/>
      <c r="DT40" s="136"/>
      <c r="DU40" s="136"/>
      <c r="DV40" s="136"/>
      <c r="DW40" s="136"/>
      <c r="DX40" s="148"/>
      <c r="DY40" s="148"/>
      <c r="EA40" s="240"/>
      <c r="EB40" s="240"/>
      <c r="EC40" s="240"/>
    </row>
    <row r="41" spans="9:133" x14ac:dyDescent="0.25">
      <c r="I41" s="64"/>
      <c r="J41" s="64"/>
      <c r="K41" s="274"/>
      <c r="L41" s="275"/>
      <c r="M41" s="275"/>
      <c r="N41" s="81"/>
      <c r="O41" s="81"/>
      <c r="P41" s="76"/>
      <c r="Q41" s="76"/>
      <c r="R41" s="76"/>
      <c r="S41" s="92"/>
      <c r="T41" s="92"/>
      <c r="U41" s="89"/>
      <c r="V41" s="89"/>
      <c r="W41" s="178"/>
      <c r="X41" s="178"/>
      <c r="Y41" s="65"/>
      <c r="Z41" s="275"/>
      <c r="AA41" s="275"/>
      <c r="AB41" s="130"/>
      <c r="AC41" s="130"/>
      <c r="AD41" s="92"/>
      <c r="AE41" s="92"/>
      <c r="AF41" s="275"/>
      <c r="AG41" s="275"/>
      <c r="AH41" s="65"/>
      <c r="AI41" s="65"/>
      <c r="AJ41" s="276"/>
      <c r="AK41" s="276"/>
      <c r="AL41" s="78"/>
      <c r="AM41" s="78"/>
      <c r="AN41" s="69"/>
      <c r="AO41" s="69"/>
      <c r="AP41" s="65"/>
      <c r="AQ41" s="65"/>
      <c r="AR41" s="74"/>
      <c r="AS41" s="74"/>
      <c r="AT41" s="92"/>
      <c r="AU41" s="64"/>
      <c r="AV41" s="64"/>
      <c r="DA41" s="148"/>
      <c r="DB41" s="148"/>
      <c r="DC41" s="148"/>
      <c r="DD41" s="148"/>
      <c r="DE41" s="148"/>
      <c r="DF41" s="148"/>
      <c r="DG41" s="148"/>
      <c r="DH41" s="148"/>
      <c r="DI41" s="148"/>
      <c r="DJ41" s="148"/>
      <c r="DK41" s="148"/>
      <c r="DL41" s="148"/>
      <c r="DM41" s="148"/>
      <c r="DN41" s="148"/>
      <c r="DO41" s="148"/>
      <c r="DP41" s="148"/>
      <c r="DQ41" s="148"/>
      <c r="DR41" s="148"/>
      <c r="DS41" s="148"/>
      <c r="DT41" s="148"/>
      <c r="DU41" s="148"/>
      <c r="DV41" s="148"/>
      <c r="DW41" s="148"/>
      <c r="DX41" s="148"/>
      <c r="DY41" s="148"/>
      <c r="EA41" s="240"/>
      <c r="EB41" s="240"/>
      <c r="EC41" s="240"/>
    </row>
    <row r="42" spans="9:133" x14ac:dyDescent="0.25">
      <c r="I42" s="64"/>
      <c r="J42" s="64"/>
      <c r="K42" s="274"/>
      <c r="L42" s="275"/>
      <c r="M42" s="275"/>
      <c r="N42" s="81"/>
      <c r="O42" s="81"/>
      <c r="P42" s="76"/>
      <c r="Q42" s="76"/>
      <c r="R42" s="76"/>
      <c r="S42" s="92"/>
      <c r="T42" s="92"/>
      <c r="U42" s="89"/>
      <c r="V42" s="89"/>
      <c r="W42" s="178"/>
      <c r="X42" s="178"/>
      <c r="Y42" s="65"/>
      <c r="Z42" s="275"/>
      <c r="AA42" s="275"/>
      <c r="AB42" s="130"/>
      <c r="AC42" s="130"/>
      <c r="AD42" s="92"/>
      <c r="AE42" s="92"/>
      <c r="AF42" s="275"/>
      <c r="AG42" s="275"/>
      <c r="AH42" s="65"/>
      <c r="AI42" s="65"/>
      <c r="AJ42" s="276"/>
      <c r="AK42" s="276"/>
      <c r="AL42" s="78"/>
      <c r="AM42" s="78"/>
      <c r="AN42" s="69"/>
      <c r="AO42" s="69"/>
      <c r="AP42" s="65"/>
      <c r="AQ42" s="65"/>
      <c r="AR42" s="74"/>
      <c r="AS42" s="74"/>
      <c r="AT42" s="92"/>
      <c r="AU42" s="64"/>
      <c r="AV42" s="64"/>
      <c r="DA42" s="148"/>
      <c r="DB42" s="148"/>
      <c r="DC42" s="148"/>
      <c r="DD42" s="148"/>
      <c r="DE42" s="148"/>
      <c r="DF42" s="148"/>
      <c r="DG42" s="148"/>
      <c r="DH42" s="148"/>
      <c r="DI42" s="148"/>
      <c r="DJ42" s="148"/>
      <c r="DK42" s="148"/>
      <c r="DL42" s="148"/>
      <c r="DM42" s="148"/>
      <c r="DN42" s="148"/>
      <c r="DO42" s="148"/>
      <c r="DP42" s="148"/>
      <c r="DQ42" s="148"/>
      <c r="DR42" s="148"/>
      <c r="DS42" s="148"/>
      <c r="DT42" s="148"/>
      <c r="DU42" s="148"/>
      <c r="DV42" s="148"/>
      <c r="DW42" s="148"/>
      <c r="DX42" s="148"/>
      <c r="DY42" s="148"/>
    </row>
    <row r="43" spans="9:133" x14ac:dyDescent="0.25">
      <c r="I43" s="64"/>
      <c r="J43" s="64"/>
      <c r="K43" s="274"/>
      <c r="L43" s="275"/>
      <c r="M43" s="275"/>
      <c r="N43" s="81"/>
      <c r="O43" s="81"/>
      <c r="P43" s="76"/>
      <c r="Q43" s="76"/>
      <c r="R43" s="76"/>
      <c r="S43" s="92"/>
      <c r="T43" s="92"/>
      <c r="U43" s="89"/>
      <c r="V43" s="89"/>
      <c r="W43" s="178"/>
      <c r="X43" s="178"/>
      <c r="Y43" s="65"/>
      <c r="Z43" s="275"/>
      <c r="AA43" s="275"/>
      <c r="AB43" s="130"/>
      <c r="AC43" s="130"/>
      <c r="AD43" s="92"/>
      <c r="AE43" s="92"/>
      <c r="AF43" s="275"/>
      <c r="AG43" s="275"/>
      <c r="AH43" s="65"/>
      <c r="AI43" s="65"/>
      <c r="AJ43" s="276"/>
      <c r="AK43" s="276"/>
      <c r="AL43" s="78"/>
      <c r="AM43" s="78"/>
      <c r="AN43" s="69"/>
      <c r="AO43" s="69"/>
      <c r="AP43" s="65"/>
      <c r="AQ43" s="65"/>
      <c r="AR43" s="74"/>
      <c r="AS43" s="74"/>
      <c r="AT43" s="92"/>
      <c r="AU43" s="64"/>
      <c r="AV43" s="64"/>
    </row>
    <row r="44" spans="9:133" x14ac:dyDescent="0.25">
      <c r="I44" s="64"/>
      <c r="J44" s="64"/>
      <c r="K44" s="274"/>
      <c r="L44" s="275"/>
      <c r="M44" s="275"/>
      <c r="N44" s="81"/>
      <c r="O44" s="81"/>
      <c r="P44" s="76"/>
      <c r="Q44" s="76"/>
      <c r="R44" s="76"/>
      <c r="S44" s="92"/>
      <c r="T44" s="92"/>
      <c r="U44" s="89"/>
      <c r="V44" s="89"/>
      <c r="W44" s="178"/>
      <c r="X44" s="178"/>
      <c r="Y44" s="65"/>
      <c r="Z44" s="275"/>
      <c r="AA44" s="275"/>
      <c r="AB44" s="130"/>
      <c r="AC44" s="130"/>
      <c r="AD44" s="92"/>
      <c r="AE44" s="92"/>
      <c r="AF44" s="275"/>
      <c r="AG44" s="275"/>
      <c r="AH44" s="65"/>
      <c r="AI44" s="65"/>
      <c r="AJ44" s="276"/>
      <c r="AK44" s="276"/>
      <c r="AL44" s="78"/>
      <c r="AM44" s="78"/>
      <c r="AN44" s="69"/>
      <c r="AO44" s="69"/>
      <c r="AP44" s="65"/>
      <c r="AQ44" s="65"/>
      <c r="AR44" s="74"/>
      <c r="AS44" s="74"/>
      <c r="AT44" s="92"/>
      <c r="AU44" s="64"/>
      <c r="AV44" s="64"/>
    </row>
    <row r="45" spans="9:133" x14ac:dyDescent="0.25">
      <c r="I45" s="64"/>
      <c r="J45" s="64"/>
      <c r="K45" s="274"/>
      <c r="L45" s="275"/>
      <c r="M45" s="275"/>
      <c r="N45" s="81"/>
      <c r="O45" s="81"/>
      <c r="P45" s="76"/>
      <c r="Q45" s="76"/>
      <c r="R45" s="76"/>
      <c r="S45" s="92"/>
      <c r="T45" s="92"/>
      <c r="U45" s="89"/>
      <c r="V45" s="89"/>
      <c r="W45" s="178"/>
      <c r="X45" s="178"/>
      <c r="Y45" s="65"/>
      <c r="Z45" s="275"/>
      <c r="AA45" s="275"/>
      <c r="AB45" s="130"/>
      <c r="AC45" s="130"/>
      <c r="AD45" s="92"/>
      <c r="AE45" s="92"/>
      <c r="AF45" s="275"/>
      <c r="AG45" s="275"/>
      <c r="AH45" s="65"/>
      <c r="AI45" s="65"/>
      <c r="AJ45" s="276"/>
      <c r="AK45" s="276"/>
      <c r="AL45" s="78"/>
      <c r="AM45" s="78"/>
      <c r="AN45" s="69"/>
      <c r="AO45" s="69"/>
      <c r="AP45" s="65"/>
      <c r="AQ45" s="65"/>
      <c r="AR45" s="74"/>
      <c r="AS45" s="74"/>
      <c r="AT45" s="92"/>
      <c r="AU45" s="64"/>
      <c r="AV45" s="64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29"/>
      <c r="BJ45" s="129"/>
      <c r="BK45" s="129"/>
      <c r="BL45" s="129"/>
      <c r="BM45" s="129"/>
      <c r="BN45" s="129"/>
      <c r="BO45" s="129"/>
      <c r="BP45" s="129"/>
      <c r="BQ45" s="129"/>
      <c r="BR45" s="129"/>
      <c r="BS45" s="129"/>
      <c r="BT45" s="129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29"/>
      <c r="CU45" s="129"/>
      <c r="CV45" s="129"/>
      <c r="CW45" s="129"/>
      <c r="CX45" s="129"/>
    </row>
    <row r="46" spans="9:133" x14ac:dyDescent="0.25">
      <c r="I46" s="64"/>
      <c r="J46" s="64"/>
      <c r="K46" s="274"/>
      <c r="L46" s="275"/>
      <c r="M46" s="275"/>
      <c r="N46" s="81"/>
      <c r="O46" s="81"/>
      <c r="P46" s="76"/>
      <c r="Q46" s="76"/>
      <c r="R46" s="76"/>
      <c r="S46" s="92"/>
      <c r="T46" s="92"/>
      <c r="U46" s="89"/>
      <c r="V46" s="89"/>
      <c r="W46" s="178"/>
      <c r="X46" s="178"/>
      <c r="Y46" s="65"/>
      <c r="Z46" s="275"/>
      <c r="AA46" s="275"/>
      <c r="AB46" s="130"/>
      <c r="AC46" s="130"/>
      <c r="AD46" s="92"/>
      <c r="AE46" s="92"/>
      <c r="AF46" s="275"/>
      <c r="AG46" s="275"/>
      <c r="AH46" s="65"/>
      <c r="AI46" s="65"/>
      <c r="AJ46" s="276"/>
      <c r="AK46" s="276"/>
      <c r="AL46" s="78"/>
      <c r="AM46" s="78"/>
      <c r="AN46" s="69"/>
      <c r="AO46" s="69"/>
      <c r="AP46" s="65"/>
      <c r="AQ46" s="65"/>
      <c r="AR46" s="74"/>
      <c r="AS46" s="74"/>
      <c r="AT46" s="92"/>
      <c r="AU46" s="64"/>
      <c r="AV46" s="64"/>
      <c r="AY46" s="129"/>
      <c r="AZ46" s="129"/>
      <c r="BA46" s="129"/>
      <c r="BB46" s="129"/>
      <c r="BC46" s="129"/>
      <c r="BD46" s="129"/>
      <c r="BE46" s="129"/>
      <c r="BF46" s="129"/>
      <c r="BG46" s="129"/>
      <c r="BH46" s="129"/>
      <c r="BI46" s="129"/>
      <c r="BJ46" s="129"/>
      <c r="BK46" s="129"/>
      <c r="BL46" s="129"/>
      <c r="BM46" s="129"/>
      <c r="BN46" s="129"/>
      <c r="BO46" s="129"/>
      <c r="BP46" s="129"/>
      <c r="BQ46" s="129"/>
      <c r="BR46" s="129"/>
      <c r="BS46" s="129"/>
      <c r="BT46" s="129"/>
      <c r="BU46" s="129"/>
      <c r="BV46" s="129"/>
      <c r="BW46" s="129"/>
      <c r="BX46" s="129"/>
      <c r="BY46" s="129"/>
      <c r="BZ46" s="129"/>
      <c r="CA46" s="129"/>
      <c r="CB46" s="129"/>
      <c r="CC46" s="129"/>
      <c r="CD46" s="129"/>
      <c r="CE46" s="129"/>
      <c r="CF46" s="129"/>
      <c r="CG46" s="129"/>
      <c r="CH46" s="129"/>
      <c r="CI46" s="129"/>
      <c r="CJ46" s="129"/>
      <c r="CK46" s="129"/>
      <c r="CL46" s="129"/>
      <c r="CM46" s="129"/>
      <c r="CN46" s="129"/>
      <c r="CO46" s="129"/>
      <c r="CP46" s="129"/>
      <c r="CQ46" s="129"/>
      <c r="CR46" s="129"/>
      <c r="CS46" s="129"/>
      <c r="CT46" s="129"/>
      <c r="CU46" s="129"/>
      <c r="CV46" s="129"/>
      <c r="CW46" s="129"/>
      <c r="CX46" s="129"/>
    </row>
    <row r="47" spans="9:133" x14ac:dyDescent="0.25"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Y47" s="129"/>
      <c r="AZ47" s="129"/>
      <c r="BA47" s="129"/>
      <c r="BB47" s="129"/>
      <c r="BC47" s="129"/>
      <c r="BD47" s="129"/>
      <c r="BE47" s="129"/>
      <c r="BF47" s="129"/>
      <c r="BG47" s="129"/>
      <c r="BH47" s="129"/>
      <c r="BI47" s="129"/>
      <c r="BJ47" s="129"/>
      <c r="BK47" s="129"/>
      <c r="BL47" s="129"/>
      <c r="BM47" s="129"/>
      <c r="BN47" s="129"/>
      <c r="BO47" s="129"/>
      <c r="BP47" s="129"/>
      <c r="BQ47" s="129"/>
      <c r="BR47" s="129"/>
      <c r="BS47" s="129"/>
      <c r="BT47" s="129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29"/>
      <c r="CU47" s="129"/>
      <c r="CV47" s="129"/>
      <c r="CW47" s="129"/>
      <c r="CX47" s="129"/>
    </row>
    <row r="48" spans="9:133" x14ac:dyDescent="0.25"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29"/>
      <c r="CU48" s="129"/>
      <c r="CV48" s="129"/>
      <c r="CW48" s="129"/>
      <c r="CX48" s="129"/>
    </row>
    <row r="49" spans="9:102" x14ac:dyDescent="0.25"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Y49" s="129"/>
      <c r="AZ49" s="129"/>
      <c r="BA49" s="129"/>
      <c r="BB49" s="129"/>
      <c r="BC49" s="129"/>
      <c r="BD49" s="129"/>
      <c r="BE49" s="129"/>
      <c r="BF49" s="129"/>
      <c r="CP49" s="129"/>
      <c r="CQ49" s="129"/>
      <c r="CR49" s="129"/>
      <c r="CS49" s="129"/>
      <c r="CT49" s="129"/>
      <c r="CU49" s="129"/>
      <c r="CV49" s="129"/>
      <c r="CW49" s="129"/>
      <c r="CX49" s="129"/>
    </row>
    <row r="50" spans="9:102" x14ac:dyDescent="0.25"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Y50" s="129"/>
      <c r="AZ50" s="129"/>
      <c r="BA50" s="129"/>
      <c r="BB50" s="129"/>
      <c r="BC50" s="129"/>
      <c r="BD50" s="129"/>
      <c r="CR50" s="129"/>
      <c r="CS50" s="129"/>
      <c r="CT50" s="129"/>
      <c r="CU50" s="129"/>
      <c r="CV50" s="129"/>
      <c r="CW50" s="129"/>
      <c r="CX50" s="129"/>
    </row>
    <row r="51" spans="9:102" x14ac:dyDescent="0.25">
      <c r="I51" s="64"/>
      <c r="J51" s="64"/>
      <c r="K51" s="272"/>
      <c r="L51" s="272"/>
      <c r="M51" s="272"/>
      <c r="N51" s="272"/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  <c r="AA51" s="272"/>
      <c r="AB51" s="272"/>
      <c r="AC51" s="272"/>
      <c r="AD51" s="272"/>
      <c r="AE51" s="272"/>
      <c r="AF51" s="272"/>
      <c r="AG51" s="272"/>
      <c r="AH51" s="272"/>
      <c r="AI51" s="272"/>
      <c r="AJ51" s="272"/>
      <c r="AK51" s="272"/>
      <c r="AL51" s="272"/>
      <c r="AM51" s="272"/>
      <c r="AN51" s="272"/>
      <c r="AO51" s="272"/>
      <c r="AP51" s="272"/>
      <c r="AQ51" s="272"/>
      <c r="AR51" s="272"/>
      <c r="AS51" s="272"/>
      <c r="AT51" s="272"/>
      <c r="AU51" s="64"/>
      <c r="AV51" s="64"/>
      <c r="AY51" s="129"/>
      <c r="AZ51" s="129"/>
      <c r="BA51" s="129"/>
      <c r="BB51" s="129"/>
      <c r="CU51" s="129"/>
      <c r="CV51" s="129"/>
      <c r="CW51" s="129"/>
      <c r="CX51" s="129"/>
    </row>
    <row r="52" spans="9:102" x14ac:dyDescent="0.25">
      <c r="I52" s="64"/>
      <c r="J52" s="64"/>
      <c r="K52" s="272"/>
      <c r="L52" s="272"/>
      <c r="M52" s="272"/>
      <c r="N52" s="272"/>
      <c r="O52" s="272"/>
      <c r="P52" s="272"/>
      <c r="Q52" s="272"/>
      <c r="R52" s="272"/>
      <c r="S52" s="272"/>
      <c r="T52" s="272"/>
      <c r="U52" s="272"/>
      <c r="V52" s="272"/>
      <c r="W52" s="272"/>
      <c r="X52" s="272"/>
      <c r="Y52" s="272"/>
      <c r="Z52" s="272"/>
      <c r="AA52" s="272"/>
      <c r="AB52" s="272"/>
      <c r="AC52" s="272"/>
      <c r="AD52" s="272"/>
      <c r="AE52" s="272"/>
      <c r="AF52" s="272"/>
      <c r="AG52" s="272"/>
      <c r="AH52" s="272"/>
      <c r="AI52" s="272"/>
      <c r="AJ52" s="272"/>
      <c r="AK52" s="272"/>
      <c r="AL52" s="272"/>
      <c r="AM52" s="272"/>
      <c r="AN52" s="272"/>
      <c r="AO52" s="272"/>
      <c r="AP52" s="272"/>
      <c r="AQ52" s="272"/>
      <c r="AR52" s="272"/>
      <c r="AS52" s="272"/>
      <c r="AT52" s="272"/>
      <c r="AU52" s="64"/>
      <c r="AV52" s="64"/>
      <c r="AY52" s="129"/>
      <c r="AZ52" s="129"/>
      <c r="CW52" s="129"/>
      <c r="CX52" s="129"/>
    </row>
    <row r="53" spans="9:102" x14ac:dyDescent="0.25">
      <c r="I53" s="64"/>
      <c r="J53" s="64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72"/>
      <c r="Z53" s="272"/>
      <c r="AA53" s="272"/>
      <c r="AB53" s="272"/>
      <c r="AC53" s="272"/>
      <c r="AD53" s="272"/>
      <c r="AE53" s="272"/>
      <c r="AF53" s="272"/>
      <c r="AG53" s="272"/>
      <c r="AH53" s="272"/>
      <c r="AI53" s="272"/>
      <c r="AJ53" s="272"/>
      <c r="AK53" s="272"/>
      <c r="AL53" s="272"/>
      <c r="AM53" s="272"/>
      <c r="AN53" s="272"/>
      <c r="AO53" s="272"/>
      <c r="AP53" s="272"/>
      <c r="AQ53" s="272"/>
      <c r="AR53" s="272"/>
      <c r="AS53" s="272"/>
      <c r="AT53" s="272"/>
      <c r="AU53" s="64"/>
      <c r="AV53" s="64"/>
      <c r="AY53" s="129"/>
      <c r="AZ53" s="129"/>
      <c r="CW53" s="129"/>
      <c r="CX53" s="129"/>
    </row>
    <row r="54" spans="9:102" x14ac:dyDescent="0.25">
      <c r="I54" s="64"/>
      <c r="J54" s="64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  <c r="V54" s="272"/>
      <c r="W54" s="272"/>
      <c r="X54" s="272"/>
      <c r="Y54" s="272"/>
      <c r="Z54" s="272"/>
      <c r="AA54" s="272"/>
      <c r="AB54" s="65"/>
      <c r="AC54" s="65"/>
      <c r="AD54" s="272"/>
      <c r="AE54" s="272"/>
      <c r="AF54" s="272"/>
      <c r="AG54" s="272"/>
      <c r="AH54" s="272"/>
      <c r="AI54" s="272"/>
      <c r="AJ54" s="272"/>
      <c r="AK54" s="272"/>
      <c r="AL54" s="272"/>
      <c r="AM54" s="272"/>
      <c r="AN54" s="272"/>
      <c r="AO54" s="272"/>
      <c r="AP54" s="272"/>
      <c r="AQ54" s="272"/>
      <c r="AR54" s="272"/>
      <c r="AS54" s="272"/>
      <c r="AT54" s="272"/>
      <c r="AU54" s="64"/>
      <c r="AV54" s="64"/>
      <c r="AY54" s="129"/>
      <c r="AZ54" s="129"/>
      <c r="CW54" s="129"/>
      <c r="CX54" s="129"/>
    </row>
    <row r="55" spans="9:102" x14ac:dyDescent="0.25"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Y55" s="129"/>
      <c r="AZ55" s="129"/>
      <c r="CW55" s="129"/>
      <c r="CX55" s="129"/>
    </row>
    <row r="56" spans="9:102" x14ac:dyDescent="0.25"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Y56" s="129"/>
      <c r="AZ56" s="129"/>
      <c r="CW56" s="129"/>
      <c r="CX56" s="129"/>
    </row>
    <row r="57" spans="9:102" x14ac:dyDescent="0.25"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Y57" s="129"/>
      <c r="AZ57" s="129"/>
      <c r="CW57" s="129"/>
      <c r="CX57" s="129"/>
    </row>
    <row r="58" spans="9:102" x14ac:dyDescent="0.25"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Y58" s="129"/>
      <c r="AZ58" s="129"/>
      <c r="CW58" s="129"/>
      <c r="CX58" s="129"/>
    </row>
    <row r="59" spans="9:102" x14ac:dyDescent="0.25"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Y59" s="129"/>
      <c r="AZ59" s="129"/>
      <c r="CW59" s="129"/>
      <c r="CX59" s="129"/>
    </row>
    <row r="60" spans="9:102" x14ac:dyDescent="0.25"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Y60" s="129"/>
      <c r="AZ60" s="129"/>
      <c r="CW60" s="129"/>
      <c r="CX60" s="129"/>
    </row>
    <row r="61" spans="9:102" x14ac:dyDescent="0.25"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Y61" s="129"/>
      <c r="AZ61" s="129"/>
      <c r="CW61" s="129"/>
      <c r="CX61" s="12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97EE-0EA6-4447-9F8D-A422C294D908}">
  <sheetPr codeName="Hoja9"/>
  <dimension ref="W8:FZ56"/>
  <sheetViews>
    <sheetView topLeftCell="C1" zoomScale="40" zoomScaleNormal="40" workbookViewId="0">
      <selection activeCell="M7" sqref="M7"/>
    </sheetView>
  </sheetViews>
  <sheetFormatPr baseColWidth="10" defaultColWidth="2.7109375" defaultRowHeight="15" x14ac:dyDescent="0.25"/>
  <cols>
    <col min="1" max="16384" width="2.7109375" style="154"/>
  </cols>
  <sheetData>
    <row r="8" spans="23:112" x14ac:dyDescent="0.25"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  <c r="BS8" s="104"/>
      <c r="BT8" s="104"/>
      <c r="BU8" s="104"/>
      <c r="BV8" s="104"/>
      <c r="BW8" s="104"/>
      <c r="BX8" s="104"/>
      <c r="BY8" s="104"/>
      <c r="BZ8" s="104"/>
      <c r="CA8" s="104"/>
      <c r="CB8" s="104"/>
      <c r="CC8" s="104"/>
      <c r="CD8" s="104"/>
      <c r="CE8" s="104"/>
      <c r="CF8" s="104"/>
      <c r="CG8" s="104"/>
      <c r="CH8" s="104"/>
      <c r="CI8" s="104"/>
      <c r="CJ8" s="104"/>
      <c r="CK8" s="104"/>
      <c r="CL8" s="104"/>
      <c r="CM8" s="104"/>
      <c r="CN8" s="104"/>
      <c r="CO8" s="104"/>
      <c r="CP8" s="104"/>
      <c r="CQ8" s="104"/>
      <c r="CR8" s="104"/>
      <c r="CS8" s="104"/>
      <c r="CT8" s="104"/>
      <c r="CU8" s="104"/>
      <c r="CV8" s="104"/>
      <c r="CW8" s="104"/>
      <c r="CX8" s="104"/>
      <c r="CY8" s="104"/>
      <c r="CZ8" s="104"/>
      <c r="DA8" s="104"/>
      <c r="DB8" s="104"/>
      <c r="DC8" s="104"/>
      <c r="DD8" s="104"/>
      <c r="DE8" s="104"/>
      <c r="DF8" s="104"/>
      <c r="DG8" s="104"/>
      <c r="DH8" s="104"/>
    </row>
    <row r="9" spans="23:112" x14ac:dyDescent="0.25"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104"/>
      <c r="CA9" s="104"/>
      <c r="CB9" s="104"/>
      <c r="CC9" s="104"/>
      <c r="CD9" s="104"/>
      <c r="CE9" s="104"/>
      <c r="CF9" s="104"/>
      <c r="CG9" s="104"/>
      <c r="CH9" s="104"/>
      <c r="CI9" s="104"/>
      <c r="CJ9" s="104"/>
      <c r="CK9" s="104"/>
      <c r="CL9" s="104"/>
      <c r="CM9" s="104"/>
      <c r="CN9" s="104"/>
      <c r="CO9" s="104"/>
      <c r="CP9" s="104"/>
      <c r="CQ9" s="104"/>
      <c r="CR9" s="104"/>
      <c r="CS9" s="104"/>
      <c r="CT9" s="104"/>
      <c r="CU9" s="104"/>
      <c r="CV9" s="104"/>
      <c r="CW9" s="104"/>
      <c r="CX9" s="104"/>
      <c r="CY9" s="104"/>
      <c r="CZ9" s="104"/>
      <c r="DA9" s="104"/>
      <c r="DB9" s="104"/>
      <c r="DC9" s="104"/>
      <c r="DD9" s="104"/>
      <c r="DE9" s="104"/>
      <c r="DF9" s="104"/>
      <c r="DG9" s="104"/>
      <c r="DH9" s="104"/>
    </row>
    <row r="10" spans="23:112" x14ac:dyDescent="0.25"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104"/>
      <c r="CA10" s="104"/>
      <c r="CB10" s="104"/>
      <c r="CC10" s="104"/>
      <c r="CD10" s="104"/>
      <c r="CE10" s="104"/>
      <c r="CF10" s="104"/>
      <c r="CG10" s="104"/>
      <c r="CH10" s="104"/>
      <c r="CI10" s="104"/>
      <c r="CJ10" s="104"/>
      <c r="CK10" s="104"/>
      <c r="CL10" s="104"/>
      <c r="CM10" s="104"/>
      <c r="CN10" s="104"/>
      <c r="CO10" s="104"/>
      <c r="CP10" s="104"/>
      <c r="CQ10" s="104"/>
      <c r="CR10" s="104"/>
      <c r="CS10" s="104"/>
      <c r="CT10" s="104"/>
      <c r="CU10" s="104"/>
      <c r="CV10" s="104"/>
      <c r="CW10" s="104"/>
      <c r="CX10" s="104"/>
      <c r="CY10" s="104"/>
      <c r="CZ10" s="104"/>
      <c r="DA10" s="104"/>
      <c r="DB10" s="104"/>
      <c r="DC10" s="104"/>
      <c r="DD10" s="104"/>
      <c r="DE10" s="104"/>
      <c r="DF10" s="104"/>
      <c r="DG10" s="104"/>
      <c r="DH10" s="104"/>
    </row>
    <row r="11" spans="23:112" x14ac:dyDescent="0.25"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4"/>
      <c r="BP11" s="104"/>
      <c r="BQ11" s="104"/>
      <c r="BR11" s="104"/>
      <c r="BS11" s="104"/>
      <c r="BT11" s="104"/>
      <c r="BU11" s="104"/>
      <c r="BV11" s="104"/>
      <c r="BW11" s="104"/>
      <c r="BX11" s="104"/>
      <c r="BY11" s="104"/>
      <c r="BZ11" s="104"/>
      <c r="CA11" s="104"/>
      <c r="CB11" s="104"/>
      <c r="CC11" s="104"/>
      <c r="CD11" s="104"/>
      <c r="CE11" s="104"/>
      <c r="CF11" s="104"/>
      <c r="CG11" s="104"/>
      <c r="CH11" s="104"/>
      <c r="CI11" s="104"/>
      <c r="CJ11" s="104"/>
      <c r="CK11" s="104"/>
      <c r="CL11" s="104"/>
      <c r="CM11" s="104"/>
      <c r="CN11" s="104"/>
      <c r="CO11" s="104"/>
      <c r="CP11" s="104"/>
      <c r="CQ11" s="104"/>
      <c r="CR11" s="104"/>
      <c r="CS11" s="104"/>
      <c r="CT11" s="104"/>
      <c r="CU11" s="104"/>
      <c r="CV11" s="104"/>
      <c r="CW11" s="104"/>
      <c r="CX11" s="104"/>
      <c r="CY11" s="104"/>
      <c r="CZ11" s="104"/>
      <c r="DA11" s="104"/>
      <c r="DB11" s="104"/>
      <c r="DC11" s="104"/>
      <c r="DD11" s="104"/>
      <c r="DE11" s="104"/>
      <c r="DF11" s="104"/>
      <c r="DG11" s="104"/>
      <c r="DH11" s="104"/>
    </row>
    <row r="12" spans="23:112" x14ac:dyDescent="0.25"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  <c r="BY12" s="104"/>
      <c r="BZ12" s="104"/>
      <c r="CA12" s="104"/>
      <c r="CB12" s="104"/>
      <c r="CC12" s="104"/>
      <c r="CD12" s="104"/>
      <c r="CE12" s="104"/>
      <c r="CF12" s="104"/>
      <c r="CG12" s="104"/>
      <c r="CH12" s="104"/>
      <c r="CI12" s="104"/>
      <c r="CJ12" s="104"/>
      <c r="CK12" s="104"/>
      <c r="CL12" s="104"/>
      <c r="CM12" s="104"/>
      <c r="CN12" s="104"/>
      <c r="CO12" s="104"/>
      <c r="CP12" s="104"/>
      <c r="CQ12" s="104"/>
      <c r="CR12" s="104"/>
      <c r="CS12" s="104"/>
      <c r="CT12" s="104"/>
      <c r="CU12" s="104"/>
      <c r="CV12" s="104"/>
      <c r="CW12" s="104"/>
      <c r="CX12" s="104"/>
      <c r="CY12" s="104"/>
      <c r="CZ12" s="104"/>
      <c r="DA12" s="104"/>
      <c r="DB12" s="104"/>
      <c r="DC12" s="104"/>
      <c r="DD12" s="104"/>
      <c r="DE12" s="104"/>
      <c r="DF12" s="104"/>
      <c r="DG12" s="104"/>
      <c r="DH12" s="104"/>
    </row>
    <row r="13" spans="23:112" x14ac:dyDescent="0.25"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104"/>
      <c r="CG13" s="104"/>
      <c r="CH13" s="104"/>
      <c r="CI13" s="104"/>
      <c r="CJ13" s="104"/>
      <c r="CK13" s="104"/>
      <c r="CL13" s="104"/>
      <c r="CM13" s="104"/>
      <c r="CN13" s="104"/>
      <c r="CO13" s="104"/>
      <c r="CP13" s="104"/>
      <c r="CQ13" s="104"/>
      <c r="CR13" s="104"/>
      <c r="CS13" s="104"/>
      <c r="CT13" s="104"/>
      <c r="CU13" s="104"/>
      <c r="CV13" s="104"/>
      <c r="CW13" s="104"/>
      <c r="CX13" s="104"/>
      <c r="CY13" s="104"/>
      <c r="CZ13" s="104"/>
      <c r="DA13" s="104"/>
      <c r="DB13" s="104"/>
      <c r="DC13" s="104"/>
      <c r="DD13" s="104"/>
      <c r="DE13" s="104"/>
      <c r="DF13" s="104"/>
      <c r="DG13" s="104"/>
      <c r="DH13" s="104"/>
    </row>
    <row r="14" spans="23:112" x14ac:dyDescent="0.25"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236"/>
      <c r="BS14" s="236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4"/>
      <c r="CN14" s="104"/>
      <c r="CO14" s="104"/>
      <c r="CP14" s="104"/>
      <c r="CQ14" s="104"/>
      <c r="CR14" s="104"/>
      <c r="CS14" s="104"/>
      <c r="CT14" s="104"/>
      <c r="CU14" s="104"/>
      <c r="CV14" s="104"/>
      <c r="CW14" s="104"/>
      <c r="CX14" s="104"/>
      <c r="CY14" s="104"/>
      <c r="CZ14" s="104"/>
      <c r="DA14" s="104"/>
      <c r="DB14" s="104"/>
      <c r="DC14" s="104"/>
      <c r="DD14" s="104"/>
      <c r="DE14" s="104"/>
      <c r="DF14" s="104"/>
      <c r="DG14" s="104"/>
      <c r="DH14" s="104"/>
    </row>
    <row r="15" spans="23:112" x14ac:dyDescent="0.25"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236"/>
      <c r="BR15" s="64"/>
      <c r="BS15" s="64"/>
      <c r="BT15" s="272"/>
      <c r="BU15" s="272"/>
      <c r="BV15" s="272"/>
      <c r="BW15" s="272"/>
      <c r="BX15" s="272"/>
      <c r="BY15" s="272"/>
      <c r="BZ15" s="272"/>
      <c r="CA15" s="272"/>
      <c r="CB15" s="272"/>
      <c r="CC15" s="272"/>
      <c r="CD15" s="272"/>
      <c r="CE15" s="272"/>
      <c r="CF15" s="272"/>
      <c r="CG15" s="272"/>
      <c r="CH15" s="272"/>
      <c r="CI15" s="272"/>
      <c r="CJ15" s="272"/>
      <c r="CK15" s="272"/>
      <c r="CL15" s="272"/>
      <c r="CM15" s="272"/>
      <c r="CN15" s="272"/>
      <c r="CO15" s="272"/>
      <c r="CP15" s="104"/>
      <c r="CQ15" s="104"/>
      <c r="CR15" s="104"/>
      <c r="CS15" s="104"/>
      <c r="CT15" s="104"/>
      <c r="CU15" s="104"/>
      <c r="CV15" s="104"/>
      <c r="CW15" s="104"/>
      <c r="CX15" s="104"/>
      <c r="CY15" s="104"/>
      <c r="CZ15" s="104"/>
      <c r="DA15" s="104"/>
      <c r="DB15" s="104"/>
      <c r="DC15" s="104"/>
      <c r="DD15" s="104"/>
      <c r="DE15" s="104"/>
      <c r="DF15" s="104"/>
      <c r="DG15" s="104"/>
      <c r="DH15" s="104"/>
    </row>
    <row r="16" spans="23:112" ht="15.75" thickBot="1" x14ac:dyDescent="0.3"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Q16" s="236"/>
      <c r="BR16" s="64"/>
      <c r="BS16" s="64"/>
      <c r="BT16" s="272"/>
      <c r="BU16" s="272"/>
      <c r="BV16" s="272"/>
      <c r="BW16" s="272"/>
      <c r="BX16" s="272"/>
      <c r="BY16" s="272"/>
      <c r="BZ16" s="272"/>
      <c r="CA16" s="272"/>
      <c r="CB16" s="272"/>
      <c r="CC16" s="272"/>
      <c r="CD16" s="272"/>
      <c r="CE16" s="272"/>
      <c r="CF16" s="272"/>
      <c r="CG16" s="272"/>
      <c r="CH16" s="272"/>
      <c r="CI16" s="272"/>
      <c r="CJ16" s="272"/>
      <c r="CK16" s="272"/>
      <c r="CL16" s="272"/>
      <c r="CM16" s="272"/>
      <c r="CN16" s="272"/>
      <c r="CO16" s="272"/>
      <c r="CP16" s="104"/>
      <c r="CQ16" s="104"/>
      <c r="CR16" s="104"/>
      <c r="CS16" s="104"/>
      <c r="CT16" s="104"/>
      <c r="CU16" s="104"/>
      <c r="CV16" s="104"/>
      <c r="CW16" s="104"/>
      <c r="CX16" s="104"/>
      <c r="CY16" s="104"/>
      <c r="CZ16" s="104"/>
      <c r="DA16" s="104"/>
      <c r="DB16" s="104"/>
      <c r="DC16" s="104"/>
      <c r="DD16" s="104"/>
      <c r="DE16" s="104"/>
      <c r="DF16" s="104"/>
      <c r="DG16" s="104"/>
      <c r="DH16" s="104"/>
    </row>
    <row r="17" spans="23:182" x14ac:dyDescent="0.25"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236"/>
      <c r="BR17" s="64"/>
      <c r="BS17" s="64"/>
      <c r="BT17" s="272"/>
      <c r="BU17" s="272"/>
      <c r="BV17" s="272"/>
      <c r="BW17" s="272"/>
      <c r="BX17" s="272"/>
      <c r="BY17" s="272"/>
      <c r="BZ17" s="272"/>
      <c r="CA17" s="272"/>
      <c r="CB17" s="272"/>
      <c r="CC17" s="272"/>
      <c r="CD17" s="272"/>
      <c r="CE17" s="272"/>
      <c r="CF17" s="272"/>
      <c r="CG17" s="272"/>
      <c r="CH17" s="272"/>
      <c r="CI17" s="272"/>
      <c r="CJ17" s="272"/>
      <c r="CK17" s="272"/>
      <c r="CL17" s="272"/>
      <c r="CM17" s="272"/>
      <c r="CN17" s="272"/>
      <c r="CO17" s="272"/>
      <c r="CP17" s="104"/>
      <c r="CQ17" s="104"/>
      <c r="CR17" s="104"/>
      <c r="CS17" s="104"/>
      <c r="CT17" s="104"/>
      <c r="CU17" s="104"/>
      <c r="CV17" s="104"/>
      <c r="CW17" s="104"/>
      <c r="CX17" s="104"/>
      <c r="CY17" s="104"/>
      <c r="CZ17" s="104"/>
      <c r="DA17" s="104"/>
      <c r="DB17" s="104"/>
      <c r="DC17" s="104"/>
      <c r="DD17" s="104"/>
      <c r="DE17" s="104"/>
      <c r="DF17" s="104"/>
      <c r="DG17" s="104"/>
      <c r="DH17" s="104"/>
      <c r="DO17" s="261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  <c r="EB17" s="262"/>
      <c r="EC17" s="262"/>
      <c r="ED17" s="262"/>
      <c r="EE17" s="262"/>
      <c r="EF17" s="262"/>
      <c r="EG17" s="262"/>
      <c r="EH17" s="262"/>
      <c r="EI17" s="262"/>
      <c r="EJ17" s="262"/>
      <c r="EK17" s="262"/>
      <c r="EL17" s="262"/>
      <c r="EM17" s="262"/>
      <c r="EN17" s="262"/>
      <c r="EO17" s="262"/>
      <c r="EP17" s="262"/>
      <c r="EQ17" s="262"/>
      <c r="ER17" s="262"/>
      <c r="ES17" s="262"/>
      <c r="ET17" s="262"/>
      <c r="EU17" s="262"/>
      <c r="EV17" s="262"/>
      <c r="EW17" s="262"/>
      <c r="EX17" s="262"/>
      <c r="EY17" s="262"/>
      <c r="EZ17" s="262"/>
      <c r="FA17" s="262"/>
      <c r="FB17" s="262"/>
      <c r="FC17" s="262"/>
      <c r="FD17" s="262"/>
      <c r="FE17" s="262"/>
      <c r="FF17" s="262"/>
      <c r="FG17" s="262"/>
      <c r="FH17" s="262"/>
      <c r="FI17" s="262"/>
      <c r="FJ17" s="262"/>
      <c r="FK17" s="262"/>
      <c r="FL17" s="262"/>
      <c r="FM17" s="262"/>
      <c r="FN17" s="262"/>
      <c r="FO17" s="262"/>
      <c r="FP17" s="262"/>
      <c r="FQ17" s="262"/>
      <c r="FR17" s="262"/>
      <c r="FS17" s="262"/>
      <c r="FT17" s="262"/>
      <c r="FU17" s="262"/>
      <c r="FV17" s="262"/>
      <c r="FW17" s="262"/>
      <c r="FX17" s="262"/>
      <c r="FY17" s="262"/>
      <c r="FZ17" s="263"/>
    </row>
    <row r="18" spans="23:182" x14ac:dyDescent="0.25"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  <c r="BP18" s="104"/>
      <c r="BQ18" s="236"/>
      <c r="BR18" s="64"/>
      <c r="BS18" s="64"/>
      <c r="BT18" s="272"/>
      <c r="BU18" s="272"/>
      <c r="BV18" s="272"/>
      <c r="BW18" s="272"/>
      <c r="BX18" s="272"/>
      <c r="BY18" s="272"/>
      <c r="BZ18" s="272"/>
      <c r="CA18" s="272"/>
      <c r="CB18" s="272"/>
      <c r="CC18" s="272"/>
      <c r="CD18" s="272"/>
      <c r="CE18" s="272"/>
      <c r="CF18" s="272"/>
      <c r="CG18" s="272"/>
      <c r="CH18" s="272"/>
      <c r="CI18" s="272"/>
      <c r="CJ18" s="272"/>
      <c r="CK18" s="272"/>
      <c r="CL18" s="272"/>
      <c r="CM18" s="272"/>
      <c r="CN18" s="272"/>
      <c r="CO18" s="272"/>
      <c r="CP18" s="104"/>
      <c r="CQ18" s="104"/>
      <c r="CR18" s="104"/>
      <c r="CS18" s="104"/>
      <c r="CT18" s="104"/>
      <c r="CU18" s="104"/>
      <c r="CV18" s="104"/>
      <c r="CW18" s="104"/>
      <c r="CX18" s="104"/>
      <c r="CY18" s="104"/>
      <c r="CZ18" s="104"/>
      <c r="DA18" s="104"/>
      <c r="DB18" s="104"/>
      <c r="DC18" s="104"/>
      <c r="DD18" s="104"/>
      <c r="DE18" s="104"/>
      <c r="DF18" s="104"/>
      <c r="DG18" s="104"/>
      <c r="DH18" s="104"/>
      <c r="DO18" s="264"/>
      <c r="DP18" s="167"/>
      <c r="DQ18" s="167"/>
      <c r="DR18" s="167"/>
      <c r="DS18" s="167"/>
      <c r="DT18" s="167"/>
      <c r="DU18" s="167"/>
      <c r="DV18" s="167"/>
      <c r="DW18" s="167"/>
      <c r="DX18" s="167"/>
      <c r="DY18" s="167"/>
      <c r="DZ18" s="167"/>
      <c r="EA18" s="167"/>
      <c r="EB18" s="167"/>
      <c r="EC18" s="167"/>
      <c r="ED18" s="167"/>
      <c r="EE18" s="167"/>
      <c r="EF18" s="167"/>
      <c r="EG18" s="167"/>
      <c r="EH18" s="167"/>
      <c r="EI18" s="167"/>
      <c r="EJ18" s="167"/>
      <c r="EK18" s="167"/>
      <c r="EL18" s="167"/>
      <c r="EM18" s="167"/>
      <c r="EN18" s="167"/>
      <c r="EO18" s="167"/>
      <c r="EP18" s="167"/>
      <c r="EQ18" s="167"/>
      <c r="ER18" s="167"/>
      <c r="ES18" s="167"/>
      <c r="ET18" s="167"/>
      <c r="EU18" s="167"/>
      <c r="EV18" s="167"/>
      <c r="EW18" s="167"/>
      <c r="EX18" s="167"/>
      <c r="EY18" s="167"/>
      <c r="EZ18" s="167"/>
      <c r="FA18" s="167"/>
      <c r="FB18" s="167"/>
      <c r="FC18" s="167"/>
      <c r="FD18" s="167"/>
      <c r="FE18" s="167"/>
      <c r="FF18" s="167"/>
      <c r="FG18" s="167"/>
      <c r="FH18" s="167"/>
      <c r="FI18" s="167"/>
      <c r="FJ18" s="167"/>
      <c r="FK18" s="167"/>
      <c r="FL18" s="167"/>
      <c r="FM18" s="167"/>
      <c r="FN18" s="167"/>
      <c r="FO18" s="167"/>
      <c r="FP18" s="167"/>
      <c r="FQ18" s="167"/>
      <c r="FR18" s="167"/>
      <c r="FS18" s="167"/>
      <c r="FT18" s="167"/>
      <c r="FU18" s="167"/>
      <c r="FV18" s="167"/>
      <c r="FW18" s="167"/>
      <c r="FX18" s="167"/>
      <c r="FY18" s="167"/>
      <c r="FZ18" s="265"/>
    </row>
    <row r="19" spans="23:182" x14ac:dyDescent="0.25"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236"/>
      <c r="BR19" s="64"/>
      <c r="BS19" s="64"/>
      <c r="BT19" s="272"/>
      <c r="BU19" s="272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272"/>
      <c r="CM19" s="272"/>
      <c r="CN19" s="272"/>
      <c r="CO19" s="272"/>
      <c r="CP19" s="104"/>
      <c r="CQ19" s="104"/>
      <c r="CR19" s="104"/>
      <c r="CS19" s="104"/>
      <c r="CT19" s="104"/>
      <c r="CU19" s="104"/>
      <c r="CV19" s="104"/>
      <c r="CW19" s="104"/>
      <c r="CX19" s="104"/>
      <c r="CY19" s="104"/>
      <c r="CZ19" s="104"/>
      <c r="DA19" s="104"/>
      <c r="DB19" s="104"/>
      <c r="DC19" s="104"/>
      <c r="DD19" s="104"/>
      <c r="DE19" s="104"/>
      <c r="DF19" s="104"/>
      <c r="DG19" s="104"/>
      <c r="DH19" s="104"/>
      <c r="DO19" s="264"/>
      <c r="DP19" s="167"/>
      <c r="DQ19" s="167"/>
      <c r="DR19" s="167"/>
      <c r="DS19" s="167"/>
      <c r="DT19" s="167"/>
      <c r="DU19" s="167"/>
      <c r="DV19" s="167"/>
      <c r="DW19" s="167"/>
      <c r="DX19" s="167"/>
      <c r="DY19" s="167"/>
      <c r="DZ19" s="167"/>
      <c r="EA19" s="167"/>
      <c r="EB19" s="167"/>
      <c r="EC19" s="167"/>
      <c r="ED19" s="167"/>
      <c r="EE19" s="167"/>
      <c r="EF19" s="167"/>
      <c r="EG19" s="167"/>
      <c r="EH19" s="167"/>
      <c r="EI19" s="167"/>
      <c r="EJ19" s="167"/>
      <c r="EK19" s="167"/>
      <c r="EL19" s="167"/>
      <c r="EM19" s="167"/>
      <c r="EN19" s="167"/>
      <c r="EO19" s="167"/>
      <c r="EP19" s="167"/>
      <c r="EQ19" s="167"/>
      <c r="ER19" s="167"/>
      <c r="ES19" s="167"/>
      <c r="ET19" s="167"/>
      <c r="EU19" s="167"/>
      <c r="EV19" s="167"/>
      <c r="EW19" s="167"/>
      <c r="EX19" s="167"/>
      <c r="EY19" s="167"/>
      <c r="EZ19" s="167"/>
      <c r="FA19" s="167"/>
      <c r="FB19" s="167"/>
      <c r="FC19" s="167"/>
      <c r="FD19" s="167"/>
      <c r="FE19" s="167"/>
      <c r="FF19" s="167"/>
      <c r="FG19" s="167"/>
      <c r="FH19" s="167"/>
      <c r="FI19" s="167"/>
      <c r="FJ19" s="167"/>
      <c r="FK19" s="167"/>
      <c r="FL19" s="167"/>
      <c r="FM19" s="167"/>
      <c r="FN19" s="167"/>
      <c r="FO19" s="167"/>
      <c r="FP19" s="167"/>
      <c r="FQ19" s="167"/>
      <c r="FR19" s="167"/>
      <c r="FS19" s="167"/>
      <c r="FT19" s="167"/>
      <c r="FU19" s="167"/>
      <c r="FV19" s="167"/>
      <c r="FW19" s="167"/>
      <c r="FX19" s="167"/>
      <c r="FY19" s="167"/>
      <c r="FZ19" s="265"/>
    </row>
    <row r="20" spans="23:182" ht="14.45" customHeight="1" x14ac:dyDescent="0.25"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236"/>
      <c r="BR20" s="64"/>
      <c r="BS20" s="64"/>
      <c r="BT20" s="272"/>
      <c r="BU20" s="272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272"/>
      <c r="CM20" s="272"/>
      <c r="CN20" s="272"/>
      <c r="CO20" s="272"/>
      <c r="CP20" s="104"/>
      <c r="CQ20" s="104"/>
      <c r="CR20" s="104"/>
      <c r="CS20" s="104"/>
      <c r="CT20" s="104"/>
      <c r="CU20" s="104"/>
      <c r="CV20" s="104"/>
      <c r="CW20" s="104"/>
      <c r="CX20" s="104"/>
      <c r="CY20" s="104"/>
      <c r="CZ20" s="104"/>
      <c r="DA20" s="104"/>
      <c r="DB20" s="104"/>
      <c r="DC20" s="104"/>
      <c r="DD20" s="104"/>
      <c r="DE20" s="104"/>
      <c r="DF20" s="104"/>
      <c r="DG20" s="104"/>
      <c r="DH20" s="104"/>
      <c r="DO20" s="266"/>
      <c r="DP20" s="267"/>
      <c r="DQ20" s="267"/>
      <c r="DR20" s="267"/>
      <c r="DS20" s="267"/>
      <c r="DT20" s="267"/>
      <c r="DU20" s="267"/>
      <c r="DV20" s="267"/>
      <c r="DW20" s="267"/>
      <c r="DX20" s="267"/>
      <c r="DY20" s="267"/>
      <c r="DZ20" s="267"/>
      <c r="EA20" s="267"/>
      <c r="EB20" s="267"/>
      <c r="EC20" s="267"/>
      <c r="ED20" s="267"/>
      <c r="EE20" s="267"/>
      <c r="EF20" s="267"/>
      <c r="EG20" s="267"/>
      <c r="EH20" s="267"/>
      <c r="EI20" s="267"/>
      <c r="EJ20" s="267"/>
      <c r="EK20" s="267"/>
      <c r="EL20" s="267"/>
      <c r="EM20" s="267"/>
      <c r="EN20" s="267"/>
      <c r="EO20" s="267"/>
      <c r="EP20" s="267"/>
      <c r="EQ20" s="267"/>
      <c r="ER20" s="267"/>
      <c r="ES20" s="267"/>
      <c r="ET20" s="267"/>
      <c r="EU20" s="267"/>
      <c r="EV20" s="267"/>
      <c r="EW20" s="267"/>
      <c r="EX20" s="267"/>
      <c r="EY20" s="267"/>
      <c r="EZ20" s="267"/>
      <c r="FA20" s="267"/>
      <c r="FB20" s="267"/>
      <c r="FC20" s="267"/>
      <c r="FD20" s="267"/>
      <c r="FE20" s="267"/>
      <c r="FF20" s="267"/>
      <c r="FG20" s="267"/>
      <c r="FH20" s="267"/>
      <c r="FI20" s="267"/>
      <c r="FJ20" s="267"/>
      <c r="FK20" s="267"/>
      <c r="FL20" s="267"/>
      <c r="FM20" s="267"/>
      <c r="FN20" s="267"/>
      <c r="FO20" s="267"/>
      <c r="FP20" s="267"/>
      <c r="FQ20" s="267"/>
      <c r="FR20" s="267"/>
      <c r="FS20" s="267"/>
      <c r="FT20" s="267"/>
      <c r="FU20" s="267"/>
      <c r="FV20" s="267"/>
      <c r="FW20" s="267"/>
      <c r="FX20" s="267"/>
      <c r="FY20" s="267"/>
      <c r="FZ20" s="268"/>
    </row>
    <row r="21" spans="23:182" ht="14.45" customHeight="1" x14ac:dyDescent="0.25"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  <c r="BP21" s="104"/>
      <c r="BQ21" s="236"/>
      <c r="BR21" s="64"/>
      <c r="BS21" s="64"/>
      <c r="BT21" s="272"/>
      <c r="BU21" s="272"/>
      <c r="BV21" s="68"/>
      <c r="BW21" s="68"/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272"/>
      <c r="CM21" s="272"/>
      <c r="CN21" s="272"/>
      <c r="CO21" s="272"/>
      <c r="CP21" s="104"/>
      <c r="CQ21" s="104"/>
      <c r="CR21" s="104"/>
      <c r="CS21" s="104"/>
      <c r="CT21" s="104"/>
      <c r="CU21" s="104"/>
      <c r="CV21" s="104"/>
      <c r="CW21" s="104"/>
      <c r="CX21" s="104"/>
      <c r="CY21" s="104"/>
      <c r="CZ21" s="104"/>
      <c r="DA21" s="104"/>
      <c r="DB21" s="104"/>
      <c r="DC21" s="104"/>
      <c r="DD21" s="104"/>
      <c r="DE21" s="104"/>
      <c r="DF21" s="104"/>
      <c r="DG21" s="104"/>
      <c r="DH21" s="104"/>
      <c r="DO21" s="266"/>
      <c r="DP21" s="267"/>
      <c r="DQ21" s="267"/>
      <c r="DR21" s="267"/>
      <c r="DS21" s="267"/>
      <c r="DT21" s="267"/>
      <c r="DU21" s="267"/>
      <c r="DV21" s="267"/>
      <c r="DW21" s="267"/>
      <c r="DX21" s="267"/>
      <c r="DY21" s="267"/>
      <c r="DZ21" s="267"/>
      <c r="EA21" s="267"/>
      <c r="EB21" s="267"/>
      <c r="EC21" s="267"/>
      <c r="ED21" s="267"/>
      <c r="EE21" s="267"/>
      <c r="EF21" s="267"/>
      <c r="EG21" s="267"/>
      <c r="EH21" s="267"/>
      <c r="EI21" s="267"/>
      <c r="EJ21" s="267"/>
      <c r="EK21" s="267"/>
      <c r="EL21" s="267"/>
      <c r="EM21" s="267"/>
      <c r="EN21" s="267"/>
      <c r="EO21" s="267"/>
      <c r="EP21" s="267"/>
      <c r="EQ21" s="267"/>
      <c r="ER21" s="267"/>
      <c r="ES21" s="267"/>
      <c r="ET21" s="267"/>
      <c r="EU21" s="267"/>
      <c r="EV21" s="267"/>
      <c r="EW21" s="267"/>
      <c r="EX21" s="267"/>
      <c r="EY21" s="267"/>
      <c r="EZ21" s="267"/>
      <c r="FA21" s="267"/>
      <c r="FB21" s="267"/>
      <c r="FC21" s="267"/>
      <c r="FD21" s="267"/>
      <c r="FE21" s="267"/>
      <c r="FF21" s="267"/>
      <c r="FG21" s="267"/>
      <c r="FH21" s="267"/>
      <c r="FI21" s="267"/>
      <c r="FJ21" s="267"/>
      <c r="FK21" s="267"/>
      <c r="FL21" s="267"/>
      <c r="FM21" s="267"/>
      <c r="FN21" s="267"/>
      <c r="FO21" s="267"/>
      <c r="FP21" s="267"/>
      <c r="FQ21" s="267"/>
      <c r="FR21" s="267"/>
      <c r="FS21" s="267"/>
      <c r="FT21" s="267"/>
      <c r="FU21" s="267"/>
      <c r="FV21" s="267"/>
      <c r="FW21" s="267"/>
      <c r="FX21" s="267"/>
      <c r="FY21" s="267"/>
      <c r="FZ21" s="268"/>
    </row>
    <row r="22" spans="23:182" ht="14.45" customHeight="1" x14ac:dyDescent="0.25"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236"/>
      <c r="BR22" s="64"/>
      <c r="BS22" s="64"/>
      <c r="BT22" s="272"/>
      <c r="BU22" s="272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272"/>
      <c r="CM22" s="272"/>
      <c r="CN22" s="272"/>
      <c r="CO22" s="272"/>
      <c r="CP22" s="104"/>
      <c r="CQ22" s="104"/>
      <c r="CR22" s="104"/>
      <c r="CS22" s="104"/>
      <c r="CT22" s="104"/>
      <c r="CU22" s="104"/>
      <c r="CV22" s="104"/>
      <c r="CW22" s="104"/>
      <c r="CX22" s="104"/>
      <c r="CY22" s="104"/>
      <c r="CZ22" s="104"/>
      <c r="DA22" s="104"/>
      <c r="DB22" s="104"/>
      <c r="DC22" s="104"/>
      <c r="DD22" s="104"/>
      <c r="DE22" s="104"/>
      <c r="DF22" s="104"/>
      <c r="DG22" s="104"/>
      <c r="DH22" s="104"/>
      <c r="DO22" s="266"/>
      <c r="DP22" s="267"/>
      <c r="DQ22" s="267"/>
      <c r="DR22" s="267"/>
      <c r="DS22" s="267"/>
      <c r="DT22" s="267"/>
      <c r="DU22" s="267"/>
      <c r="DV22" s="267"/>
      <c r="DW22" s="267"/>
      <c r="DX22" s="267"/>
      <c r="DY22" s="267"/>
      <c r="DZ22" s="267"/>
      <c r="EA22" s="267"/>
      <c r="EB22" s="267"/>
      <c r="EC22" s="267"/>
      <c r="ED22" s="267"/>
      <c r="EE22" s="267"/>
      <c r="EF22" s="267"/>
      <c r="EG22" s="267"/>
      <c r="EH22" s="267"/>
      <c r="EI22" s="267"/>
      <c r="EJ22" s="267"/>
      <c r="EK22" s="267"/>
      <c r="EL22" s="267"/>
      <c r="EM22" s="267"/>
      <c r="EN22" s="267"/>
      <c r="EO22" s="267"/>
      <c r="EP22" s="267"/>
      <c r="EQ22" s="267"/>
      <c r="ER22" s="267"/>
      <c r="ES22" s="267"/>
      <c r="ET22" s="267"/>
      <c r="EU22" s="267"/>
      <c r="EV22" s="267"/>
      <c r="EW22" s="267"/>
      <c r="EX22" s="267"/>
      <c r="EY22" s="267"/>
      <c r="EZ22" s="267"/>
      <c r="FA22" s="267"/>
      <c r="FB22" s="267"/>
      <c r="FC22" s="267"/>
      <c r="FD22" s="267"/>
      <c r="FE22" s="267"/>
      <c r="FF22" s="267"/>
      <c r="FG22" s="267"/>
      <c r="FH22" s="267"/>
      <c r="FI22" s="267"/>
      <c r="FJ22" s="267"/>
      <c r="FK22" s="267"/>
      <c r="FL22" s="267"/>
      <c r="FM22" s="267"/>
      <c r="FN22" s="267"/>
      <c r="FO22" s="267"/>
      <c r="FP22" s="267"/>
      <c r="FQ22" s="267"/>
      <c r="FR22" s="267"/>
      <c r="FS22" s="267"/>
      <c r="FT22" s="267"/>
      <c r="FU22" s="267"/>
      <c r="FV22" s="267"/>
      <c r="FW22" s="267"/>
      <c r="FX22" s="267"/>
      <c r="FY22" s="267"/>
      <c r="FZ22" s="268"/>
    </row>
    <row r="23" spans="23:182" ht="14.45" customHeight="1" x14ac:dyDescent="0.25"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4"/>
      <c r="BP23" s="104"/>
      <c r="BQ23" s="236"/>
      <c r="BR23" s="64"/>
      <c r="BS23" s="64"/>
      <c r="BT23" s="272"/>
      <c r="BU23" s="272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272"/>
      <c r="CM23" s="272"/>
      <c r="CN23" s="272"/>
      <c r="CO23" s="272"/>
      <c r="CP23" s="104"/>
      <c r="CQ23" s="104"/>
      <c r="CR23" s="104"/>
      <c r="CS23" s="104"/>
      <c r="CT23" s="104"/>
      <c r="CU23" s="104"/>
      <c r="CV23" s="104"/>
      <c r="CW23" s="104"/>
      <c r="CX23" s="104"/>
      <c r="CY23" s="104"/>
      <c r="CZ23" s="104"/>
      <c r="DA23" s="104"/>
      <c r="DB23" s="104"/>
      <c r="DC23" s="104"/>
      <c r="DD23" s="104"/>
      <c r="DE23" s="104"/>
      <c r="DF23" s="104"/>
      <c r="DG23" s="104"/>
      <c r="DH23" s="104"/>
      <c r="DO23" s="266"/>
      <c r="DP23" s="267"/>
      <c r="DQ23" s="267"/>
      <c r="DR23" s="267"/>
      <c r="DS23" s="267"/>
      <c r="DT23" s="267"/>
      <c r="DU23" s="267"/>
      <c r="DV23" s="267"/>
      <c r="DW23" s="267"/>
      <c r="DX23" s="267"/>
      <c r="DY23" s="267"/>
      <c r="DZ23" s="267"/>
      <c r="EA23" s="267"/>
      <c r="EB23" s="267"/>
      <c r="EC23" s="267"/>
      <c r="ED23" s="267"/>
      <c r="EE23" s="267"/>
      <c r="EF23" s="267"/>
      <c r="EG23" s="267"/>
      <c r="EH23" s="267"/>
      <c r="EI23" s="267"/>
      <c r="EJ23" s="267"/>
      <c r="EK23" s="267"/>
      <c r="EL23" s="267"/>
      <c r="EM23" s="267"/>
      <c r="EN23" s="267"/>
      <c r="EO23" s="267"/>
      <c r="EP23" s="267"/>
      <c r="EQ23" s="267"/>
      <c r="ER23" s="267"/>
      <c r="ES23" s="267"/>
      <c r="ET23" s="267"/>
      <c r="EU23" s="267"/>
      <c r="EV23" s="267"/>
      <c r="EW23" s="267"/>
      <c r="EX23" s="267"/>
      <c r="EY23" s="267"/>
      <c r="EZ23" s="267"/>
      <c r="FA23" s="267"/>
      <c r="FB23" s="267"/>
      <c r="FC23" s="267"/>
      <c r="FD23" s="267"/>
      <c r="FE23" s="267"/>
      <c r="FF23" s="267"/>
      <c r="FG23" s="267"/>
      <c r="FH23" s="267"/>
      <c r="FI23" s="267"/>
      <c r="FJ23" s="267"/>
      <c r="FK23" s="267"/>
      <c r="FL23" s="267"/>
      <c r="FM23" s="267"/>
      <c r="FN23" s="267"/>
      <c r="FO23" s="267"/>
      <c r="FP23" s="267"/>
      <c r="FQ23" s="267"/>
      <c r="FR23" s="267"/>
      <c r="FS23" s="267"/>
      <c r="FT23" s="267"/>
      <c r="FU23" s="267"/>
      <c r="FV23" s="267"/>
      <c r="FW23" s="267"/>
      <c r="FX23" s="267"/>
      <c r="FY23" s="267"/>
      <c r="FZ23" s="268"/>
    </row>
    <row r="24" spans="23:182" ht="14.45" customHeight="1" x14ac:dyDescent="0.25"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236"/>
      <c r="BR24" s="64"/>
      <c r="BS24" s="64"/>
      <c r="BT24" s="272"/>
      <c r="BU24" s="272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272"/>
      <c r="CM24" s="272"/>
      <c r="CN24" s="272"/>
      <c r="CO24" s="272"/>
      <c r="CP24" s="104"/>
      <c r="CQ24" s="104"/>
      <c r="CR24" s="104"/>
      <c r="CS24" s="104"/>
      <c r="CT24" s="104"/>
      <c r="CU24" s="104"/>
      <c r="CV24" s="104"/>
      <c r="CW24" s="104"/>
      <c r="CX24" s="104"/>
      <c r="CY24" s="104"/>
      <c r="CZ24" s="104"/>
      <c r="DA24" s="104"/>
      <c r="DB24" s="104"/>
      <c r="DC24" s="104"/>
      <c r="DD24" s="104"/>
      <c r="DE24" s="104"/>
      <c r="DF24" s="104"/>
      <c r="DG24" s="104"/>
      <c r="DH24" s="104"/>
      <c r="DO24" s="266"/>
      <c r="DP24" s="267"/>
      <c r="DQ24" s="267"/>
      <c r="DR24" s="267"/>
      <c r="DS24" s="267"/>
      <c r="DT24" s="267"/>
      <c r="DU24" s="267"/>
      <c r="DV24" s="267"/>
      <c r="DW24" s="267"/>
      <c r="DX24" s="267"/>
      <c r="DY24" s="267"/>
      <c r="DZ24" s="267"/>
      <c r="EA24" s="267"/>
      <c r="EB24" s="267"/>
      <c r="EC24" s="267"/>
      <c r="ED24" s="267"/>
      <c r="EE24" s="267"/>
      <c r="EF24" s="267"/>
      <c r="EG24" s="267"/>
      <c r="EH24" s="267"/>
      <c r="EI24" s="267"/>
      <c r="EJ24" s="267"/>
      <c r="EK24" s="267"/>
      <c r="EL24" s="267"/>
      <c r="EM24" s="267"/>
      <c r="EN24" s="267"/>
      <c r="EO24" s="267"/>
      <c r="EP24" s="267"/>
      <c r="EQ24" s="267"/>
      <c r="ER24" s="267"/>
      <c r="ES24" s="267"/>
      <c r="ET24" s="267"/>
      <c r="EU24" s="267"/>
      <c r="EV24" s="267"/>
      <c r="EW24" s="267"/>
      <c r="EX24" s="267"/>
      <c r="EY24" s="267"/>
      <c r="EZ24" s="267"/>
      <c r="FA24" s="267"/>
      <c r="FB24" s="267"/>
      <c r="FC24" s="267"/>
      <c r="FD24" s="267"/>
      <c r="FE24" s="267"/>
      <c r="FF24" s="267"/>
      <c r="FG24" s="267"/>
      <c r="FH24" s="267"/>
      <c r="FI24" s="267"/>
      <c r="FJ24" s="267"/>
      <c r="FK24" s="267"/>
      <c r="FL24" s="267"/>
      <c r="FM24" s="267"/>
      <c r="FN24" s="267"/>
      <c r="FO24" s="267"/>
      <c r="FP24" s="267"/>
      <c r="FQ24" s="267"/>
      <c r="FR24" s="267"/>
      <c r="FS24" s="267"/>
      <c r="FT24" s="267"/>
      <c r="FU24" s="267"/>
      <c r="FV24" s="267"/>
      <c r="FW24" s="267"/>
      <c r="FX24" s="267"/>
      <c r="FY24" s="267"/>
      <c r="FZ24" s="268"/>
    </row>
    <row r="25" spans="23:182" ht="14.45" customHeight="1" thickBot="1" x14ac:dyDescent="0.3"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236"/>
      <c r="BR25" s="64"/>
      <c r="BS25" s="64"/>
      <c r="BT25" s="272"/>
      <c r="BU25" s="272"/>
      <c r="BV25" s="68"/>
      <c r="BW25" s="68"/>
      <c r="BX25" s="68"/>
      <c r="BY25" s="68"/>
      <c r="BZ25" s="68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272"/>
      <c r="CM25" s="272"/>
      <c r="CN25" s="272"/>
      <c r="CO25" s="272"/>
      <c r="CP25" s="104"/>
      <c r="CQ25" s="104"/>
      <c r="CR25" s="104"/>
      <c r="CS25" s="104"/>
      <c r="CT25" s="104"/>
      <c r="CU25" s="104"/>
      <c r="CV25" s="104"/>
      <c r="CW25" s="104"/>
      <c r="CX25" s="104"/>
      <c r="CY25" s="104"/>
      <c r="CZ25" s="104"/>
      <c r="DA25" s="104"/>
      <c r="DB25" s="104"/>
      <c r="DC25" s="104"/>
      <c r="DD25" s="104"/>
      <c r="DE25" s="104"/>
      <c r="DF25" s="104"/>
      <c r="DG25" s="104"/>
      <c r="DH25" s="104"/>
      <c r="DO25" s="269"/>
      <c r="DP25" s="270"/>
      <c r="DQ25" s="270"/>
      <c r="DR25" s="270"/>
      <c r="DS25" s="270"/>
      <c r="DT25" s="270"/>
      <c r="DU25" s="270"/>
      <c r="DV25" s="270"/>
      <c r="DW25" s="270"/>
      <c r="DX25" s="270"/>
      <c r="DY25" s="270"/>
      <c r="DZ25" s="270"/>
      <c r="EA25" s="270"/>
      <c r="EB25" s="270"/>
      <c r="EC25" s="270"/>
      <c r="ED25" s="270"/>
      <c r="EE25" s="270"/>
      <c r="EF25" s="270"/>
      <c r="EG25" s="270"/>
      <c r="EH25" s="270"/>
      <c r="EI25" s="270"/>
      <c r="EJ25" s="270"/>
      <c r="EK25" s="270"/>
      <c r="EL25" s="270"/>
      <c r="EM25" s="270"/>
      <c r="EN25" s="270"/>
      <c r="EO25" s="270"/>
      <c r="EP25" s="270"/>
      <c r="EQ25" s="270"/>
      <c r="ER25" s="270"/>
      <c r="ES25" s="270"/>
      <c r="ET25" s="270"/>
      <c r="EU25" s="270"/>
      <c r="EV25" s="270"/>
      <c r="EW25" s="270"/>
      <c r="EX25" s="270"/>
      <c r="EY25" s="270"/>
      <c r="EZ25" s="270"/>
      <c r="FA25" s="270"/>
      <c r="FB25" s="270"/>
      <c r="FC25" s="270"/>
      <c r="FD25" s="270"/>
      <c r="FE25" s="270"/>
      <c r="FF25" s="270"/>
      <c r="FG25" s="270"/>
      <c r="FH25" s="270"/>
      <c r="FI25" s="270"/>
      <c r="FJ25" s="270"/>
      <c r="FK25" s="270"/>
      <c r="FL25" s="270"/>
      <c r="FM25" s="270"/>
      <c r="FN25" s="270"/>
      <c r="FO25" s="270"/>
      <c r="FP25" s="270"/>
      <c r="FQ25" s="270"/>
      <c r="FR25" s="270"/>
      <c r="FS25" s="270"/>
      <c r="FT25" s="270"/>
      <c r="FU25" s="270"/>
      <c r="FV25" s="270"/>
      <c r="FW25" s="270"/>
      <c r="FX25" s="270"/>
      <c r="FY25" s="270"/>
      <c r="FZ25" s="271"/>
    </row>
    <row r="26" spans="23:182" x14ac:dyDescent="0.25"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236"/>
      <c r="BR26" s="64"/>
      <c r="BS26" s="64"/>
      <c r="BT26" s="272"/>
      <c r="BU26" s="272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272"/>
      <c r="CM26" s="272"/>
      <c r="CN26" s="272"/>
      <c r="CO26" s="272"/>
      <c r="CP26" s="104"/>
      <c r="CQ26" s="104"/>
      <c r="CR26" s="104"/>
      <c r="CS26" s="104"/>
      <c r="CT26" s="104"/>
      <c r="CU26" s="104"/>
      <c r="CV26" s="104"/>
      <c r="CW26" s="104"/>
      <c r="CX26" s="104"/>
      <c r="CY26" s="104"/>
      <c r="CZ26" s="104"/>
      <c r="DA26" s="104"/>
      <c r="DB26" s="104"/>
      <c r="DC26" s="104"/>
      <c r="DD26" s="104"/>
      <c r="DE26" s="104"/>
      <c r="DF26" s="104"/>
      <c r="DG26" s="104"/>
      <c r="DH26" s="104"/>
    </row>
    <row r="27" spans="23:182" x14ac:dyDescent="0.25"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236"/>
      <c r="BR27" s="64"/>
      <c r="BS27" s="64"/>
      <c r="BT27" s="272"/>
      <c r="BU27" s="272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272"/>
      <c r="CM27" s="272"/>
      <c r="CN27" s="272"/>
      <c r="CO27" s="272"/>
      <c r="CP27" s="104"/>
      <c r="CQ27" s="104"/>
      <c r="CR27" s="104"/>
      <c r="CS27" s="104"/>
      <c r="CT27" s="104"/>
      <c r="CU27" s="104"/>
      <c r="CV27" s="104"/>
      <c r="CW27" s="104"/>
      <c r="CX27" s="104"/>
      <c r="CY27" s="104"/>
      <c r="CZ27" s="104"/>
      <c r="DA27" s="104"/>
      <c r="DB27" s="104"/>
      <c r="DC27" s="104"/>
      <c r="DD27" s="104"/>
      <c r="DE27" s="104"/>
      <c r="DF27" s="104"/>
      <c r="DG27" s="104"/>
      <c r="DH27" s="104"/>
    </row>
    <row r="28" spans="23:182" x14ac:dyDescent="0.25"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236"/>
      <c r="BR28" s="64"/>
      <c r="BS28" s="64"/>
      <c r="BT28" s="272"/>
      <c r="BU28" s="272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272"/>
      <c r="CM28" s="272"/>
      <c r="CN28" s="272"/>
      <c r="CO28" s="272"/>
      <c r="CP28" s="104"/>
      <c r="CQ28" s="104"/>
      <c r="CR28" s="104"/>
      <c r="CS28" s="104"/>
      <c r="CT28" s="104"/>
      <c r="CU28" s="104"/>
      <c r="CV28" s="104"/>
      <c r="CW28" s="104"/>
      <c r="CX28" s="104"/>
      <c r="CY28" s="104"/>
      <c r="CZ28" s="104"/>
      <c r="DA28" s="104"/>
      <c r="DB28" s="104"/>
      <c r="DC28" s="104"/>
      <c r="DD28" s="104"/>
      <c r="DE28" s="104"/>
      <c r="DF28" s="104"/>
      <c r="DG28" s="104"/>
      <c r="DH28" s="104"/>
    </row>
    <row r="29" spans="23:182" x14ac:dyDescent="0.25"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236"/>
      <c r="BR29" s="64"/>
      <c r="BS29" s="64"/>
      <c r="BT29" s="272"/>
      <c r="BU29" s="272"/>
      <c r="BV29" s="68"/>
      <c r="BW29" s="68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272"/>
      <c r="CM29" s="272"/>
      <c r="CN29" s="272"/>
      <c r="CO29" s="272"/>
      <c r="CP29" s="104"/>
      <c r="CQ29" s="104"/>
      <c r="CR29" s="104"/>
      <c r="CS29" s="104"/>
      <c r="CT29" s="104"/>
      <c r="CU29" s="104"/>
      <c r="CV29" s="104"/>
      <c r="CW29" s="104"/>
      <c r="CX29" s="104"/>
      <c r="CY29" s="104"/>
      <c r="CZ29" s="104"/>
      <c r="DA29" s="104"/>
      <c r="DB29" s="104"/>
      <c r="DC29" s="104"/>
      <c r="DD29" s="104"/>
      <c r="DE29" s="104"/>
      <c r="DF29" s="104"/>
      <c r="DG29" s="104"/>
      <c r="DH29" s="104"/>
    </row>
    <row r="30" spans="23:182" x14ac:dyDescent="0.25"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64"/>
      <c r="BS30" s="64"/>
      <c r="BT30" s="272"/>
      <c r="BU30" s="272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272"/>
      <c r="CM30" s="272"/>
      <c r="CN30" s="272"/>
      <c r="CO30" s="272"/>
      <c r="CP30" s="104"/>
      <c r="CQ30" s="104"/>
      <c r="CR30" s="104"/>
      <c r="CS30" s="104"/>
      <c r="CT30" s="104"/>
      <c r="CU30" s="104"/>
      <c r="CV30" s="104"/>
      <c r="CW30" s="104"/>
      <c r="CX30" s="104"/>
      <c r="CY30" s="104"/>
      <c r="CZ30" s="104"/>
      <c r="DA30" s="104"/>
      <c r="DB30" s="104"/>
      <c r="DC30" s="104"/>
      <c r="DD30" s="104"/>
      <c r="DE30" s="104"/>
      <c r="DF30" s="104"/>
      <c r="DG30" s="104"/>
      <c r="DH30" s="104"/>
    </row>
    <row r="31" spans="23:182" x14ac:dyDescent="0.25"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  <c r="BP31" s="104"/>
      <c r="BQ31" s="104"/>
      <c r="BR31" s="64"/>
      <c r="BS31" s="64"/>
      <c r="BT31" s="272"/>
      <c r="BU31" s="272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272"/>
      <c r="CM31" s="272"/>
      <c r="CN31" s="272"/>
      <c r="CO31" s="272"/>
      <c r="CP31" s="104"/>
      <c r="CQ31" s="104"/>
      <c r="CR31" s="104"/>
      <c r="CS31" s="104"/>
      <c r="CT31" s="104"/>
      <c r="CU31" s="104"/>
      <c r="CV31" s="104"/>
      <c r="CW31" s="104"/>
      <c r="CX31" s="104"/>
      <c r="CY31" s="104"/>
      <c r="CZ31" s="104"/>
      <c r="DA31" s="104"/>
      <c r="DB31" s="104"/>
      <c r="DC31" s="104"/>
      <c r="DD31" s="104"/>
      <c r="DE31" s="104"/>
      <c r="DF31" s="104"/>
      <c r="DG31" s="104"/>
      <c r="DH31" s="104"/>
    </row>
    <row r="32" spans="23:182" x14ac:dyDescent="0.25"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64"/>
      <c r="BS32" s="64"/>
      <c r="BT32" s="272"/>
      <c r="BU32" s="272"/>
      <c r="BV32" s="68"/>
      <c r="BW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272"/>
      <c r="CM32" s="272"/>
      <c r="CN32" s="272"/>
      <c r="CO32" s="272"/>
      <c r="CP32" s="104"/>
      <c r="CQ32" s="104"/>
      <c r="CR32" s="104"/>
      <c r="CS32" s="104"/>
      <c r="CT32" s="104"/>
      <c r="CU32" s="104"/>
      <c r="CV32" s="104"/>
      <c r="CW32" s="104"/>
      <c r="CX32" s="104"/>
      <c r="CY32" s="104"/>
      <c r="CZ32" s="104"/>
      <c r="DA32" s="104"/>
      <c r="DB32" s="104"/>
      <c r="DC32" s="104"/>
      <c r="DD32" s="104"/>
      <c r="DE32" s="104"/>
      <c r="DF32" s="104"/>
      <c r="DG32" s="104"/>
      <c r="DH32" s="104"/>
    </row>
    <row r="33" spans="23:112" x14ac:dyDescent="0.25"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64"/>
      <c r="BS33" s="64"/>
      <c r="BT33" s="272"/>
      <c r="BU33" s="272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272"/>
      <c r="CM33" s="272"/>
      <c r="CN33" s="272"/>
      <c r="CO33" s="272"/>
      <c r="CP33" s="104"/>
      <c r="CQ33" s="104"/>
      <c r="CR33" s="104"/>
      <c r="CS33" s="104"/>
      <c r="CT33" s="104"/>
      <c r="CU33" s="104"/>
      <c r="CV33" s="104"/>
      <c r="CW33" s="104"/>
      <c r="CX33" s="104"/>
      <c r="CY33" s="104"/>
      <c r="CZ33" s="104"/>
      <c r="DA33" s="104"/>
      <c r="DB33" s="104"/>
      <c r="DC33" s="104"/>
      <c r="DD33" s="104"/>
      <c r="DE33" s="104"/>
      <c r="DF33" s="104"/>
      <c r="DG33" s="104"/>
      <c r="DH33" s="104"/>
    </row>
    <row r="34" spans="23:112" x14ac:dyDescent="0.25"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64"/>
      <c r="BS34" s="64"/>
      <c r="BT34" s="272"/>
      <c r="BU34" s="272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272"/>
      <c r="CM34" s="272"/>
      <c r="CN34" s="272"/>
      <c r="CO34" s="272"/>
      <c r="CP34" s="104"/>
      <c r="CQ34" s="104"/>
      <c r="CR34" s="104"/>
      <c r="CS34" s="104"/>
      <c r="CT34" s="104"/>
      <c r="CU34" s="104"/>
      <c r="CV34" s="104"/>
      <c r="CW34" s="104"/>
      <c r="CX34" s="104"/>
      <c r="CY34" s="104"/>
      <c r="CZ34" s="104"/>
      <c r="DA34" s="104"/>
      <c r="DB34" s="104"/>
      <c r="DC34" s="104"/>
      <c r="DD34" s="104"/>
      <c r="DE34" s="104"/>
      <c r="DF34" s="104"/>
      <c r="DG34" s="104"/>
      <c r="DH34" s="104"/>
    </row>
    <row r="35" spans="23:112" x14ac:dyDescent="0.25"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64"/>
      <c r="BS35" s="64"/>
      <c r="BT35" s="272"/>
      <c r="BU35" s="272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272"/>
      <c r="CM35" s="272"/>
      <c r="CN35" s="272"/>
      <c r="CO35" s="272"/>
      <c r="CP35" s="104"/>
      <c r="CQ35" s="104"/>
      <c r="CR35" s="104"/>
      <c r="CS35" s="104"/>
      <c r="CT35" s="104"/>
      <c r="CU35" s="104"/>
      <c r="CV35" s="104"/>
      <c r="CW35" s="104"/>
      <c r="CX35" s="104"/>
      <c r="CY35" s="104"/>
      <c r="CZ35" s="104"/>
      <c r="DA35" s="104"/>
      <c r="DB35" s="104"/>
      <c r="DC35" s="104"/>
      <c r="DD35" s="104"/>
      <c r="DE35" s="104"/>
      <c r="DF35" s="104"/>
      <c r="DG35" s="104"/>
      <c r="DH35" s="104"/>
    </row>
    <row r="36" spans="23:112" x14ac:dyDescent="0.25"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64"/>
      <c r="BS36" s="64"/>
      <c r="BT36" s="272"/>
      <c r="BU36" s="272"/>
      <c r="BV36" s="68"/>
      <c r="BW36" s="68"/>
      <c r="BX36" s="68"/>
      <c r="BY36" s="68"/>
      <c r="BZ36" s="68"/>
      <c r="CA36" s="68"/>
      <c r="CB36" s="68"/>
      <c r="CC36" s="68"/>
      <c r="CD36" s="68"/>
      <c r="CE36" s="68"/>
      <c r="CF36" s="68"/>
      <c r="CG36" s="68"/>
      <c r="CH36" s="68"/>
      <c r="CI36" s="68"/>
      <c r="CJ36" s="68"/>
      <c r="CK36" s="68"/>
      <c r="CL36" s="272"/>
      <c r="CM36" s="272"/>
      <c r="CN36" s="272"/>
      <c r="CO36" s="272"/>
      <c r="CP36" s="104"/>
      <c r="CQ36" s="104"/>
      <c r="CR36" s="104"/>
      <c r="CS36" s="104"/>
      <c r="CT36" s="104"/>
      <c r="CU36" s="104"/>
      <c r="CV36" s="104"/>
      <c r="CW36" s="104"/>
      <c r="CX36" s="104"/>
      <c r="CY36" s="104"/>
      <c r="CZ36" s="104"/>
      <c r="DA36" s="104"/>
      <c r="DB36" s="104"/>
      <c r="DC36" s="104"/>
      <c r="DD36" s="104"/>
      <c r="DE36" s="104"/>
      <c r="DF36" s="104"/>
      <c r="DG36" s="104"/>
      <c r="DH36" s="104"/>
    </row>
    <row r="37" spans="23:112" x14ac:dyDescent="0.25"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64"/>
      <c r="BS37" s="64"/>
      <c r="BT37" s="272"/>
      <c r="BU37" s="272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272"/>
      <c r="CM37" s="272"/>
      <c r="CN37" s="272"/>
      <c r="CO37" s="272"/>
      <c r="CP37" s="104"/>
      <c r="CQ37" s="104"/>
      <c r="CR37" s="104"/>
      <c r="CS37" s="104"/>
      <c r="CT37" s="104"/>
      <c r="CU37" s="104"/>
      <c r="CV37" s="104"/>
      <c r="CW37" s="104"/>
      <c r="CX37" s="104"/>
      <c r="CY37" s="104"/>
      <c r="CZ37" s="104"/>
      <c r="DA37" s="104"/>
      <c r="DB37" s="104"/>
      <c r="DC37" s="104"/>
      <c r="DD37" s="104"/>
      <c r="DE37" s="104"/>
      <c r="DF37" s="104"/>
      <c r="DG37" s="104"/>
      <c r="DH37" s="104"/>
    </row>
    <row r="38" spans="23:112" x14ac:dyDescent="0.25"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64"/>
      <c r="BS38" s="64"/>
      <c r="BT38" s="272"/>
      <c r="BU38" s="272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272"/>
      <c r="CM38" s="272"/>
      <c r="CN38" s="272"/>
      <c r="CO38" s="272"/>
      <c r="CP38" s="104"/>
      <c r="CQ38" s="104"/>
      <c r="CR38" s="104"/>
      <c r="CS38" s="104"/>
      <c r="CT38" s="104"/>
      <c r="CU38" s="104"/>
      <c r="CV38" s="104"/>
      <c r="CW38" s="104"/>
      <c r="CX38" s="104"/>
      <c r="CY38" s="104"/>
      <c r="CZ38" s="104"/>
      <c r="DA38" s="104"/>
      <c r="DB38" s="104"/>
      <c r="DC38" s="104"/>
      <c r="DD38" s="104"/>
      <c r="DE38" s="104"/>
      <c r="DF38" s="104"/>
      <c r="DG38" s="104"/>
      <c r="DH38" s="104"/>
    </row>
    <row r="39" spans="23:112" x14ac:dyDescent="0.25"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64"/>
      <c r="BS39" s="64"/>
      <c r="BT39" s="272"/>
      <c r="BU39" s="272"/>
      <c r="BV39" s="272"/>
      <c r="BW39" s="272"/>
      <c r="BX39" s="272"/>
      <c r="BY39" s="272"/>
      <c r="BZ39" s="272"/>
      <c r="CA39" s="272"/>
      <c r="CB39" s="272"/>
      <c r="CC39" s="272"/>
      <c r="CD39" s="272"/>
      <c r="CE39" s="272"/>
      <c r="CF39" s="272"/>
      <c r="CG39" s="272"/>
      <c r="CH39" s="272"/>
      <c r="CI39" s="272"/>
      <c r="CJ39" s="272"/>
      <c r="CK39" s="272"/>
      <c r="CL39" s="272"/>
      <c r="CM39" s="272"/>
      <c r="CN39" s="272"/>
      <c r="CO39" s="272"/>
      <c r="CP39" s="104"/>
      <c r="CQ39" s="104"/>
      <c r="CR39" s="104"/>
      <c r="CS39" s="104"/>
      <c r="CT39" s="104"/>
      <c r="CU39" s="104"/>
      <c r="CV39" s="104"/>
      <c r="CW39" s="104"/>
      <c r="CX39" s="104"/>
      <c r="CY39" s="104"/>
      <c r="CZ39" s="104"/>
      <c r="DA39" s="104"/>
      <c r="DB39" s="104"/>
      <c r="DC39" s="104"/>
      <c r="DD39" s="104"/>
      <c r="DE39" s="104"/>
      <c r="DF39" s="104"/>
      <c r="DG39" s="104"/>
      <c r="DH39" s="104"/>
    </row>
    <row r="40" spans="23:112" x14ac:dyDescent="0.25"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64"/>
      <c r="BS40" s="64"/>
      <c r="BT40" s="272"/>
      <c r="BU40" s="272"/>
      <c r="BV40" s="272"/>
      <c r="BW40" s="272"/>
      <c r="BX40" s="272"/>
      <c r="BY40" s="272"/>
      <c r="BZ40" s="272"/>
      <c r="CA40" s="272"/>
      <c r="CB40" s="272"/>
      <c r="CC40" s="272"/>
      <c r="CD40" s="272"/>
      <c r="CE40" s="272"/>
      <c r="CF40" s="272"/>
      <c r="CG40" s="272"/>
      <c r="CH40" s="272"/>
      <c r="CI40" s="272"/>
      <c r="CJ40" s="272"/>
      <c r="CK40" s="272"/>
      <c r="CL40" s="272"/>
      <c r="CM40" s="272"/>
      <c r="CN40" s="272"/>
      <c r="CO40" s="272"/>
      <c r="CP40" s="104"/>
      <c r="CQ40" s="104"/>
      <c r="CR40" s="104"/>
      <c r="CS40" s="104"/>
      <c r="CT40" s="104"/>
      <c r="CU40" s="104"/>
      <c r="CV40" s="104"/>
      <c r="CW40" s="104"/>
      <c r="CX40" s="104"/>
      <c r="CY40" s="104"/>
      <c r="CZ40" s="104"/>
      <c r="DA40" s="104"/>
      <c r="DB40" s="104"/>
      <c r="DC40" s="104"/>
      <c r="DD40" s="104"/>
      <c r="DE40" s="104"/>
      <c r="DF40" s="104"/>
      <c r="DG40" s="104"/>
      <c r="DH40" s="104"/>
    </row>
    <row r="41" spans="23:112" x14ac:dyDescent="0.25"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64"/>
      <c r="BS41" s="64"/>
      <c r="BT41" s="272"/>
      <c r="BU41" s="272"/>
      <c r="BV41" s="272"/>
      <c r="BW41" s="272"/>
      <c r="BX41" s="272"/>
      <c r="BY41" s="272"/>
      <c r="BZ41" s="272"/>
      <c r="CA41" s="272"/>
      <c r="CB41" s="272"/>
      <c r="CC41" s="272"/>
      <c r="CD41" s="272"/>
      <c r="CE41" s="272"/>
      <c r="CF41" s="272"/>
      <c r="CG41" s="272"/>
      <c r="CH41" s="272"/>
      <c r="CI41" s="272"/>
      <c r="CJ41" s="272"/>
      <c r="CK41" s="272"/>
      <c r="CL41" s="272"/>
      <c r="CM41" s="272"/>
      <c r="CN41" s="272"/>
      <c r="CO41" s="272"/>
      <c r="CP41" s="104"/>
      <c r="CQ41" s="104"/>
      <c r="CR41" s="104"/>
      <c r="CS41" s="104"/>
      <c r="CT41" s="104"/>
      <c r="CU41" s="104"/>
      <c r="CV41" s="104"/>
      <c r="CW41" s="104"/>
      <c r="CX41" s="104"/>
      <c r="CY41" s="104"/>
      <c r="CZ41" s="104"/>
      <c r="DA41" s="104"/>
      <c r="DB41" s="104"/>
      <c r="DC41" s="104"/>
      <c r="DD41" s="104"/>
      <c r="DE41" s="104"/>
      <c r="DF41" s="104"/>
      <c r="DG41" s="104"/>
      <c r="DH41" s="104"/>
    </row>
    <row r="42" spans="23:112" x14ac:dyDescent="0.25"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64"/>
      <c r="BS42" s="64"/>
      <c r="BT42" s="272"/>
      <c r="BU42" s="272"/>
      <c r="BV42" s="272"/>
      <c r="BW42" s="272"/>
      <c r="BX42" s="272"/>
      <c r="BY42" s="272"/>
      <c r="BZ42" s="272"/>
      <c r="CA42" s="272"/>
      <c r="CB42" s="272"/>
      <c r="CC42" s="272"/>
      <c r="CD42" s="272"/>
      <c r="CE42" s="272"/>
      <c r="CF42" s="272"/>
      <c r="CG42" s="272"/>
      <c r="CH42" s="272"/>
      <c r="CI42" s="272"/>
      <c r="CJ42" s="272"/>
      <c r="CK42" s="272"/>
      <c r="CL42" s="272"/>
      <c r="CM42" s="272"/>
      <c r="CN42" s="272"/>
      <c r="CO42" s="272"/>
      <c r="CP42" s="104"/>
      <c r="CQ42" s="104"/>
      <c r="CR42" s="104"/>
      <c r="CS42" s="104"/>
      <c r="CT42" s="104"/>
      <c r="CU42" s="104"/>
      <c r="CV42" s="104"/>
      <c r="CW42" s="104"/>
      <c r="CX42" s="104"/>
      <c r="CY42" s="104"/>
      <c r="CZ42" s="104"/>
      <c r="DA42" s="104"/>
      <c r="DB42" s="104"/>
      <c r="DC42" s="104"/>
      <c r="DD42" s="104"/>
      <c r="DE42" s="104"/>
      <c r="DF42" s="104"/>
      <c r="DG42" s="104"/>
      <c r="DH42" s="104"/>
    </row>
    <row r="43" spans="23:112" x14ac:dyDescent="0.25"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64"/>
      <c r="BS43" s="64"/>
      <c r="BT43" s="272"/>
      <c r="BU43" s="272"/>
      <c r="BV43" s="272"/>
      <c r="BW43" s="272"/>
      <c r="BX43" s="272"/>
      <c r="BY43" s="272"/>
      <c r="BZ43" s="272"/>
      <c r="CA43" s="272"/>
      <c r="CB43" s="272"/>
      <c r="CC43" s="272"/>
      <c r="CD43" s="272"/>
      <c r="CE43" s="272"/>
      <c r="CF43" s="272"/>
      <c r="CG43" s="272"/>
      <c r="CH43" s="272"/>
      <c r="CI43" s="272"/>
      <c r="CJ43" s="272"/>
      <c r="CK43" s="272"/>
      <c r="CL43" s="272"/>
      <c r="CM43" s="272"/>
      <c r="CN43" s="272"/>
      <c r="CO43" s="272"/>
      <c r="CP43" s="104"/>
      <c r="CQ43" s="104"/>
      <c r="CR43" s="104"/>
      <c r="CS43" s="104"/>
      <c r="CT43" s="104"/>
      <c r="CU43" s="104"/>
      <c r="CV43" s="104"/>
      <c r="CW43" s="104"/>
      <c r="CX43" s="104"/>
      <c r="CY43" s="104"/>
      <c r="CZ43" s="104"/>
      <c r="DA43" s="104"/>
      <c r="DB43" s="104"/>
      <c r="DC43" s="104"/>
      <c r="DD43" s="104"/>
      <c r="DE43" s="104"/>
      <c r="DF43" s="104"/>
      <c r="DG43" s="104"/>
      <c r="DH43" s="104"/>
    </row>
    <row r="44" spans="23:112" x14ac:dyDescent="0.25"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64"/>
      <c r="BS44" s="64"/>
      <c r="BT44" s="272"/>
      <c r="BU44" s="272"/>
      <c r="BV44" s="272"/>
      <c r="BW44" s="272"/>
      <c r="BX44" s="272"/>
      <c r="BY44" s="272"/>
      <c r="BZ44" s="272"/>
      <c r="CA44" s="272"/>
      <c r="CB44" s="272"/>
      <c r="CC44" s="272"/>
      <c r="CD44" s="272"/>
      <c r="CE44" s="272"/>
      <c r="CF44" s="272"/>
      <c r="CG44" s="272"/>
      <c r="CH44" s="272"/>
      <c r="CI44" s="272"/>
      <c r="CJ44" s="272"/>
      <c r="CK44" s="272"/>
      <c r="CL44" s="272"/>
      <c r="CM44" s="272"/>
      <c r="CN44" s="272"/>
      <c r="CO44" s="272"/>
      <c r="CP44" s="104"/>
      <c r="CQ44" s="104"/>
      <c r="CR44" s="104"/>
      <c r="CS44" s="104"/>
      <c r="CT44" s="104"/>
      <c r="CU44" s="104"/>
      <c r="CV44" s="104"/>
      <c r="CW44" s="104"/>
      <c r="CX44" s="104"/>
      <c r="CY44" s="104"/>
      <c r="CZ44" s="104"/>
      <c r="DA44" s="104"/>
      <c r="DB44" s="104"/>
      <c r="DC44" s="104"/>
      <c r="DD44" s="104"/>
      <c r="DE44" s="104"/>
      <c r="DF44" s="104"/>
      <c r="DG44" s="104"/>
      <c r="DH44" s="104"/>
    </row>
    <row r="45" spans="23:112" x14ac:dyDescent="0.25"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4"/>
      <c r="BP45" s="104"/>
      <c r="BQ45" s="104"/>
      <c r="BR45" s="64"/>
      <c r="BS45" s="64"/>
      <c r="BT45" s="272"/>
      <c r="BU45" s="272"/>
      <c r="BV45" s="272"/>
      <c r="BW45" s="272"/>
      <c r="BX45" s="272"/>
      <c r="BY45" s="272"/>
      <c r="BZ45" s="272"/>
      <c r="CA45" s="272"/>
      <c r="CB45" s="272"/>
      <c r="CC45" s="272"/>
      <c r="CD45" s="272"/>
      <c r="CE45" s="272"/>
      <c r="CF45" s="272"/>
      <c r="CG45" s="272"/>
      <c r="CH45" s="272"/>
      <c r="CI45" s="272"/>
      <c r="CJ45" s="272"/>
      <c r="CK45" s="272"/>
      <c r="CL45" s="272"/>
      <c r="CM45" s="272"/>
      <c r="CN45" s="272"/>
      <c r="CO45" s="272"/>
      <c r="CP45" s="104"/>
      <c r="CQ45" s="104"/>
      <c r="CR45" s="104"/>
      <c r="CS45" s="104"/>
      <c r="CT45" s="104"/>
      <c r="CU45" s="104"/>
      <c r="CV45" s="104"/>
      <c r="CW45" s="104"/>
      <c r="CX45" s="104"/>
      <c r="CY45" s="104"/>
      <c r="CZ45" s="104"/>
      <c r="DA45" s="104"/>
      <c r="DB45" s="104"/>
      <c r="DC45" s="104"/>
      <c r="DD45" s="104"/>
      <c r="DE45" s="104"/>
      <c r="DF45" s="104"/>
      <c r="DG45" s="104"/>
      <c r="DH45" s="104"/>
    </row>
    <row r="46" spans="23:112" x14ac:dyDescent="0.25"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4"/>
      <c r="BP46" s="104"/>
      <c r="BQ46" s="104"/>
      <c r="BR46" s="64"/>
      <c r="BS46" s="64"/>
      <c r="BT46" s="272"/>
      <c r="BU46" s="272"/>
      <c r="BV46" s="272"/>
      <c r="BW46" s="272"/>
      <c r="BX46" s="272"/>
      <c r="BY46" s="272"/>
      <c r="BZ46" s="272"/>
      <c r="CA46" s="272"/>
      <c r="CB46" s="272"/>
      <c r="CC46" s="272"/>
      <c r="CD46" s="272"/>
      <c r="CE46" s="272"/>
      <c r="CF46" s="272"/>
      <c r="CG46" s="272"/>
      <c r="CH46" s="272"/>
      <c r="CI46" s="272"/>
      <c r="CJ46" s="272"/>
      <c r="CK46" s="272"/>
      <c r="CL46" s="272"/>
      <c r="CM46" s="272"/>
      <c r="CN46" s="272"/>
      <c r="CO46" s="272"/>
      <c r="CP46" s="104"/>
      <c r="CQ46" s="104"/>
      <c r="CR46" s="104"/>
      <c r="CS46" s="104"/>
      <c r="CT46" s="104"/>
      <c r="CU46" s="104"/>
      <c r="CV46" s="104"/>
      <c r="CW46" s="104"/>
      <c r="CX46" s="104"/>
      <c r="CY46" s="104"/>
      <c r="CZ46" s="104"/>
      <c r="DA46" s="104"/>
      <c r="DB46" s="104"/>
      <c r="DC46" s="104"/>
      <c r="DD46" s="104"/>
      <c r="DE46" s="104"/>
      <c r="DF46" s="104"/>
      <c r="DG46" s="104"/>
      <c r="DH46" s="104"/>
    </row>
    <row r="47" spans="23:112" x14ac:dyDescent="0.25"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104"/>
      <c r="BE47" s="104"/>
      <c r="BF47" s="104"/>
      <c r="BG47" s="104"/>
      <c r="BH47" s="104"/>
      <c r="BI47" s="104"/>
      <c r="BJ47" s="104"/>
      <c r="BK47" s="104"/>
      <c r="BL47" s="104"/>
      <c r="BM47" s="104"/>
      <c r="BN47" s="104"/>
      <c r="BO47" s="104"/>
      <c r="BP47" s="104"/>
      <c r="BQ47" s="104"/>
      <c r="BR47" s="64"/>
      <c r="BS47" s="64"/>
      <c r="BT47" s="272"/>
      <c r="BU47" s="272"/>
      <c r="BV47" s="272"/>
      <c r="BW47" s="272"/>
      <c r="BX47" s="272"/>
      <c r="BY47" s="272"/>
      <c r="BZ47" s="272"/>
      <c r="CA47" s="272"/>
      <c r="CB47" s="272"/>
      <c r="CC47" s="272"/>
      <c r="CD47" s="272"/>
      <c r="CE47" s="272"/>
      <c r="CF47" s="272"/>
      <c r="CG47" s="272"/>
      <c r="CH47" s="272"/>
      <c r="CI47" s="272"/>
      <c r="CJ47" s="272"/>
      <c r="CK47" s="272"/>
      <c r="CL47" s="272"/>
      <c r="CM47" s="272"/>
      <c r="CN47" s="272"/>
      <c r="CO47" s="272"/>
      <c r="CP47" s="104"/>
      <c r="CQ47" s="104"/>
      <c r="CR47" s="104"/>
      <c r="CS47" s="104"/>
      <c r="CT47" s="104"/>
      <c r="CU47" s="104"/>
      <c r="CV47" s="104"/>
      <c r="CW47" s="104"/>
      <c r="CX47" s="104"/>
      <c r="CY47" s="104"/>
      <c r="CZ47" s="104"/>
      <c r="DA47" s="104"/>
      <c r="DB47" s="104"/>
      <c r="DC47" s="104"/>
      <c r="DD47" s="104"/>
      <c r="DE47" s="104"/>
      <c r="DF47" s="104"/>
      <c r="DG47" s="104"/>
      <c r="DH47" s="104"/>
    </row>
    <row r="48" spans="23:112" x14ac:dyDescent="0.25"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4"/>
      <c r="BI48" s="104"/>
      <c r="BJ48" s="104"/>
      <c r="BK48" s="104"/>
      <c r="BL48" s="104"/>
      <c r="BM48" s="104"/>
      <c r="BN48" s="104"/>
      <c r="BO48" s="104"/>
      <c r="BP48" s="104"/>
      <c r="BQ48" s="104"/>
      <c r="BR48" s="64"/>
      <c r="BS48" s="64"/>
      <c r="BT48" s="272"/>
      <c r="BU48" s="272"/>
      <c r="BV48" s="272"/>
      <c r="BW48" s="272"/>
      <c r="BX48" s="272"/>
      <c r="BY48" s="272"/>
      <c r="BZ48" s="272"/>
      <c r="CA48" s="272"/>
      <c r="CB48" s="272"/>
      <c r="CC48" s="272"/>
      <c r="CD48" s="272"/>
      <c r="CE48" s="272"/>
      <c r="CF48" s="272"/>
      <c r="CG48" s="272"/>
      <c r="CH48" s="272"/>
      <c r="CI48" s="272"/>
      <c r="CJ48" s="272"/>
      <c r="CK48" s="272"/>
      <c r="CL48" s="272"/>
      <c r="CM48" s="272"/>
      <c r="CN48" s="272"/>
      <c r="CO48" s="272"/>
      <c r="CP48" s="104"/>
      <c r="CQ48" s="104"/>
      <c r="CR48" s="104"/>
      <c r="CS48" s="104"/>
      <c r="CT48" s="104"/>
      <c r="CU48" s="104"/>
      <c r="CV48" s="104"/>
      <c r="CW48" s="104"/>
      <c r="CX48" s="104"/>
      <c r="CY48" s="104"/>
      <c r="CZ48" s="104"/>
      <c r="DA48" s="104"/>
      <c r="DB48" s="104"/>
      <c r="DC48" s="104"/>
      <c r="DD48" s="104"/>
      <c r="DE48" s="104"/>
      <c r="DF48" s="104"/>
      <c r="DG48" s="104"/>
      <c r="DH48" s="104"/>
    </row>
    <row r="49" spans="23:112" x14ac:dyDescent="0.25"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4"/>
      <c r="AU49" s="104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04"/>
      <c r="BG49" s="104"/>
      <c r="BH49" s="104"/>
      <c r="BI49" s="104"/>
      <c r="BJ49" s="104"/>
      <c r="BK49" s="104"/>
      <c r="BL49" s="104"/>
      <c r="BM49" s="104"/>
      <c r="BN49" s="104"/>
      <c r="BO49" s="104"/>
      <c r="BP49" s="104"/>
      <c r="BQ49" s="104"/>
      <c r="BR49" s="64"/>
      <c r="BS49" s="64"/>
      <c r="BT49" s="272"/>
      <c r="BU49" s="272"/>
      <c r="BV49" s="272"/>
      <c r="BW49" s="272"/>
      <c r="BX49" s="272"/>
      <c r="BY49" s="272"/>
      <c r="BZ49" s="272"/>
      <c r="CA49" s="272"/>
      <c r="CB49" s="272"/>
      <c r="CC49" s="272"/>
      <c r="CD49" s="272"/>
      <c r="CE49" s="272"/>
      <c r="CF49" s="272"/>
      <c r="CG49" s="272"/>
      <c r="CH49" s="272"/>
      <c r="CI49" s="272"/>
      <c r="CJ49" s="272"/>
      <c r="CK49" s="272"/>
      <c r="CL49" s="272"/>
      <c r="CM49" s="272"/>
      <c r="CN49" s="272"/>
      <c r="CO49" s="272"/>
      <c r="CP49" s="104"/>
      <c r="CQ49" s="104"/>
      <c r="CR49" s="104"/>
      <c r="CS49" s="104"/>
      <c r="CT49" s="104"/>
      <c r="CU49" s="104"/>
      <c r="CV49" s="104"/>
      <c r="CW49" s="104"/>
      <c r="CX49" s="104"/>
      <c r="CY49" s="104"/>
      <c r="CZ49" s="104"/>
      <c r="DA49" s="104"/>
      <c r="DB49" s="104"/>
      <c r="DC49" s="104"/>
      <c r="DD49" s="104"/>
      <c r="DE49" s="104"/>
      <c r="DF49" s="104"/>
      <c r="DG49" s="104"/>
      <c r="DH49" s="104"/>
    </row>
    <row r="50" spans="23:112" x14ac:dyDescent="0.25"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04"/>
      <c r="BG50" s="104"/>
      <c r="BH50" s="104"/>
      <c r="BI50" s="104"/>
      <c r="BJ50" s="104"/>
      <c r="BK50" s="104"/>
      <c r="BL50" s="104"/>
      <c r="BM50" s="104"/>
      <c r="BN50" s="104"/>
      <c r="BO50" s="104"/>
      <c r="BP50" s="104"/>
      <c r="BQ50" s="104"/>
      <c r="BR50" s="64"/>
      <c r="BS50" s="64"/>
      <c r="BT50" s="272"/>
      <c r="BU50" s="272"/>
      <c r="BV50" s="272"/>
      <c r="BW50" s="272"/>
      <c r="BX50" s="272"/>
      <c r="BY50" s="272"/>
      <c r="BZ50" s="272"/>
      <c r="CA50" s="272"/>
      <c r="CB50" s="272"/>
      <c r="CC50" s="272"/>
      <c r="CD50" s="272"/>
      <c r="CE50" s="272"/>
      <c r="CF50" s="272"/>
      <c r="CG50" s="272"/>
      <c r="CH50" s="272"/>
      <c r="CI50" s="272"/>
      <c r="CJ50" s="272"/>
      <c r="CK50" s="272"/>
      <c r="CL50" s="272"/>
      <c r="CM50" s="272"/>
      <c r="CN50" s="272"/>
      <c r="CO50" s="272"/>
      <c r="CP50" s="104"/>
      <c r="CQ50" s="104"/>
      <c r="CR50" s="104"/>
      <c r="CS50" s="104"/>
      <c r="CT50" s="104"/>
      <c r="CU50" s="104"/>
      <c r="CV50" s="104"/>
      <c r="CW50" s="104"/>
      <c r="CX50" s="104"/>
      <c r="CY50" s="104"/>
      <c r="CZ50" s="104"/>
      <c r="DA50" s="104"/>
      <c r="DB50" s="104"/>
      <c r="DC50" s="104"/>
      <c r="DD50" s="104"/>
      <c r="DE50" s="104"/>
      <c r="DF50" s="104"/>
      <c r="DG50" s="104"/>
      <c r="DH50" s="104"/>
    </row>
    <row r="51" spans="23:112" x14ac:dyDescent="0.25"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4"/>
      <c r="AU51" s="104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04"/>
      <c r="BG51" s="104"/>
      <c r="BH51" s="104"/>
      <c r="BI51" s="104"/>
      <c r="BJ51" s="104"/>
      <c r="BK51" s="104"/>
      <c r="BL51" s="104"/>
      <c r="BM51" s="104"/>
      <c r="BN51" s="104"/>
      <c r="BO51" s="104"/>
      <c r="BP51" s="104"/>
      <c r="BQ51" s="104"/>
      <c r="BR51" s="104"/>
      <c r="BS51" s="104"/>
      <c r="BT51" s="104"/>
      <c r="BU51" s="104"/>
      <c r="BV51" s="104"/>
      <c r="BW51" s="104"/>
      <c r="BX51" s="104"/>
      <c r="BY51" s="104"/>
      <c r="BZ51" s="104"/>
      <c r="CA51" s="104"/>
      <c r="CB51" s="104"/>
      <c r="CC51" s="104"/>
      <c r="CD51" s="104"/>
      <c r="CE51" s="104"/>
      <c r="CF51" s="104"/>
      <c r="CG51" s="104"/>
      <c r="CH51" s="104"/>
      <c r="CI51" s="104"/>
      <c r="CJ51" s="104"/>
      <c r="CK51" s="104"/>
      <c r="CL51" s="104"/>
      <c r="CM51" s="104"/>
      <c r="CN51" s="104"/>
      <c r="CO51" s="104"/>
      <c r="CP51" s="104"/>
      <c r="CQ51" s="104"/>
      <c r="CR51" s="104"/>
      <c r="CS51" s="104"/>
      <c r="CT51" s="104"/>
      <c r="CU51" s="104"/>
      <c r="CV51" s="104"/>
      <c r="CW51" s="104"/>
      <c r="CX51" s="104"/>
      <c r="CY51" s="104"/>
      <c r="CZ51" s="104"/>
      <c r="DA51" s="104"/>
      <c r="DB51" s="104"/>
      <c r="DC51" s="104"/>
      <c r="DD51" s="104"/>
      <c r="DE51" s="104"/>
      <c r="DF51" s="104"/>
      <c r="DG51" s="104"/>
      <c r="DH51" s="104"/>
    </row>
    <row r="52" spans="23:112" x14ac:dyDescent="0.25"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  <c r="AV52" s="104"/>
      <c r="AW52" s="104"/>
      <c r="AX52" s="104"/>
      <c r="AY52" s="104"/>
      <c r="AZ52" s="104"/>
      <c r="BA52" s="104"/>
      <c r="BB52" s="104"/>
      <c r="BC52" s="104"/>
      <c r="BD52" s="104"/>
      <c r="BE52" s="104"/>
      <c r="BF52" s="104"/>
      <c r="BG52" s="104"/>
      <c r="BH52" s="104"/>
      <c r="BI52" s="104"/>
      <c r="BJ52" s="104"/>
      <c r="BK52" s="104"/>
      <c r="BL52" s="104"/>
      <c r="BM52" s="104"/>
      <c r="BN52" s="104"/>
      <c r="BO52" s="104"/>
      <c r="BP52" s="104"/>
      <c r="BQ52" s="104"/>
      <c r="BR52" s="104"/>
      <c r="BS52" s="104"/>
      <c r="BT52" s="104"/>
      <c r="BU52" s="104"/>
      <c r="BV52" s="104"/>
      <c r="BW52" s="104"/>
      <c r="BX52" s="104"/>
      <c r="BY52" s="104"/>
      <c r="BZ52" s="104"/>
      <c r="CA52" s="104"/>
      <c r="CB52" s="104"/>
      <c r="CC52" s="104"/>
      <c r="CD52" s="104"/>
      <c r="CE52" s="104"/>
      <c r="CF52" s="104"/>
      <c r="CG52" s="104"/>
      <c r="CH52" s="104"/>
      <c r="CI52" s="104"/>
      <c r="CJ52" s="104"/>
      <c r="CK52" s="104"/>
      <c r="CL52" s="104"/>
      <c r="CM52" s="104"/>
      <c r="CN52" s="104"/>
      <c r="CO52" s="104"/>
      <c r="CP52" s="104"/>
      <c r="CQ52" s="104"/>
      <c r="CR52" s="104"/>
      <c r="CS52" s="104"/>
      <c r="CT52" s="104"/>
      <c r="CU52" s="104"/>
      <c r="CV52" s="104"/>
      <c r="CW52" s="104"/>
      <c r="CX52" s="104"/>
      <c r="CY52" s="104"/>
      <c r="CZ52" s="104"/>
      <c r="DA52" s="104"/>
      <c r="DB52" s="104"/>
      <c r="DC52" s="104"/>
      <c r="DD52" s="104"/>
      <c r="DE52" s="104"/>
      <c r="DF52" s="104"/>
      <c r="DG52" s="104"/>
      <c r="DH52" s="104"/>
    </row>
    <row r="53" spans="23:112" x14ac:dyDescent="0.25"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104"/>
      <c r="BX53" s="104"/>
      <c r="BY53" s="104"/>
      <c r="BZ53" s="104"/>
      <c r="CA53" s="104"/>
      <c r="CB53" s="104"/>
      <c r="CC53" s="104"/>
      <c r="CD53" s="104"/>
      <c r="CE53" s="104"/>
      <c r="CF53" s="104"/>
      <c r="CG53" s="104"/>
      <c r="CH53" s="104"/>
      <c r="CI53" s="104"/>
      <c r="CJ53" s="104"/>
      <c r="CK53" s="104"/>
      <c r="CL53" s="104"/>
      <c r="CM53" s="104"/>
      <c r="CN53" s="104"/>
      <c r="CO53" s="104"/>
      <c r="CP53" s="104"/>
      <c r="CQ53" s="104"/>
      <c r="CR53" s="104"/>
      <c r="CS53" s="104"/>
      <c r="CT53" s="104"/>
      <c r="CU53" s="104"/>
      <c r="CV53" s="104"/>
      <c r="CW53" s="104"/>
      <c r="CX53" s="104"/>
      <c r="CY53" s="104"/>
      <c r="CZ53" s="104"/>
      <c r="DA53" s="104"/>
      <c r="DB53" s="104"/>
      <c r="DC53" s="104"/>
      <c r="DD53" s="104"/>
      <c r="DE53" s="104"/>
      <c r="DF53" s="104"/>
      <c r="DG53" s="104"/>
      <c r="DH53" s="104"/>
    </row>
    <row r="54" spans="23:112" x14ac:dyDescent="0.25"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4"/>
      <c r="BR54" s="104"/>
      <c r="BS54" s="104"/>
      <c r="BT54" s="104"/>
      <c r="BU54" s="104"/>
      <c r="BV54" s="104"/>
      <c r="BW54" s="104"/>
      <c r="BX54" s="104"/>
      <c r="BY54" s="104"/>
      <c r="BZ54" s="104"/>
      <c r="CA54" s="104"/>
      <c r="CB54" s="104"/>
      <c r="CC54" s="104"/>
      <c r="CD54" s="104"/>
      <c r="CE54" s="104"/>
      <c r="CF54" s="104"/>
      <c r="CG54" s="104"/>
      <c r="CH54" s="104"/>
      <c r="CI54" s="104"/>
      <c r="CJ54" s="104"/>
      <c r="CK54" s="104"/>
      <c r="CL54" s="104"/>
      <c r="CM54" s="104"/>
      <c r="CN54" s="104"/>
      <c r="CO54" s="104"/>
      <c r="CP54" s="104"/>
      <c r="CQ54" s="104"/>
      <c r="CR54" s="104"/>
      <c r="CS54" s="104"/>
      <c r="CT54" s="104"/>
      <c r="CU54" s="104"/>
      <c r="CV54" s="104"/>
      <c r="CW54" s="104"/>
      <c r="CX54" s="104"/>
      <c r="CY54" s="104"/>
      <c r="CZ54" s="104"/>
      <c r="DA54" s="104"/>
      <c r="DB54" s="104"/>
      <c r="DC54" s="104"/>
      <c r="DD54" s="104"/>
      <c r="DE54" s="104"/>
      <c r="DF54" s="104"/>
      <c r="DG54" s="104"/>
      <c r="DH54" s="104"/>
    </row>
    <row r="55" spans="23:112" x14ac:dyDescent="0.25"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4"/>
      <c r="BL55" s="104"/>
      <c r="BM55" s="104"/>
      <c r="BN55" s="104"/>
      <c r="BO55" s="104"/>
      <c r="BP55" s="104"/>
      <c r="BQ55" s="104"/>
      <c r="BR55" s="104"/>
      <c r="BS55" s="104"/>
      <c r="BT55" s="104"/>
      <c r="BU55" s="104"/>
      <c r="BV55" s="104"/>
      <c r="BW55" s="104"/>
      <c r="BX55" s="104"/>
      <c r="BY55" s="104"/>
      <c r="BZ55" s="104"/>
      <c r="CA55" s="104"/>
      <c r="CB55" s="104"/>
      <c r="CC55" s="104"/>
      <c r="CD55" s="104"/>
      <c r="CE55" s="104"/>
      <c r="CF55" s="104"/>
      <c r="CG55" s="104"/>
      <c r="CH55" s="104"/>
      <c r="CI55" s="104"/>
      <c r="CJ55" s="104"/>
      <c r="CK55" s="104"/>
      <c r="CL55" s="104"/>
      <c r="CM55" s="104"/>
      <c r="CN55" s="104"/>
      <c r="CO55" s="104"/>
      <c r="CP55" s="104"/>
      <c r="CQ55" s="104"/>
      <c r="CR55" s="104"/>
      <c r="CS55" s="104"/>
      <c r="CT55" s="104"/>
      <c r="CU55" s="104"/>
      <c r="CV55" s="104"/>
      <c r="CW55" s="104"/>
      <c r="CX55" s="104"/>
      <c r="CY55" s="104"/>
      <c r="CZ55" s="104"/>
      <c r="DA55" s="104"/>
      <c r="DB55" s="104"/>
      <c r="DC55" s="104"/>
      <c r="DD55" s="104"/>
      <c r="DE55" s="104"/>
      <c r="DF55" s="104"/>
      <c r="DG55" s="104"/>
      <c r="DH55" s="104"/>
    </row>
    <row r="56" spans="23:112" x14ac:dyDescent="0.25"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04"/>
      <c r="BL56" s="104"/>
      <c r="BM56" s="104"/>
      <c r="BN56" s="104"/>
      <c r="BO56" s="104"/>
      <c r="BP56" s="104"/>
      <c r="BQ56" s="104"/>
      <c r="BR56" s="104"/>
      <c r="BS56" s="104"/>
      <c r="BT56" s="104"/>
      <c r="BU56" s="104"/>
      <c r="BV56" s="104"/>
      <c r="BW56" s="104"/>
      <c r="BX56" s="104"/>
      <c r="BY56" s="104"/>
      <c r="BZ56" s="104"/>
      <c r="CA56" s="104"/>
      <c r="CB56" s="104"/>
      <c r="CC56" s="104"/>
      <c r="CD56" s="104"/>
      <c r="CE56" s="104"/>
      <c r="CF56" s="104"/>
      <c r="CG56" s="104"/>
      <c r="CH56" s="104"/>
      <c r="CI56" s="104"/>
      <c r="CJ56" s="104"/>
      <c r="CK56" s="104"/>
      <c r="CL56" s="104"/>
      <c r="CM56" s="104"/>
      <c r="CN56" s="104"/>
      <c r="CO56" s="104"/>
      <c r="CP56" s="104"/>
      <c r="CQ56" s="104"/>
      <c r="CR56" s="104"/>
      <c r="CS56" s="104"/>
      <c r="CT56" s="104"/>
      <c r="CU56" s="104"/>
      <c r="CV56" s="104"/>
      <c r="CW56" s="104"/>
      <c r="CX56" s="104"/>
      <c r="CY56" s="104"/>
      <c r="CZ56" s="104"/>
      <c r="DA56" s="104"/>
      <c r="DB56" s="104"/>
      <c r="DC56" s="104"/>
      <c r="DD56" s="104"/>
      <c r="DE56" s="104"/>
      <c r="DF56" s="104"/>
      <c r="DG56" s="104"/>
      <c r="DH56" s="10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6647-2462-4A9B-9823-B21E4335BDCE}">
  <sheetPr codeName="Hoja10"/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306A-C43C-4921-BA58-A699CC37EE11}">
  <sheetPr codeName="Hoja12"/>
  <dimension ref="W8:DH56"/>
  <sheetViews>
    <sheetView zoomScale="25" zoomScaleNormal="25" workbookViewId="0">
      <selection activeCellId="3" sqref="A57:XFD1048576 DH8:XFD56 A8:V56 A1:XFD7"/>
    </sheetView>
  </sheetViews>
  <sheetFormatPr baseColWidth="10" defaultColWidth="2.7109375" defaultRowHeight="15" x14ac:dyDescent="0.25"/>
  <cols>
    <col min="1" max="16384" width="2.7109375" style="154"/>
  </cols>
  <sheetData>
    <row r="8" spans="23:112" x14ac:dyDescent="0.25"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2"/>
      <c r="AR8" s="182"/>
      <c r="AS8" s="182"/>
      <c r="AT8" s="182"/>
      <c r="AU8" s="182"/>
      <c r="AV8" s="182"/>
      <c r="AW8" s="182"/>
      <c r="AX8" s="182"/>
      <c r="AY8" s="182"/>
      <c r="AZ8" s="182"/>
      <c r="BA8" s="182"/>
      <c r="BB8" s="182"/>
      <c r="BC8" s="182"/>
      <c r="BD8" s="182"/>
      <c r="BE8" s="182"/>
      <c r="BF8" s="182"/>
      <c r="BG8" s="182"/>
      <c r="BH8" s="182"/>
      <c r="BI8" s="182"/>
      <c r="BJ8" s="182"/>
      <c r="BK8" s="182"/>
      <c r="BL8" s="182"/>
      <c r="BM8" s="182"/>
      <c r="BN8" s="182"/>
      <c r="BO8" s="182"/>
      <c r="BP8" s="182"/>
      <c r="BQ8" s="182"/>
      <c r="BR8" s="182"/>
      <c r="BS8" s="182"/>
      <c r="BT8" s="182"/>
      <c r="BU8" s="182"/>
      <c r="BV8" s="182"/>
      <c r="BW8" s="182"/>
      <c r="BX8" s="182"/>
      <c r="BY8" s="182"/>
      <c r="BZ8" s="182"/>
      <c r="CA8" s="182"/>
      <c r="CB8" s="182"/>
      <c r="CC8" s="182"/>
      <c r="CD8" s="182"/>
      <c r="CE8" s="182"/>
      <c r="CF8" s="182"/>
      <c r="CG8" s="182"/>
      <c r="CH8" s="182"/>
      <c r="CI8" s="182"/>
      <c r="CJ8" s="182"/>
      <c r="CK8" s="182"/>
      <c r="CL8" s="182"/>
      <c r="CM8" s="182"/>
      <c r="CN8" s="182"/>
      <c r="CO8" s="182"/>
      <c r="CP8" s="182"/>
      <c r="CQ8" s="182"/>
      <c r="CR8" s="182"/>
      <c r="CS8" s="182"/>
      <c r="CT8" s="182"/>
      <c r="CU8" s="182"/>
      <c r="CV8" s="182"/>
      <c r="CW8" s="182"/>
      <c r="CX8" s="182"/>
      <c r="CY8" s="182"/>
      <c r="CZ8" s="182"/>
      <c r="DA8" s="182"/>
      <c r="DB8" s="182"/>
      <c r="DC8" s="182"/>
      <c r="DD8" s="182"/>
      <c r="DE8" s="182"/>
      <c r="DF8" s="182"/>
      <c r="DG8" s="182"/>
      <c r="DH8" s="182"/>
    </row>
    <row r="9" spans="23:112" x14ac:dyDescent="0.25"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182"/>
      <c r="AU9" s="182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82"/>
      <c r="BG9" s="182"/>
      <c r="BH9" s="182"/>
      <c r="BI9" s="182"/>
      <c r="BJ9" s="182"/>
      <c r="BK9" s="182"/>
      <c r="BL9" s="182"/>
      <c r="BM9" s="182"/>
      <c r="BN9" s="182"/>
      <c r="BO9" s="182"/>
      <c r="BP9" s="182"/>
      <c r="BQ9" s="182"/>
      <c r="BR9" s="182"/>
      <c r="BS9" s="182"/>
      <c r="BT9" s="182"/>
      <c r="BU9" s="182"/>
      <c r="BV9" s="182"/>
      <c r="BW9" s="182"/>
      <c r="BX9" s="182"/>
      <c r="BY9" s="182"/>
      <c r="BZ9" s="182"/>
      <c r="CA9" s="182"/>
      <c r="CB9" s="182"/>
      <c r="CC9" s="182"/>
      <c r="CD9" s="182"/>
      <c r="CE9" s="182"/>
      <c r="CF9" s="182"/>
      <c r="CG9" s="182"/>
      <c r="CH9" s="182"/>
      <c r="CI9" s="182"/>
      <c r="CJ9" s="182"/>
      <c r="CK9" s="182"/>
      <c r="CL9" s="182"/>
      <c r="CM9" s="182"/>
      <c r="CN9" s="182"/>
      <c r="CO9" s="182"/>
      <c r="CP9" s="182"/>
      <c r="CQ9" s="182"/>
      <c r="CR9" s="182"/>
      <c r="CS9" s="182"/>
      <c r="CT9" s="182"/>
      <c r="CU9" s="182"/>
      <c r="CV9" s="182"/>
      <c r="CW9" s="182"/>
      <c r="CX9" s="182"/>
      <c r="CY9" s="182"/>
      <c r="CZ9" s="182"/>
      <c r="DA9" s="182"/>
      <c r="DB9" s="182"/>
      <c r="DC9" s="182"/>
      <c r="DD9" s="182"/>
      <c r="DE9" s="182"/>
      <c r="DF9" s="182"/>
      <c r="DG9" s="182"/>
      <c r="DH9" s="182"/>
    </row>
    <row r="10" spans="23:112" x14ac:dyDescent="0.25"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  <c r="BC10" s="182"/>
      <c r="BD10" s="182"/>
      <c r="BE10" s="182"/>
      <c r="BF10" s="182"/>
      <c r="BG10" s="182"/>
      <c r="BH10" s="182"/>
      <c r="BI10" s="182"/>
      <c r="BJ10" s="182"/>
      <c r="BK10" s="182"/>
      <c r="BL10" s="182"/>
      <c r="BM10" s="182"/>
      <c r="BN10" s="182"/>
      <c r="BO10" s="182"/>
      <c r="BP10" s="182"/>
      <c r="BQ10" s="182"/>
      <c r="BR10" s="182"/>
      <c r="BS10" s="182"/>
      <c r="BT10" s="182"/>
      <c r="BU10" s="182"/>
      <c r="BV10" s="182"/>
      <c r="BW10" s="182"/>
      <c r="BX10" s="182"/>
      <c r="BY10" s="182"/>
      <c r="BZ10" s="182"/>
      <c r="CA10" s="182"/>
      <c r="CB10" s="182"/>
      <c r="CC10" s="182"/>
      <c r="CD10" s="182"/>
      <c r="CE10" s="182"/>
      <c r="CF10" s="182"/>
      <c r="CG10" s="182"/>
      <c r="CH10" s="182"/>
      <c r="CI10" s="182"/>
      <c r="CJ10" s="182"/>
      <c r="CK10" s="182"/>
      <c r="CL10" s="182"/>
      <c r="CM10" s="182"/>
      <c r="CN10" s="182"/>
      <c r="CO10" s="182"/>
      <c r="CP10" s="182"/>
      <c r="CQ10" s="182"/>
      <c r="CR10" s="182"/>
      <c r="CS10" s="182"/>
      <c r="CT10" s="182"/>
      <c r="CU10" s="182"/>
      <c r="CV10" s="182"/>
      <c r="CW10" s="182"/>
      <c r="CX10" s="182"/>
      <c r="CY10" s="182"/>
      <c r="CZ10" s="182"/>
      <c r="DA10" s="182"/>
      <c r="DB10" s="182"/>
      <c r="DC10" s="182"/>
      <c r="DD10" s="182"/>
      <c r="DE10" s="182"/>
      <c r="DF10" s="182"/>
      <c r="DG10" s="182"/>
      <c r="DH10" s="182"/>
    </row>
    <row r="11" spans="23:112" x14ac:dyDescent="0.25"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2"/>
      <c r="AU11" s="182"/>
      <c r="AV11" s="182"/>
      <c r="AW11" s="182"/>
      <c r="AX11" s="182"/>
      <c r="AY11" s="182"/>
      <c r="AZ11" s="182"/>
      <c r="BA11" s="182"/>
      <c r="BB11" s="182"/>
      <c r="BC11" s="182"/>
      <c r="BD11" s="182"/>
      <c r="BE11" s="182"/>
      <c r="BF11" s="182"/>
      <c r="BG11" s="182"/>
      <c r="BH11" s="182"/>
      <c r="BI11" s="182"/>
      <c r="BJ11" s="182"/>
      <c r="BK11" s="182"/>
      <c r="BL11" s="182"/>
      <c r="BM11" s="182"/>
      <c r="BN11" s="182"/>
      <c r="BO11" s="182"/>
      <c r="BP11" s="182"/>
      <c r="BQ11" s="182"/>
      <c r="BR11" s="182"/>
      <c r="BS11" s="182"/>
      <c r="BT11" s="182"/>
      <c r="BU11" s="182"/>
      <c r="BV11" s="182"/>
      <c r="BW11" s="182"/>
      <c r="BX11" s="182"/>
      <c r="BY11" s="182"/>
      <c r="BZ11" s="182"/>
      <c r="CA11" s="182"/>
      <c r="CB11" s="182"/>
      <c r="CC11" s="182"/>
      <c r="CD11" s="182"/>
      <c r="CE11" s="182"/>
      <c r="CF11" s="182"/>
      <c r="CG11" s="182"/>
      <c r="CH11" s="182"/>
      <c r="CI11" s="182"/>
      <c r="CJ11" s="182"/>
      <c r="CK11" s="182"/>
      <c r="CL11" s="182"/>
      <c r="CM11" s="182"/>
      <c r="CN11" s="182"/>
      <c r="CO11" s="182"/>
      <c r="CP11" s="182"/>
      <c r="CQ11" s="182"/>
      <c r="CR11" s="182"/>
      <c r="CS11" s="182"/>
      <c r="CT11" s="182"/>
      <c r="CU11" s="182"/>
      <c r="CV11" s="182"/>
      <c r="CW11" s="182"/>
      <c r="CX11" s="182"/>
      <c r="CY11" s="182"/>
      <c r="CZ11" s="182"/>
      <c r="DA11" s="182"/>
      <c r="DB11" s="182"/>
      <c r="DC11" s="182"/>
      <c r="DD11" s="182"/>
      <c r="DE11" s="182"/>
      <c r="DF11" s="182"/>
      <c r="DG11" s="182"/>
      <c r="DH11" s="182"/>
    </row>
    <row r="12" spans="23:112" x14ac:dyDescent="0.25"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2"/>
      <c r="AX12" s="182"/>
      <c r="AY12" s="182"/>
      <c r="AZ12" s="182"/>
      <c r="BA12" s="182"/>
      <c r="BB12" s="182"/>
      <c r="BC12" s="182"/>
      <c r="BD12" s="182"/>
      <c r="BE12" s="182"/>
      <c r="BF12" s="182"/>
      <c r="BG12" s="182"/>
      <c r="BH12" s="182"/>
      <c r="BI12" s="182"/>
      <c r="BJ12" s="182"/>
      <c r="BK12" s="182"/>
      <c r="BL12" s="182"/>
      <c r="BM12" s="182"/>
      <c r="BN12" s="182"/>
      <c r="BO12" s="182"/>
      <c r="BP12" s="182"/>
      <c r="BQ12" s="182"/>
      <c r="BR12" s="182"/>
      <c r="BS12" s="182"/>
      <c r="BT12" s="182"/>
      <c r="BU12" s="182"/>
      <c r="BV12" s="182"/>
      <c r="BW12" s="182"/>
      <c r="BX12" s="182"/>
      <c r="BY12" s="182"/>
      <c r="BZ12" s="182"/>
      <c r="CA12" s="182"/>
      <c r="CB12" s="182"/>
      <c r="CC12" s="182"/>
      <c r="CD12" s="182"/>
      <c r="CE12" s="182"/>
      <c r="CF12" s="182"/>
      <c r="CG12" s="182"/>
      <c r="CH12" s="182"/>
      <c r="CI12" s="182"/>
      <c r="CJ12" s="182"/>
      <c r="CK12" s="182"/>
      <c r="CL12" s="182"/>
      <c r="CM12" s="182"/>
      <c r="CN12" s="182"/>
      <c r="CO12" s="182"/>
      <c r="CP12" s="182"/>
      <c r="CQ12" s="182"/>
      <c r="CR12" s="182"/>
      <c r="CS12" s="182"/>
      <c r="CT12" s="182"/>
      <c r="CU12" s="182"/>
      <c r="CV12" s="182"/>
      <c r="CW12" s="182"/>
      <c r="CX12" s="182"/>
      <c r="CY12" s="182"/>
      <c r="CZ12" s="182"/>
      <c r="DA12" s="182"/>
      <c r="DB12" s="182"/>
      <c r="DC12" s="182"/>
      <c r="DD12" s="182"/>
      <c r="DE12" s="182"/>
      <c r="DF12" s="182"/>
      <c r="DG12" s="182"/>
      <c r="DH12" s="182"/>
    </row>
    <row r="13" spans="23:112" x14ac:dyDescent="0.25"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82"/>
      <c r="AV13" s="182"/>
      <c r="AW13" s="182"/>
      <c r="AX13" s="182"/>
      <c r="AY13" s="182"/>
      <c r="AZ13" s="182"/>
      <c r="BA13" s="182"/>
      <c r="BB13" s="182"/>
      <c r="BC13" s="182"/>
      <c r="BD13" s="182"/>
      <c r="BE13" s="182"/>
      <c r="BF13" s="182"/>
      <c r="BG13" s="182"/>
      <c r="BH13" s="182"/>
      <c r="BI13" s="182"/>
      <c r="BJ13" s="182"/>
      <c r="BK13" s="182"/>
      <c r="BL13" s="182"/>
      <c r="BM13" s="182"/>
      <c r="BN13" s="182"/>
      <c r="BO13" s="182"/>
      <c r="BP13" s="182"/>
      <c r="BQ13" s="182"/>
      <c r="BR13" s="182"/>
      <c r="BS13" s="182"/>
      <c r="BT13" s="182"/>
      <c r="BU13" s="182"/>
      <c r="BV13" s="182"/>
      <c r="BW13" s="182"/>
      <c r="BX13" s="182"/>
      <c r="BY13" s="182"/>
      <c r="BZ13" s="182"/>
      <c r="CA13" s="182"/>
      <c r="CB13" s="182"/>
      <c r="CC13" s="182"/>
      <c r="CD13" s="182"/>
      <c r="CE13" s="182"/>
      <c r="CF13" s="182"/>
      <c r="CG13" s="182"/>
      <c r="CH13" s="182"/>
      <c r="CI13" s="182"/>
      <c r="CJ13" s="182"/>
      <c r="CK13" s="182"/>
      <c r="CL13" s="182"/>
      <c r="CM13" s="182"/>
      <c r="CN13" s="182"/>
      <c r="CO13" s="182"/>
      <c r="CP13" s="182"/>
      <c r="CQ13" s="182"/>
      <c r="CR13" s="182"/>
      <c r="CS13" s="182"/>
      <c r="CT13" s="182"/>
      <c r="CU13" s="182"/>
      <c r="CV13" s="182"/>
      <c r="CW13" s="182"/>
      <c r="CX13" s="182"/>
      <c r="CY13" s="182"/>
      <c r="CZ13" s="182"/>
      <c r="DA13" s="182"/>
      <c r="DB13" s="182"/>
      <c r="DC13" s="182"/>
      <c r="DD13" s="182"/>
      <c r="DE13" s="182"/>
      <c r="DF13" s="182"/>
      <c r="DG13" s="182"/>
      <c r="DH13" s="182"/>
    </row>
    <row r="14" spans="23:112" x14ac:dyDescent="0.25"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</row>
    <row r="15" spans="23:112" x14ac:dyDescent="0.25"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238"/>
      <c r="BP15" s="238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72"/>
      <c r="CM15" s="72"/>
      <c r="CN15" s="72"/>
      <c r="CO15" s="72"/>
      <c r="CP15" s="182"/>
      <c r="CQ15" s="182"/>
      <c r="CR15" s="182"/>
      <c r="CS15" s="182"/>
      <c r="CT15" s="182"/>
      <c r="CU15" s="182"/>
      <c r="CV15" s="182"/>
      <c r="CW15" s="182"/>
      <c r="CX15" s="182"/>
      <c r="CY15" s="182"/>
      <c r="CZ15" s="182"/>
      <c r="DA15" s="182"/>
      <c r="DB15" s="182"/>
      <c r="DC15" s="182"/>
      <c r="DD15" s="182"/>
      <c r="DE15" s="182"/>
      <c r="DF15" s="182"/>
      <c r="DG15" s="182"/>
      <c r="DH15" s="182"/>
    </row>
    <row r="16" spans="23:112" x14ac:dyDescent="0.25"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72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51"/>
      <c r="BM16" s="151"/>
      <c r="BN16" s="151"/>
      <c r="BO16" s="237"/>
      <c r="BP16" s="23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  <c r="CF16" s="126"/>
      <c r="CG16" s="126"/>
      <c r="CH16" s="126"/>
      <c r="CI16" s="126"/>
      <c r="CJ16" s="126"/>
      <c r="CK16" s="126"/>
      <c r="CL16" s="126"/>
      <c r="CM16" s="126"/>
      <c r="CN16" s="126"/>
      <c r="CO16" s="72"/>
      <c r="CP16" s="182"/>
      <c r="CQ16" s="182"/>
      <c r="CR16" s="182"/>
      <c r="CS16" s="182"/>
      <c r="CT16" s="182"/>
      <c r="CU16" s="182"/>
      <c r="CV16" s="182"/>
      <c r="CW16" s="182"/>
      <c r="CX16" s="182"/>
      <c r="CY16" s="182"/>
      <c r="CZ16" s="182"/>
      <c r="DA16" s="182"/>
      <c r="DB16" s="182"/>
      <c r="DC16" s="182"/>
      <c r="DD16" s="182"/>
      <c r="DE16" s="182"/>
      <c r="DF16" s="182"/>
      <c r="DG16" s="182"/>
      <c r="DH16" s="182"/>
    </row>
    <row r="17" spans="23:112" x14ac:dyDescent="0.25"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72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51"/>
      <c r="BM17" s="151"/>
      <c r="BN17" s="151"/>
      <c r="BO17" s="237"/>
      <c r="BP17" s="23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  <c r="CF17" s="126"/>
      <c r="CG17" s="126"/>
      <c r="CH17" s="126"/>
      <c r="CI17" s="126"/>
      <c r="CJ17" s="126"/>
      <c r="CK17" s="126"/>
      <c r="CL17" s="126"/>
      <c r="CM17" s="126"/>
      <c r="CN17" s="126"/>
      <c r="CO17" s="72"/>
      <c r="CP17" s="182"/>
      <c r="CQ17" s="182"/>
      <c r="CR17" s="182"/>
      <c r="CS17" s="182"/>
      <c r="CT17" s="182"/>
      <c r="CU17" s="182"/>
      <c r="CV17" s="182"/>
      <c r="CW17" s="182"/>
      <c r="CX17" s="182"/>
      <c r="CY17" s="182"/>
      <c r="CZ17" s="182"/>
      <c r="DA17" s="182"/>
      <c r="DB17" s="182"/>
      <c r="DC17" s="182"/>
      <c r="DD17" s="182"/>
      <c r="DE17" s="182"/>
      <c r="DF17" s="182"/>
      <c r="DG17" s="182"/>
      <c r="DH17" s="182"/>
    </row>
    <row r="18" spans="23:112" x14ac:dyDescent="0.25"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72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51"/>
      <c r="BM18" s="151"/>
      <c r="BN18" s="151"/>
      <c r="BO18" s="237"/>
      <c r="BP18" s="23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  <c r="CF18" s="126"/>
      <c r="CG18" s="126"/>
      <c r="CH18" s="126"/>
      <c r="CI18" s="126"/>
      <c r="CJ18" s="126"/>
      <c r="CK18" s="126"/>
      <c r="CL18" s="126"/>
      <c r="CM18" s="126"/>
      <c r="CN18" s="126"/>
      <c r="CO18" s="72"/>
      <c r="CP18" s="182"/>
      <c r="CQ18" s="182"/>
      <c r="CR18" s="182"/>
      <c r="CS18" s="182"/>
      <c r="CT18" s="182"/>
      <c r="CU18" s="182"/>
      <c r="CV18" s="182"/>
      <c r="CW18" s="182"/>
      <c r="CX18" s="182"/>
      <c r="CY18" s="182"/>
      <c r="CZ18" s="182"/>
      <c r="DA18" s="182"/>
      <c r="DB18" s="182"/>
      <c r="DC18" s="182"/>
      <c r="DD18" s="182"/>
      <c r="DE18" s="182"/>
      <c r="DF18" s="182"/>
      <c r="DG18" s="182"/>
      <c r="DH18" s="182"/>
    </row>
    <row r="19" spans="23:112" x14ac:dyDescent="0.25"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72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51"/>
      <c r="BM19" s="151"/>
      <c r="BN19" s="151"/>
      <c r="BO19" s="237"/>
      <c r="BP19" s="23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  <c r="CF19" s="126"/>
      <c r="CG19" s="126"/>
      <c r="CH19" s="126"/>
      <c r="CI19" s="126"/>
      <c r="CJ19" s="126"/>
      <c r="CK19" s="126"/>
      <c r="CL19" s="126"/>
      <c r="CM19" s="126"/>
      <c r="CN19" s="126"/>
      <c r="CO19" s="72"/>
      <c r="CP19" s="182"/>
      <c r="CQ19" s="182"/>
      <c r="CR19" s="182"/>
      <c r="CS19" s="182"/>
      <c r="CT19" s="182"/>
      <c r="CU19" s="182"/>
      <c r="CV19" s="182"/>
      <c r="CW19" s="182"/>
      <c r="CX19" s="182"/>
      <c r="CY19" s="182"/>
      <c r="CZ19" s="182"/>
      <c r="DA19" s="182"/>
      <c r="DB19" s="182"/>
      <c r="DC19" s="182"/>
      <c r="DD19" s="182"/>
      <c r="DE19" s="182"/>
      <c r="DF19" s="182"/>
      <c r="DG19" s="182"/>
      <c r="DH19" s="182"/>
    </row>
    <row r="20" spans="23:112" x14ac:dyDescent="0.25"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72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51"/>
      <c r="BM20" s="151"/>
      <c r="BN20" s="151"/>
      <c r="BO20" s="237"/>
      <c r="BP20" s="23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  <c r="CF20" s="126"/>
      <c r="CG20" s="126"/>
      <c r="CH20" s="126"/>
      <c r="CI20" s="126"/>
      <c r="CJ20" s="126"/>
      <c r="CK20" s="126"/>
      <c r="CL20" s="126"/>
      <c r="CM20" s="126"/>
      <c r="CN20" s="126"/>
      <c r="CO20" s="72"/>
      <c r="CP20" s="182"/>
      <c r="CQ20" s="182"/>
      <c r="CR20" s="182"/>
      <c r="CS20" s="182"/>
      <c r="CT20" s="182"/>
      <c r="CU20" s="182"/>
      <c r="CV20" s="182"/>
      <c r="CW20" s="182"/>
      <c r="CX20" s="182"/>
      <c r="CY20" s="182"/>
      <c r="CZ20" s="182"/>
      <c r="DA20" s="182"/>
      <c r="DB20" s="182"/>
      <c r="DC20" s="182"/>
      <c r="DD20" s="182"/>
      <c r="DE20" s="182"/>
      <c r="DF20" s="182"/>
      <c r="DG20" s="182"/>
      <c r="DH20" s="182"/>
    </row>
    <row r="21" spans="23:112" x14ac:dyDescent="0.25"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72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51"/>
      <c r="BM21" s="151"/>
      <c r="BN21" s="151"/>
      <c r="BO21" s="237"/>
      <c r="BP21" s="23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  <c r="CF21" s="126"/>
      <c r="CG21" s="126"/>
      <c r="CH21" s="126"/>
      <c r="CI21" s="126"/>
      <c r="CJ21" s="126"/>
      <c r="CK21" s="126"/>
      <c r="CL21" s="126"/>
      <c r="CM21" s="126"/>
      <c r="CN21" s="126"/>
      <c r="CO21" s="72"/>
      <c r="CP21" s="182"/>
      <c r="CQ21" s="182"/>
      <c r="CR21" s="182"/>
      <c r="CS21" s="182"/>
      <c r="CT21" s="182"/>
      <c r="CU21" s="182"/>
      <c r="CV21" s="182"/>
      <c r="CW21" s="182"/>
      <c r="CX21" s="182"/>
      <c r="CY21" s="182"/>
      <c r="CZ21" s="182"/>
      <c r="DA21" s="182"/>
      <c r="DB21" s="182"/>
      <c r="DC21" s="182"/>
      <c r="DD21" s="182"/>
      <c r="DE21" s="182"/>
      <c r="DF21" s="182"/>
      <c r="DG21" s="182"/>
      <c r="DH21" s="182"/>
    </row>
    <row r="22" spans="23:112" x14ac:dyDescent="0.25"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72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51"/>
      <c r="BM22" s="151"/>
      <c r="BN22" s="151"/>
      <c r="BO22" s="237"/>
      <c r="BP22" s="23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72"/>
      <c r="CP22" s="182"/>
      <c r="CQ22" s="182"/>
      <c r="CR22" s="182"/>
      <c r="CS22" s="182"/>
      <c r="CT22" s="182"/>
      <c r="CU22" s="182"/>
      <c r="CV22" s="182"/>
      <c r="CW22" s="182"/>
      <c r="CX22" s="182"/>
      <c r="CY22" s="182"/>
      <c r="CZ22" s="182"/>
      <c r="DA22" s="182"/>
      <c r="DB22" s="182"/>
      <c r="DC22" s="182"/>
      <c r="DD22" s="182"/>
      <c r="DE22" s="182"/>
      <c r="DF22" s="182"/>
      <c r="DG22" s="182"/>
      <c r="DH22" s="182"/>
    </row>
    <row r="23" spans="23:112" x14ac:dyDescent="0.25"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72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51"/>
      <c r="BM23" s="151"/>
      <c r="BN23" s="151"/>
      <c r="BO23" s="237"/>
      <c r="BP23" s="23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  <c r="CF23" s="126"/>
      <c r="CG23" s="126"/>
      <c r="CH23" s="126"/>
      <c r="CI23" s="126"/>
      <c r="CJ23" s="126"/>
      <c r="CK23" s="126"/>
      <c r="CL23" s="126"/>
      <c r="CM23" s="126"/>
      <c r="CN23" s="126"/>
      <c r="CO23" s="72"/>
      <c r="CP23" s="182"/>
      <c r="CQ23" s="182"/>
      <c r="CR23" s="182"/>
      <c r="CS23" s="182"/>
      <c r="CT23" s="182"/>
      <c r="CU23" s="182"/>
      <c r="CV23" s="182"/>
      <c r="CW23" s="182"/>
      <c r="CX23" s="182"/>
      <c r="CY23" s="182"/>
      <c r="CZ23" s="182"/>
      <c r="DA23" s="182"/>
      <c r="DB23" s="182"/>
      <c r="DC23" s="182"/>
      <c r="DD23" s="182"/>
      <c r="DE23" s="182"/>
      <c r="DF23" s="182"/>
      <c r="DG23" s="182"/>
      <c r="DH23" s="182"/>
    </row>
    <row r="24" spans="23:112" x14ac:dyDescent="0.25"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72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51"/>
      <c r="BM24" s="151"/>
      <c r="BN24" s="151"/>
      <c r="BO24" s="237"/>
      <c r="BP24" s="23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  <c r="CF24" s="126"/>
      <c r="CG24" s="126"/>
      <c r="CH24" s="126"/>
      <c r="CI24" s="126"/>
      <c r="CJ24" s="126"/>
      <c r="CK24" s="126"/>
      <c r="CL24" s="126"/>
      <c r="CM24" s="126"/>
      <c r="CN24" s="126"/>
      <c r="CO24" s="72"/>
      <c r="CP24" s="182"/>
      <c r="CQ24" s="182"/>
      <c r="CR24" s="182"/>
      <c r="CS24" s="182"/>
      <c r="CT24" s="182"/>
      <c r="CU24" s="182"/>
      <c r="CV24" s="182"/>
      <c r="CW24" s="182"/>
      <c r="CX24" s="182"/>
      <c r="CY24" s="182"/>
      <c r="CZ24" s="182"/>
      <c r="DA24" s="182"/>
      <c r="DB24" s="182"/>
      <c r="DC24" s="182"/>
      <c r="DD24" s="182"/>
      <c r="DE24" s="182"/>
      <c r="DF24" s="182"/>
      <c r="DG24" s="182"/>
      <c r="DH24" s="182"/>
    </row>
    <row r="25" spans="23:112" x14ac:dyDescent="0.25"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72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51"/>
      <c r="BM25" s="151"/>
      <c r="BN25" s="151"/>
      <c r="BO25" s="237"/>
      <c r="BP25" s="23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72"/>
      <c r="CP25" s="182"/>
      <c r="CQ25" s="182"/>
      <c r="CR25" s="182"/>
      <c r="CS25" s="182"/>
      <c r="CT25" s="182"/>
      <c r="CU25" s="182"/>
      <c r="CV25" s="182"/>
      <c r="CW25" s="182"/>
      <c r="CX25" s="182"/>
      <c r="CY25" s="182"/>
      <c r="CZ25" s="182"/>
      <c r="DA25" s="182"/>
      <c r="DB25" s="182"/>
      <c r="DC25" s="182"/>
      <c r="DD25" s="182"/>
      <c r="DE25" s="182"/>
      <c r="DF25" s="182"/>
      <c r="DG25" s="182"/>
      <c r="DH25" s="182"/>
    </row>
    <row r="26" spans="23:112" x14ac:dyDescent="0.25"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72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51"/>
      <c r="BM26" s="151"/>
      <c r="BN26" s="151"/>
      <c r="BO26" s="237"/>
      <c r="BP26" s="23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  <c r="CE26" s="126"/>
      <c r="CF26" s="126"/>
      <c r="CG26" s="126"/>
      <c r="CH26" s="126"/>
      <c r="CI26" s="126"/>
      <c r="CJ26" s="126"/>
      <c r="CK26" s="126"/>
      <c r="CL26" s="126"/>
      <c r="CM26" s="126"/>
      <c r="CN26" s="126"/>
      <c r="CO26" s="72"/>
      <c r="CP26" s="182"/>
      <c r="CQ26" s="182"/>
      <c r="CR26" s="182"/>
      <c r="CS26" s="182"/>
      <c r="CT26" s="182"/>
      <c r="CU26" s="182"/>
      <c r="CV26" s="182"/>
      <c r="CW26" s="182"/>
      <c r="CX26" s="182"/>
      <c r="CY26" s="182"/>
      <c r="CZ26" s="182"/>
      <c r="DA26" s="182"/>
      <c r="DB26" s="182"/>
      <c r="DC26" s="182"/>
      <c r="DD26" s="182"/>
      <c r="DE26" s="182"/>
      <c r="DF26" s="182"/>
      <c r="DG26" s="182"/>
      <c r="DH26" s="182"/>
    </row>
    <row r="27" spans="23:112" x14ac:dyDescent="0.25"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72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51"/>
      <c r="BM27" s="151"/>
      <c r="BN27" s="151"/>
      <c r="BO27" s="237"/>
      <c r="BP27" s="23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72"/>
      <c r="CP27" s="182"/>
      <c r="CQ27" s="182"/>
      <c r="CR27" s="182"/>
      <c r="CS27" s="182"/>
      <c r="CT27" s="182"/>
      <c r="CU27" s="182"/>
      <c r="CV27" s="182"/>
      <c r="CW27" s="182"/>
      <c r="CX27" s="182"/>
      <c r="CY27" s="182"/>
      <c r="CZ27" s="182"/>
      <c r="DA27" s="182"/>
      <c r="DB27" s="182"/>
      <c r="DC27" s="182"/>
      <c r="DD27" s="182"/>
      <c r="DE27" s="182"/>
      <c r="DF27" s="182"/>
      <c r="DG27" s="182"/>
      <c r="DH27" s="182"/>
    </row>
    <row r="28" spans="23:112" x14ac:dyDescent="0.25"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72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51"/>
      <c r="BM28" s="151"/>
      <c r="BN28" s="151"/>
      <c r="BO28" s="237"/>
      <c r="BP28" s="23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  <c r="CF28" s="126"/>
      <c r="CG28" s="126"/>
      <c r="CH28" s="126"/>
      <c r="CI28" s="126"/>
      <c r="CJ28" s="126"/>
      <c r="CK28" s="126"/>
      <c r="CL28" s="126"/>
      <c r="CM28" s="126"/>
      <c r="CN28" s="126"/>
      <c r="CO28" s="72"/>
      <c r="CP28" s="182"/>
      <c r="CQ28" s="182"/>
      <c r="CR28" s="182"/>
      <c r="CS28" s="182"/>
      <c r="CT28" s="182"/>
      <c r="CU28" s="182"/>
      <c r="CV28" s="182"/>
      <c r="CW28" s="182"/>
      <c r="CX28" s="182"/>
      <c r="CY28" s="182"/>
      <c r="CZ28" s="182"/>
      <c r="DA28" s="182"/>
      <c r="DB28" s="182"/>
      <c r="DC28" s="182"/>
      <c r="DD28" s="182"/>
      <c r="DE28" s="182"/>
      <c r="DF28" s="182"/>
      <c r="DG28" s="182"/>
      <c r="DH28" s="182"/>
    </row>
    <row r="29" spans="23:112" x14ac:dyDescent="0.25"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72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51"/>
      <c r="BM29" s="151"/>
      <c r="BN29" s="151"/>
      <c r="BO29" s="237"/>
      <c r="BP29" s="23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  <c r="CF29" s="126"/>
      <c r="CG29" s="126"/>
      <c r="CH29" s="126"/>
      <c r="CI29" s="126"/>
      <c r="CJ29" s="126"/>
      <c r="CK29" s="126"/>
      <c r="CL29" s="126"/>
      <c r="CM29" s="126"/>
      <c r="CN29" s="126"/>
      <c r="CO29" s="72"/>
      <c r="CP29" s="182"/>
      <c r="CQ29" s="182"/>
      <c r="CR29" s="182"/>
      <c r="CS29" s="182"/>
      <c r="CT29" s="182"/>
      <c r="CU29" s="182"/>
      <c r="CV29" s="182"/>
      <c r="CW29" s="182"/>
      <c r="CX29" s="182"/>
      <c r="CY29" s="182"/>
      <c r="CZ29" s="182"/>
      <c r="DA29" s="182"/>
      <c r="DB29" s="182"/>
      <c r="DC29" s="182"/>
      <c r="DD29" s="182"/>
      <c r="DE29" s="182"/>
      <c r="DF29" s="182"/>
      <c r="DG29" s="182"/>
      <c r="DH29" s="182"/>
    </row>
    <row r="30" spans="23:112" x14ac:dyDescent="0.25"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72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51"/>
      <c r="BM30" s="151"/>
      <c r="BN30" s="151"/>
      <c r="BO30" s="237"/>
      <c r="BP30" s="23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72"/>
      <c r="CP30" s="182"/>
      <c r="CQ30" s="182"/>
      <c r="CR30" s="182"/>
      <c r="CS30" s="182"/>
      <c r="CT30" s="182"/>
      <c r="CU30" s="182"/>
      <c r="CV30" s="182"/>
      <c r="CW30" s="182"/>
      <c r="CX30" s="182"/>
      <c r="CY30" s="182"/>
      <c r="CZ30" s="182"/>
      <c r="DA30" s="182"/>
      <c r="DB30" s="182"/>
      <c r="DC30" s="182"/>
      <c r="DD30" s="182"/>
      <c r="DE30" s="182"/>
      <c r="DF30" s="182"/>
      <c r="DG30" s="182"/>
      <c r="DH30" s="182"/>
    </row>
    <row r="31" spans="23:112" x14ac:dyDescent="0.25"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72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51"/>
      <c r="BM31" s="151"/>
      <c r="BN31" s="151"/>
      <c r="BO31" s="237"/>
      <c r="BP31" s="236"/>
      <c r="BQ31" s="126"/>
      <c r="BR31" s="126"/>
      <c r="BS31" s="126"/>
      <c r="BT31" s="126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  <c r="CF31" s="126"/>
      <c r="CG31" s="126"/>
      <c r="CH31" s="126"/>
      <c r="CI31" s="126"/>
      <c r="CJ31" s="126"/>
      <c r="CK31" s="126"/>
      <c r="CL31" s="126"/>
      <c r="CM31" s="126"/>
      <c r="CN31" s="126"/>
      <c r="CO31" s="72"/>
      <c r="CP31" s="182"/>
      <c r="CQ31" s="182"/>
      <c r="CR31" s="182"/>
      <c r="CS31" s="182"/>
      <c r="CT31" s="182"/>
      <c r="CU31" s="182"/>
      <c r="CV31" s="182"/>
      <c r="CW31" s="182"/>
      <c r="CX31" s="182"/>
      <c r="CY31" s="182"/>
      <c r="CZ31" s="182"/>
      <c r="DA31" s="182"/>
      <c r="DB31" s="182"/>
      <c r="DC31" s="182"/>
      <c r="DD31" s="182"/>
      <c r="DE31" s="182"/>
      <c r="DF31" s="182"/>
      <c r="DG31" s="182"/>
      <c r="DH31" s="182"/>
    </row>
    <row r="32" spans="23:112" x14ac:dyDescent="0.25"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72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51"/>
      <c r="BM32" s="151"/>
      <c r="BN32" s="151"/>
      <c r="BO32" s="237"/>
      <c r="BP32" s="23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72"/>
      <c r="CP32" s="182"/>
      <c r="CQ32" s="182"/>
      <c r="CR32" s="182"/>
      <c r="CS32" s="182"/>
      <c r="CT32" s="182"/>
      <c r="CU32" s="182"/>
      <c r="CV32" s="182"/>
      <c r="CW32" s="182"/>
      <c r="CX32" s="182"/>
      <c r="CY32" s="182"/>
      <c r="CZ32" s="182"/>
      <c r="DA32" s="182"/>
      <c r="DB32" s="182"/>
      <c r="DC32" s="182"/>
      <c r="DD32" s="182"/>
      <c r="DE32" s="182"/>
      <c r="DF32" s="182"/>
      <c r="DG32" s="182"/>
      <c r="DH32" s="182"/>
    </row>
    <row r="33" spans="23:112" x14ac:dyDescent="0.25"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72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51"/>
      <c r="BM33" s="151"/>
      <c r="BN33" s="151"/>
      <c r="BO33" s="237"/>
      <c r="BP33" s="237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  <c r="CF33" s="126"/>
      <c r="CG33" s="126"/>
      <c r="CH33" s="126"/>
      <c r="CI33" s="126"/>
      <c r="CJ33" s="126"/>
      <c r="CK33" s="126"/>
      <c r="CL33" s="126"/>
      <c r="CM33" s="126"/>
      <c r="CN33" s="126"/>
      <c r="CO33" s="72"/>
      <c r="CP33" s="182"/>
      <c r="CQ33" s="182"/>
      <c r="CR33" s="182"/>
      <c r="CS33" s="182"/>
      <c r="CT33" s="182"/>
      <c r="CU33" s="182"/>
      <c r="CV33" s="182"/>
      <c r="CW33" s="182"/>
      <c r="CX33" s="182"/>
      <c r="CY33" s="182"/>
      <c r="CZ33" s="182"/>
      <c r="DA33" s="182"/>
      <c r="DB33" s="182"/>
      <c r="DC33" s="182"/>
      <c r="DD33" s="182"/>
      <c r="DE33" s="182"/>
      <c r="DF33" s="182"/>
      <c r="DG33" s="182"/>
      <c r="DH33" s="182"/>
    </row>
    <row r="34" spans="23:112" x14ac:dyDescent="0.25"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72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51"/>
      <c r="BM34" s="151"/>
      <c r="BN34" s="151"/>
      <c r="BO34" s="237"/>
      <c r="BP34" s="237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6"/>
      <c r="CE34" s="126"/>
      <c r="CF34" s="126"/>
      <c r="CG34" s="126"/>
      <c r="CH34" s="126"/>
      <c r="CI34" s="126"/>
      <c r="CJ34" s="126"/>
      <c r="CK34" s="126"/>
      <c r="CL34" s="126"/>
      <c r="CM34" s="126"/>
      <c r="CN34" s="126"/>
      <c r="CO34" s="72"/>
      <c r="CP34" s="182"/>
      <c r="CQ34" s="182"/>
      <c r="CR34" s="182"/>
      <c r="CS34" s="182"/>
      <c r="CT34" s="182"/>
      <c r="CU34" s="182"/>
      <c r="CV34" s="182"/>
      <c r="CW34" s="182"/>
      <c r="CX34" s="182"/>
      <c r="CY34" s="182"/>
      <c r="CZ34" s="182"/>
      <c r="DA34" s="182"/>
      <c r="DB34" s="182"/>
      <c r="DC34" s="182"/>
      <c r="DD34" s="182"/>
      <c r="DE34" s="182"/>
      <c r="DF34" s="182"/>
      <c r="DG34" s="182"/>
      <c r="DH34" s="182"/>
    </row>
    <row r="35" spans="23:112" x14ac:dyDescent="0.25"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72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51"/>
      <c r="BM35" s="151"/>
      <c r="BN35" s="151"/>
      <c r="BO35" s="237"/>
      <c r="BP35" s="237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72"/>
      <c r="CP35" s="182"/>
      <c r="CQ35" s="182"/>
      <c r="CR35" s="182"/>
      <c r="CS35" s="182"/>
      <c r="CT35" s="182"/>
      <c r="CU35" s="182"/>
      <c r="CV35" s="182"/>
      <c r="CW35" s="182"/>
      <c r="CX35" s="182"/>
      <c r="CY35" s="182"/>
      <c r="CZ35" s="182"/>
      <c r="DA35" s="182"/>
      <c r="DB35" s="182"/>
      <c r="DC35" s="182"/>
      <c r="DD35" s="182"/>
      <c r="DE35" s="182"/>
      <c r="DF35" s="182"/>
      <c r="DG35" s="182"/>
      <c r="DH35" s="182"/>
    </row>
    <row r="36" spans="23:112" x14ac:dyDescent="0.25"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72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51"/>
      <c r="BM36" s="151"/>
      <c r="BN36" s="151"/>
      <c r="BO36" s="237"/>
      <c r="BP36" s="237"/>
      <c r="BQ36" s="126"/>
      <c r="BR36" s="126"/>
      <c r="BS36" s="126"/>
      <c r="BT36" s="126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  <c r="CE36" s="126"/>
      <c r="CF36" s="126"/>
      <c r="CG36" s="126"/>
      <c r="CH36" s="126"/>
      <c r="CI36" s="126"/>
      <c r="CJ36" s="126"/>
      <c r="CK36" s="126"/>
      <c r="CL36" s="126"/>
      <c r="CM36" s="126"/>
      <c r="CN36" s="126"/>
      <c r="CO36" s="72"/>
      <c r="CP36" s="182"/>
      <c r="CQ36" s="182"/>
      <c r="CR36" s="182"/>
      <c r="CS36" s="182"/>
      <c r="CT36" s="182"/>
      <c r="CU36" s="182"/>
      <c r="CV36" s="182"/>
      <c r="CW36" s="182"/>
      <c r="CX36" s="182"/>
      <c r="CY36" s="182"/>
      <c r="CZ36" s="182"/>
      <c r="DA36" s="182"/>
      <c r="DB36" s="182"/>
      <c r="DC36" s="182"/>
      <c r="DD36" s="182"/>
      <c r="DE36" s="182"/>
      <c r="DF36" s="182"/>
      <c r="DG36" s="182"/>
      <c r="DH36" s="182"/>
    </row>
    <row r="37" spans="23:112" x14ac:dyDescent="0.25"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72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51"/>
      <c r="BM37" s="151"/>
      <c r="BN37" s="151"/>
      <c r="BO37" s="237"/>
      <c r="BP37" s="237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72"/>
      <c r="CP37" s="182"/>
      <c r="CQ37" s="182"/>
      <c r="CR37" s="182"/>
      <c r="CS37" s="182"/>
      <c r="CT37" s="182"/>
      <c r="CU37" s="182"/>
      <c r="CV37" s="182"/>
      <c r="CW37" s="182"/>
      <c r="CX37" s="182"/>
      <c r="CY37" s="182"/>
      <c r="CZ37" s="182"/>
      <c r="DA37" s="182"/>
      <c r="DB37" s="182"/>
      <c r="DC37" s="182"/>
      <c r="DD37" s="182"/>
      <c r="DE37" s="182"/>
      <c r="DF37" s="182"/>
      <c r="DG37" s="182"/>
      <c r="DH37" s="182"/>
    </row>
    <row r="38" spans="23:112" x14ac:dyDescent="0.25"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72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51"/>
      <c r="BM38" s="151"/>
      <c r="BN38" s="151"/>
      <c r="BO38" s="237"/>
      <c r="BP38" s="237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72"/>
      <c r="CP38" s="182"/>
      <c r="CQ38" s="182"/>
      <c r="CR38" s="182"/>
      <c r="CS38" s="182"/>
      <c r="CT38" s="182"/>
      <c r="CU38" s="182"/>
      <c r="CV38" s="182"/>
      <c r="CW38" s="182"/>
      <c r="CX38" s="182"/>
      <c r="CY38" s="182"/>
      <c r="CZ38" s="182"/>
      <c r="DA38" s="182"/>
      <c r="DB38" s="182"/>
      <c r="DC38" s="182"/>
      <c r="DD38" s="182"/>
      <c r="DE38" s="182"/>
      <c r="DF38" s="182"/>
      <c r="DG38" s="182"/>
      <c r="DH38" s="182"/>
    </row>
    <row r="39" spans="23:112" x14ac:dyDescent="0.25"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72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51"/>
      <c r="BM39" s="151"/>
      <c r="BN39" s="151"/>
      <c r="BO39" s="237"/>
      <c r="BP39" s="237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72"/>
      <c r="CP39" s="182"/>
      <c r="CQ39" s="182"/>
      <c r="CR39" s="182"/>
      <c r="CS39" s="182"/>
      <c r="CT39" s="182"/>
      <c r="CU39" s="182"/>
      <c r="CV39" s="182"/>
      <c r="CW39" s="182"/>
      <c r="CX39" s="182"/>
      <c r="CY39" s="182"/>
      <c r="CZ39" s="182"/>
      <c r="DA39" s="182"/>
      <c r="DB39" s="182"/>
      <c r="DC39" s="182"/>
      <c r="DD39" s="182"/>
      <c r="DE39" s="182"/>
      <c r="DF39" s="182"/>
      <c r="DG39" s="182"/>
      <c r="DH39" s="182"/>
    </row>
    <row r="40" spans="23:112" x14ac:dyDescent="0.25"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72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  <c r="BC40" s="126"/>
      <c r="BD40" s="126"/>
      <c r="BE40" s="126"/>
      <c r="BF40" s="126"/>
      <c r="BG40" s="126"/>
      <c r="BH40" s="126"/>
      <c r="BI40" s="126"/>
      <c r="BJ40" s="126"/>
      <c r="BK40" s="126"/>
      <c r="BL40" s="151"/>
      <c r="BM40" s="151"/>
      <c r="BN40" s="151"/>
      <c r="BO40" s="237"/>
      <c r="BP40" s="237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A40" s="126"/>
      <c r="CB40" s="126"/>
      <c r="CC40" s="126"/>
      <c r="CD40" s="126"/>
      <c r="CE40" s="126"/>
      <c r="CF40" s="126"/>
      <c r="CG40" s="126"/>
      <c r="CH40" s="126"/>
      <c r="CI40" s="126"/>
      <c r="CJ40" s="126"/>
      <c r="CK40" s="126"/>
      <c r="CL40" s="126"/>
      <c r="CM40" s="126"/>
      <c r="CN40" s="126"/>
      <c r="CO40" s="72"/>
      <c r="CP40" s="182"/>
      <c r="CQ40" s="182"/>
      <c r="CR40" s="182"/>
      <c r="CS40" s="182"/>
      <c r="CT40" s="182"/>
      <c r="CU40" s="182"/>
      <c r="CV40" s="182"/>
      <c r="CW40" s="182"/>
      <c r="CX40" s="182"/>
      <c r="CY40" s="182"/>
      <c r="CZ40" s="182"/>
      <c r="DA40" s="182"/>
      <c r="DB40" s="182"/>
      <c r="DC40" s="182"/>
      <c r="DD40" s="182"/>
      <c r="DE40" s="182"/>
      <c r="DF40" s="182"/>
      <c r="DG40" s="182"/>
      <c r="DH40" s="182"/>
    </row>
    <row r="41" spans="23:112" x14ac:dyDescent="0.25"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72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6"/>
      <c r="BD41" s="126"/>
      <c r="BE41" s="126"/>
      <c r="BF41" s="126"/>
      <c r="BG41" s="126"/>
      <c r="BH41" s="126"/>
      <c r="BI41" s="126"/>
      <c r="BJ41" s="126"/>
      <c r="BK41" s="126"/>
      <c r="BL41" s="151"/>
      <c r="BM41" s="151"/>
      <c r="BN41" s="151"/>
      <c r="BO41" s="237"/>
      <c r="BP41" s="237"/>
      <c r="BQ41" s="126"/>
      <c r="BR41" s="126"/>
      <c r="BS41" s="126"/>
      <c r="BT41" s="126"/>
      <c r="BU41" s="126"/>
      <c r="BV41" s="126"/>
      <c r="BW41" s="126"/>
      <c r="BX41" s="126"/>
      <c r="BY41" s="126"/>
      <c r="BZ41" s="126"/>
      <c r="CA41" s="126"/>
      <c r="CB41" s="126"/>
      <c r="CC41" s="126"/>
      <c r="CD41" s="126"/>
      <c r="CE41" s="126"/>
      <c r="CF41" s="126"/>
      <c r="CG41" s="126"/>
      <c r="CH41" s="126"/>
      <c r="CI41" s="126"/>
      <c r="CJ41" s="126"/>
      <c r="CK41" s="126"/>
      <c r="CL41" s="126"/>
      <c r="CM41" s="126"/>
      <c r="CN41" s="126"/>
      <c r="CO41" s="72"/>
      <c r="CP41" s="182"/>
      <c r="CQ41" s="182"/>
      <c r="CR41" s="182"/>
      <c r="CS41" s="182"/>
      <c r="CT41" s="182"/>
      <c r="CU41" s="182"/>
      <c r="CV41" s="182"/>
      <c r="CW41" s="182"/>
      <c r="CX41" s="182"/>
      <c r="CY41" s="182"/>
      <c r="CZ41" s="182"/>
      <c r="DA41" s="182"/>
      <c r="DB41" s="182"/>
      <c r="DC41" s="182"/>
      <c r="DD41" s="182"/>
      <c r="DE41" s="182"/>
      <c r="DF41" s="182"/>
      <c r="DG41" s="182"/>
      <c r="DH41" s="182"/>
    </row>
    <row r="42" spans="23:112" x14ac:dyDescent="0.25"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72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6"/>
      <c r="BD42" s="126"/>
      <c r="BE42" s="126"/>
      <c r="BF42" s="126"/>
      <c r="BG42" s="126"/>
      <c r="BH42" s="126"/>
      <c r="BI42" s="126"/>
      <c r="BJ42" s="126"/>
      <c r="BK42" s="126"/>
      <c r="BL42" s="151"/>
      <c r="BM42" s="151"/>
      <c r="BN42" s="151"/>
      <c r="BO42" s="237"/>
      <c r="BP42" s="237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26"/>
      <c r="CE42" s="126"/>
      <c r="CF42" s="126"/>
      <c r="CG42" s="126"/>
      <c r="CH42" s="126"/>
      <c r="CI42" s="126"/>
      <c r="CJ42" s="126"/>
      <c r="CK42" s="126"/>
      <c r="CL42" s="126"/>
      <c r="CM42" s="126"/>
      <c r="CN42" s="126"/>
      <c r="CO42" s="72"/>
      <c r="CP42" s="182"/>
      <c r="CQ42" s="182"/>
      <c r="CR42" s="182"/>
      <c r="CS42" s="182"/>
      <c r="CT42" s="182"/>
      <c r="CU42" s="182"/>
      <c r="CV42" s="182"/>
      <c r="CW42" s="182"/>
      <c r="CX42" s="182"/>
      <c r="CY42" s="182"/>
      <c r="CZ42" s="182"/>
      <c r="DA42" s="182"/>
      <c r="DB42" s="182"/>
      <c r="DC42" s="182"/>
      <c r="DD42" s="182"/>
      <c r="DE42" s="182"/>
      <c r="DF42" s="182"/>
      <c r="DG42" s="182"/>
      <c r="DH42" s="182"/>
    </row>
    <row r="43" spans="23:112" x14ac:dyDescent="0.25"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72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  <c r="BC43" s="126"/>
      <c r="BD43" s="126"/>
      <c r="BE43" s="126"/>
      <c r="BF43" s="126"/>
      <c r="BG43" s="126"/>
      <c r="BH43" s="126"/>
      <c r="BI43" s="126"/>
      <c r="BJ43" s="126"/>
      <c r="BK43" s="126"/>
      <c r="BL43" s="151"/>
      <c r="BM43" s="151"/>
      <c r="BN43" s="151"/>
      <c r="BO43" s="237"/>
      <c r="BP43" s="237"/>
      <c r="BQ43" s="126"/>
      <c r="BR43" s="126"/>
      <c r="BS43" s="126"/>
      <c r="BT43" s="126"/>
      <c r="BU43" s="126"/>
      <c r="BV43" s="126"/>
      <c r="BW43" s="126"/>
      <c r="BX43" s="126"/>
      <c r="BY43" s="126"/>
      <c r="BZ43" s="126"/>
      <c r="CA43" s="126"/>
      <c r="CB43" s="126"/>
      <c r="CC43" s="126"/>
      <c r="CD43" s="126"/>
      <c r="CE43" s="126"/>
      <c r="CF43" s="126"/>
      <c r="CG43" s="126"/>
      <c r="CH43" s="126"/>
      <c r="CI43" s="126"/>
      <c r="CJ43" s="126"/>
      <c r="CK43" s="126"/>
      <c r="CL43" s="126"/>
      <c r="CM43" s="126"/>
      <c r="CN43" s="126"/>
      <c r="CO43" s="72"/>
      <c r="CP43" s="182"/>
      <c r="CQ43" s="182"/>
      <c r="CR43" s="182"/>
      <c r="CS43" s="182"/>
      <c r="CT43" s="182"/>
      <c r="CU43" s="182"/>
      <c r="CV43" s="182"/>
      <c r="CW43" s="182"/>
      <c r="CX43" s="182"/>
      <c r="CY43" s="182"/>
      <c r="CZ43" s="182"/>
      <c r="DA43" s="182"/>
      <c r="DB43" s="182"/>
      <c r="DC43" s="182"/>
      <c r="DD43" s="182"/>
      <c r="DE43" s="182"/>
      <c r="DF43" s="182"/>
      <c r="DG43" s="182"/>
      <c r="DH43" s="182"/>
    </row>
    <row r="44" spans="23:112" x14ac:dyDescent="0.25"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72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  <c r="BE44" s="126"/>
      <c r="BF44" s="126"/>
      <c r="BG44" s="126"/>
      <c r="BH44" s="126"/>
      <c r="BI44" s="126"/>
      <c r="BJ44" s="126"/>
      <c r="BK44" s="126"/>
      <c r="BL44" s="151"/>
      <c r="BM44" s="151"/>
      <c r="BN44" s="151"/>
      <c r="BO44" s="237"/>
      <c r="BP44" s="237"/>
      <c r="BQ44" s="126"/>
      <c r="BR44" s="126"/>
      <c r="BS44" s="126"/>
      <c r="BT44" s="126"/>
      <c r="BU44" s="126"/>
      <c r="BV44" s="126"/>
      <c r="BW44" s="126"/>
      <c r="BX44" s="126"/>
      <c r="BY44" s="126"/>
      <c r="BZ44" s="126"/>
      <c r="CA44" s="126"/>
      <c r="CB44" s="126"/>
      <c r="CC44" s="126"/>
      <c r="CD44" s="126"/>
      <c r="CE44" s="126"/>
      <c r="CF44" s="126"/>
      <c r="CG44" s="126"/>
      <c r="CH44" s="126"/>
      <c r="CI44" s="126"/>
      <c r="CJ44" s="126"/>
      <c r="CK44" s="126"/>
      <c r="CL44" s="126"/>
      <c r="CM44" s="126"/>
      <c r="CN44" s="126"/>
      <c r="CO44" s="72"/>
      <c r="CP44" s="182"/>
      <c r="CQ44" s="182"/>
      <c r="CR44" s="182"/>
      <c r="CS44" s="182"/>
      <c r="CT44" s="182"/>
      <c r="CU44" s="182"/>
      <c r="CV44" s="182"/>
      <c r="CW44" s="182"/>
      <c r="CX44" s="182"/>
      <c r="CY44" s="182"/>
      <c r="CZ44" s="182"/>
      <c r="DA44" s="182"/>
      <c r="DB44" s="182"/>
      <c r="DC44" s="182"/>
      <c r="DD44" s="182"/>
      <c r="DE44" s="182"/>
      <c r="DF44" s="182"/>
      <c r="DG44" s="182"/>
      <c r="DH44" s="182"/>
    </row>
    <row r="45" spans="23:112" x14ac:dyDescent="0.25"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72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  <c r="BC45" s="126"/>
      <c r="BD45" s="126"/>
      <c r="BE45" s="126"/>
      <c r="BF45" s="126"/>
      <c r="BG45" s="126"/>
      <c r="BH45" s="126"/>
      <c r="BI45" s="126"/>
      <c r="BJ45" s="126"/>
      <c r="BK45" s="126"/>
      <c r="BL45" s="151"/>
      <c r="BM45" s="151"/>
      <c r="BN45" s="151"/>
      <c r="BO45" s="237"/>
      <c r="BP45" s="237"/>
      <c r="BQ45" s="126"/>
      <c r="BR45" s="126"/>
      <c r="BS45" s="126"/>
      <c r="BT45" s="126"/>
      <c r="BU45" s="126"/>
      <c r="BV45" s="126"/>
      <c r="BW45" s="126"/>
      <c r="BX45" s="126"/>
      <c r="BY45" s="126"/>
      <c r="BZ45" s="126"/>
      <c r="CA45" s="126"/>
      <c r="CB45" s="126"/>
      <c r="CC45" s="126"/>
      <c r="CD45" s="126"/>
      <c r="CE45" s="126"/>
      <c r="CF45" s="126"/>
      <c r="CG45" s="126"/>
      <c r="CH45" s="126"/>
      <c r="CI45" s="126"/>
      <c r="CJ45" s="126"/>
      <c r="CK45" s="126"/>
      <c r="CL45" s="126"/>
      <c r="CM45" s="126"/>
      <c r="CN45" s="126"/>
      <c r="CO45" s="72"/>
      <c r="CP45" s="182"/>
      <c r="CQ45" s="182"/>
      <c r="CR45" s="182"/>
      <c r="CS45" s="182"/>
      <c r="CT45" s="182"/>
      <c r="CU45" s="182"/>
      <c r="CV45" s="182"/>
      <c r="CW45" s="182"/>
      <c r="CX45" s="182"/>
      <c r="CY45" s="182"/>
      <c r="CZ45" s="182"/>
      <c r="DA45" s="182"/>
      <c r="DB45" s="182"/>
      <c r="DC45" s="182"/>
      <c r="DD45" s="182"/>
      <c r="DE45" s="182"/>
      <c r="DF45" s="182"/>
      <c r="DG45" s="182"/>
      <c r="DH45" s="182"/>
    </row>
    <row r="46" spans="23:112" x14ac:dyDescent="0.25"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72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  <c r="BC46" s="126"/>
      <c r="BD46" s="126"/>
      <c r="BE46" s="126"/>
      <c r="BF46" s="126"/>
      <c r="BG46" s="126"/>
      <c r="BH46" s="126"/>
      <c r="BI46" s="126"/>
      <c r="BJ46" s="126"/>
      <c r="BK46" s="126"/>
      <c r="BL46" s="151"/>
      <c r="BM46" s="151"/>
      <c r="BN46" s="151"/>
      <c r="BO46" s="237"/>
      <c r="BP46" s="237"/>
      <c r="BQ46" s="126"/>
      <c r="BR46" s="126"/>
      <c r="BS46" s="126"/>
      <c r="BT46" s="126"/>
      <c r="BU46" s="126"/>
      <c r="BV46" s="126"/>
      <c r="BW46" s="126"/>
      <c r="BX46" s="126"/>
      <c r="BY46" s="126"/>
      <c r="BZ46" s="126"/>
      <c r="CA46" s="126"/>
      <c r="CB46" s="126"/>
      <c r="CC46" s="126"/>
      <c r="CD46" s="126"/>
      <c r="CE46" s="126"/>
      <c r="CF46" s="126"/>
      <c r="CG46" s="126"/>
      <c r="CH46" s="126"/>
      <c r="CI46" s="126"/>
      <c r="CJ46" s="126"/>
      <c r="CK46" s="126"/>
      <c r="CL46" s="126"/>
      <c r="CM46" s="126"/>
      <c r="CN46" s="126"/>
      <c r="CO46" s="72"/>
      <c r="CP46" s="182"/>
      <c r="CQ46" s="182"/>
      <c r="CR46" s="182"/>
      <c r="CS46" s="182"/>
      <c r="CT46" s="182"/>
      <c r="CU46" s="182"/>
      <c r="CV46" s="182"/>
      <c r="CW46" s="182"/>
      <c r="CX46" s="182"/>
      <c r="CY46" s="182"/>
      <c r="CZ46" s="182"/>
      <c r="DA46" s="182"/>
      <c r="DB46" s="182"/>
      <c r="DC46" s="182"/>
      <c r="DD46" s="182"/>
      <c r="DE46" s="182"/>
      <c r="DF46" s="182"/>
      <c r="DG46" s="182"/>
      <c r="DH46" s="182"/>
    </row>
    <row r="47" spans="23:112" x14ac:dyDescent="0.25"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72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  <c r="BC47" s="126"/>
      <c r="BD47" s="126"/>
      <c r="BE47" s="126"/>
      <c r="BF47" s="126"/>
      <c r="BG47" s="126"/>
      <c r="BH47" s="126"/>
      <c r="BI47" s="126"/>
      <c r="BJ47" s="126"/>
      <c r="BK47" s="126"/>
      <c r="BL47" s="151"/>
      <c r="BM47" s="151"/>
      <c r="BN47" s="151"/>
      <c r="BO47" s="237"/>
      <c r="BP47" s="237"/>
      <c r="BQ47" s="126"/>
      <c r="BR47" s="126"/>
      <c r="BS47" s="126"/>
      <c r="BT47" s="126"/>
      <c r="BU47" s="126"/>
      <c r="BV47" s="126"/>
      <c r="BW47" s="126"/>
      <c r="BX47" s="126"/>
      <c r="BY47" s="126"/>
      <c r="BZ47" s="126"/>
      <c r="CA47" s="126"/>
      <c r="CB47" s="126"/>
      <c r="CC47" s="126"/>
      <c r="CD47" s="126"/>
      <c r="CE47" s="126"/>
      <c r="CF47" s="126"/>
      <c r="CG47" s="126"/>
      <c r="CH47" s="126"/>
      <c r="CI47" s="126"/>
      <c r="CJ47" s="126"/>
      <c r="CK47" s="126"/>
      <c r="CL47" s="126"/>
      <c r="CM47" s="126"/>
      <c r="CN47" s="126"/>
      <c r="CO47" s="72"/>
      <c r="CP47" s="182"/>
      <c r="CQ47" s="182"/>
      <c r="CR47" s="182"/>
      <c r="CS47" s="182"/>
      <c r="CT47" s="182"/>
      <c r="CU47" s="182"/>
      <c r="CV47" s="182"/>
      <c r="CW47" s="182"/>
      <c r="CX47" s="182"/>
      <c r="CY47" s="182"/>
      <c r="CZ47" s="182"/>
      <c r="DA47" s="182"/>
      <c r="DB47" s="182"/>
      <c r="DC47" s="182"/>
      <c r="DD47" s="182"/>
      <c r="DE47" s="182"/>
      <c r="DF47" s="182"/>
      <c r="DG47" s="182"/>
      <c r="DH47" s="182"/>
    </row>
    <row r="48" spans="23:112" x14ac:dyDescent="0.25"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72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  <c r="BC48" s="126"/>
      <c r="BD48" s="126"/>
      <c r="BE48" s="126"/>
      <c r="BF48" s="126"/>
      <c r="BG48" s="126"/>
      <c r="BH48" s="126"/>
      <c r="BI48" s="126"/>
      <c r="BJ48" s="126"/>
      <c r="BK48" s="126"/>
      <c r="BL48" s="151"/>
      <c r="BM48" s="151"/>
      <c r="BN48" s="151"/>
      <c r="BO48" s="237"/>
      <c r="BP48" s="237"/>
      <c r="BQ48" s="126"/>
      <c r="BR48" s="126"/>
      <c r="BS48" s="126"/>
      <c r="BT48" s="126"/>
      <c r="BU48" s="126"/>
      <c r="BV48" s="126"/>
      <c r="BW48" s="126"/>
      <c r="BX48" s="126"/>
      <c r="BY48" s="126"/>
      <c r="BZ48" s="126"/>
      <c r="CA48" s="126"/>
      <c r="CB48" s="126"/>
      <c r="CC48" s="126"/>
      <c r="CD48" s="126"/>
      <c r="CE48" s="126"/>
      <c r="CF48" s="126"/>
      <c r="CG48" s="126"/>
      <c r="CH48" s="126"/>
      <c r="CI48" s="126"/>
      <c r="CJ48" s="126"/>
      <c r="CK48" s="126"/>
      <c r="CL48" s="126"/>
      <c r="CM48" s="126"/>
      <c r="CN48" s="126"/>
      <c r="CO48" s="72"/>
      <c r="CP48" s="182"/>
      <c r="CQ48" s="182"/>
      <c r="CR48" s="182"/>
      <c r="CS48" s="182"/>
      <c r="CT48" s="182"/>
      <c r="CU48" s="182"/>
      <c r="CV48" s="182"/>
      <c r="CW48" s="182"/>
      <c r="CX48" s="182"/>
      <c r="CY48" s="182"/>
      <c r="CZ48" s="182"/>
      <c r="DA48" s="182"/>
      <c r="DB48" s="182"/>
      <c r="DC48" s="182"/>
      <c r="DD48" s="182"/>
      <c r="DE48" s="182"/>
      <c r="DF48" s="182"/>
      <c r="DG48" s="182"/>
      <c r="DH48" s="182"/>
    </row>
    <row r="49" spans="23:112" x14ac:dyDescent="0.25"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72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  <c r="BC49" s="126"/>
      <c r="BD49" s="126"/>
      <c r="BE49" s="126"/>
      <c r="BF49" s="126"/>
      <c r="BG49" s="126"/>
      <c r="BH49" s="126"/>
      <c r="BI49" s="126"/>
      <c r="BJ49" s="126"/>
      <c r="BK49" s="126"/>
      <c r="BL49" s="151"/>
      <c r="BM49" s="151"/>
      <c r="BN49" s="151"/>
      <c r="BO49" s="237"/>
      <c r="BP49" s="237"/>
      <c r="BQ49" s="126"/>
      <c r="BR49" s="126"/>
      <c r="BS49" s="126"/>
      <c r="BT49" s="126"/>
      <c r="BU49" s="126"/>
      <c r="BV49" s="126"/>
      <c r="BW49" s="126"/>
      <c r="BX49" s="126"/>
      <c r="BY49" s="126"/>
      <c r="BZ49" s="126"/>
      <c r="CA49" s="126"/>
      <c r="CB49" s="126"/>
      <c r="CC49" s="126"/>
      <c r="CD49" s="126"/>
      <c r="CE49" s="126"/>
      <c r="CF49" s="126"/>
      <c r="CG49" s="126"/>
      <c r="CH49" s="126"/>
      <c r="CI49" s="126"/>
      <c r="CJ49" s="126"/>
      <c r="CK49" s="126"/>
      <c r="CL49" s="126"/>
      <c r="CM49" s="126"/>
      <c r="CN49" s="126"/>
      <c r="CO49" s="72"/>
      <c r="CP49" s="182"/>
      <c r="CQ49" s="182"/>
      <c r="CR49" s="182"/>
      <c r="CS49" s="182"/>
      <c r="CT49" s="182"/>
      <c r="CU49" s="182"/>
      <c r="CV49" s="182"/>
      <c r="CW49" s="182"/>
      <c r="CX49" s="182"/>
      <c r="CY49" s="182"/>
      <c r="CZ49" s="182"/>
      <c r="DA49" s="182"/>
      <c r="DB49" s="182"/>
      <c r="DC49" s="182"/>
      <c r="DD49" s="182"/>
      <c r="DE49" s="182"/>
      <c r="DF49" s="182"/>
      <c r="DG49" s="182"/>
      <c r="DH49" s="182"/>
    </row>
    <row r="50" spans="23:112" x14ac:dyDescent="0.25"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72"/>
      <c r="CM50" s="72"/>
      <c r="CN50" s="72"/>
      <c r="CO50" s="72"/>
      <c r="CP50" s="182"/>
      <c r="CQ50" s="182"/>
      <c r="CR50" s="182"/>
      <c r="CS50" s="182"/>
      <c r="CT50" s="182"/>
      <c r="CU50" s="182"/>
      <c r="CV50" s="182"/>
      <c r="CW50" s="182"/>
      <c r="CX50" s="182"/>
      <c r="CY50" s="182"/>
      <c r="CZ50" s="182"/>
      <c r="DA50" s="182"/>
      <c r="DB50" s="182"/>
      <c r="DC50" s="182"/>
      <c r="DD50" s="182"/>
      <c r="DE50" s="182"/>
      <c r="DF50" s="182"/>
      <c r="DG50" s="182"/>
      <c r="DH50" s="182"/>
    </row>
    <row r="51" spans="23:112" x14ac:dyDescent="0.25"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2"/>
      <c r="BQ51" s="182"/>
      <c r="BR51" s="182"/>
      <c r="BS51" s="182"/>
      <c r="BT51" s="182"/>
      <c r="BU51" s="182"/>
      <c r="BV51" s="182"/>
      <c r="BW51" s="182"/>
      <c r="BX51" s="182"/>
      <c r="BY51" s="182"/>
      <c r="BZ51" s="182"/>
      <c r="CA51" s="182"/>
      <c r="CB51" s="182"/>
      <c r="CC51" s="182"/>
      <c r="CD51" s="182"/>
      <c r="CE51" s="182"/>
      <c r="CF51" s="182"/>
      <c r="CG51" s="182"/>
      <c r="CH51" s="182"/>
      <c r="CI51" s="182"/>
      <c r="CJ51" s="182"/>
      <c r="CK51" s="182"/>
      <c r="CL51" s="182"/>
      <c r="CM51" s="182"/>
      <c r="CN51" s="182"/>
      <c r="CO51" s="182"/>
      <c r="CP51" s="182"/>
      <c r="CQ51" s="182"/>
      <c r="CR51" s="182"/>
      <c r="CS51" s="182"/>
      <c r="CT51" s="182"/>
      <c r="CU51" s="182"/>
      <c r="CV51" s="182"/>
      <c r="CW51" s="182"/>
      <c r="CX51" s="182"/>
      <c r="CY51" s="182"/>
      <c r="CZ51" s="182"/>
      <c r="DA51" s="182"/>
      <c r="DB51" s="182"/>
      <c r="DC51" s="182"/>
      <c r="DD51" s="182"/>
      <c r="DE51" s="182"/>
      <c r="DF51" s="182"/>
      <c r="DG51" s="182"/>
      <c r="DH51" s="182"/>
    </row>
    <row r="52" spans="23:112" x14ac:dyDescent="0.25"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2"/>
      <c r="BQ52" s="182"/>
      <c r="BR52" s="182"/>
      <c r="BS52" s="182"/>
      <c r="BT52" s="182"/>
      <c r="BU52" s="182"/>
      <c r="BV52" s="182"/>
      <c r="BW52" s="182"/>
      <c r="BX52" s="182"/>
      <c r="BY52" s="182"/>
      <c r="BZ52" s="182"/>
      <c r="CA52" s="182"/>
      <c r="CB52" s="182"/>
      <c r="CC52" s="182"/>
      <c r="CD52" s="182"/>
      <c r="CE52" s="182"/>
      <c r="CF52" s="182"/>
      <c r="CG52" s="182"/>
      <c r="CH52" s="182"/>
      <c r="CI52" s="182"/>
      <c r="CJ52" s="182"/>
      <c r="CK52" s="182"/>
      <c r="CL52" s="182"/>
      <c r="CM52" s="182"/>
      <c r="CN52" s="182"/>
      <c r="CO52" s="182"/>
      <c r="CP52" s="182"/>
      <c r="CQ52" s="182"/>
      <c r="CR52" s="182"/>
      <c r="CS52" s="182"/>
      <c r="CT52" s="182"/>
      <c r="CU52" s="182"/>
      <c r="CV52" s="182"/>
      <c r="CW52" s="182"/>
      <c r="CX52" s="182"/>
      <c r="CY52" s="182"/>
      <c r="CZ52" s="182"/>
      <c r="DA52" s="182"/>
      <c r="DB52" s="182"/>
      <c r="DC52" s="182"/>
      <c r="DD52" s="182"/>
      <c r="DE52" s="182"/>
      <c r="DF52" s="182"/>
      <c r="DG52" s="182"/>
      <c r="DH52" s="182"/>
    </row>
    <row r="53" spans="23:112" x14ac:dyDescent="0.25"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2"/>
      <c r="BQ53" s="182"/>
      <c r="BR53" s="182"/>
      <c r="BS53" s="182"/>
      <c r="BT53" s="182"/>
      <c r="BU53" s="182"/>
      <c r="BV53" s="182"/>
      <c r="BW53" s="182"/>
      <c r="BX53" s="182"/>
      <c r="BY53" s="182"/>
      <c r="BZ53" s="182"/>
      <c r="CA53" s="182"/>
      <c r="CB53" s="182"/>
      <c r="CC53" s="182"/>
      <c r="CD53" s="182"/>
      <c r="CE53" s="182"/>
      <c r="CF53" s="182"/>
      <c r="CG53" s="182"/>
      <c r="CH53" s="182"/>
      <c r="CI53" s="182"/>
      <c r="CJ53" s="182"/>
      <c r="CK53" s="182"/>
      <c r="CL53" s="182"/>
      <c r="CM53" s="182"/>
      <c r="CN53" s="182"/>
      <c r="CO53" s="182"/>
      <c r="CP53" s="182"/>
      <c r="CQ53" s="182"/>
      <c r="CR53" s="182"/>
      <c r="CS53" s="182"/>
      <c r="CT53" s="182"/>
      <c r="CU53" s="182"/>
      <c r="CV53" s="182"/>
      <c r="CW53" s="182"/>
      <c r="CX53" s="182"/>
      <c r="CY53" s="182"/>
      <c r="CZ53" s="182"/>
      <c r="DA53" s="182"/>
      <c r="DB53" s="182"/>
      <c r="DC53" s="182"/>
      <c r="DD53" s="182"/>
      <c r="DE53" s="182"/>
      <c r="DF53" s="182"/>
      <c r="DG53" s="182"/>
      <c r="DH53" s="182"/>
    </row>
    <row r="54" spans="23:112" x14ac:dyDescent="0.25"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2"/>
      <c r="BQ54" s="182"/>
      <c r="BR54" s="182"/>
      <c r="BS54" s="182"/>
      <c r="BT54" s="182"/>
      <c r="BU54" s="182"/>
      <c r="BV54" s="182"/>
      <c r="BW54" s="182"/>
      <c r="BX54" s="182"/>
      <c r="BY54" s="182"/>
      <c r="BZ54" s="182"/>
      <c r="CA54" s="182"/>
      <c r="CB54" s="182"/>
      <c r="CC54" s="182"/>
      <c r="CD54" s="182"/>
      <c r="CE54" s="182"/>
      <c r="CF54" s="182"/>
      <c r="CG54" s="182"/>
      <c r="CH54" s="182"/>
      <c r="CI54" s="182"/>
      <c r="CJ54" s="182"/>
      <c r="CK54" s="182"/>
      <c r="CL54" s="182"/>
      <c r="CM54" s="182"/>
      <c r="CN54" s="182"/>
      <c r="CO54" s="182"/>
      <c r="CP54" s="182"/>
      <c r="CQ54" s="182"/>
      <c r="CR54" s="182"/>
      <c r="CS54" s="182"/>
      <c r="CT54" s="182"/>
      <c r="CU54" s="182"/>
      <c r="CV54" s="182"/>
      <c r="CW54" s="182"/>
      <c r="CX54" s="182"/>
      <c r="CY54" s="182"/>
      <c r="CZ54" s="182"/>
      <c r="DA54" s="182"/>
      <c r="DB54" s="182"/>
      <c r="DC54" s="182"/>
      <c r="DD54" s="182"/>
      <c r="DE54" s="182"/>
      <c r="DF54" s="182"/>
      <c r="DG54" s="182"/>
      <c r="DH54" s="182"/>
    </row>
    <row r="55" spans="23:112" x14ac:dyDescent="0.25"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182"/>
      <c r="AR55" s="182"/>
      <c r="AS55" s="182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2"/>
      <c r="BQ55" s="182"/>
      <c r="BR55" s="182"/>
      <c r="BS55" s="182"/>
      <c r="BT55" s="182"/>
      <c r="BU55" s="182"/>
      <c r="BV55" s="182"/>
      <c r="BW55" s="182"/>
      <c r="BX55" s="182"/>
      <c r="BY55" s="182"/>
      <c r="BZ55" s="182"/>
      <c r="CA55" s="182"/>
      <c r="CB55" s="182"/>
      <c r="CC55" s="182"/>
      <c r="CD55" s="182"/>
      <c r="CE55" s="182"/>
      <c r="CF55" s="182"/>
      <c r="CG55" s="182"/>
      <c r="CH55" s="182"/>
      <c r="CI55" s="182"/>
      <c r="CJ55" s="182"/>
      <c r="CK55" s="182"/>
      <c r="CL55" s="182"/>
      <c r="CM55" s="182"/>
      <c r="CN55" s="182"/>
      <c r="CO55" s="182"/>
      <c r="CP55" s="182"/>
      <c r="CQ55" s="182"/>
      <c r="CR55" s="182"/>
      <c r="CS55" s="182"/>
      <c r="CT55" s="182"/>
      <c r="CU55" s="182"/>
      <c r="CV55" s="182"/>
      <c r="CW55" s="182"/>
      <c r="CX55" s="182"/>
      <c r="CY55" s="182"/>
      <c r="CZ55" s="182"/>
      <c r="DA55" s="182"/>
      <c r="DB55" s="182"/>
      <c r="DC55" s="182"/>
      <c r="DD55" s="182"/>
      <c r="DE55" s="182"/>
      <c r="DF55" s="182"/>
      <c r="DG55" s="182"/>
      <c r="DH55" s="182"/>
    </row>
    <row r="56" spans="23:112" x14ac:dyDescent="0.25"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182"/>
      <c r="AR56" s="182"/>
      <c r="AS56" s="182"/>
      <c r="AT56" s="182"/>
      <c r="AU56" s="182"/>
      <c r="AV56" s="182"/>
      <c r="AW56" s="182"/>
      <c r="AX56" s="182"/>
      <c r="AY56" s="182"/>
      <c r="AZ56" s="182"/>
      <c r="BA56" s="182"/>
      <c r="BB56" s="182"/>
      <c r="BC56" s="182"/>
      <c r="BD56" s="182"/>
      <c r="BE56" s="182"/>
      <c r="BF56" s="182"/>
      <c r="BG56" s="182"/>
      <c r="BH56" s="182"/>
      <c r="BI56" s="182"/>
      <c r="BJ56" s="182"/>
      <c r="BK56" s="182"/>
      <c r="BL56" s="182"/>
      <c r="BM56" s="182"/>
      <c r="BN56" s="182"/>
      <c r="BO56" s="182"/>
      <c r="BP56" s="182"/>
      <c r="BQ56" s="182"/>
      <c r="BR56" s="182"/>
      <c r="BS56" s="182"/>
      <c r="BT56" s="182"/>
      <c r="BU56" s="182"/>
      <c r="BV56" s="182"/>
      <c r="BW56" s="182"/>
      <c r="BX56" s="182"/>
      <c r="BY56" s="182"/>
      <c r="BZ56" s="182"/>
      <c r="CA56" s="182"/>
      <c r="CB56" s="182"/>
      <c r="CC56" s="182"/>
      <c r="CD56" s="182"/>
      <c r="CE56" s="182"/>
      <c r="CF56" s="182"/>
      <c r="CG56" s="182"/>
      <c r="CH56" s="182"/>
      <c r="CI56" s="182"/>
      <c r="CJ56" s="182"/>
      <c r="CK56" s="182"/>
      <c r="CL56" s="182"/>
      <c r="CM56" s="182"/>
      <c r="CN56" s="182"/>
      <c r="CO56" s="182"/>
      <c r="CP56" s="182"/>
      <c r="CQ56" s="182"/>
      <c r="CR56" s="182"/>
      <c r="CS56" s="182"/>
      <c r="CT56" s="182"/>
      <c r="CU56" s="182"/>
      <c r="CV56" s="182"/>
      <c r="CW56" s="182"/>
      <c r="CX56" s="182"/>
      <c r="CY56" s="182"/>
      <c r="CZ56" s="182"/>
      <c r="DA56" s="182"/>
      <c r="DB56" s="182"/>
      <c r="DC56" s="182"/>
      <c r="DD56" s="182"/>
      <c r="DE56" s="182"/>
      <c r="DF56" s="182"/>
      <c r="DG56" s="182"/>
      <c r="DH56" s="18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CD3B-C697-44B7-BD00-A7923BA0670A}">
  <sheetPr codeName="Hoja14"/>
  <dimension ref="BB5:CJ51"/>
  <sheetViews>
    <sheetView zoomScale="85" zoomScaleNormal="85" workbookViewId="0">
      <selection activeCell="AE31" sqref="AE31"/>
    </sheetView>
  </sheetViews>
  <sheetFormatPr baseColWidth="10" defaultColWidth="2.7109375" defaultRowHeight="15" x14ac:dyDescent="0.25"/>
  <cols>
    <col min="1" max="16384" width="2.7109375" style="125"/>
  </cols>
  <sheetData>
    <row r="5" spans="54:88" x14ac:dyDescent="0.25"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</row>
    <row r="6" spans="54:88" x14ac:dyDescent="0.25">
      <c r="BB6" s="65"/>
      <c r="BC6" s="235"/>
      <c r="BD6" s="235"/>
      <c r="BE6" s="235"/>
      <c r="BF6" s="235"/>
      <c r="BG6" s="235"/>
      <c r="BH6" s="235"/>
      <c r="BI6" s="235"/>
      <c r="BJ6" s="235"/>
      <c r="BK6" s="235"/>
      <c r="BL6" s="235"/>
      <c r="BM6" s="235"/>
      <c r="BN6" s="235"/>
      <c r="BO6" s="235"/>
      <c r="BP6" s="235"/>
      <c r="BQ6" s="235"/>
      <c r="BR6" s="235"/>
      <c r="BS6" s="235"/>
      <c r="BT6" s="235"/>
      <c r="BU6" s="235"/>
      <c r="BV6" s="235"/>
      <c r="BW6" s="235"/>
      <c r="BX6" s="235"/>
      <c r="BY6" s="235"/>
      <c r="BZ6" s="235"/>
      <c r="CA6" s="235"/>
      <c r="CB6" s="235"/>
      <c r="CC6" s="235"/>
      <c r="CD6" s="235"/>
      <c r="CE6" s="235"/>
      <c r="CF6" s="235"/>
      <c r="CG6" s="235"/>
      <c r="CH6" s="235"/>
      <c r="CI6" s="235"/>
      <c r="CJ6" s="65"/>
    </row>
    <row r="7" spans="54:88" x14ac:dyDescent="0.25">
      <c r="BB7" s="65"/>
      <c r="BC7" s="235"/>
      <c r="BD7" s="235"/>
      <c r="BE7" s="235"/>
      <c r="BF7" s="235"/>
      <c r="BG7" s="235"/>
      <c r="BH7" s="235"/>
      <c r="BI7" s="235"/>
      <c r="BJ7" s="235"/>
      <c r="BK7" s="235"/>
      <c r="BL7" s="235"/>
      <c r="BM7" s="235"/>
      <c r="BN7" s="235"/>
      <c r="BO7" s="235"/>
      <c r="BP7" s="235"/>
      <c r="BQ7" s="235"/>
      <c r="BR7" s="235"/>
      <c r="BS7" s="235"/>
      <c r="BT7" s="235"/>
      <c r="BU7" s="235"/>
      <c r="BV7" s="235"/>
      <c r="BW7" s="235"/>
      <c r="BX7" s="235"/>
      <c r="BY7" s="235"/>
      <c r="BZ7" s="235"/>
      <c r="CA7" s="235"/>
      <c r="CB7" s="235"/>
      <c r="CC7" s="235"/>
      <c r="CD7" s="235"/>
      <c r="CE7" s="235"/>
      <c r="CF7" s="235"/>
      <c r="CG7" s="235"/>
      <c r="CH7" s="235"/>
      <c r="CI7" s="235"/>
      <c r="CJ7" s="65"/>
    </row>
    <row r="8" spans="54:88" x14ac:dyDescent="0.25">
      <c r="BB8" s="65"/>
      <c r="BC8" s="235"/>
      <c r="BD8" s="235"/>
      <c r="BE8" s="235"/>
      <c r="BF8" s="235"/>
      <c r="BG8" s="235"/>
      <c r="BH8" s="235"/>
      <c r="BI8" s="235"/>
      <c r="BJ8" s="235"/>
      <c r="BK8" s="235"/>
      <c r="BL8" s="235"/>
      <c r="BM8" s="235"/>
      <c r="BN8" s="235"/>
      <c r="BO8" s="235"/>
      <c r="BP8" s="235"/>
      <c r="BQ8" s="235"/>
      <c r="BR8" s="235"/>
      <c r="BS8" s="235"/>
      <c r="BT8" s="235"/>
      <c r="BU8" s="235"/>
      <c r="BV8" s="235"/>
      <c r="BW8" s="235"/>
      <c r="BX8" s="235"/>
      <c r="BY8" s="235"/>
      <c r="BZ8" s="235"/>
      <c r="CA8" s="235"/>
      <c r="CB8" s="235"/>
      <c r="CC8" s="235"/>
      <c r="CD8" s="235"/>
      <c r="CE8" s="235"/>
      <c r="CF8" s="235"/>
      <c r="CG8" s="235"/>
      <c r="CH8" s="235"/>
      <c r="CI8" s="235"/>
      <c r="CJ8" s="65"/>
    </row>
    <row r="9" spans="54:88" x14ac:dyDescent="0.25">
      <c r="BB9" s="65"/>
      <c r="BC9" s="235"/>
      <c r="BD9" s="235"/>
      <c r="BE9" s="235"/>
      <c r="BF9" s="235"/>
      <c r="BG9" s="235"/>
      <c r="BH9" s="235"/>
      <c r="BI9" s="235"/>
      <c r="BJ9" s="235"/>
      <c r="BK9" s="235"/>
      <c r="BL9" s="235"/>
      <c r="BM9" s="235"/>
      <c r="BN9" s="235"/>
      <c r="BO9" s="235"/>
      <c r="BP9" s="235"/>
      <c r="BQ9" s="235"/>
      <c r="BR9" s="235"/>
      <c r="BS9" s="235"/>
      <c r="BT9" s="235"/>
      <c r="BU9" s="235"/>
      <c r="BV9" s="235"/>
      <c r="BW9" s="235"/>
      <c r="BX9" s="235"/>
      <c r="BY9" s="235"/>
      <c r="BZ9" s="235"/>
      <c r="CA9" s="235"/>
      <c r="CB9" s="235"/>
      <c r="CC9" s="235"/>
      <c r="CD9" s="235"/>
      <c r="CE9" s="235"/>
      <c r="CF9" s="235"/>
      <c r="CG9" s="235"/>
      <c r="CH9" s="235"/>
      <c r="CI9" s="235"/>
      <c r="CJ9" s="65"/>
    </row>
    <row r="10" spans="54:88" x14ac:dyDescent="0.25">
      <c r="BB10" s="65"/>
      <c r="BC10" s="235"/>
      <c r="BD10" s="235"/>
      <c r="BE10" s="235"/>
      <c r="BF10" s="235"/>
      <c r="BG10" s="235"/>
      <c r="BH10" s="235"/>
      <c r="BI10" s="235"/>
      <c r="BJ10" s="235"/>
      <c r="BK10" s="235"/>
      <c r="BL10" s="235"/>
      <c r="BM10" s="235"/>
      <c r="BN10" s="235"/>
      <c r="BO10" s="235"/>
      <c r="BP10" s="235"/>
      <c r="BQ10" s="235"/>
      <c r="BR10" s="235"/>
      <c r="BS10" s="235"/>
      <c r="BT10" s="235"/>
      <c r="BU10" s="235"/>
      <c r="BV10" s="235"/>
      <c r="BW10" s="235"/>
      <c r="BX10" s="235"/>
      <c r="BY10" s="235"/>
      <c r="BZ10" s="235"/>
      <c r="CA10" s="235"/>
      <c r="CB10" s="235"/>
      <c r="CC10" s="235"/>
      <c r="CD10" s="235"/>
      <c r="CE10" s="235"/>
      <c r="CF10" s="235"/>
      <c r="CG10" s="235"/>
      <c r="CH10" s="235"/>
      <c r="CI10" s="235"/>
      <c r="CJ10" s="65"/>
    </row>
    <row r="11" spans="54:88" x14ac:dyDescent="0.25">
      <c r="BB11" s="65"/>
      <c r="BC11" s="235"/>
      <c r="BD11" s="235"/>
      <c r="BE11" s="235"/>
      <c r="BF11" s="235"/>
      <c r="BG11" s="235"/>
      <c r="BH11" s="235"/>
      <c r="BI11" s="235"/>
      <c r="BJ11" s="235"/>
      <c r="BK11" s="235"/>
      <c r="BL11" s="235"/>
      <c r="BM11" s="235"/>
      <c r="BN11" s="235"/>
      <c r="BO11" s="235"/>
      <c r="BP11" s="235"/>
      <c r="BQ11" s="235"/>
      <c r="BR11" s="235"/>
      <c r="BS11" s="235"/>
      <c r="BT11" s="235"/>
      <c r="BU11" s="235"/>
      <c r="BV11" s="235"/>
      <c r="BW11" s="235"/>
      <c r="BX11" s="235"/>
      <c r="BY11" s="235"/>
      <c r="BZ11" s="235"/>
      <c r="CA11" s="235"/>
      <c r="CB11" s="235"/>
      <c r="CC11" s="235"/>
      <c r="CD11" s="235"/>
      <c r="CE11" s="235"/>
      <c r="CF11" s="235"/>
      <c r="CG11" s="235"/>
      <c r="CH11" s="235"/>
      <c r="CI11" s="235"/>
      <c r="CJ11" s="65"/>
    </row>
    <row r="12" spans="54:88" x14ac:dyDescent="0.25">
      <c r="BB12" s="65"/>
      <c r="BC12" s="235"/>
      <c r="BD12" s="235"/>
      <c r="BE12" s="235"/>
      <c r="BF12" s="235"/>
      <c r="BG12" s="235"/>
      <c r="BH12" s="235"/>
      <c r="BI12" s="235"/>
      <c r="BJ12" s="235"/>
      <c r="BK12" s="235"/>
      <c r="BL12" s="235"/>
      <c r="BM12" s="235"/>
      <c r="BN12" s="235"/>
      <c r="BO12" s="235"/>
      <c r="BP12" s="235"/>
      <c r="BQ12" s="235"/>
      <c r="BR12" s="235"/>
      <c r="BS12" s="235"/>
      <c r="BT12" s="235"/>
      <c r="BU12" s="235"/>
      <c r="BV12" s="235"/>
      <c r="BW12" s="235"/>
      <c r="BX12" s="235"/>
      <c r="BY12" s="235"/>
      <c r="BZ12" s="235"/>
      <c r="CA12" s="235"/>
      <c r="CB12" s="235"/>
      <c r="CC12" s="235"/>
      <c r="CD12" s="235"/>
      <c r="CE12" s="235"/>
      <c r="CF12" s="235"/>
      <c r="CG12" s="235"/>
      <c r="CH12" s="235"/>
      <c r="CI12" s="235"/>
      <c r="CJ12" s="65"/>
    </row>
    <row r="13" spans="54:88" x14ac:dyDescent="0.25">
      <c r="BB13" s="6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/>
      <c r="BM13" s="235"/>
      <c r="BN13" s="235"/>
      <c r="BO13" s="235"/>
      <c r="BP13" s="235"/>
      <c r="BQ13" s="235"/>
      <c r="BR13" s="235"/>
      <c r="BS13" s="235"/>
      <c r="BT13" s="235"/>
      <c r="BU13" s="235"/>
      <c r="BV13" s="235"/>
      <c r="BW13" s="235"/>
      <c r="BX13" s="235"/>
      <c r="BY13" s="235"/>
      <c r="BZ13" s="235"/>
      <c r="CA13" s="235"/>
      <c r="CB13" s="235"/>
      <c r="CC13" s="235"/>
      <c r="CD13" s="235"/>
      <c r="CE13" s="235"/>
      <c r="CF13" s="235"/>
      <c r="CG13" s="235"/>
      <c r="CH13" s="235"/>
      <c r="CI13" s="235"/>
      <c r="CJ13" s="65"/>
    </row>
    <row r="14" spans="54:88" x14ac:dyDescent="0.25">
      <c r="BB14" s="65"/>
      <c r="BC14" s="169"/>
      <c r="BD14" s="169"/>
      <c r="BE14" s="169"/>
      <c r="BF14" s="169"/>
      <c r="BG14" s="169"/>
      <c r="BH14" s="169"/>
      <c r="BI14" s="169"/>
      <c r="BJ14" s="169"/>
      <c r="BK14" s="169"/>
      <c r="BL14" s="169"/>
      <c r="BM14" s="169"/>
      <c r="BN14" s="169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65"/>
    </row>
    <row r="15" spans="54:88" x14ac:dyDescent="0.25">
      <c r="BB15" s="65"/>
      <c r="BC15" s="169"/>
      <c r="BD15" s="169"/>
      <c r="BE15" s="169"/>
      <c r="BF15" s="169"/>
      <c r="BG15" s="169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65"/>
    </row>
    <row r="16" spans="54:88" x14ac:dyDescent="0.25">
      <c r="BB16" s="65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65"/>
    </row>
    <row r="17" spans="54:88" x14ac:dyDescent="0.25"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</row>
    <row r="18" spans="54:88" x14ac:dyDescent="0.25">
      <c r="BB18" s="65"/>
      <c r="BC18" s="234"/>
      <c r="BD18" s="234"/>
      <c r="BE18" s="234"/>
      <c r="BF18" s="234"/>
      <c r="BG18" s="234"/>
      <c r="BH18" s="234"/>
      <c r="BI18" s="234"/>
      <c r="BJ18" s="234"/>
      <c r="BK18" s="234"/>
      <c r="BL18" s="234"/>
      <c r="BM18" s="234"/>
      <c r="BN18" s="234"/>
      <c r="BO18" s="234"/>
      <c r="BP18" s="234"/>
      <c r="BQ18" s="234"/>
      <c r="BR18" s="234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</row>
    <row r="19" spans="54:88" x14ac:dyDescent="0.25">
      <c r="BB19" s="65"/>
      <c r="BC19" s="234"/>
      <c r="BD19" s="234"/>
      <c r="BE19" s="234"/>
      <c r="BF19" s="234"/>
      <c r="BG19" s="234"/>
      <c r="BH19" s="234"/>
      <c r="BI19" s="234"/>
      <c r="BJ19" s="234"/>
      <c r="BK19" s="234"/>
      <c r="BL19" s="234"/>
      <c r="BM19" s="234"/>
      <c r="BN19" s="234"/>
      <c r="BO19" s="234"/>
      <c r="BP19" s="234"/>
      <c r="BQ19" s="234"/>
      <c r="BR19" s="234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</row>
    <row r="20" spans="54:88" x14ac:dyDescent="0.25">
      <c r="BB20" s="65"/>
      <c r="BC20" s="234"/>
      <c r="BD20" s="234"/>
      <c r="BE20" s="234"/>
      <c r="BF20" s="234"/>
      <c r="BG20" s="234"/>
      <c r="BH20" s="234"/>
      <c r="BI20" s="234"/>
      <c r="BJ20" s="234"/>
      <c r="BK20" s="234"/>
      <c r="BL20" s="234"/>
      <c r="BM20" s="234"/>
      <c r="BN20" s="234"/>
      <c r="BO20" s="234"/>
      <c r="BP20" s="234"/>
      <c r="BQ20" s="234"/>
      <c r="BR20" s="234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</row>
    <row r="21" spans="54:88" x14ac:dyDescent="0.25">
      <c r="BB21" s="65"/>
      <c r="BC21" s="234"/>
      <c r="BD21" s="234"/>
      <c r="BE21" s="234"/>
      <c r="BF21" s="234"/>
      <c r="BG21" s="234"/>
      <c r="BH21" s="234"/>
      <c r="BI21" s="234"/>
      <c r="BJ21" s="234"/>
      <c r="BK21" s="234"/>
      <c r="BL21" s="234"/>
      <c r="BM21" s="234"/>
      <c r="BN21" s="234"/>
      <c r="BO21" s="234"/>
      <c r="BP21" s="234"/>
      <c r="BQ21" s="234"/>
      <c r="BR21" s="234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</row>
    <row r="22" spans="54:88" x14ac:dyDescent="0.25">
      <c r="BB22" s="65"/>
      <c r="BC22" s="234"/>
      <c r="BD22" s="234"/>
      <c r="BE22" s="234"/>
      <c r="BF22" s="234"/>
      <c r="BG22" s="234"/>
      <c r="BH22" s="234"/>
      <c r="BI22" s="234"/>
      <c r="BJ22" s="234"/>
      <c r="BK22" s="234"/>
      <c r="BL22" s="234"/>
      <c r="BM22" s="234"/>
      <c r="BN22" s="234"/>
      <c r="BO22" s="234"/>
      <c r="BP22" s="234"/>
      <c r="BQ22" s="234"/>
      <c r="BR22" s="234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</row>
    <row r="23" spans="54:88" x14ac:dyDescent="0.25">
      <c r="BB23" s="65"/>
      <c r="BC23" s="234"/>
      <c r="BD23" s="234"/>
      <c r="BE23" s="234"/>
      <c r="BF23" s="234"/>
      <c r="BG23" s="234"/>
      <c r="BH23" s="234"/>
      <c r="BI23" s="234"/>
      <c r="BJ23" s="234"/>
      <c r="BK23" s="234"/>
      <c r="BL23" s="234"/>
      <c r="BM23" s="234"/>
      <c r="BN23" s="234"/>
      <c r="BO23" s="234"/>
      <c r="BP23" s="234"/>
      <c r="BQ23" s="234"/>
      <c r="BR23" s="234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</row>
    <row r="24" spans="54:88" x14ac:dyDescent="0.25">
      <c r="BB24" s="65"/>
      <c r="BC24" s="234"/>
      <c r="BD24" s="234"/>
      <c r="BE24" s="234"/>
      <c r="BF24" s="234"/>
      <c r="BG24" s="234"/>
      <c r="BH24" s="234"/>
      <c r="BI24" s="234"/>
      <c r="BJ24" s="234"/>
      <c r="BK24" s="234"/>
      <c r="BL24" s="234"/>
      <c r="BM24" s="234"/>
      <c r="BN24" s="234"/>
      <c r="BO24" s="234"/>
      <c r="BP24" s="234"/>
      <c r="BQ24" s="234"/>
      <c r="BR24" s="234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</row>
    <row r="25" spans="54:88" x14ac:dyDescent="0.25">
      <c r="BB25" s="65"/>
      <c r="BC25" s="234"/>
      <c r="BD25" s="234"/>
      <c r="BE25" s="234"/>
      <c r="BF25" s="234"/>
      <c r="BG25" s="234"/>
      <c r="BH25" s="234"/>
      <c r="BI25" s="234"/>
      <c r="BJ25" s="234"/>
      <c r="BK25" s="234"/>
      <c r="BL25" s="234"/>
      <c r="BM25" s="234"/>
      <c r="BN25" s="234"/>
      <c r="BO25" s="234"/>
      <c r="BP25" s="234"/>
      <c r="BQ25" s="234"/>
      <c r="BR25" s="234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</row>
    <row r="26" spans="54:88" x14ac:dyDescent="0.25">
      <c r="BB26" s="65"/>
      <c r="BC26" s="169"/>
      <c r="BD26" s="169"/>
      <c r="BE26" s="169"/>
      <c r="BF26" s="169"/>
      <c r="BG26" s="169"/>
      <c r="BH26" s="169"/>
      <c r="BI26" s="169"/>
      <c r="BJ26" s="169"/>
      <c r="BK26" s="169"/>
      <c r="BL26" s="169"/>
      <c r="BM26" s="169"/>
      <c r="BN26" s="169"/>
      <c r="BO26" s="169"/>
      <c r="BP26" s="169"/>
      <c r="BQ26" s="169"/>
      <c r="BR26" s="169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</row>
    <row r="27" spans="54:88" x14ac:dyDescent="0.25">
      <c r="BB27" s="65"/>
      <c r="BC27" s="169"/>
      <c r="BD27" s="169"/>
      <c r="BE27" s="169"/>
      <c r="BF27" s="169"/>
      <c r="BG27" s="169"/>
      <c r="BH27" s="169"/>
      <c r="BI27" s="169"/>
      <c r="BJ27" s="169"/>
      <c r="BK27" s="169"/>
      <c r="BL27" s="169"/>
      <c r="BM27" s="169"/>
      <c r="BN27" s="169"/>
      <c r="BO27" s="169"/>
      <c r="BP27" s="169"/>
      <c r="BQ27" s="169"/>
      <c r="BR27" s="169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</row>
    <row r="28" spans="54:88" x14ac:dyDescent="0.25">
      <c r="BB28" s="65"/>
      <c r="BC28" s="169"/>
      <c r="BD28" s="169"/>
      <c r="BE28" s="169"/>
      <c r="BF28" s="169"/>
      <c r="BG28" s="169"/>
      <c r="BH28" s="169"/>
      <c r="BI28" s="169"/>
      <c r="BJ28" s="169"/>
      <c r="BK28" s="169"/>
      <c r="BL28" s="169"/>
      <c r="BM28" s="169"/>
      <c r="BN28" s="169"/>
      <c r="BO28" s="169"/>
      <c r="BP28" s="169"/>
      <c r="BQ28" s="169"/>
      <c r="BR28" s="169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</row>
    <row r="29" spans="54:88" x14ac:dyDescent="0.25"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</row>
    <row r="30" spans="54:88" x14ac:dyDescent="0.25"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</row>
    <row r="31" spans="54:88" x14ac:dyDescent="0.25"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</row>
    <row r="32" spans="54:88" x14ac:dyDescent="0.25"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</row>
    <row r="33" spans="54:88" x14ac:dyDescent="0.25"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</row>
    <row r="34" spans="54:88" x14ac:dyDescent="0.25"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</row>
    <row r="35" spans="54:88" x14ac:dyDescent="0.25"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</row>
    <row r="36" spans="54:88" x14ac:dyDescent="0.25"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</row>
    <row r="37" spans="54:88" x14ac:dyDescent="0.25"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</row>
    <row r="38" spans="54:88" x14ac:dyDescent="0.25"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</row>
    <row r="39" spans="54:88" x14ac:dyDescent="0.25"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</row>
    <row r="40" spans="54:88" x14ac:dyDescent="0.25"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</row>
    <row r="41" spans="54:88" x14ac:dyDescent="0.25"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</row>
    <row r="42" spans="54:88" x14ac:dyDescent="0.25"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</row>
    <row r="43" spans="54:88" x14ac:dyDescent="0.25"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5"/>
    </row>
    <row r="44" spans="54:88" x14ac:dyDescent="0.25"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5"/>
      <c r="CF44" s="65"/>
      <c r="CG44" s="65"/>
      <c r="CH44" s="65"/>
      <c r="CI44" s="65"/>
      <c r="CJ44" s="65"/>
    </row>
    <row r="45" spans="54:88" x14ac:dyDescent="0.25"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5"/>
      <c r="CF45" s="65"/>
      <c r="CG45" s="65"/>
      <c r="CH45" s="65"/>
      <c r="CI45" s="65"/>
      <c r="CJ45" s="65"/>
    </row>
    <row r="46" spans="54:88" x14ac:dyDescent="0.25"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5"/>
      <c r="CG46" s="65"/>
      <c r="CH46" s="65"/>
      <c r="CI46" s="65"/>
      <c r="CJ46" s="65"/>
    </row>
    <row r="47" spans="54:88" x14ac:dyDescent="0.25"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5"/>
      <c r="CF47" s="65"/>
      <c r="CG47" s="65"/>
      <c r="CH47" s="65"/>
      <c r="CI47" s="65"/>
      <c r="CJ47" s="65"/>
    </row>
    <row r="48" spans="54:88" x14ac:dyDescent="0.25"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</row>
    <row r="49" spans="54:88" x14ac:dyDescent="0.25"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</row>
    <row r="50" spans="54:88" x14ac:dyDescent="0.25"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</row>
    <row r="51" spans="54:88" x14ac:dyDescent="0.25"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7495-1F3B-4080-B6D3-5651F8F06A85}">
  <sheetPr codeName="Hoja15"/>
  <dimension ref="A1:FY82"/>
  <sheetViews>
    <sheetView zoomScale="95" zoomScaleNormal="95" workbookViewId="0"/>
  </sheetViews>
  <sheetFormatPr baseColWidth="10" defaultColWidth="2.7109375" defaultRowHeight="15" x14ac:dyDescent="0.25"/>
  <cols>
    <col min="1" max="162" width="2.7109375" style="65"/>
    <col min="163" max="240" width="11" style="65" customWidth="1"/>
    <col min="241" max="16384" width="2.7109375" style="65"/>
  </cols>
  <sheetData>
    <row r="1" spans="1:179" ht="15.75" customHeight="1" thickBot="1" x14ac:dyDescent="0.3">
      <c r="A1" s="74"/>
      <c r="B1" s="74"/>
      <c r="C1" s="74"/>
      <c r="D1" s="74"/>
      <c r="E1" s="74"/>
      <c r="F1" s="74"/>
      <c r="G1" s="76"/>
      <c r="H1" s="76"/>
      <c r="I1" s="76"/>
      <c r="J1" s="76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136"/>
      <c r="BI1" s="136"/>
      <c r="BJ1" s="136"/>
      <c r="BK1" s="136"/>
      <c r="BL1" s="136"/>
      <c r="BM1" s="136"/>
      <c r="BN1" s="280"/>
      <c r="BO1" s="280"/>
      <c r="BP1" s="280"/>
      <c r="BQ1" s="280"/>
      <c r="BR1" s="244"/>
      <c r="BS1" s="280"/>
      <c r="BT1" s="280"/>
      <c r="BU1" s="244"/>
      <c r="BV1" s="280"/>
      <c r="BW1" s="280"/>
      <c r="BX1" s="280"/>
      <c r="BY1" s="244"/>
      <c r="BZ1" s="280"/>
      <c r="CA1" s="280"/>
      <c r="CB1" s="136"/>
      <c r="CC1" s="136"/>
      <c r="CD1" s="74"/>
      <c r="CE1" s="74"/>
      <c r="CF1" s="74"/>
      <c r="CG1" s="74"/>
      <c r="CH1" s="74"/>
      <c r="CI1" s="74"/>
      <c r="CJ1" s="74"/>
      <c r="CK1" s="74"/>
      <c r="CL1" s="74"/>
      <c r="CM1" s="74"/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  <c r="DF1" s="74"/>
      <c r="DG1" s="162"/>
      <c r="DH1" s="162"/>
    </row>
    <row r="2" spans="1:179" ht="15" customHeight="1" x14ac:dyDescent="0.25">
      <c r="A2" s="74"/>
      <c r="B2" s="74"/>
      <c r="C2" s="74"/>
      <c r="D2" s="74"/>
      <c r="E2" s="74"/>
      <c r="F2" s="76"/>
      <c r="G2" s="130"/>
      <c r="H2" s="130"/>
      <c r="I2" s="130"/>
      <c r="J2" s="130"/>
      <c r="K2" s="76"/>
      <c r="L2" s="74"/>
      <c r="M2" s="76"/>
      <c r="N2" s="76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664">
        <f>FV19</f>
        <v>18</v>
      </c>
      <c r="AM2" s="628"/>
      <c r="AN2" s="628"/>
      <c r="AO2" s="628"/>
      <c r="AP2" s="628"/>
      <c r="AQ2" s="628"/>
      <c r="AR2" s="628"/>
      <c r="AS2" s="628"/>
      <c r="AT2" s="628"/>
      <c r="AU2" s="628"/>
      <c r="AV2" s="629"/>
      <c r="AW2" s="74"/>
      <c r="AX2" s="74"/>
      <c r="AY2" s="74"/>
      <c r="AZ2" s="74"/>
      <c r="BA2" s="74"/>
      <c r="BB2" s="76"/>
      <c r="BC2" s="76"/>
      <c r="BD2" s="76"/>
      <c r="BE2" s="76"/>
      <c r="BF2" s="136"/>
      <c r="BG2" s="136"/>
      <c r="BH2" s="280"/>
      <c r="BI2" s="280"/>
      <c r="BJ2" s="280"/>
      <c r="BK2" s="280"/>
      <c r="BL2" s="136"/>
      <c r="BM2" s="280"/>
      <c r="BN2" s="244"/>
      <c r="BO2" s="280"/>
      <c r="BP2" s="244"/>
      <c r="BQ2" s="280"/>
      <c r="BR2" s="280"/>
      <c r="BS2" s="280"/>
      <c r="BT2" s="280"/>
      <c r="BU2" s="280"/>
      <c r="BV2" s="280"/>
      <c r="BW2" s="280"/>
      <c r="BX2" s="280"/>
      <c r="BY2" s="280"/>
      <c r="BZ2" s="280"/>
      <c r="CA2" s="280"/>
      <c r="CB2" s="280"/>
      <c r="CC2" s="136"/>
      <c r="CD2" s="136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657">
        <f>FV32</f>
        <v>25</v>
      </c>
      <c r="CP2" s="658"/>
      <c r="CQ2" s="658"/>
      <c r="CR2" s="658"/>
      <c r="CS2" s="658"/>
      <c r="CT2" s="658"/>
      <c r="CU2" s="658"/>
      <c r="CV2" s="658"/>
      <c r="CW2" s="658"/>
      <c r="CX2" s="658"/>
      <c r="CY2" s="659"/>
      <c r="CZ2" s="74"/>
      <c r="DA2" s="74"/>
      <c r="DB2" s="74"/>
      <c r="DC2" s="74"/>
      <c r="DD2" s="74"/>
      <c r="DE2" s="74"/>
      <c r="DF2" s="74"/>
      <c r="DG2" s="162"/>
      <c r="DH2" s="162"/>
    </row>
    <row r="3" spans="1:179" ht="14.45" customHeight="1" thickBot="1" x14ac:dyDescent="0.3">
      <c r="A3" s="74"/>
      <c r="B3" s="74"/>
      <c r="C3" s="74"/>
      <c r="D3" s="74"/>
      <c r="E3" s="74"/>
      <c r="F3" s="76"/>
      <c r="G3" s="130"/>
      <c r="H3" s="130"/>
      <c r="I3" s="130"/>
      <c r="J3" s="130"/>
      <c r="K3" s="130"/>
      <c r="L3" s="76"/>
      <c r="M3" s="130"/>
      <c r="N3" s="130"/>
      <c r="O3" s="130"/>
      <c r="P3" s="74"/>
      <c r="Q3" s="74"/>
      <c r="R3" s="74"/>
      <c r="S3" s="74"/>
      <c r="T3" s="74"/>
      <c r="U3" s="74"/>
      <c r="V3" s="74"/>
      <c r="W3" s="76"/>
      <c r="X3" s="76"/>
      <c r="Y3" s="76"/>
      <c r="Z3" s="76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630"/>
      <c r="AM3" s="631"/>
      <c r="AN3" s="631"/>
      <c r="AO3" s="631"/>
      <c r="AP3" s="631"/>
      <c r="AQ3" s="631"/>
      <c r="AR3" s="631"/>
      <c r="AS3" s="631"/>
      <c r="AT3" s="631"/>
      <c r="AU3" s="631"/>
      <c r="AV3" s="632"/>
      <c r="AW3" s="74"/>
      <c r="AX3" s="74"/>
      <c r="AY3" s="74"/>
      <c r="AZ3" s="74"/>
      <c r="BA3" s="76"/>
      <c r="BB3" s="130"/>
      <c r="BC3" s="130"/>
      <c r="BD3" s="130"/>
      <c r="BE3" s="130"/>
      <c r="BF3" s="136"/>
      <c r="BG3" s="280"/>
      <c r="BH3" s="280"/>
      <c r="BI3" s="136"/>
      <c r="BJ3" s="136"/>
      <c r="BK3" s="136"/>
      <c r="BL3" s="136"/>
      <c r="BM3" s="280"/>
      <c r="BN3" s="280"/>
      <c r="BO3" s="280"/>
      <c r="BP3" s="280"/>
      <c r="BQ3" s="280"/>
      <c r="BR3" s="280"/>
      <c r="BS3" s="280"/>
      <c r="BT3" s="244"/>
      <c r="BU3" s="280"/>
      <c r="BV3" s="280"/>
      <c r="BW3" s="244"/>
      <c r="BX3" s="280"/>
      <c r="BY3" s="280"/>
      <c r="BZ3" s="244"/>
      <c r="CA3" s="280"/>
      <c r="CB3" s="280"/>
      <c r="CC3" s="280"/>
      <c r="CD3" s="280"/>
      <c r="CE3" s="136"/>
      <c r="CF3" s="74"/>
      <c r="CG3" s="74"/>
      <c r="CH3" s="74"/>
      <c r="CI3" s="74"/>
      <c r="CJ3" s="74"/>
      <c r="CK3" s="74"/>
      <c r="CL3" s="74"/>
      <c r="CM3" s="74"/>
      <c r="CN3" s="74"/>
      <c r="CO3" s="660"/>
      <c r="CP3" s="661"/>
      <c r="CQ3" s="661"/>
      <c r="CR3" s="661"/>
      <c r="CS3" s="661"/>
      <c r="CT3" s="661"/>
      <c r="CU3" s="661"/>
      <c r="CV3" s="661"/>
      <c r="CW3" s="661"/>
      <c r="CX3" s="661"/>
      <c r="CY3" s="662"/>
      <c r="CZ3" s="74"/>
      <c r="DA3" s="74"/>
      <c r="DB3" s="74"/>
      <c r="DC3" s="74"/>
      <c r="DD3" s="74"/>
      <c r="DE3" s="74"/>
      <c r="DF3" s="74"/>
      <c r="DG3" s="162"/>
      <c r="DH3" s="162"/>
    </row>
    <row r="4" spans="1:179" ht="14.45" customHeight="1" x14ac:dyDescent="0.25">
      <c r="A4" s="74"/>
      <c r="B4" s="74"/>
      <c r="C4" s="74"/>
      <c r="D4" s="74"/>
      <c r="E4" s="76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76"/>
      <c r="Q4" s="74"/>
      <c r="R4" s="74"/>
      <c r="S4" s="74"/>
      <c r="T4" s="74"/>
      <c r="U4" s="74"/>
      <c r="V4" s="76"/>
      <c r="W4" s="130"/>
      <c r="X4" s="130"/>
      <c r="Y4" s="130"/>
      <c r="Z4" s="130"/>
      <c r="AA4" s="76"/>
      <c r="AB4" s="74"/>
      <c r="AC4" s="76"/>
      <c r="AD4" s="76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6"/>
      <c r="BB4" s="130"/>
      <c r="BC4" s="130"/>
      <c r="BD4" s="130"/>
      <c r="BE4" s="136"/>
      <c r="BF4" s="280"/>
      <c r="BG4" s="280"/>
      <c r="BH4" s="136"/>
      <c r="BI4" s="280"/>
      <c r="BJ4" s="280"/>
      <c r="BK4" s="244"/>
      <c r="BL4" s="280"/>
      <c r="BM4" s="280"/>
      <c r="BN4" s="280"/>
      <c r="BO4" s="244"/>
      <c r="BP4" s="280"/>
      <c r="BQ4" s="244"/>
      <c r="BR4" s="280"/>
      <c r="BS4" s="280"/>
      <c r="BT4" s="280"/>
      <c r="BU4" s="280"/>
      <c r="BV4" s="280"/>
      <c r="BW4" s="280"/>
      <c r="BX4" s="280"/>
      <c r="BY4" s="280"/>
      <c r="BZ4" s="280"/>
      <c r="CA4" s="280"/>
      <c r="CB4" s="244"/>
      <c r="CC4" s="280"/>
      <c r="CD4" s="280"/>
      <c r="CE4" s="280"/>
      <c r="CF4" s="136"/>
      <c r="CG4" s="74"/>
      <c r="CH4" s="74"/>
      <c r="CI4" s="74"/>
      <c r="CJ4" s="76"/>
      <c r="CK4" s="76"/>
      <c r="CL4" s="76"/>
      <c r="CM4" s="76"/>
      <c r="CN4" s="74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4"/>
      <c r="CZ4" s="74"/>
      <c r="DA4" s="74"/>
      <c r="DB4" s="74"/>
      <c r="DC4" s="74"/>
      <c r="DD4" s="74"/>
      <c r="DE4" s="74"/>
      <c r="DF4" s="74"/>
      <c r="DG4" s="162"/>
      <c r="DH4" s="162"/>
    </row>
    <row r="5" spans="1:179" ht="15" customHeight="1" x14ac:dyDescent="0.25">
      <c r="A5" s="74"/>
      <c r="B5" s="74"/>
      <c r="C5" s="74"/>
      <c r="D5" s="74"/>
      <c r="E5" s="76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76"/>
      <c r="Q5" s="74"/>
      <c r="R5" s="74"/>
      <c r="S5" s="74"/>
      <c r="T5" s="74"/>
      <c r="U5" s="74"/>
      <c r="V5" s="76"/>
      <c r="W5" s="130"/>
      <c r="X5" s="130"/>
      <c r="Y5" s="130"/>
      <c r="Z5" s="130"/>
      <c r="AA5" s="130"/>
      <c r="AB5" s="76"/>
      <c r="AC5" s="130"/>
      <c r="AD5" s="130"/>
      <c r="AE5" s="130"/>
      <c r="AF5" s="74"/>
      <c r="AG5" s="74"/>
      <c r="AH5" s="74"/>
      <c r="AI5" s="74"/>
      <c r="AJ5" s="74"/>
      <c r="AK5" s="74"/>
      <c r="AL5" s="74"/>
      <c r="AM5" s="74"/>
      <c r="AN5" s="126"/>
      <c r="AO5" s="126"/>
      <c r="AP5" s="126"/>
      <c r="AQ5" s="126"/>
      <c r="AR5" s="126"/>
      <c r="AS5" s="126"/>
      <c r="AT5" s="126"/>
      <c r="AU5" s="74"/>
      <c r="AV5" s="74"/>
      <c r="AW5" s="74"/>
      <c r="AX5" s="74"/>
      <c r="AY5" s="74"/>
      <c r="AZ5" s="76"/>
      <c r="BA5" s="130"/>
      <c r="BB5" s="130"/>
      <c r="BC5" s="130"/>
      <c r="BD5" s="130"/>
      <c r="BE5" s="136"/>
      <c r="BF5" s="280"/>
      <c r="BG5" s="280"/>
      <c r="BH5" s="136"/>
      <c r="BI5" s="280"/>
      <c r="BJ5" s="280"/>
      <c r="BK5" s="280"/>
      <c r="BL5" s="280"/>
      <c r="BM5" s="136"/>
      <c r="BN5" s="280"/>
      <c r="BO5" s="280"/>
      <c r="BP5" s="280"/>
      <c r="BQ5" s="280"/>
      <c r="BR5" s="244"/>
      <c r="BS5" s="280"/>
      <c r="BT5" s="280"/>
      <c r="BU5" s="280"/>
      <c r="BV5" s="280"/>
      <c r="BW5" s="244"/>
      <c r="BX5" s="280"/>
      <c r="BY5" s="136"/>
      <c r="BZ5" s="136"/>
      <c r="CA5" s="136"/>
      <c r="CB5" s="280"/>
      <c r="CC5" s="280"/>
      <c r="CD5" s="244"/>
      <c r="CE5" s="280"/>
      <c r="CF5" s="280"/>
      <c r="CG5" s="136"/>
      <c r="CH5" s="74"/>
      <c r="CI5" s="76"/>
      <c r="CJ5" s="130"/>
      <c r="CK5" s="130"/>
      <c r="CL5" s="130"/>
      <c r="CM5" s="130"/>
      <c r="CN5" s="76"/>
      <c r="CO5" s="74"/>
      <c r="CP5" s="76"/>
      <c r="CQ5" s="74"/>
      <c r="CR5" s="332"/>
      <c r="CS5" s="332"/>
      <c r="CT5" s="332"/>
      <c r="CU5" s="332"/>
      <c r="CV5" s="332"/>
      <c r="CW5" s="332"/>
      <c r="CX5" s="74"/>
      <c r="CY5" s="74"/>
      <c r="CZ5" s="74"/>
      <c r="DA5" s="74"/>
      <c r="DB5" s="74"/>
      <c r="DC5" s="74"/>
      <c r="DD5" s="74"/>
      <c r="DE5" s="76"/>
      <c r="DF5" s="76"/>
      <c r="DG5" s="162"/>
      <c r="DH5" s="162"/>
    </row>
    <row r="6" spans="1:179" ht="15" customHeight="1" x14ac:dyDescent="0.25">
      <c r="A6" s="74"/>
      <c r="B6" s="74"/>
      <c r="C6" s="74"/>
      <c r="D6" s="74"/>
      <c r="E6" s="76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76"/>
      <c r="Q6" s="74"/>
      <c r="R6" s="74"/>
      <c r="S6" s="74"/>
      <c r="T6" s="74"/>
      <c r="U6" s="76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76"/>
      <c r="AG6" s="74"/>
      <c r="AH6" s="74"/>
      <c r="AI6" s="74"/>
      <c r="AJ6" s="74"/>
      <c r="AK6" s="74"/>
      <c r="AL6" s="74"/>
      <c r="AM6" s="126"/>
      <c r="AN6" s="126"/>
      <c r="AO6" s="126"/>
      <c r="AP6" s="126"/>
      <c r="AQ6" s="126"/>
      <c r="AR6" s="126"/>
      <c r="AS6" s="126"/>
      <c r="AT6" s="126"/>
      <c r="AU6" s="126"/>
      <c r="AV6" s="74"/>
      <c r="AW6" s="74"/>
      <c r="AX6" s="74"/>
      <c r="AY6" s="74"/>
      <c r="AZ6" s="76"/>
      <c r="BA6" s="130"/>
      <c r="BB6" s="130"/>
      <c r="BC6" s="130"/>
      <c r="BD6" s="130"/>
      <c r="BE6" s="130"/>
      <c r="BF6" s="136"/>
      <c r="BG6" s="136"/>
      <c r="BH6" s="280"/>
      <c r="BI6" s="244"/>
      <c r="BJ6" s="280"/>
      <c r="BK6" s="136"/>
      <c r="BL6" s="136"/>
      <c r="BM6" s="280"/>
      <c r="BN6" s="136"/>
      <c r="BO6" s="280"/>
      <c r="BP6" s="280"/>
      <c r="BQ6" s="280"/>
      <c r="BR6" s="280"/>
      <c r="BS6" s="280"/>
      <c r="BT6" s="280"/>
      <c r="BU6" s="244"/>
      <c r="BV6" s="280"/>
      <c r="BW6" s="280"/>
      <c r="BX6" s="136"/>
      <c r="BY6" s="136"/>
      <c r="BZ6" s="280"/>
      <c r="CA6" s="280"/>
      <c r="CB6" s="136"/>
      <c r="CC6" s="280"/>
      <c r="CD6" s="280"/>
      <c r="CE6" s="280"/>
      <c r="CF6" s="280"/>
      <c r="CG6" s="136"/>
      <c r="CH6" s="74"/>
      <c r="CI6" s="76"/>
      <c r="CJ6" s="130"/>
      <c r="CK6" s="130"/>
      <c r="CL6" s="130"/>
      <c r="CM6" s="130"/>
      <c r="CN6" s="130"/>
      <c r="CO6" s="76"/>
      <c r="CP6" s="130"/>
      <c r="CQ6" s="332"/>
      <c r="CR6" s="167"/>
      <c r="CS6" s="332"/>
      <c r="CT6" s="332"/>
      <c r="CU6" s="332"/>
      <c r="CV6" s="332"/>
      <c r="CW6" s="332"/>
      <c r="CX6" s="332"/>
      <c r="CY6" s="74"/>
      <c r="CZ6" s="74"/>
      <c r="DA6" s="74"/>
      <c r="DB6" s="74"/>
      <c r="DC6" s="74"/>
      <c r="DD6" s="76"/>
      <c r="DE6" s="130"/>
      <c r="DF6" s="130"/>
      <c r="DG6" s="162"/>
      <c r="DH6" s="162"/>
    </row>
    <row r="7" spans="1:179" ht="15.75" customHeight="1" x14ac:dyDescent="0.25">
      <c r="A7" s="74"/>
      <c r="B7" s="74"/>
      <c r="C7" s="74"/>
      <c r="D7" s="74"/>
      <c r="E7" s="74"/>
      <c r="F7" s="76"/>
      <c r="G7" s="76"/>
      <c r="H7" s="76"/>
      <c r="I7" s="76"/>
      <c r="J7" s="76"/>
      <c r="K7" s="76"/>
      <c r="L7" s="76"/>
      <c r="M7" s="76"/>
      <c r="N7" s="76"/>
      <c r="O7" s="76"/>
      <c r="P7" s="74"/>
      <c r="Q7" s="74"/>
      <c r="R7" s="74"/>
      <c r="S7" s="74"/>
      <c r="T7" s="74"/>
      <c r="U7" s="76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76"/>
      <c r="AG7" s="74"/>
      <c r="AH7" s="74"/>
      <c r="AI7" s="74"/>
      <c r="AJ7" s="74"/>
      <c r="AK7" s="74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  <c r="AW7" s="74"/>
      <c r="AX7" s="74"/>
      <c r="AY7" s="74"/>
      <c r="AZ7" s="76"/>
      <c r="BA7" s="130"/>
      <c r="BB7" s="130"/>
      <c r="BC7" s="130"/>
      <c r="BD7" s="130"/>
      <c r="BE7" s="130"/>
      <c r="BF7" s="136"/>
      <c r="BG7" s="280"/>
      <c r="BH7" s="280"/>
      <c r="BI7" s="280"/>
      <c r="BJ7" s="136"/>
      <c r="BK7" s="280"/>
      <c r="BL7" s="280"/>
      <c r="BM7" s="136"/>
      <c r="BN7" s="280"/>
      <c r="BO7" s="280"/>
      <c r="BP7" s="244"/>
      <c r="BQ7" s="280"/>
      <c r="BR7" s="280"/>
      <c r="BS7" s="244"/>
      <c r="BT7" s="280"/>
      <c r="BU7" s="280"/>
      <c r="BV7" s="280"/>
      <c r="BW7" s="244"/>
      <c r="BX7" s="280"/>
      <c r="BY7" s="280"/>
      <c r="BZ7" s="136"/>
      <c r="CA7" s="280"/>
      <c r="CB7" s="280"/>
      <c r="CC7" s="136"/>
      <c r="CD7" s="280"/>
      <c r="CE7" s="280"/>
      <c r="CF7" s="136"/>
      <c r="CG7" s="74"/>
      <c r="CH7" s="76"/>
      <c r="CI7" s="130"/>
      <c r="CJ7" s="130"/>
      <c r="CK7" s="130"/>
      <c r="CL7" s="130"/>
      <c r="CM7" s="130"/>
      <c r="CN7" s="130"/>
      <c r="CO7" s="130"/>
      <c r="CP7" s="332"/>
      <c r="CQ7" s="167"/>
      <c r="CR7" s="92"/>
      <c r="CS7" s="92"/>
      <c r="CT7" s="92"/>
      <c r="CU7" s="92"/>
      <c r="CV7" s="92"/>
      <c r="CW7" s="162"/>
      <c r="CX7" s="162"/>
      <c r="CY7" s="74"/>
      <c r="CZ7" s="74"/>
      <c r="DA7" s="74"/>
      <c r="DB7" s="74"/>
      <c r="DC7" s="74"/>
      <c r="DD7" s="76"/>
      <c r="DE7" s="130"/>
      <c r="DF7" s="130"/>
      <c r="DG7" s="162"/>
      <c r="DH7" s="162"/>
    </row>
    <row r="8" spans="1:179" x14ac:dyDescent="0.25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6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76"/>
      <c r="AG8" s="74"/>
      <c r="AH8" s="74"/>
      <c r="AI8" s="74"/>
      <c r="AJ8" s="74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74"/>
      <c r="AX8" s="74"/>
      <c r="AY8" s="74"/>
      <c r="AZ8" s="74"/>
      <c r="BA8" s="76"/>
      <c r="BB8" s="76"/>
      <c r="BC8" s="76"/>
      <c r="BD8" s="76"/>
      <c r="BE8" s="76"/>
      <c r="BF8" s="136"/>
      <c r="BG8" s="244"/>
      <c r="BH8" s="280"/>
      <c r="BI8" s="136"/>
      <c r="BJ8" s="136"/>
      <c r="BK8" s="280"/>
      <c r="BL8" s="136"/>
      <c r="BM8" s="280"/>
      <c r="BN8" s="244"/>
      <c r="BO8" s="280"/>
      <c r="BP8" s="280"/>
      <c r="BQ8" s="136"/>
      <c r="BR8" s="136"/>
      <c r="BS8" s="136"/>
      <c r="BT8" s="136"/>
      <c r="BU8" s="136"/>
      <c r="BV8" s="280"/>
      <c r="BW8" s="280"/>
      <c r="BX8" s="244"/>
      <c r="BY8" s="280"/>
      <c r="BZ8" s="280"/>
      <c r="CA8" s="136"/>
      <c r="CB8" s="280"/>
      <c r="CC8" s="280"/>
      <c r="CD8" s="136"/>
      <c r="CE8" s="136"/>
      <c r="CF8" s="136"/>
      <c r="CG8" s="74"/>
      <c r="CH8" s="76"/>
      <c r="CI8" s="130"/>
      <c r="CJ8" s="130"/>
      <c r="CK8" s="130"/>
      <c r="CL8" s="130"/>
      <c r="CM8" s="130"/>
      <c r="CN8" s="130"/>
      <c r="CO8" s="130"/>
      <c r="CP8" s="332"/>
      <c r="CQ8" s="234"/>
      <c r="CR8" s="92"/>
      <c r="CS8" s="92"/>
      <c r="CT8" s="92"/>
      <c r="CU8" s="92"/>
      <c r="CV8" s="92"/>
      <c r="CW8" s="92"/>
      <c r="CX8" s="92"/>
      <c r="CY8" s="74"/>
      <c r="CZ8" s="74"/>
      <c r="DA8" s="74"/>
      <c r="DB8" s="74"/>
      <c r="DC8" s="76"/>
      <c r="DD8" s="130"/>
      <c r="DE8" s="130"/>
      <c r="DF8" s="130"/>
      <c r="DG8" s="162"/>
      <c r="DH8" s="162"/>
    </row>
    <row r="9" spans="1:179" x14ac:dyDescent="0.25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4"/>
      <c r="AG9" s="74"/>
      <c r="AH9" s="74"/>
      <c r="AI9" s="74"/>
      <c r="AJ9" s="74"/>
      <c r="AK9" s="74"/>
      <c r="AL9" s="126"/>
      <c r="AM9" s="126"/>
      <c r="AN9" s="126"/>
      <c r="AO9" s="126"/>
      <c r="AP9" s="126"/>
      <c r="AQ9" s="67"/>
      <c r="AS9" s="67"/>
      <c r="AU9" s="74"/>
      <c r="AX9" s="74"/>
      <c r="AY9" s="74"/>
      <c r="AZ9" s="74"/>
      <c r="BA9" s="74"/>
      <c r="BB9" s="74"/>
      <c r="BC9" s="74"/>
      <c r="BD9" s="74"/>
      <c r="BE9" s="74"/>
      <c r="BF9" s="136"/>
      <c r="BG9" s="280"/>
      <c r="BH9" s="280"/>
      <c r="BI9" s="136"/>
      <c r="BJ9" s="280"/>
      <c r="BK9" s="136"/>
      <c r="BL9" s="280"/>
      <c r="BM9" s="280"/>
      <c r="BN9" s="280"/>
      <c r="BO9" s="280"/>
      <c r="BP9" s="136"/>
      <c r="BQ9" s="74"/>
      <c r="BR9" s="81"/>
      <c r="BS9" s="81"/>
      <c r="BT9" s="64"/>
      <c r="BU9" s="74"/>
      <c r="BV9" s="136"/>
      <c r="BW9" s="136"/>
      <c r="BX9" s="280"/>
      <c r="BY9" s="280"/>
      <c r="BZ9" s="280"/>
      <c r="CA9" s="280"/>
      <c r="CB9" s="136"/>
      <c r="CC9" s="136"/>
      <c r="CD9" s="1"/>
      <c r="CE9" s="74"/>
      <c r="CF9" s="74"/>
      <c r="CG9" s="74"/>
      <c r="CH9" s="76"/>
      <c r="CI9" s="130"/>
      <c r="CJ9" s="130"/>
      <c r="CK9" s="130"/>
      <c r="CL9" s="130"/>
      <c r="CM9" s="130"/>
      <c r="CN9" s="130"/>
      <c r="CO9" s="332"/>
      <c r="CP9" s="332"/>
      <c r="CQ9" s="167"/>
      <c r="CR9" s="162"/>
      <c r="CS9" s="162"/>
      <c r="CT9" s="162"/>
      <c r="CU9" s="162"/>
      <c r="CV9" s="162"/>
      <c r="CW9" s="162"/>
      <c r="CX9" s="162"/>
      <c r="CY9" s="74"/>
      <c r="CZ9" s="74"/>
      <c r="DA9" s="74"/>
      <c r="DB9" s="74"/>
      <c r="DC9" s="76"/>
      <c r="DD9" s="130"/>
      <c r="DE9" s="130"/>
      <c r="DF9" s="130"/>
      <c r="DG9" s="162"/>
      <c r="DH9" s="162"/>
    </row>
    <row r="10" spans="1:179" x14ac:dyDescent="0.25">
      <c r="A10" s="74"/>
      <c r="B10" s="74"/>
      <c r="C10" s="74"/>
      <c r="D10" s="74"/>
      <c r="E10" s="68"/>
      <c r="F10" s="126"/>
      <c r="G10" s="126"/>
      <c r="H10" s="440"/>
      <c r="I10" s="440"/>
      <c r="J10" s="440"/>
      <c r="K10" s="126"/>
      <c r="L10" s="441"/>
      <c r="M10" s="441"/>
      <c r="N10" s="151"/>
      <c r="O10" s="441"/>
      <c r="P10" s="441"/>
      <c r="Q10" s="441"/>
      <c r="R10" s="151"/>
      <c r="S10" s="151"/>
      <c r="T10" s="68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126"/>
      <c r="AM10" s="126"/>
      <c r="AN10" s="126"/>
      <c r="AO10" s="126"/>
      <c r="AP10" s="67"/>
      <c r="AQ10" s="67"/>
      <c r="AR10" s="67"/>
      <c r="AS10" s="67"/>
      <c r="AT10" s="67"/>
      <c r="AU10" s="74"/>
      <c r="AV10" s="74"/>
      <c r="AX10" s="74"/>
      <c r="AY10" s="74"/>
      <c r="AZ10" s="74"/>
      <c r="BA10" s="74"/>
      <c r="BB10" s="74"/>
      <c r="BC10" s="74"/>
      <c r="BD10" s="74"/>
      <c r="BE10" s="74"/>
      <c r="BF10" s="136"/>
      <c r="BG10" s="280"/>
      <c r="BH10" s="136"/>
      <c r="BI10" s="280"/>
      <c r="BJ10" s="136"/>
      <c r="BK10" s="280"/>
      <c r="BL10" s="244"/>
      <c r="BM10" s="280"/>
      <c r="BN10" s="280"/>
      <c r="BO10" s="136"/>
      <c r="BP10" s="74"/>
      <c r="BQ10" s="74"/>
      <c r="BR10" s="81"/>
      <c r="BS10" s="64"/>
      <c r="BT10" s="81"/>
      <c r="BU10" s="74"/>
      <c r="BV10" s="74"/>
      <c r="BW10" s="136"/>
      <c r="BX10" s="136"/>
      <c r="BY10" s="280"/>
      <c r="BZ10" s="244"/>
      <c r="CA10" s="280"/>
      <c r="CB10" s="280"/>
      <c r="CC10" s="136"/>
      <c r="CD10" s="1"/>
      <c r="CE10" s="74"/>
      <c r="CF10" s="74"/>
      <c r="CG10" s="74"/>
      <c r="CH10" s="74"/>
      <c r="CI10" s="76"/>
      <c r="CJ10" s="76"/>
      <c r="CK10" s="76"/>
      <c r="CL10" s="76"/>
      <c r="CM10" s="76"/>
      <c r="CN10" s="76"/>
      <c r="CO10" s="76"/>
      <c r="CP10" s="332"/>
      <c r="CQ10" s="167"/>
      <c r="CR10" s="67"/>
      <c r="CS10" s="67"/>
      <c r="CT10" s="67"/>
      <c r="CU10" s="67"/>
      <c r="CV10" s="67"/>
      <c r="CW10" s="67"/>
      <c r="CX10" s="167"/>
      <c r="CY10" s="332"/>
      <c r="CZ10" s="74"/>
      <c r="DA10" s="74"/>
      <c r="DB10" s="74"/>
      <c r="DC10" s="76"/>
      <c r="DD10" s="130"/>
      <c r="DE10" s="130"/>
      <c r="DF10" s="130"/>
      <c r="DG10" s="162"/>
      <c r="DH10" s="162"/>
    </row>
    <row r="11" spans="1:179" ht="14.45" customHeight="1" x14ac:dyDescent="0.3">
      <c r="A11" s="74"/>
      <c r="B11" s="74"/>
      <c r="C11" s="74"/>
      <c r="D11" s="74"/>
      <c r="E11" s="126"/>
      <c r="F11" s="438"/>
      <c r="G11" s="438"/>
      <c r="H11" s="438"/>
      <c r="I11" s="438"/>
      <c r="J11" s="438"/>
      <c r="K11" s="438"/>
      <c r="L11" s="438"/>
      <c r="M11" s="438"/>
      <c r="N11" s="438"/>
      <c r="O11" s="438"/>
      <c r="P11" s="438"/>
      <c r="Q11" s="438"/>
      <c r="R11" s="438"/>
      <c r="S11" s="438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L11" s="126"/>
      <c r="AM11" s="126"/>
      <c r="AN11" s="67"/>
      <c r="AO11" s="126"/>
      <c r="AP11" s="67"/>
      <c r="AQ11" s="280"/>
      <c r="AR11" s="67"/>
      <c r="AS11" s="280"/>
      <c r="AT11" s="67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136"/>
      <c r="BH11" s="280"/>
      <c r="BI11" s="136"/>
      <c r="BJ11" s="280"/>
      <c r="BK11" s="280"/>
      <c r="BL11" s="280"/>
      <c r="BM11" s="280"/>
      <c r="BN11" s="136"/>
      <c r="BO11" s="74"/>
      <c r="BP11" s="74"/>
      <c r="BQ11" s="74"/>
      <c r="BR11" s="81"/>
      <c r="BS11" s="64"/>
      <c r="BT11" s="81"/>
      <c r="BU11" s="74"/>
      <c r="BV11" s="74"/>
      <c r="BW11" s="74"/>
      <c r="BX11" s="136"/>
      <c r="BY11" s="136"/>
      <c r="BZ11" s="280"/>
      <c r="CA11" s="244"/>
      <c r="CB11" s="280"/>
      <c r="CC11" s="136"/>
      <c r="CD11" s="74"/>
      <c r="CE11" s="1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332"/>
      <c r="CQ11" s="167"/>
      <c r="CR11" s="67"/>
      <c r="CS11" s="332"/>
      <c r="CT11" s="67"/>
      <c r="CU11" s="332"/>
      <c r="CV11" s="67"/>
      <c r="CW11" s="67"/>
      <c r="CX11" s="95"/>
      <c r="CY11" s="332"/>
      <c r="CZ11" s="74"/>
      <c r="DA11" s="74"/>
      <c r="DB11" s="74"/>
      <c r="DC11" s="74"/>
      <c r="DD11" s="76"/>
      <c r="DE11" s="76"/>
      <c r="DF11" s="76"/>
      <c r="DG11" s="162"/>
      <c r="DH11" s="162"/>
    </row>
    <row r="12" spans="1:179" ht="14.45" customHeight="1" x14ac:dyDescent="0.5">
      <c r="A12" s="74"/>
      <c r="B12" s="74"/>
      <c r="C12" s="74"/>
      <c r="D12" s="74"/>
      <c r="E12" s="126"/>
      <c r="F12" s="439"/>
      <c r="G12" s="650" t="s">
        <v>188</v>
      </c>
      <c r="H12" s="650"/>
      <c r="I12" s="650"/>
      <c r="J12" s="650"/>
      <c r="K12" s="650"/>
      <c r="L12" s="650"/>
      <c r="M12" s="650"/>
      <c r="N12" s="650"/>
      <c r="O12" s="650"/>
      <c r="P12" s="650"/>
      <c r="Q12" s="650"/>
      <c r="R12" s="650"/>
      <c r="S12" s="438"/>
      <c r="T12" s="126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126"/>
      <c r="AM12" s="126"/>
      <c r="AN12" s="67"/>
      <c r="AO12" s="126"/>
      <c r="AP12" s="67"/>
      <c r="AQ12" s="67"/>
      <c r="AR12" s="73"/>
      <c r="AS12" s="67"/>
      <c r="AT12" s="67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136"/>
      <c r="BI12" s="280"/>
      <c r="BJ12" s="280"/>
      <c r="BK12" s="244"/>
      <c r="BL12" s="280"/>
      <c r="BM12" s="136"/>
      <c r="BN12" s="74"/>
      <c r="BO12" s="74"/>
      <c r="BP12" s="74"/>
      <c r="BQ12" s="74"/>
      <c r="BR12" s="64"/>
      <c r="BS12" s="81"/>
      <c r="BT12" s="81"/>
      <c r="BU12" s="74"/>
      <c r="BV12" s="74"/>
      <c r="BW12" s="74"/>
      <c r="BX12" s="74"/>
      <c r="BY12" s="136"/>
      <c r="BZ12" s="136"/>
      <c r="CA12" s="280"/>
      <c r="CB12" s="280"/>
      <c r="CC12" s="136"/>
      <c r="CD12" s="74"/>
      <c r="CE12" s="1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167"/>
      <c r="CQ12" s="332"/>
      <c r="CR12" s="67"/>
      <c r="CS12" s="67"/>
      <c r="CT12" s="73"/>
      <c r="CU12" s="67"/>
      <c r="CV12" s="67"/>
      <c r="CW12" s="67"/>
      <c r="CX12" s="162"/>
      <c r="CY12" s="332"/>
      <c r="CZ12" s="74"/>
      <c r="DA12" s="74"/>
      <c r="DB12" s="74"/>
      <c r="DC12" s="74"/>
      <c r="DD12" s="74"/>
      <c r="DE12" s="74"/>
      <c r="DF12" s="74"/>
      <c r="DG12" s="162"/>
      <c r="DH12" s="162"/>
    </row>
    <row r="13" spans="1:179" ht="14.45" customHeight="1" x14ac:dyDescent="0.5">
      <c r="A13" s="74"/>
      <c r="B13" s="74"/>
      <c r="C13" s="74"/>
      <c r="D13" s="74"/>
      <c r="E13" s="126"/>
      <c r="F13" s="439"/>
      <c r="G13" s="439"/>
      <c r="H13" s="439"/>
      <c r="I13" s="439"/>
      <c r="J13" s="439"/>
      <c r="K13" s="439"/>
      <c r="L13" s="439"/>
      <c r="M13" s="439"/>
      <c r="N13" s="439"/>
      <c r="O13" s="439"/>
      <c r="P13" s="439"/>
      <c r="Q13" s="439"/>
      <c r="R13" s="439"/>
      <c r="S13" s="439"/>
      <c r="T13" s="126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126"/>
      <c r="AM13" s="126"/>
      <c r="AN13" s="74"/>
      <c r="AO13" s="67"/>
      <c r="AP13" s="67"/>
      <c r="AQ13" s="67"/>
      <c r="AR13" s="67"/>
      <c r="AS13" s="67"/>
      <c r="AT13" s="67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136"/>
      <c r="BI13" s="280"/>
      <c r="BJ13" s="280"/>
      <c r="BK13" s="280"/>
      <c r="BL13" s="136"/>
      <c r="BM13" s="74"/>
      <c r="BN13" s="74"/>
      <c r="BO13" s="74"/>
      <c r="BP13" s="74"/>
      <c r="BQ13" s="74"/>
      <c r="BR13" s="81"/>
      <c r="BS13" s="81"/>
      <c r="BT13" s="81"/>
      <c r="BU13" s="74"/>
      <c r="BV13" s="74"/>
      <c r="BW13" s="74"/>
      <c r="BX13" s="74"/>
      <c r="BY13" s="74"/>
      <c r="BZ13" s="74"/>
      <c r="CA13" s="136"/>
      <c r="CB13" s="136"/>
      <c r="CC13" s="74"/>
      <c r="CD13" s="74"/>
      <c r="CE13" s="74"/>
      <c r="CF13" s="1"/>
      <c r="CG13" s="74"/>
      <c r="CH13" s="74"/>
      <c r="CI13" s="74"/>
      <c r="CJ13" s="74"/>
      <c r="CK13" s="74"/>
      <c r="CL13" s="74"/>
      <c r="CM13" s="74"/>
      <c r="CN13" s="74"/>
      <c r="CO13" s="74"/>
      <c r="CP13" s="336"/>
      <c r="CQ13" s="332"/>
      <c r="CR13" s="67"/>
      <c r="CS13" s="67"/>
      <c r="CT13" s="332"/>
      <c r="CU13" s="332"/>
      <c r="CV13" s="67"/>
      <c r="CW13" s="67"/>
      <c r="CX13" s="332"/>
      <c r="CY13" s="332"/>
      <c r="CZ13" s="74"/>
      <c r="DA13" s="74"/>
      <c r="DB13" s="74"/>
      <c r="DC13" s="74"/>
      <c r="DD13" s="74"/>
      <c r="DE13" s="74"/>
      <c r="DF13" s="74"/>
      <c r="DG13" s="162"/>
      <c r="DH13" s="162"/>
      <c r="FL13" s="76"/>
      <c r="FM13" s="76"/>
      <c r="FN13" s="76"/>
      <c r="FO13" s="76"/>
      <c r="FP13" s="76"/>
      <c r="FQ13" s="76"/>
      <c r="FR13" s="76"/>
      <c r="FS13" s="76"/>
      <c r="FT13" s="76"/>
      <c r="FU13" s="76"/>
      <c r="FV13" s="76"/>
      <c r="FW13" s="76"/>
    </row>
    <row r="14" spans="1:179" ht="14.45" customHeight="1" x14ac:dyDescent="0.5">
      <c r="A14" s="74"/>
      <c r="B14" s="74"/>
      <c r="C14" s="74"/>
      <c r="D14" s="74"/>
      <c r="E14" s="126"/>
      <c r="F14" s="439"/>
      <c r="G14" s="439"/>
      <c r="H14" s="439"/>
      <c r="I14" s="439"/>
      <c r="J14" s="439"/>
      <c r="K14" s="439"/>
      <c r="L14" s="439"/>
      <c r="M14" s="439"/>
      <c r="N14" s="439"/>
      <c r="O14" s="439"/>
      <c r="P14" s="439"/>
      <c r="Q14" s="439"/>
      <c r="R14" s="439"/>
      <c r="S14" s="439"/>
      <c r="T14" s="126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126"/>
      <c r="AM14" s="74"/>
      <c r="AN14" s="74"/>
      <c r="AO14" s="67"/>
      <c r="AP14" s="67"/>
      <c r="AQ14" s="64"/>
      <c r="AR14" s="64"/>
      <c r="AS14" s="67"/>
      <c r="AT14" s="67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136"/>
      <c r="BJ14" s="136"/>
      <c r="BK14" s="136"/>
      <c r="BL14" s="379"/>
      <c r="BM14" s="379"/>
      <c r="BN14" s="74"/>
      <c r="BO14" s="74"/>
      <c r="BP14" s="74"/>
      <c r="BQ14" s="74"/>
      <c r="BR14" s="74"/>
      <c r="BS14" s="74"/>
      <c r="BT14" s="74"/>
      <c r="BU14" s="64"/>
      <c r="BV14" s="81"/>
      <c r="BW14" s="81"/>
      <c r="BX14" s="74"/>
      <c r="BY14" s="74"/>
      <c r="BZ14" s="74"/>
      <c r="CA14" s="74"/>
      <c r="CB14" s="74"/>
      <c r="CC14" s="74"/>
      <c r="CD14" s="74"/>
      <c r="CE14" s="74"/>
      <c r="CF14" s="1"/>
      <c r="CG14" s="74"/>
      <c r="CH14" s="74"/>
      <c r="CI14" s="74"/>
      <c r="CJ14" s="74"/>
      <c r="CK14" s="74"/>
      <c r="CL14" s="74"/>
      <c r="CM14" s="74"/>
      <c r="CN14" s="74"/>
      <c r="CO14" s="74"/>
      <c r="CP14" s="332"/>
      <c r="CQ14" s="332"/>
      <c r="CR14" s="67"/>
      <c r="CS14" s="332"/>
      <c r="CT14" s="64"/>
      <c r="CU14" s="64"/>
      <c r="CV14" s="332"/>
      <c r="CW14" s="67"/>
      <c r="CX14" s="332"/>
      <c r="CY14" s="332"/>
      <c r="CZ14" s="74"/>
      <c r="DA14" s="74"/>
      <c r="DB14" s="74"/>
      <c r="DC14" s="74"/>
      <c r="DD14" s="74"/>
      <c r="DE14" s="74"/>
      <c r="DF14" s="74"/>
      <c r="DG14" s="162"/>
      <c r="DH14" s="162"/>
      <c r="FL14" s="76"/>
      <c r="FM14" s="76"/>
      <c r="FN14" s="76"/>
      <c r="FO14" s="76"/>
      <c r="FP14" s="76"/>
      <c r="FQ14" s="76"/>
      <c r="FR14" s="76"/>
      <c r="FS14" s="76"/>
      <c r="FT14" s="76"/>
      <c r="FU14" s="76"/>
      <c r="FV14" s="76"/>
      <c r="FW14" s="76"/>
    </row>
    <row r="15" spans="1:179" ht="12" customHeight="1" x14ac:dyDescent="0.5">
      <c r="A15" s="74"/>
      <c r="B15" s="74"/>
      <c r="C15" s="74"/>
      <c r="D15" s="74"/>
      <c r="E15" s="126"/>
      <c r="F15" s="439"/>
      <c r="G15" s="439"/>
      <c r="H15" s="439"/>
      <c r="I15" s="439"/>
      <c r="J15" s="439"/>
      <c r="K15" s="439"/>
      <c r="L15" s="439"/>
      <c r="M15" s="439"/>
      <c r="N15" s="439"/>
      <c r="O15" s="439"/>
      <c r="P15" s="439"/>
      <c r="Q15" s="439"/>
      <c r="R15" s="439"/>
      <c r="S15" s="439"/>
      <c r="T15" s="126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67"/>
      <c r="AP15" s="67"/>
      <c r="AQ15" s="67"/>
      <c r="AR15" s="67"/>
      <c r="AS15" s="67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379"/>
      <c r="BL15" s="368"/>
      <c r="BM15" s="368"/>
      <c r="BN15" s="379"/>
      <c r="BO15" s="74"/>
      <c r="BP15" s="74"/>
      <c r="BQ15" s="74"/>
      <c r="BR15" s="74"/>
      <c r="BS15" s="74"/>
      <c r="BT15" s="74"/>
      <c r="BU15" s="81"/>
      <c r="BV15" s="64"/>
      <c r="BW15" s="81"/>
      <c r="BX15" s="74"/>
      <c r="BY15" s="74"/>
      <c r="BZ15" s="74"/>
      <c r="CA15" s="74"/>
      <c r="CB15" s="74"/>
      <c r="CC15" s="74"/>
      <c r="CD15" s="74"/>
      <c r="CE15" s="74"/>
      <c r="CF15" s="74"/>
      <c r="CG15" s="1"/>
      <c r="CH15" s="74"/>
      <c r="CI15" s="74"/>
      <c r="CJ15" s="74"/>
      <c r="CK15" s="74"/>
      <c r="CL15" s="74"/>
      <c r="CM15" s="74"/>
      <c r="CN15" s="74"/>
      <c r="CO15" s="74"/>
      <c r="CP15" s="74"/>
      <c r="CQ15" s="332"/>
      <c r="CR15" s="332"/>
      <c r="CS15" s="67"/>
      <c r="CT15" s="332"/>
      <c r="CU15" s="332"/>
      <c r="CV15" s="67"/>
      <c r="CW15" s="67"/>
      <c r="CX15" s="332"/>
      <c r="CY15" s="332"/>
      <c r="CZ15" s="74"/>
      <c r="DA15" s="74"/>
      <c r="DB15" s="74"/>
      <c r="DC15" s="74"/>
      <c r="DD15" s="74"/>
      <c r="DE15" s="74"/>
      <c r="DF15" s="74"/>
      <c r="DG15" s="162"/>
      <c r="DH15" s="162"/>
      <c r="FL15" s="76"/>
      <c r="FM15" s="76"/>
      <c r="FN15" s="76"/>
      <c r="FO15" s="76"/>
      <c r="FP15" s="76"/>
      <c r="FQ15" s="76"/>
      <c r="FR15" s="76"/>
      <c r="FS15" s="76"/>
      <c r="FT15" s="76"/>
      <c r="FU15" s="76"/>
      <c r="FV15" s="76"/>
      <c r="FW15" s="76"/>
    </row>
    <row r="16" spans="1:179" ht="18.600000000000001" customHeight="1" x14ac:dyDescent="0.5">
      <c r="A16" s="74"/>
      <c r="B16" s="74"/>
      <c r="C16" s="74"/>
      <c r="D16" s="74"/>
      <c r="E16" s="126"/>
      <c r="F16" s="439"/>
      <c r="G16" s="439"/>
      <c r="H16" s="439"/>
      <c r="I16" s="439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126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67"/>
      <c r="AP16" s="67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379"/>
      <c r="BL16" s="368"/>
      <c r="BM16" s="368"/>
      <c r="BN16" s="379"/>
      <c r="BO16" s="74"/>
      <c r="BP16" s="74"/>
      <c r="BQ16" s="74"/>
      <c r="BR16" s="74"/>
      <c r="BS16" s="74"/>
      <c r="BT16" s="74"/>
      <c r="BU16" s="81"/>
      <c r="BV16" s="64"/>
      <c r="BW16" s="81"/>
      <c r="BX16" s="74"/>
      <c r="BY16" s="74"/>
      <c r="BZ16" s="74"/>
      <c r="CA16" s="74"/>
      <c r="CB16" s="74"/>
      <c r="CC16" s="74"/>
      <c r="CD16" s="74"/>
      <c r="CE16" s="74"/>
      <c r="CF16" s="74"/>
      <c r="CG16" s="1"/>
      <c r="CH16" s="74"/>
      <c r="CI16" s="74"/>
      <c r="CJ16" s="74"/>
      <c r="CK16" s="74"/>
      <c r="CL16" s="74"/>
      <c r="CM16" s="74"/>
      <c r="CN16" s="74"/>
      <c r="CO16" s="74"/>
      <c r="CP16" s="74"/>
      <c r="CQ16" s="332"/>
      <c r="CR16" s="332"/>
      <c r="CS16" s="332"/>
      <c r="CT16" s="332"/>
      <c r="CU16" s="67"/>
      <c r="CV16" s="67"/>
      <c r="CW16" s="67"/>
      <c r="CX16" s="332"/>
      <c r="CY16" s="332"/>
      <c r="CZ16" s="74"/>
      <c r="DA16" s="74"/>
      <c r="DB16" s="74"/>
      <c r="DC16" s="74"/>
      <c r="DD16" s="74"/>
      <c r="DE16" s="74"/>
      <c r="DF16" s="74"/>
      <c r="DG16" s="162"/>
      <c r="DH16" s="162"/>
      <c r="FL16" s="76"/>
      <c r="FM16" s="76"/>
      <c r="FN16" s="76"/>
      <c r="FO16" s="76"/>
      <c r="FP16" s="76"/>
      <c r="FQ16" s="76"/>
      <c r="FR16" s="76"/>
      <c r="FS16" s="76"/>
      <c r="FT16" s="76"/>
      <c r="FU16" s="76"/>
      <c r="FV16" s="76"/>
      <c r="FW16" s="76"/>
    </row>
    <row r="17" spans="1:179" ht="16.5" customHeight="1" x14ac:dyDescent="0.5">
      <c r="A17" s="74"/>
      <c r="B17" s="74"/>
      <c r="C17" s="74"/>
      <c r="D17" s="74"/>
      <c r="E17" s="126"/>
      <c r="F17" s="439"/>
      <c r="G17" s="439"/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126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162"/>
      <c r="AO17" s="67"/>
      <c r="AP17" s="67"/>
      <c r="AQ17" s="67"/>
      <c r="AR17" s="162"/>
      <c r="AS17" s="92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379"/>
      <c r="BM17" s="379"/>
      <c r="BN17" s="74"/>
      <c r="BO17" s="74"/>
      <c r="BP17" s="74"/>
      <c r="BQ17" s="74"/>
      <c r="BR17" s="74"/>
      <c r="BS17" s="74"/>
      <c r="BT17" s="74"/>
      <c r="BU17" s="81"/>
      <c r="BV17" s="64"/>
      <c r="BW17" s="81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1"/>
      <c r="CI17" s="74"/>
      <c r="CJ17" s="74"/>
      <c r="CK17" s="74"/>
      <c r="CL17" s="74"/>
      <c r="CM17" s="74"/>
      <c r="CN17" s="74"/>
      <c r="CO17" s="74"/>
      <c r="CP17" s="74"/>
      <c r="CQ17" s="74"/>
      <c r="CR17" s="332"/>
      <c r="CS17" s="332"/>
      <c r="CT17" s="234"/>
      <c r="CU17" s="67"/>
      <c r="CV17" s="67"/>
      <c r="CW17" s="67"/>
      <c r="CX17" s="162"/>
      <c r="CY17" s="74"/>
      <c r="CZ17" s="74"/>
      <c r="DA17" s="74"/>
      <c r="DB17" s="74"/>
      <c r="DC17" s="74"/>
      <c r="DD17" s="74"/>
      <c r="DE17" s="74"/>
      <c r="DF17" s="74"/>
      <c r="DG17" s="162"/>
      <c r="DH17" s="162"/>
      <c r="FL17" s="76"/>
      <c r="FM17" s="76"/>
      <c r="FN17" s="76"/>
      <c r="FO17" s="76"/>
      <c r="FP17" s="76"/>
      <c r="FQ17" s="76"/>
      <c r="FR17" s="76"/>
      <c r="FS17" s="76"/>
      <c r="FT17" s="76"/>
      <c r="FU17" s="76"/>
      <c r="FV17" s="76"/>
      <c r="FW17" s="76"/>
    </row>
    <row r="18" spans="1:179" ht="15.75" customHeight="1" thickBot="1" x14ac:dyDescent="0.55000000000000004">
      <c r="A18" s="74"/>
      <c r="B18" s="74"/>
      <c r="C18" s="74"/>
      <c r="D18" s="74"/>
      <c r="E18" s="126"/>
      <c r="F18" s="439"/>
      <c r="G18" s="439"/>
      <c r="H18" s="439"/>
      <c r="I18" s="439"/>
      <c r="J18" s="439"/>
      <c r="K18" s="439"/>
      <c r="L18" s="439"/>
      <c r="M18" s="439"/>
      <c r="N18" s="439"/>
      <c r="O18" s="439"/>
      <c r="P18" s="439"/>
      <c r="Q18" s="439"/>
      <c r="R18" s="439"/>
      <c r="S18" s="439"/>
      <c r="T18" s="126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92"/>
      <c r="AN18" s="162"/>
      <c r="AO18" s="1"/>
      <c r="AP18" s="1"/>
      <c r="AQ18" s="1"/>
      <c r="AR18" s="162"/>
      <c r="AS18" s="92"/>
      <c r="AT18" s="92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81"/>
      <c r="BV18" s="64"/>
      <c r="BW18" s="81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1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162"/>
      <c r="CT18" s="234"/>
      <c r="CU18" s="82"/>
      <c r="CV18" s="67"/>
      <c r="CW18" s="82"/>
      <c r="CX18" s="332"/>
      <c r="CY18" s="82"/>
      <c r="CZ18" s="74"/>
      <c r="DA18" s="74"/>
      <c r="DB18" s="74"/>
      <c r="DC18" s="74"/>
      <c r="DD18" s="74"/>
      <c r="DE18" s="74"/>
      <c r="DF18" s="74"/>
      <c r="DG18" s="162"/>
      <c r="DH18" s="162"/>
      <c r="FL18" s="76"/>
      <c r="FM18" s="76"/>
      <c r="FN18" s="76"/>
      <c r="FO18" s="76"/>
      <c r="FP18" s="76"/>
      <c r="FQ18" s="76"/>
      <c r="FR18" s="76"/>
      <c r="FS18" s="76"/>
      <c r="FT18" s="76"/>
      <c r="FU18" s="457"/>
      <c r="FV18" s="458" t="s">
        <v>201</v>
      </c>
      <c r="FW18" s="457"/>
    </row>
    <row r="19" spans="1:179" ht="16.5" thickBot="1" x14ac:dyDescent="0.3">
      <c r="A19" s="74"/>
      <c r="B19" s="74"/>
      <c r="C19" s="74"/>
      <c r="D19" s="74"/>
      <c r="E19" s="68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68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92"/>
      <c r="AM19" s="92"/>
      <c r="AN19" s="162"/>
      <c r="AO19" s="162"/>
      <c r="AP19" s="1"/>
      <c r="AQ19" s="162"/>
      <c r="AR19" s="162"/>
      <c r="AS19" s="92"/>
      <c r="AT19" s="92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81"/>
      <c r="BV19" s="64"/>
      <c r="BW19" s="81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1"/>
      <c r="CJ19" s="74"/>
      <c r="CK19" s="74"/>
      <c r="CL19" s="74"/>
      <c r="CM19" s="74"/>
      <c r="CN19" s="74"/>
      <c r="CO19" s="74"/>
      <c r="CP19" s="74"/>
      <c r="CQ19" s="74"/>
      <c r="CR19" s="130"/>
      <c r="CS19" s="332"/>
      <c r="CT19" s="234"/>
      <c r="CU19" s="234"/>
      <c r="CV19" s="82"/>
      <c r="CW19" s="234"/>
      <c r="CX19" s="234"/>
      <c r="CY19" s="130"/>
      <c r="CZ19" s="130"/>
      <c r="DA19" s="74"/>
      <c r="DB19" s="74"/>
      <c r="DC19" s="74"/>
      <c r="DD19" s="74"/>
      <c r="DE19" s="74"/>
      <c r="DF19" s="74"/>
      <c r="DG19" s="162"/>
      <c r="DH19" s="162"/>
      <c r="FL19" s="76"/>
      <c r="FM19" s="76"/>
      <c r="FN19" s="76"/>
      <c r="FO19" s="502" t="b">
        <v>0</v>
      </c>
      <c r="FP19" s="502"/>
      <c r="FQ19" s="434" t="s">
        <v>184</v>
      </c>
      <c r="FR19" s="434">
        <f>VLOOKUP(F24,FL23:FM23,2,FALSE)</f>
        <v>3</v>
      </c>
      <c r="FS19" s="434">
        <f>IF(FO19=TRUE,1,0)</f>
        <v>0</v>
      </c>
      <c r="FT19" s="434">
        <f>IF(FO19=TRUE,IF(FT19&gt;0,FT19,FR19*FS19),0)</f>
        <v>0</v>
      </c>
      <c r="FU19" s="434"/>
      <c r="FV19" s="442">
        <f>18-SUM(FT19:FT27)</f>
        <v>18</v>
      </c>
      <c r="FW19" s="76"/>
    </row>
    <row r="20" spans="1:179" x14ac:dyDescent="0.25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92"/>
      <c r="AM20" s="92"/>
      <c r="AN20" s="162"/>
      <c r="AO20" s="162"/>
      <c r="AP20" s="162"/>
      <c r="AQ20" s="162"/>
      <c r="AR20" s="162"/>
      <c r="AS20" s="67"/>
      <c r="AT20" s="67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81"/>
      <c r="BX20" s="81"/>
      <c r="BY20" s="81"/>
      <c r="BZ20" s="74"/>
      <c r="CA20" s="74"/>
      <c r="CB20" s="74"/>
      <c r="CC20" s="74"/>
      <c r="CD20" s="74"/>
      <c r="CE20" s="74"/>
      <c r="CF20" s="74"/>
      <c r="CG20" s="74"/>
      <c r="CH20" s="74"/>
      <c r="CI20" s="1"/>
      <c r="CJ20" s="74"/>
      <c r="CK20" s="74"/>
      <c r="CL20" s="74"/>
      <c r="CM20" s="74"/>
      <c r="CN20" s="74"/>
      <c r="CO20" s="74"/>
      <c r="CP20" s="74"/>
      <c r="CQ20" s="74"/>
      <c r="CR20" s="130"/>
      <c r="CS20" s="130"/>
      <c r="CT20" s="234"/>
      <c r="CU20" s="234"/>
      <c r="CV20" s="82"/>
      <c r="CW20" s="234"/>
      <c r="CX20" s="234"/>
      <c r="CY20" s="130"/>
      <c r="CZ20" s="130"/>
      <c r="DA20" s="74"/>
      <c r="DB20" s="74"/>
      <c r="DC20" s="74"/>
      <c r="DD20" s="74"/>
      <c r="DE20" s="74"/>
      <c r="DF20" s="74"/>
      <c r="DG20" s="162"/>
      <c r="DH20" s="162"/>
      <c r="FL20" s="76"/>
      <c r="FM20" s="76"/>
      <c r="FN20" s="76"/>
      <c r="FO20" s="502" t="b">
        <v>0</v>
      </c>
      <c r="FP20" s="502"/>
      <c r="FQ20" s="434" t="s">
        <v>185</v>
      </c>
      <c r="FR20" s="434">
        <f>VLOOKUP($F$24,$FL$23:$FM$23,2,FALSE)</f>
        <v>3</v>
      </c>
      <c r="FS20" s="434">
        <f t="shared" ref="FS20:FS27" si="0">IF(FO20=TRUE,1,0)</f>
        <v>0</v>
      </c>
      <c r="FT20" s="434">
        <f t="shared" ref="FT20:FT27" si="1">IF(FO20=TRUE,IF(FT20&gt;0,FT20,FR20*FS20),0)</f>
        <v>0</v>
      </c>
      <c r="FU20" s="434"/>
      <c r="FV20" s="434"/>
      <c r="FW20" s="76"/>
    </row>
    <row r="21" spans="1:179" x14ac:dyDescent="0.25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67"/>
      <c r="AM21" s="67"/>
      <c r="AN21" s="162"/>
      <c r="AO21" s="162"/>
      <c r="AP21" s="162"/>
      <c r="AQ21" s="162"/>
      <c r="AR21" s="162"/>
      <c r="AS21" s="67"/>
      <c r="AT21" s="67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81"/>
      <c r="BX21" s="81"/>
      <c r="BY21" s="6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1"/>
      <c r="CK21" s="74"/>
      <c r="CL21" s="74"/>
      <c r="CM21" s="74"/>
      <c r="CN21" s="74"/>
      <c r="CO21" s="74"/>
      <c r="CP21" s="74"/>
      <c r="CQ21" s="74"/>
      <c r="CR21" s="130"/>
      <c r="CS21" s="130"/>
      <c r="CT21" s="234"/>
      <c r="CU21" s="234"/>
      <c r="CV21" s="82"/>
      <c r="CW21" s="234"/>
      <c r="CX21" s="234"/>
      <c r="CY21" s="130"/>
      <c r="CZ21" s="130"/>
      <c r="DA21" s="74"/>
      <c r="DB21" s="74"/>
      <c r="DC21" s="74"/>
      <c r="DD21" s="74"/>
      <c r="DE21" s="74"/>
      <c r="DF21" s="74"/>
      <c r="DG21" s="162"/>
      <c r="DH21" s="162"/>
      <c r="FL21" s="76"/>
      <c r="FM21" s="76"/>
      <c r="FN21" s="434"/>
      <c r="FO21" s="502" t="b">
        <v>0</v>
      </c>
      <c r="FP21" s="502"/>
      <c r="FQ21" s="434" t="s">
        <v>186</v>
      </c>
      <c r="FR21" s="434">
        <f t="shared" ref="FR21:FR27" si="2">VLOOKUP($F$24,$FL$23:$FM$23,2,FALSE)</f>
        <v>3</v>
      </c>
      <c r="FS21" s="434">
        <f t="shared" si="0"/>
        <v>0</v>
      </c>
      <c r="FT21" s="434">
        <f t="shared" si="1"/>
        <v>0</v>
      </c>
      <c r="FU21" s="434"/>
      <c r="FV21" s="434"/>
      <c r="FW21" s="76"/>
    </row>
    <row r="22" spans="1:179" x14ac:dyDescent="0.25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67"/>
      <c r="AM22" s="67"/>
      <c r="AN22" s="162"/>
      <c r="AO22" s="162"/>
      <c r="AP22" s="162"/>
      <c r="AQ22" s="162"/>
      <c r="AR22" s="162"/>
      <c r="AS22" s="67"/>
      <c r="AT22" s="67"/>
      <c r="AU22" s="67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81"/>
      <c r="BX22" s="64"/>
      <c r="BY22" s="81"/>
      <c r="BZ22" s="74"/>
      <c r="CA22" s="74"/>
      <c r="CB22" s="74"/>
      <c r="CC22" s="74"/>
      <c r="CD22" s="74"/>
      <c r="CE22" s="74"/>
      <c r="CF22" s="74"/>
      <c r="CG22" s="74"/>
      <c r="CH22" s="74"/>
      <c r="CI22" s="74"/>
      <c r="CJ22" s="1"/>
      <c r="CK22" s="74"/>
      <c r="CL22" s="74"/>
      <c r="CM22" s="74"/>
      <c r="CN22" s="74"/>
      <c r="CO22" s="74"/>
      <c r="CP22" s="74"/>
      <c r="CQ22" s="130"/>
      <c r="CR22" s="130"/>
      <c r="CS22" s="130"/>
      <c r="CT22" s="234"/>
      <c r="CU22" s="234"/>
      <c r="CV22" s="82"/>
      <c r="CW22" s="234"/>
      <c r="CX22" s="234"/>
      <c r="CY22" s="130"/>
      <c r="CZ22" s="130"/>
      <c r="DA22" s="74"/>
      <c r="DB22" s="74"/>
      <c r="DC22" s="74"/>
      <c r="DD22" s="74"/>
      <c r="DE22" s="74"/>
      <c r="DF22" s="74"/>
      <c r="DG22" s="162"/>
      <c r="DH22" s="162"/>
      <c r="FL22" s="76"/>
      <c r="FM22" s="76"/>
      <c r="FN22" s="434"/>
      <c r="FO22" s="502" t="b">
        <v>0</v>
      </c>
      <c r="FP22" s="502"/>
      <c r="FQ22" s="434" t="s">
        <v>190</v>
      </c>
      <c r="FR22" s="434">
        <f t="shared" si="2"/>
        <v>3</v>
      </c>
      <c r="FS22" s="434">
        <f t="shared" si="0"/>
        <v>0</v>
      </c>
      <c r="FT22" s="434">
        <f t="shared" si="1"/>
        <v>0</v>
      </c>
      <c r="FU22" s="434"/>
      <c r="FV22" s="434"/>
      <c r="FW22" s="76"/>
    </row>
    <row r="23" spans="1:179" x14ac:dyDescent="0.25">
      <c r="A23" s="74"/>
      <c r="B23" s="74"/>
      <c r="C23" s="74"/>
      <c r="D23" s="74"/>
      <c r="E23" s="162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162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67"/>
      <c r="AM23" s="67"/>
      <c r="AN23" s="162"/>
      <c r="AO23" s="162"/>
      <c r="AP23" s="162"/>
      <c r="AQ23" s="162"/>
      <c r="AR23" s="162"/>
      <c r="AS23" s="74"/>
      <c r="AT23" s="67"/>
      <c r="AU23" s="67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4"/>
      <c r="BS23" s="74"/>
      <c r="BT23" s="74"/>
      <c r="BU23" s="74"/>
      <c r="BV23" s="74"/>
      <c r="BW23" s="81"/>
      <c r="BX23" s="81"/>
      <c r="BY23" s="81"/>
      <c r="BZ23" s="74"/>
      <c r="CA23" s="74"/>
      <c r="CB23" s="74"/>
      <c r="CC23" s="74"/>
      <c r="CD23" s="74"/>
      <c r="CE23" s="74"/>
      <c r="CF23" s="74"/>
      <c r="CG23" s="74"/>
      <c r="CH23" s="74"/>
      <c r="CI23" s="74"/>
      <c r="CJ23" s="74"/>
      <c r="CK23" s="1"/>
      <c r="CL23" s="74"/>
      <c r="CM23" s="74"/>
      <c r="CN23" s="74"/>
      <c r="CO23" s="74"/>
      <c r="CP23" s="74"/>
      <c r="CQ23" s="130"/>
      <c r="CR23" s="130"/>
      <c r="CS23" s="74"/>
      <c r="CT23" s="234"/>
      <c r="CU23" s="234"/>
      <c r="CV23" s="82"/>
      <c r="CW23" s="234"/>
      <c r="CX23" s="234"/>
      <c r="CY23" s="130"/>
      <c r="CZ23" s="130"/>
      <c r="DA23" s="74"/>
      <c r="DB23" s="74"/>
      <c r="DC23" s="74"/>
      <c r="DD23" s="74"/>
      <c r="DE23" s="74"/>
      <c r="DF23" s="74"/>
      <c r="DG23" s="162"/>
      <c r="DH23" s="162"/>
      <c r="FL23" s="450" t="s">
        <v>202</v>
      </c>
      <c r="FM23" s="434">
        <v>3</v>
      </c>
      <c r="FN23" s="76"/>
      <c r="FO23" s="502" t="b">
        <v>0</v>
      </c>
      <c r="FP23" s="502"/>
      <c r="FQ23" s="434" t="s">
        <v>191</v>
      </c>
      <c r="FR23" s="434">
        <f t="shared" si="2"/>
        <v>3</v>
      </c>
      <c r="FS23" s="434">
        <f t="shared" si="0"/>
        <v>0</v>
      </c>
      <c r="FT23" s="434">
        <f t="shared" si="1"/>
        <v>0</v>
      </c>
      <c r="FU23" s="434"/>
      <c r="FV23" s="434"/>
      <c r="FW23" s="76"/>
    </row>
    <row r="24" spans="1:179" ht="15.75" x14ac:dyDescent="0.3">
      <c r="A24" s="74"/>
      <c r="B24" s="74"/>
      <c r="C24" s="74"/>
      <c r="D24" s="74"/>
      <c r="E24" s="234"/>
      <c r="F24" s="666" t="s">
        <v>202</v>
      </c>
      <c r="G24" s="666"/>
      <c r="H24" s="666"/>
      <c r="I24" s="666"/>
      <c r="J24" s="666"/>
      <c r="K24" s="666"/>
      <c r="L24" s="666"/>
      <c r="M24" s="666"/>
      <c r="N24" s="666"/>
      <c r="O24" s="666"/>
      <c r="P24" s="666"/>
      <c r="Q24" s="666"/>
      <c r="R24" s="666"/>
      <c r="S24" s="666"/>
      <c r="T24" s="23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67"/>
      <c r="AL24" s="67"/>
      <c r="AM24" s="67"/>
      <c r="AN24" s="162"/>
      <c r="AO24" s="162"/>
      <c r="AP24" s="162"/>
      <c r="AQ24" s="162"/>
      <c r="AR24" s="162"/>
      <c r="AS24" s="74"/>
      <c r="AT24" s="67"/>
      <c r="AU24" s="67"/>
      <c r="AV24" s="67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74"/>
      <c r="BR24" s="74"/>
      <c r="BS24" s="74"/>
      <c r="BT24" s="74"/>
      <c r="BU24" s="74"/>
      <c r="BV24" s="74"/>
      <c r="BW24" s="64"/>
      <c r="BX24" s="81"/>
      <c r="BY24" s="81"/>
      <c r="BZ24" s="74"/>
      <c r="CA24" s="74"/>
      <c r="CB24" s="74"/>
      <c r="CC24" s="74"/>
      <c r="CD24" s="74"/>
      <c r="CE24" s="74"/>
      <c r="CF24" s="74"/>
      <c r="CG24" s="74"/>
      <c r="CH24" s="74"/>
      <c r="CI24" s="74"/>
      <c r="CJ24" s="74"/>
      <c r="CK24" s="1"/>
      <c r="CM24" s="74"/>
      <c r="CN24" s="74"/>
      <c r="CO24" s="74"/>
      <c r="CP24" s="130"/>
      <c r="CQ24" s="130"/>
      <c r="CR24" s="130"/>
      <c r="CS24" s="74"/>
      <c r="CT24" s="234"/>
      <c r="CU24" s="234"/>
      <c r="CV24" s="82"/>
      <c r="CW24" s="234"/>
      <c r="CX24" s="234"/>
      <c r="CY24" s="130"/>
      <c r="CZ24" s="130"/>
      <c r="DA24" s="130"/>
      <c r="DB24" s="74"/>
      <c r="DC24" s="74"/>
      <c r="DD24" s="74"/>
      <c r="DE24" s="74"/>
      <c r="DF24" s="74"/>
      <c r="DG24" s="162"/>
      <c r="DH24" s="162"/>
      <c r="FL24" s="76"/>
      <c r="FM24" s="76"/>
      <c r="FN24" s="76"/>
      <c r="FO24" s="502" t="b">
        <v>0</v>
      </c>
      <c r="FP24" s="502"/>
      <c r="FQ24" s="434" t="s">
        <v>192</v>
      </c>
      <c r="FR24" s="434">
        <f t="shared" si="2"/>
        <v>3</v>
      </c>
      <c r="FS24" s="434">
        <f t="shared" si="0"/>
        <v>0</v>
      </c>
      <c r="FT24" s="434">
        <f t="shared" si="1"/>
        <v>0</v>
      </c>
      <c r="FU24" s="434"/>
      <c r="FV24" s="434"/>
      <c r="FW24" s="76"/>
    </row>
    <row r="25" spans="1:179" x14ac:dyDescent="0.25">
      <c r="A25" s="74"/>
      <c r="B25" s="74"/>
      <c r="C25" s="74"/>
      <c r="D25" s="74"/>
      <c r="E25" s="234"/>
      <c r="F25" s="274"/>
      <c r="G25" s="274"/>
      <c r="H25" s="274"/>
      <c r="I25" s="274"/>
      <c r="J25" s="274"/>
      <c r="K25" s="274"/>
      <c r="L25" s="274"/>
      <c r="M25" s="274"/>
      <c r="N25" s="274"/>
      <c r="O25" s="274"/>
      <c r="P25" s="274"/>
      <c r="Q25" s="274"/>
      <c r="R25" s="274"/>
      <c r="S25" s="274"/>
      <c r="T25" s="23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67"/>
      <c r="AI25" s="67"/>
      <c r="AJ25" s="67"/>
      <c r="AK25" s="67"/>
      <c r="AL25" s="67"/>
      <c r="AM25" s="67"/>
      <c r="AN25" s="162"/>
      <c r="AO25" s="162"/>
      <c r="AP25" s="162"/>
      <c r="AQ25" s="162"/>
      <c r="AR25" s="162"/>
      <c r="AS25" s="74"/>
      <c r="AT25" s="74"/>
      <c r="AU25" s="67"/>
      <c r="AV25" s="67"/>
      <c r="AW25" s="67"/>
      <c r="AX25" s="67"/>
      <c r="AY25" s="67"/>
      <c r="AZ25" s="161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453"/>
      <c r="BS25" s="74"/>
      <c r="BT25" s="74"/>
      <c r="BU25" s="74"/>
      <c r="BV25" s="74"/>
      <c r="BW25" s="81"/>
      <c r="BX25" s="81"/>
      <c r="BY25" s="64"/>
      <c r="BZ25" s="74"/>
      <c r="CA25" s="74"/>
      <c r="CB25" s="74"/>
      <c r="CC25" s="74"/>
      <c r="CD25" s="74"/>
      <c r="CE25" s="74"/>
      <c r="CF25" s="74"/>
      <c r="CG25" s="74"/>
      <c r="CH25" s="74"/>
      <c r="CI25" s="74"/>
      <c r="CM25" s="67"/>
      <c r="CN25" s="67"/>
      <c r="CO25" s="67"/>
      <c r="CP25" s="130"/>
      <c r="CQ25" s="130"/>
      <c r="CR25" s="74"/>
      <c r="CS25" s="74"/>
      <c r="CT25" s="82"/>
      <c r="CU25" s="82"/>
      <c r="CV25" s="82"/>
      <c r="CW25" s="82"/>
      <c r="CX25" s="82"/>
      <c r="CY25" s="130"/>
      <c r="CZ25" s="130"/>
      <c r="DA25" s="130"/>
      <c r="DB25" s="67"/>
      <c r="DC25" s="67"/>
      <c r="DD25" s="67"/>
      <c r="DE25" s="74"/>
      <c r="DF25" s="74"/>
      <c r="DG25" s="162"/>
      <c r="DH25" s="162"/>
      <c r="FL25" s="76"/>
      <c r="FM25" s="76"/>
      <c r="FN25" s="76"/>
      <c r="FO25" s="502" t="b">
        <v>0</v>
      </c>
      <c r="FP25" s="502"/>
      <c r="FQ25" s="434" t="s">
        <v>193</v>
      </c>
      <c r="FR25" s="434">
        <f t="shared" si="2"/>
        <v>3</v>
      </c>
      <c r="FS25" s="434">
        <f t="shared" si="0"/>
        <v>0</v>
      </c>
      <c r="FT25" s="434">
        <f t="shared" si="1"/>
        <v>0</v>
      </c>
      <c r="FU25" s="434"/>
      <c r="FV25" s="434"/>
      <c r="FW25" s="76"/>
    </row>
    <row r="26" spans="1:179" x14ac:dyDescent="0.25">
      <c r="A26" s="74"/>
      <c r="B26" s="74"/>
      <c r="C26" s="74"/>
      <c r="D26" s="74"/>
      <c r="E26" s="234"/>
      <c r="F26" s="274"/>
      <c r="G26" s="274"/>
      <c r="H26" s="274"/>
      <c r="I26" s="274"/>
      <c r="J26" s="274"/>
      <c r="K26" s="274"/>
      <c r="L26" s="274"/>
      <c r="M26" s="274"/>
      <c r="N26" s="274"/>
      <c r="O26" s="274"/>
      <c r="P26" s="274"/>
      <c r="Q26" s="274"/>
      <c r="R26" s="274"/>
      <c r="S26" s="274"/>
      <c r="T26" s="23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67"/>
      <c r="AH26" s="67"/>
      <c r="AI26" s="67"/>
      <c r="AJ26" s="67"/>
      <c r="AK26" s="67"/>
      <c r="AL26" s="67"/>
      <c r="AM26" s="74"/>
      <c r="AN26" s="162"/>
      <c r="AO26" s="162"/>
      <c r="AP26" s="162"/>
      <c r="AQ26" s="162"/>
      <c r="AR26" s="162"/>
      <c r="AS26" s="74"/>
      <c r="AT26" s="74"/>
      <c r="AU26" s="74"/>
      <c r="AV26" s="67"/>
      <c r="AW26" s="67"/>
      <c r="AX26" s="67"/>
      <c r="AY26" s="67"/>
      <c r="AZ26" s="16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453"/>
      <c r="BR26" s="74"/>
      <c r="BS26" s="74"/>
      <c r="BT26" s="81"/>
      <c r="BU26" s="81"/>
      <c r="BV26" s="64"/>
      <c r="BW26" s="74"/>
      <c r="BX26" s="74"/>
      <c r="BY26" s="74"/>
      <c r="BZ26" s="74"/>
      <c r="CA26" s="74"/>
      <c r="CB26" s="74"/>
      <c r="CC26" s="74"/>
      <c r="CD26" s="74"/>
      <c r="CE26" s="74"/>
      <c r="CF26" s="74"/>
      <c r="CG26" s="74"/>
      <c r="CH26" s="74"/>
      <c r="CI26" s="74"/>
      <c r="CJ26" s="74"/>
      <c r="CM26" s="67"/>
      <c r="CN26" s="67"/>
      <c r="CO26" s="67"/>
      <c r="CP26" s="130"/>
      <c r="CQ26" s="74"/>
      <c r="CR26" s="74"/>
      <c r="CS26" s="74"/>
      <c r="CT26" s="334"/>
      <c r="CU26" s="334"/>
      <c r="CV26" s="78"/>
      <c r="CW26" s="334"/>
      <c r="CX26" s="334"/>
      <c r="CY26" s="74"/>
      <c r="CZ26" s="130"/>
      <c r="DA26" s="130"/>
      <c r="DB26" s="67"/>
      <c r="DC26" s="67"/>
      <c r="DD26" s="67"/>
      <c r="DE26" s="67"/>
      <c r="DF26" s="74"/>
      <c r="DG26" s="162"/>
      <c r="DH26" s="162"/>
      <c r="FL26" s="76"/>
      <c r="FM26" s="76"/>
      <c r="FN26" s="76"/>
      <c r="FO26" s="502" t="b">
        <v>0</v>
      </c>
      <c r="FP26" s="502"/>
      <c r="FQ26" s="434" t="s">
        <v>194</v>
      </c>
      <c r="FR26" s="434">
        <f t="shared" si="2"/>
        <v>3</v>
      </c>
      <c r="FS26" s="434">
        <f t="shared" si="0"/>
        <v>0</v>
      </c>
      <c r="FT26" s="434">
        <f t="shared" si="1"/>
        <v>0</v>
      </c>
      <c r="FU26" s="434"/>
      <c r="FV26" s="434"/>
      <c r="FW26" s="76"/>
    </row>
    <row r="27" spans="1:179" x14ac:dyDescent="0.25">
      <c r="A27" s="74"/>
      <c r="B27" s="74"/>
      <c r="C27" s="74"/>
      <c r="D27" s="74"/>
      <c r="E27" s="23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3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P27" s="161"/>
      <c r="AS27" s="74"/>
      <c r="AT27" s="74"/>
      <c r="AU27" s="74"/>
      <c r="AV27" s="74"/>
      <c r="AW27" s="74"/>
      <c r="AX27" s="67"/>
      <c r="AY27" s="67"/>
      <c r="AZ27" s="161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81"/>
      <c r="BU27" s="64"/>
      <c r="BV27" s="81"/>
      <c r="BW27" s="74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N27" s="67"/>
      <c r="CO27" s="74"/>
      <c r="CP27" s="74"/>
      <c r="CQ27" s="74"/>
      <c r="CR27" s="74"/>
      <c r="CS27" s="74"/>
      <c r="CT27" s="334"/>
      <c r="CU27" s="78"/>
      <c r="CV27" s="334"/>
      <c r="CW27" s="78"/>
      <c r="CX27" s="334"/>
      <c r="CY27" s="74"/>
      <c r="CZ27" s="74"/>
      <c r="DA27" s="74"/>
      <c r="DB27" s="74"/>
      <c r="DC27" s="74"/>
      <c r="DD27" s="74"/>
      <c r="DE27" s="74"/>
      <c r="DF27" s="74"/>
      <c r="DG27" s="162"/>
      <c r="DH27" s="162"/>
      <c r="FL27" s="76"/>
      <c r="FM27" s="76"/>
      <c r="FN27" s="76"/>
      <c r="FO27" s="502" t="b">
        <v>0</v>
      </c>
      <c r="FP27" s="502"/>
      <c r="FQ27" s="434" t="s">
        <v>195</v>
      </c>
      <c r="FR27" s="434">
        <f t="shared" si="2"/>
        <v>3</v>
      </c>
      <c r="FS27" s="434">
        <f t="shared" si="0"/>
        <v>0</v>
      </c>
      <c r="FT27" s="434">
        <f t="shared" si="1"/>
        <v>0</v>
      </c>
      <c r="FU27" s="434"/>
      <c r="FV27" s="434"/>
      <c r="FW27" s="76"/>
    </row>
    <row r="28" spans="1:179" x14ac:dyDescent="0.25">
      <c r="A28" s="74"/>
      <c r="B28" s="74"/>
      <c r="C28" s="74"/>
      <c r="D28" s="74"/>
      <c r="E28" s="234"/>
      <c r="F28" s="274"/>
      <c r="G28" s="274"/>
      <c r="H28" s="274"/>
      <c r="I28" s="274"/>
      <c r="J28" s="274"/>
      <c r="K28" s="274"/>
      <c r="L28" s="274"/>
      <c r="M28" s="274"/>
      <c r="N28" s="274"/>
      <c r="O28" s="274"/>
      <c r="P28" s="274"/>
      <c r="Q28" s="274"/>
      <c r="R28" s="274"/>
      <c r="S28" s="274"/>
      <c r="T28" s="23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162"/>
      <c r="AO28" s="162"/>
      <c r="AP28" s="162"/>
      <c r="AQ28" s="162"/>
      <c r="AR28" s="162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81"/>
      <c r="BU28" s="64"/>
      <c r="BV28" s="81"/>
      <c r="BW28" s="74"/>
      <c r="BX28" s="74"/>
      <c r="BY28" s="74"/>
      <c r="BZ28" s="74"/>
      <c r="CA28" s="74"/>
      <c r="CB28" s="74"/>
      <c r="CC28" s="74"/>
      <c r="CD28" s="74"/>
      <c r="CE28" s="74"/>
      <c r="CF28" s="74"/>
      <c r="CG28" s="74"/>
      <c r="CH28" s="74"/>
      <c r="CI28" s="74"/>
      <c r="CJ28" s="74"/>
      <c r="CK28" s="74"/>
      <c r="CL28" s="74"/>
      <c r="CM28" s="74"/>
      <c r="CN28" s="74"/>
      <c r="CO28" s="74"/>
      <c r="CP28" s="74"/>
      <c r="CQ28" s="74"/>
      <c r="CR28" s="74"/>
      <c r="CS28" s="74"/>
      <c r="CT28" s="130"/>
      <c r="CU28" s="130"/>
      <c r="CV28" s="130"/>
      <c r="CW28" s="130"/>
      <c r="CX28" s="130"/>
      <c r="CY28" s="74"/>
      <c r="CZ28" s="74"/>
      <c r="DA28" s="74"/>
      <c r="DB28" s="74"/>
      <c r="DC28" s="74"/>
      <c r="DD28" s="74"/>
      <c r="DE28" s="74"/>
      <c r="DF28" s="74"/>
      <c r="DG28" s="162"/>
      <c r="DH28" s="162"/>
      <c r="FL28" s="76"/>
      <c r="FM28" s="76"/>
      <c r="FN28" s="76"/>
      <c r="FO28" s="76"/>
      <c r="FP28" s="76"/>
      <c r="FQ28" s="76"/>
      <c r="FR28" s="76"/>
      <c r="FS28" s="76"/>
      <c r="FT28" s="76"/>
      <c r="FU28" s="76"/>
      <c r="FV28" s="76"/>
      <c r="FW28" s="76"/>
    </row>
    <row r="29" spans="1:179" x14ac:dyDescent="0.25">
      <c r="A29" s="74"/>
      <c r="B29" s="74"/>
      <c r="C29" s="74"/>
      <c r="D29" s="74"/>
      <c r="E29" s="234"/>
      <c r="F29" s="274"/>
      <c r="G29" s="274"/>
      <c r="H29" s="274"/>
      <c r="I29" s="274"/>
      <c r="J29" s="274"/>
      <c r="K29" s="274"/>
      <c r="L29" s="274"/>
      <c r="M29" s="274"/>
      <c r="N29" s="274"/>
      <c r="O29" s="274"/>
      <c r="P29" s="274"/>
      <c r="Q29" s="274"/>
      <c r="R29" s="274"/>
      <c r="S29" s="274"/>
      <c r="T29" s="23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405"/>
      <c r="AH29" s="405"/>
      <c r="AI29" s="405"/>
      <c r="AJ29" s="405"/>
      <c r="AK29" s="405"/>
      <c r="AL29" s="405"/>
      <c r="AM29" s="405"/>
      <c r="AN29" s="162"/>
      <c r="AO29" s="162"/>
      <c r="AP29" s="162"/>
      <c r="AQ29" s="126"/>
      <c r="AR29" s="126"/>
      <c r="AS29" s="405"/>
      <c r="AT29" s="405"/>
      <c r="AU29" s="405"/>
      <c r="AV29" s="405"/>
      <c r="AW29" s="405"/>
      <c r="AX29" s="405"/>
      <c r="AY29" s="405"/>
      <c r="AZ29" s="405"/>
      <c r="BA29" s="405"/>
      <c r="BB29" s="405"/>
      <c r="BC29" s="405"/>
      <c r="BD29" s="405"/>
      <c r="BE29" s="405"/>
      <c r="BF29" s="405"/>
      <c r="BG29" s="405"/>
      <c r="BH29" s="405"/>
      <c r="BI29" s="405"/>
      <c r="BJ29" s="405"/>
      <c r="BK29" s="405"/>
      <c r="BL29" s="405"/>
      <c r="BM29" s="405"/>
      <c r="BN29" s="405"/>
      <c r="BO29" s="405"/>
      <c r="BP29" s="405"/>
      <c r="BQ29" s="405"/>
      <c r="BR29" s="405"/>
      <c r="BS29" s="405"/>
      <c r="BT29" s="81"/>
      <c r="BU29" s="64"/>
      <c r="BV29" s="81"/>
      <c r="BW29" s="405"/>
      <c r="BX29" s="405"/>
      <c r="BY29" s="405"/>
      <c r="BZ29" s="405"/>
      <c r="CA29" s="405"/>
      <c r="CB29" s="405"/>
      <c r="CC29" s="405"/>
      <c r="CD29" s="405"/>
      <c r="CE29" s="405"/>
      <c r="CF29" s="405"/>
      <c r="CG29" s="405"/>
      <c r="CH29" s="405"/>
      <c r="CI29" s="405"/>
      <c r="CJ29" s="405"/>
      <c r="CK29" s="405"/>
      <c r="CL29" s="405"/>
      <c r="CM29" s="405"/>
      <c r="CN29" s="405"/>
      <c r="CO29" s="405"/>
      <c r="CP29" s="405"/>
      <c r="CQ29" s="405"/>
      <c r="CR29" s="405"/>
      <c r="CS29" s="405"/>
      <c r="CT29" s="234"/>
      <c r="CU29" s="234"/>
      <c r="CV29" s="333"/>
      <c r="CW29" s="234"/>
      <c r="CX29" s="130"/>
      <c r="CY29" s="405"/>
      <c r="CZ29" s="405"/>
      <c r="DA29" s="405"/>
      <c r="DB29" s="405"/>
      <c r="DC29" s="405"/>
      <c r="DD29" s="405"/>
      <c r="DE29" s="405"/>
      <c r="DF29" s="405"/>
      <c r="DG29" s="162"/>
      <c r="DH29" s="162"/>
      <c r="FL29" s="76"/>
      <c r="FM29" s="76"/>
      <c r="FN29" s="76"/>
      <c r="FO29" s="76"/>
      <c r="FP29" s="76"/>
      <c r="FQ29" s="76"/>
      <c r="FR29" s="76"/>
      <c r="FS29" s="76"/>
      <c r="FT29" s="76"/>
      <c r="FU29" s="76"/>
      <c r="FV29" s="76"/>
      <c r="FW29" s="76"/>
    </row>
    <row r="30" spans="1:179" x14ac:dyDescent="0.25">
      <c r="A30" s="74"/>
      <c r="B30" s="74"/>
      <c r="C30" s="74"/>
      <c r="D30" s="74"/>
      <c r="E30" s="234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3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405"/>
      <c r="AG30" s="280"/>
      <c r="AH30" s="280"/>
      <c r="AI30" s="280"/>
      <c r="AJ30" s="280"/>
      <c r="AK30" s="136"/>
      <c r="AL30" s="136"/>
      <c r="AM30" s="280"/>
      <c r="AN30" s="162"/>
      <c r="AO30" s="126"/>
      <c r="AP30" s="126"/>
      <c r="AQ30" s="126"/>
      <c r="AR30" s="126"/>
      <c r="AS30" s="280"/>
      <c r="AT30" s="136"/>
      <c r="AU30" s="280"/>
      <c r="AV30" s="136"/>
      <c r="AW30" s="280"/>
      <c r="AX30" s="280"/>
      <c r="AY30" s="280"/>
      <c r="AZ30" s="280"/>
      <c r="BA30" s="280"/>
      <c r="BB30" s="136"/>
      <c r="BC30" s="136"/>
      <c r="BD30" s="280"/>
      <c r="BE30" s="280"/>
      <c r="BF30" s="280"/>
      <c r="BG30" s="280"/>
      <c r="BH30" s="280"/>
      <c r="BI30" s="136"/>
      <c r="BJ30" s="280"/>
      <c r="BK30" s="280"/>
      <c r="BL30" s="280"/>
      <c r="BM30" s="280"/>
      <c r="BN30" s="280"/>
      <c r="BO30" s="136"/>
      <c r="BP30" s="280"/>
      <c r="BQ30" s="136"/>
      <c r="BR30" s="280"/>
      <c r="BS30" s="280"/>
      <c r="BT30" s="64"/>
      <c r="BU30" s="81"/>
      <c r="BV30" s="81"/>
      <c r="BW30" s="280"/>
      <c r="BX30" s="280"/>
      <c r="BY30" s="136"/>
      <c r="BZ30" s="280"/>
      <c r="CA30" s="280"/>
      <c r="CB30" s="280"/>
      <c r="CC30" s="136"/>
      <c r="CD30" s="280"/>
      <c r="CE30" s="280"/>
      <c r="CF30" s="280"/>
      <c r="CG30" s="136"/>
      <c r="CH30" s="280"/>
      <c r="CI30" s="280"/>
      <c r="CJ30" s="280"/>
      <c r="CK30" s="136"/>
      <c r="CL30" s="280"/>
      <c r="CM30" s="280"/>
      <c r="CN30" s="280"/>
      <c r="CO30" s="136"/>
      <c r="CP30" s="280"/>
      <c r="CQ30" s="280"/>
      <c r="CR30" s="280"/>
      <c r="CS30" s="280"/>
      <c r="CT30" s="234"/>
      <c r="CU30" s="234"/>
      <c r="CV30" s="333"/>
      <c r="CW30" s="234"/>
      <c r="CX30" s="130"/>
      <c r="CY30" s="280"/>
      <c r="CZ30" s="280"/>
      <c r="DA30" s="136"/>
      <c r="DB30" s="280"/>
      <c r="DC30" s="280"/>
      <c r="DD30" s="280"/>
      <c r="DE30" s="136"/>
      <c r="DF30" s="280"/>
      <c r="DG30" s="162"/>
      <c r="DH30" s="162"/>
      <c r="FL30" s="76"/>
      <c r="FM30" s="76"/>
      <c r="FN30" s="76"/>
      <c r="FO30" s="76"/>
      <c r="FP30" s="76"/>
      <c r="FQ30" s="76"/>
      <c r="FR30" s="76"/>
      <c r="FS30" s="76"/>
      <c r="FT30" s="76"/>
      <c r="FU30" s="76"/>
      <c r="FV30" s="76"/>
      <c r="FW30" s="76"/>
    </row>
    <row r="31" spans="1:179" ht="15.75" thickBot="1" x14ac:dyDescent="0.3">
      <c r="A31" s="74"/>
      <c r="B31" s="74"/>
      <c r="C31" s="74"/>
      <c r="D31" s="74"/>
      <c r="E31" s="234"/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3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405"/>
      <c r="AF31" s="280"/>
      <c r="AG31" s="136"/>
      <c r="AH31" s="280"/>
      <c r="AI31" s="136"/>
      <c r="AJ31" s="280"/>
      <c r="AK31" s="280"/>
      <c r="AL31" s="280"/>
      <c r="AM31" s="280"/>
      <c r="AN31" s="126"/>
      <c r="AO31" s="126"/>
      <c r="AP31" s="126"/>
      <c r="AQ31" s="126"/>
      <c r="AR31" s="126"/>
      <c r="AS31" s="280"/>
      <c r="AT31" s="280"/>
      <c r="AU31" s="280"/>
      <c r="AV31" s="280"/>
      <c r="AW31" s="280"/>
      <c r="AX31" s="136"/>
      <c r="AY31" s="280"/>
      <c r="AZ31" s="136"/>
      <c r="BA31" s="280"/>
      <c r="BB31" s="280"/>
      <c r="BC31" s="280"/>
      <c r="BD31" s="280"/>
      <c r="BE31" s="136"/>
      <c r="BF31" s="280"/>
      <c r="BG31" s="136"/>
      <c r="BH31" s="280"/>
      <c r="BI31" s="280"/>
      <c r="BJ31" s="280"/>
      <c r="BK31" s="136"/>
      <c r="BL31" s="280"/>
      <c r="BM31" s="136"/>
      <c r="BN31" s="280"/>
      <c r="BO31" s="280"/>
      <c r="BP31" s="280"/>
      <c r="BQ31" s="280"/>
      <c r="BR31" s="280"/>
      <c r="BS31" s="280"/>
      <c r="BT31" s="81"/>
      <c r="BU31" s="64"/>
      <c r="BV31" s="81"/>
      <c r="BW31" s="136"/>
      <c r="BX31" s="280"/>
      <c r="BY31" s="280"/>
      <c r="BZ31" s="280"/>
      <c r="CA31" s="136"/>
      <c r="CB31" s="280"/>
      <c r="CC31" s="280"/>
      <c r="CD31" s="280"/>
      <c r="CE31" s="136"/>
      <c r="CF31" s="280"/>
      <c r="CG31" s="280"/>
      <c r="CH31" s="280"/>
      <c r="CI31" s="136"/>
      <c r="CJ31" s="280"/>
      <c r="CK31" s="280"/>
      <c r="CL31" s="280"/>
      <c r="CM31" s="136"/>
      <c r="CN31" s="280"/>
      <c r="CO31" s="280"/>
      <c r="CP31" s="280"/>
      <c r="CQ31" s="136"/>
      <c r="CR31" s="280"/>
      <c r="CS31" s="280"/>
      <c r="CT31" s="333"/>
      <c r="CU31" s="333"/>
      <c r="CV31" s="333"/>
      <c r="CW31" s="333"/>
      <c r="CX31" s="130"/>
      <c r="CY31" s="136"/>
      <c r="CZ31" s="280"/>
      <c r="DA31" s="280"/>
      <c r="DB31" s="280"/>
      <c r="DC31" s="136"/>
      <c r="DD31" s="280"/>
      <c r="DE31" s="280"/>
      <c r="DF31" s="280"/>
      <c r="DG31" s="162"/>
      <c r="DH31" s="162"/>
      <c r="FL31" s="76"/>
      <c r="FM31" s="76"/>
      <c r="FN31" s="76"/>
      <c r="FO31" s="76"/>
      <c r="FP31" s="76"/>
      <c r="FQ31" s="76"/>
      <c r="FR31" s="76"/>
      <c r="FS31" s="76"/>
      <c r="FT31" s="76"/>
      <c r="FU31" s="76"/>
      <c r="FV31" s="458" t="s">
        <v>138</v>
      </c>
      <c r="FW31" s="76"/>
    </row>
    <row r="32" spans="1:179" ht="14.45" customHeight="1" thickBot="1" x14ac:dyDescent="0.3">
      <c r="A32" s="74"/>
      <c r="B32" s="74"/>
      <c r="C32" s="74"/>
      <c r="D32" s="74"/>
      <c r="E32" s="162"/>
      <c r="F32" s="409"/>
      <c r="G32" s="409"/>
      <c r="H32" s="409"/>
      <c r="I32" s="409"/>
      <c r="J32" s="409"/>
      <c r="K32" s="409"/>
      <c r="L32" s="409"/>
      <c r="M32" s="409"/>
      <c r="N32" s="234"/>
      <c r="O32" s="234"/>
      <c r="P32" s="234"/>
      <c r="Q32" s="234"/>
      <c r="R32" s="234"/>
      <c r="S32" s="234"/>
      <c r="T32" s="162"/>
      <c r="U32" s="74"/>
      <c r="V32" s="74"/>
      <c r="W32" s="74"/>
      <c r="X32" s="74"/>
      <c r="Y32" s="74"/>
      <c r="Z32" s="121"/>
      <c r="AA32" s="74"/>
      <c r="AB32" s="121"/>
      <c r="AC32" s="74"/>
      <c r="AD32" s="121"/>
      <c r="AE32" s="405"/>
      <c r="AF32" s="280"/>
      <c r="AG32" s="280"/>
      <c r="AH32" s="136"/>
      <c r="AI32" s="280"/>
      <c r="AJ32" s="136"/>
      <c r="AK32" s="280"/>
      <c r="AL32" s="136"/>
      <c r="AM32" s="280"/>
      <c r="AN32" s="126"/>
      <c r="AO32" s="126"/>
      <c r="AP32" s="280"/>
      <c r="AQ32" s="126"/>
      <c r="AR32" s="126"/>
      <c r="AS32" s="126"/>
      <c r="AT32" s="280"/>
      <c r="AU32" s="136"/>
      <c r="AV32" s="280"/>
      <c r="AW32" s="280"/>
      <c r="AX32" s="280"/>
      <c r="AY32" s="136"/>
      <c r="AZ32" s="280"/>
      <c r="BA32" s="136"/>
      <c r="BB32" s="280"/>
      <c r="BC32" s="136"/>
      <c r="BD32" s="280"/>
      <c r="BE32" s="280"/>
      <c r="BF32" s="280"/>
      <c r="BG32" s="280"/>
      <c r="BH32" s="280"/>
      <c r="BI32" s="280"/>
      <c r="BJ32" s="280"/>
      <c r="BK32" s="280"/>
      <c r="BL32" s="136"/>
      <c r="BM32" s="280"/>
      <c r="BN32" s="136"/>
      <c r="BO32" s="280"/>
      <c r="BP32" s="136"/>
      <c r="BQ32" s="280"/>
      <c r="BR32" s="81"/>
      <c r="BS32" s="81"/>
      <c r="BT32" s="81"/>
      <c r="BU32" s="280"/>
      <c r="BV32" s="280"/>
      <c r="BW32" s="280"/>
      <c r="BX32" s="136"/>
      <c r="BY32" s="280"/>
      <c r="BZ32" s="136"/>
      <c r="CA32" s="280"/>
      <c r="CB32" s="136"/>
      <c r="CC32" s="280"/>
      <c r="CD32" s="280"/>
      <c r="CE32" s="280"/>
      <c r="CF32" s="280"/>
      <c r="CG32" s="280"/>
      <c r="CH32" s="280"/>
      <c r="CI32" s="280"/>
      <c r="CJ32" s="280"/>
      <c r="CK32" s="280"/>
      <c r="CL32" s="280"/>
      <c r="CM32" s="280"/>
      <c r="CN32" s="280"/>
      <c r="CO32" s="280"/>
      <c r="CP32" s="136"/>
      <c r="CQ32" s="280"/>
      <c r="CR32" s="280"/>
      <c r="CS32" s="333"/>
      <c r="CT32" s="333"/>
      <c r="CU32" s="333"/>
      <c r="CV32" s="280"/>
      <c r="CW32" s="333"/>
      <c r="CX32" s="130"/>
      <c r="CY32" s="280"/>
      <c r="CZ32" s="280"/>
      <c r="DA32" s="280"/>
      <c r="DB32" s="136"/>
      <c r="DC32" s="280"/>
      <c r="DD32" s="136"/>
      <c r="DE32" s="280"/>
      <c r="DF32" s="136"/>
      <c r="DG32" s="162"/>
      <c r="DH32" s="162"/>
      <c r="FL32" s="76"/>
      <c r="FM32" s="76"/>
      <c r="FN32" s="76"/>
      <c r="FO32" s="502" t="b">
        <v>0</v>
      </c>
      <c r="FP32" s="502"/>
      <c r="FQ32" s="434" t="s">
        <v>184</v>
      </c>
      <c r="FR32" s="434">
        <f>VLOOKUP(G12,FL35:FM37,2,FALSE)</f>
        <v>3</v>
      </c>
      <c r="FS32" s="434">
        <f>IF(FO32=TRUE,1,0)</f>
        <v>0</v>
      </c>
      <c r="FT32" s="434">
        <f>IF(FO32=TRUE,IF(FT32&gt;0,FT32,FR32*FS32),0)</f>
        <v>0</v>
      </c>
      <c r="FU32" s="434"/>
      <c r="FV32" s="442">
        <f>25-SUM(FT32:FT40)</f>
        <v>25</v>
      </c>
      <c r="FW32" s="76"/>
    </row>
    <row r="33" spans="1:179" ht="14.45" customHeight="1" x14ac:dyDescent="0.25">
      <c r="A33" s="74"/>
      <c r="B33" s="74"/>
      <c r="C33" s="74"/>
      <c r="D33" s="74"/>
      <c r="E33" s="74"/>
      <c r="F33" s="121"/>
      <c r="G33" s="121"/>
      <c r="H33" s="121"/>
      <c r="I33" s="121"/>
      <c r="J33" s="121"/>
      <c r="K33" s="121"/>
      <c r="L33" s="121"/>
      <c r="M33" s="121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121"/>
      <c r="AA33" s="74"/>
      <c r="AB33" s="121"/>
      <c r="AC33" s="74"/>
      <c r="AD33" s="405"/>
      <c r="AE33" s="280"/>
      <c r="AF33" s="280"/>
      <c r="AG33" s="280"/>
      <c r="AH33" s="280"/>
      <c r="AI33" s="280"/>
      <c r="AJ33" s="280"/>
      <c r="AK33" s="280"/>
      <c r="AL33" s="280"/>
      <c r="AM33" s="280"/>
      <c r="AN33" s="126"/>
      <c r="AO33" s="126"/>
      <c r="AP33" s="280"/>
      <c r="AQ33" s="280"/>
      <c r="AR33" s="126"/>
      <c r="AS33" s="126"/>
      <c r="AT33" s="280"/>
      <c r="AU33" s="280"/>
      <c r="AV33" s="280"/>
      <c r="AW33" s="280"/>
      <c r="AX33" s="280"/>
      <c r="AY33" s="280"/>
      <c r="AZ33" s="280"/>
      <c r="BA33" s="280"/>
      <c r="BB33" s="280"/>
      <c r="BC33" s="280"/>
      <c r="BD33" s="280"/>
      <c r="BE33" s="280"/>
      <c r="BF33" s="136"/>
      <c r="BG33" s="280"/>
      <c r="BH33" s="280"/>
      <c r="BI33" s="280"/>
      <c r="BJ33" s="280"/>
      <c r="BK33" s="280"/>
      <c r="BL33" s="280"/>
      <c r="BM33" s="280"/>
      <c r="BN33" s="280"/>
      <c r="BO33" s="280"/>
      <c r="BP33" s="280"/>
      <c r="BQ33" s="280"/>
      <c r="BR33" s="64"/>
      <c r="BS33" s="64"/>
      <c r="BT33" s="81"/>
      <c r="BU33" s="136"/>
      <c r="BV33" s="280"/>
      <c r="BW33" s="280"/>
      <c r="BX33" s="280"/>
      <c r="BY33" s="280"/>
      <c r="BZ33" s="280"/>
      <c r="CA33" s="280"/>
      <c r="CB33" s="280"/>
      <c r="CC33" s="280"/>
      <c r="CD33" s="280"/>
      <c r="CE33" s="136"/>
      <c r="CF33" s="280"/>
      <c r="CG33" s="280"/>
      <c r="CH33" s="136"/>
      <c r="CI33" s="280"/>
      <c r="CJ33" s="136"/>
      <c r="CK33" s="280"/>
      <c r="CL33" s="136"/>
      <c r="CM33" s="280"/>
      <c r="CN33" s="280"/>
      <c r="CO33" s="280"/>
      <c r="CP33" s="280"/>
      <c r="CQ33" s="280"/>
      <c r="CR33" s="136"/>
      <c r="CS33" s="333"/>
      <c r="CT33" s="333"/>
      <c r="CU33" s="280"/>
      <c r="CV33" s="280"/>
      <c r="CW33" s="333"/>
      <c r="CX33" s="130"/>
      <c r="CY33" s="280"/>
      <c r="CZ33" s="136"/>
      <c r="DA33" s="280"/>
      <c r="DB33" s="280"/>
      <c r="DC33" s="280"/>
      <c r="DD33" s="280"/>
      <c r="DE33" s="280"/>
      <c r="DF33" s="280"/>
      <c r="DG33" s="162"/>
      <c r="DH33" s="162"/>
      <c r="FL33" s="76"/>
      <c r="FM33" s="76"/>
      <c r="FN33" s="76"/>
      <c r="FO33" s="502" t="b">
        <v>0</v>
      </c>
      <c r="FP33" s="502"/>
      <c r="FQ33" s="434" t="s">
        <v>185</v>
      </c>
      <c r="FR33" s="434">
        <f>VLOOKUP($G$12,$FL$35:$FM$37,2,FALSE)</f>
        <v>3</v>
      </c>
      <c r="FS33" s="434">
        <f>IF(FO33=TRUE,1,0)</f>
        <v>0</v>
      </c>
      <c r="FT33" s="434">
        <f t="shared" ref="FT33" si="3">IF(FO33=TRUE,IF(FT33&gt;0,FT33,FR33*FS33),0)</f>
        <v>0</v>
      </c>
      <c r="FU33" s="434"/>
      <c r="FV33" s="434"/>
      <c r="FW33" s="76"/>
    </row>
    <row r="34" spans="1:179" ht="14.45" customHeight="1" x14ac:dyDescent="0.25">
      <c r="A34" s="74"/>
      <c r="B34" s="74"/>
      <c r="C34" s="74"/>
      <c r="D34" s="74"/>
      <c r="E34" s="74"/>
      <c r="F34" s="121"/>
      <c r="G34" s="121"/>
      <c r="H34" s="121"/>
      <c r="I34" s="121"/>
      <c r="J34" s="121"/>
      <c r="K34" s="121"/>
      <c r="L34" s="121"/>
      <c r="M34" s="121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121"/>
      <c r="AA34" s="74"/>
      <c r="AB34" s="121"/>
      <c r="AC34" s="74"/>
      <c r="AD34" s="405"/>
      <c r="AE34" s="136"/>
      <c r="AF34" s="280"/>
      <c r="AG34" s="280"/>
      <c r="AH34" s="136"/>
      <c r="AI34" s="280"/>
      <c r="AJ34" s="136"/>
      <c r="AK34" s="280"/>
      <c r="AL34" s="280"/>
      <c r="AM34" s="136"/>
      <c r="AN34" s="126"/>
      <c r="AO34" s="126"/>
      <c r="AP34" s="136"/>
      <c r="AQ34" s="280"/>
      <c r="AR34" s="126"/>
      <c r="AS34" s="126"/>
      <c r="AT34" s="280"/>
      <c r="AU34" s="280"/>
      <c r="AV34" s="136"/>
      <c r="AW34" s="280"/>
      <c r="AX34" s="280"/>
      <c r="AY34" s="136"/>
      <c r="AZ34" s="280"/>
      <c r="BA34" s="136"/>
      <c r="BB34" s="280"/>
      <c r="BC34" s="280"/>
      <c r="BD34" s="136"/>
      <c r="BE34" s="280"/>
      <c r="BF34" s="280"/>
      <c r="BG34" s="280"/>
      <c r="BH34" s="280"/>
      <c r="BI34" s="136"/>
      <c r="BJ34" s="280"/>
      <c r="BK34" s="280"/>
      <c r="BL34" s="136"/>
      <c r="BM34" s="280"/>
      <c r="BN34" s="136"/>
      <c r="BO34" s="280"/>
      <c r="BP34" s="136"/>
      <c r="BQ34" s="280"/>
      <c r="BR34" s="81"/>
      <c r="BS34" s="64"/>
      <c r="BT34" s="81"/>
      <c r="BU34" s="280"/>
      <c r="BV34" s="136"/>
      <c r="BW34" s="280"/>
      <c r="BX34" s="136"/>
      <c r="BY34" s="280"/>
      <c r="BZ34" s="136"/>
      <c r="CA34" s="280"/>
      <c r="CB34" s="136"/>
      <c r="CC34" s="280"/>
      <c r="CD34" s="280"/>
      <c r="CE34" s="280"/>
      <c r="CF34" s="136"/>
      <c r="CG34" s="280"/>
      <c r="CH34" s="280"/>
      <c r="CI34" s="280"/>
      <c r="CJ34" s="280"/>
      <c r="CK34" s="280"/>
      <c r="CL34" s="280"/>
      <c r="CM34" s="136"/>
      <c r="CN34" s="280"/>
      <c r="CO34" s="280"/>
      <c r="CP34" s="136"/>
      <c r="CQ34" s="280"/>
      <c r="CR34" s="280"/>
      <c r="CS34" s="333"/>
      <c r="CT34" s="333"/>
      <c r="CU34" s="280"/>
      <c r="CV34" s="136"/>
      <c r="CW34" s="333"/>
      <c r="CX34" s="333"/>
      <c r="CY34" s="280"/>
      <c r="CZ34" s="136"/>
      <c r="DA34" s="280"/>
      <c r="DB34" s="136"/>
      <c r="DC34" s="280"/>
      <c r="DD34" s="136"/>
      <c r="DE34" s="280"/>
      <c r="DF34" s="136"/>
      <c r="DG34" s="162"/>
      <c r="DH34" s="162"/>
      <c r="FL34" s="76"/>
      <c r="FM34" s="76"/>
      <c r="FN34" s="76"/>
      <c r="FO34" s="502" t="b">
        <v>0</v>
      </c>
      <c r="FP34" s="502"/>
      <c r="FQ34" s="434" t="s">
        <v>186</v>
      </c>
      <c r="FR34" s="434">
        <f>VLOOKUP($G$12,$FL$35:$FM$37,2,FALSE)</f>
        <v>3</v>
      </c>
      <c r="FS34" s="434">
        <f>IF(FO34=TRUE,1,0)</f>
        <v>0</v>
      </c>
      <c r="FT34" s="434">
        <f>IF(FO34=TRUE,IF(FT34&gt;0,FT34,FR34*FS34),0)</f>
        <v>0</v>
      </c>
      <c r="FU34" s="434"/>
      <c r="FV34" s="434"/>
      <c r="FW34" s="76"/>
    </row>
    <row r="35" spans="1:179" ht="14.45" customHeight="1" x14ac:dyDescent="0.25">
      <c r="A35" s="74"/>
      <c r="B35" s="74"/>
      <c r="C35" s="74"/>
      <c r="D35" s="74"/>
      <c r="E35" s="74"/>
      <c r="F35" s="121"/>
      <c r="G35" s="121"/>
      <c r="H35" s="121"/>
      <c r="I35" s="121"/>
      <c r="J35" s="121"/>
      <c r="K35" s="121"/>
      <c r="L35" s="121"/>
      <c r="M35" s="121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121"/>
      <c r="AA35" s="74"/>
      <c r="AB35" s="121"/>
      <c r="AC35" s="405"/>
      <c r="AD35" s="280"/>
      <c r="AE35" s="280"/>
      <c r="AF35" s="136"/>
      <c r="AG35" s="280"/>
      <c r="AH35" s="280"/>
      <c r="AI35" s="280"/>
      <c r="AJ35" s="280"/>
      <c r="AK35" s="280"/>
      <c r="AL35" s="280"/>
      <c r="AM35" s="280"/>
      <c r="AN35" s="126"/>
      <c r="AO35" s="126"/>
      <c r="AP35" s="280"/>
      <c r="AQ35" s="280"/>
      <c r="AR35" s="126"/>
      <c r="AS35" s="126"/>
      <c r="AT35" s="136"/>
      <c r="AU35" s="280"/>
      <c r="AV35" s="280"/>
      <c r="AW35" s="280"/>
      <c r="AX35" s="280"/>
      <c r="AY35" s="280"/>
      <c r="AZ35" s="280"/>
      <c r="BA35" s="280"/>
      <c r="BB35" s="280"/>
      <c r="BC35" s="280"/>
      <c r="BD35" s="280"/>
      <c r="BE35" s="280"/>
      <c r="BF35" s="280"/>
      <c r="BG35" s="280"/>
      <c r="BH35" s="280"/>
      <c r="BI35" s="280"/>
      <c r="BJ35" s="280"/>
      <c r="BK35" s="280"/>
      <c r="BL35" s="280"/>
      <c r="BM35" s="280"/>
      <c r="BN35" s="280"/>
      <c r="BO35" s="280"/>
      <c r="BP35" s="280"/>
      <c r="BQ35" s="280"/>
      <c r="BR35" s="81"/>
      <c r="BS35" s="64"/>
      <c r="BT35" s="81"/>
      <c r="BU35" s="280"/>
      <c r="BV35" s="280"/>
      <c r="BW35" s="280"/>
      <c r="BX35" s="280"/>
      <c r="BY35" s="280"/>
      <c r="BZ35" s="280"/>
      <c r="CA35" s="280"/>
      <c r="CB35" s="280"/>
      <c r="CC35" s="280"/>
      <c r="CD35" s="280"/>
      <c r="CE35" s="280"/>
      <c r="CF35" s="280"/>
      <c r="CG35" s="280"/>
      <c r="CH35" s="280"/>
      <c r="CI35" s="280"/>
      <c r="CJ35" s="280"/>
      <c r="CK35" s="280"/>
      <c r="CL35" s="280"/>
      <c r="CM35" s="280"/>
      <c r="CN35" s="280"/>
      <c r="CO35" s="280"/>
      <c r="CP35" s="280"/>
      <c r="CQ35" s="280"/>
      <c r="CR35" s="280"/>
      <c r="CS35" s="333"/>
      <c r="CT35" s="333"/>
      <c r="CU35" s="280"/>
      <c r="CV35" s="280"/>
      <c r="CW35" s="333"/>
      <c r="CX35" s="333"/>
      <c r="CY35" s="280"/>
      <c r="CZ35" s="280"/>
      <c r="DA35" s="280"/>
      <c r="DB35" s="280"/>
      <c r="DC35" s="280"/>
      <c r="DD35" s="280"/>
      <c r="DE35" s="280"/>
      <c r="DF35" s="280"/>
      <c r="DG35" s="162"/>
      <c r="DH35" s="162"/>
      <c r="FL35" s="437" t="s">
        <v>188</v>
      </c>
      <c r="FM35" s="434">
        <v>3</v>
      </c>
      <c r="FN35" s="76"/>
      <c r="FO35" s="502" t="b">
        <v>0</v>
      </c>
      <c r="FP35" s="502"/>
      <c r="FQ35" s="434" t="s">
        <v>190</v>
      </c>
      <c r="FR35" s="434">
        <f>VLOOKUP($G$12,$FL$35:$FM$37,2,FALSE)</f>
        <v>3</v>
      </c>
      <c r="FS35" s="434">
        <f t="shared" ref="FS35:FS40" si="4">IF(FO35=TRUE,1,0)</f>
        <v>0</v>
      </c>
      <c r="FT35" s="434">
        <f>IF(FO35=TRUE,IF(FT35&gt;0,FT35,FR35*FS35),0)</f>
        <v>0</v>
      </c>
      <c r="FU35" s="434"/>
      <c r="FV35" s="434"/>
      <c r="FW35" s="76"/>
    </row>
    <row r="36" spans="1:179" ht="14.45" customHeight="1" x14ac:dyDescent="0.25">
      <c r="A36" s="74"/>
      <c r="B36" s="74"/>
      <c r="C36" s="74"/>
      <c r="D36" s="74"/>
      <c r="E36" s="74"/>
      <c r="F36" s="121"/>
      <c r="G36" s="121"/>
      <c r="H36" s="121"/>
      <c r="I36" s="121"/>
      <c r="J36" s="121"/>
      <c r="K36" s="121"/>
      <c r="L36" s="121"/>
      <c r="M36" s="121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121"/>
      <c r="AA36" s="74"/>
      <c r="AB36" s="121"/>
      <c r="AC36" s="405"/>
      <c r="AD36" s="280"/>
      <c r="AE36" s="280"/>
      <c r="AF36" s="280"/>
      <c r="AG36" s="280"/>
      <c r="AH36" s="280"/>
      <c r="AI36" s="280"/>
      <c r="AJ36" s="136"/>
      <c r="AK36" s="280"/>
      <c r="AL36" s="136"/>
      <c r="AM36" s="280"/>
      <c r="AN36" s="126"/>
      <c r="AO36" s="126"/>
      <c r="AP36" s="280"/>
      <c r="AQ36" s="136"/>
      <c r="AR36" s="126"/>
      <c r="AS36" s="126"/>
      <c r="AT36" s="280"/>
      <c r="AU36" s="280"/>
      <c r="AV36" s="136"/>
      <c r="AW36" s="280"/>
      <c r="AX36" s="136"/>
      <c r="AY36" s="280"/>
      <c r="AZ36" s="136"/>
      <c r="BA36" s="280"/>
      <c r="BB36" s="136"/>
      <c r="BC36" s="136"/>
      <c r="BD36" s="280"/>
      <c r="BE36" s="136"/>
      <c r="BF36" s="280"/>
      <c r="BG36" s="136"/>
      <c r="BH36" s="280"/>
      <c r="BI36" s="136"/>
      <c r="BJ36" s="280"/>
      <c r="BK36" s="136"/>
      <c r="BL36" s="280"/>
      <c r="BM36" s="136"/>
      <c r="BN36" s="280"/>
      <c r="BO36" s="136"/>
      <c r="BP36" s="280"/>
      <c r="BQ36" s="81"/>
      <c r="BR36" s="81"/>
      <c r="BS36" s="81"/>
      <c r="BT36" s="81"/>
      <c r="BU36" s="81"/>
      <c r="BV36" s="280"/>
      <c r="BW36" s="136"/>
      <c r="BX36" s="280"/>
      <c r="BY36" s="136"/>
      <c r="BZ36" s="280"/>
      <c r="CA36" s="136"/>
      <c r="CB36" s="280"/>
      <c r="CC36" s="136"/>
      <c r="CD36" s="280"/>
      <c r="CE36" s="136"/>
      <c r="CF36" s="280"/>
      <c r="CG36" s="136"/>
      <c r="CH36" s="280"/>
      <c r="CI36" s="136"/>
      <c r="CJ36" s="280"/>
      <c r="CK36" s="136"/>
      <c r="CL36" s="280"/>
      <c r="CM36" s="136"/>
      <c r="CN36" s="280"/>
      <c r="CO36" s="136"/>
      <c r="CP36" s="280"/>
      <c r="CQ36" s="136"/>
      <c r="CR36" s="280"/>
      <c r="CS36" s="333"/>
      <c r="CT36" s="333"/>
      <c r="CU36" s="136"/>
      <c r="CV36" s="280"/>
      <c r="CW36" s="333"/>
      <c r="CX36" s="333"/>
      <c r="CY36" s="280"/>
      <c r="CZ36" s="280"/>
      <c r="DA36" s="136"/>
      <c r="DB36" s="280"/>
      <c r="DC36" s="136"/>
      <c r="DD36" s="280"/>
      <c r="DE36" s="136"/>
      <c r="DF36" s="280"/>
      <c r="DG36" s="162"/>
      <c r="DH36" s="162"/>
      <c r="FL36" s="437" t="s">
        <v>187</v>
      </c>
      <c r="FM36" s="434">
        <v>9</v>
      </c>
      <c r="FN36" s="76"/>
      <c r="FO36" s="502" t="b">
        <v>0</v>
      </c>
      <c r="FP36" s="502"/>
      <c r="FQ36" s="434" t="s">
        <v>191</v>
      </c>
      <c r="FR36" s="434">
        <f>VLOOKUP($G$12,$FL$35:$FM$37,2,FALSE)</f>
        <v>3</v>
      </c>
      <c r="FS36" s="434">
        <f t="shared" si="4"/>
        <v>0</v>
      </c>
      <c r="FT36" s="434">
        <f t="shared" ref="FT36:FT40" si="5">IF(FO36=TRUE,IF(FT36&gt;0,FT36,FR36*FS36),0)</f>
        <v>0</v>
      </c>
      <c r="FU36" s="434"/>
      <c r="FV36" s="434"/>
      <c r="FW36" s="76"/>
    </row>
    <row r="37" spans="1:179" x14ac:dyDescent="0.25">
      <c r="A37" s="74"/>
      <c r="B37" s="74"/>
      <c r="C37" s="74"/>
      <c r="D37" s="74"/>
      <c r="E37" s="74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405"/>
      <c r="AC37" s="280"/>
      <c r="AD37" s="280"/>
      <c r="AE37" s="280"/>
      <c r="AF37" s="136"/>
      <c r="AG37" s="280"/>
      <c r="AH37" s="280"/>
      <c r="AI37" s="280"/>
      <c r="AJ37" s="280"/>
      <c r="AK37" s="280"/>
      <c r="AL37" s="280"/>
      <c r="AM37" s="280"/>
      <c r="AN37" s="126"/>
      <c r="AO37" s="126"/>
      <c r="AP37" s="280"/>
      <c r="AQ37" s="280"/>
      <c r="AR37" s="280"/>
      <c r="AS37" s="126"/>
      <c r="AT37" s="126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H37" s="280"/>
      <c r="BI37" s="280"/>
      <c r="BJ37" s="280"/>
      <c r="BK37" s="280"/>
      <c r="BL37" s="280"/>
      <c r="BM37" s="280"/>
      <c r="BN37" s="280"/>
      <c r="BO37" s="280"/>
      <c r="BP37" s="81"/>
      <c r="BQ37" s="81"/>
      <c r="BR37" s="81"/>
      <c r="BS37" s="81"/>
      <c r="BT37" s="81"/>
      <c r="BU37" s="81"/>
      <c r="BV37" s="81"/>
      <c r="BW37" s="280"/>
      <c r="BX37" s="280"/>
      <c r="BY37" s="280"/>
      <c r="BZ37" s="280"/>
      <c r="CA37" s="280"/>
      <c r="CB37" s="280"/>
      <c r="CC37" s="280"/>
      <c r="CD37" s="280"/>
      <c r="CE37" s="280"/>
      <c r="CF37" s="280"/>
      <c r="CG37" s="280"/>
      <c r="CH37" s="280"/>
      <c r="CI37" s="280"/>
      <c r="CJ37" s="280"/>
      <c r="CK37" s="280"/>
      <c r="CL37" s="280"/>
      <c r="CM37" s="280"/>
      <c r="CN37" s="280"/>
      <c r="CO37" s="280"/>
      <c r="CP37" s="280"/>
      <c r="CQ37" s="280"/>
      <c r="CR37" s="333"/>
      <c r="CS37" s="333"/>
      <c r="CT37" s="280"/>
      <c r="CU37" s="280"/>
      <c r="CV37" s="280"/>
      <c r="CW37" s="333"/>
      <c r="CX37" s="333"/>
      <c r="CY37" s="280"/>
      <c r="CZ37" s="136"/>
      <c r="DA37" s="280"/>
      <c r="DB37" s="280"/>
      <c r="DC37" s="280"/>
      <c r="DD37" s="280"/>
      <c r="DE37" s="280"/>
      <c r="DF37" s="280"/>
      <c r="DG37" s="162"/>
      <c r="DH37" s="162"/>
      <c r="FL37" s="437" t="s">
        <v>189</v>
      </c>
      <c r="FM37" s="434">
        <v>1</v>
      </c>
      <c r="FN37" s="76"/>
      <c r="FO37" s="502" t="b">
        <v>0</v>
      </c>
      <c r="FP37" s="502"/>
      <c r="FQ37" s="434" t="s">
        <v>192</v>
      </c>
      <c r="FR37" s="434">
        <f t="shared" ref="FR37:FR40" si="6">VLOOKUP($G$12,$FL$35:$FM$37,2,FALSE)</f>
        <v>3</v>
      </c>
      <c r="FS37" s="434">
        <f t="shared" si="4"/>
        <v>0</v>
      </c>
      <c r="FT37" s="434">
        <f t="shared" si="5"/>
        <v>0</v>
      </c>
      <c r="FU37" s="434"/>
      <c r="FV37" s="434"/>
      <c r="FW37" s="76"/>
    </row>
    <row r="38" spans="1:179" x14ac:dyDescent="0.25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76"/>
      <c r="Q38" s="76"/>
      <c r="R38" s="169"/>
      <c r="S38" s="169"/>
      <c r="T38" s="169"/>
      <c r="U38" s="169"/>
      <c r="V38" s="169"/>
      <c r="W38" s="76"/>
      <c r="X38" s="76"/>
      <c r="Y38" s="169"/>
      <c r="Z38" s="169"/>
      <c r="AA38" s="130"/>
      <c r="AB38" s="72"/>
      <c r="AC38" s="72"/>
      <c r="AD38" s="167"/>
      <c r="AE38" s="72"/>
      <c r="AF38" s="72"/>
      <c r="AG38" s="167"/>
      <c r="AH38" s="72"/>
      <c r="AI38" s="72"/>
      <c r="AJ38" s="167"/>
      <c r="AK38" s="72"/>
      <c r="AL38" s="72"/>
      <c r="AM38" s="167"/>
      <c r="AN38" s="126"/>
      <c r="AO38" s="126"/>
      <c r="AP38" s="72"/>
      <c r="AQ38" s="72"/>
      <c r="AR38" s="72"/>
      <c r="AS38" s="126"/>
      <c r="AT38" s="126"/>
      <c r="AU38" s="72"/>
      <c r="AV38" s="72"/>
      <c r="AW38" s="72"/>
      <c r="AX38" s="72"/>
      <c r="AY38" s="167"/>
      <c r="AZ38" s="72"/>
      <c r="BA38" s="167"/>
      <c r="BB38" s="72"/>
      <c r="BC38" s="72"/>
      <c r="BD38" s="72"/>
      <c r="BE38" s="72"/>
      <c r="BF38" s="167"/>
      <c r="BG38" s="72"/>
      <c r="BH38" s="167"/>
      <c r="BI38" s="72"/>
      <c r="BJ38" s="72"/>
      <c r="BK38" s="72"/>
      <c r="BL38" s="72"/>
      <c r="BM38" s="72"/>
      <c r="BN38" s="72"/>
      <c r="BO38" s="72"/>
      <c r="BP38" s="167"/>
      <c r="BQ38" s="72"/>
      <c r="BR38" s="167"/>
      <c r="BS38" s="72"/>
      <c r="BT38" s="167"/>
      <c r="BU38" s="72"/>
      <c r="BV38" s="72"/>
      <c r="BW38" s="72"/>
      <c r="BX38" s="72"/>
      <c r="BY38" s="379"/>
      <c r="BZ38" s="379"/>
      <c r="CA38" s="167"/>
      <c r="CB38" s="72"/>
      <c r="CC38" s="72"/>
      <c r="CD38" s="72"/>
      <c r="CE38" s="72"/>
      <c r="CF38" s="72"/>
      <c r="CG38" s="72"/>
      <c r="CH38" s="167"/>
      <c r="CI38" s="72"/>
      <c r="CJ38" s="167"/>
      <c r="CK38" s="72"/>
      <c r="CL38" s="72"/>
      <c r="CM38" s="72"/>
      <c r="CN38" s="72"/>
      <c r="CO38" s="72"/>
      <c r="CP38" s="72"/>
      <c r="CQ38" s="72"/>
      <c r="CR38" s="332"/>
      <c r="CS38" s="332"/>
      <c r="CT38" s="72"/>
      <c r="CU38" s="72"/>
      <c r="CV38" s="72"/>
      <c r="CW38" s="335"/>
      <c r="CX38" s="335"/>
      <c r="CY38" s="72"/>
      <c r="CZ38" s="72"/>
      <c r="DA38" s="167"/>
      <c r="DB38" s="72"/>
      <c r="DC38" s="167"/>
      <c r="DD38" s="72"/>
      <c r="DE38" s="72"/>
      <c r="DF38" s="72"/>
      <c r="DG38" s="162"/>
      <c r="DH38" s="162"/>
      <c r="FL38" s="76"/>
      <c r="FM38" s="76"/>
      <c r="FN38" s="76"/>
      <c r="FO38" s="502" t="b">
        <v>0</v>
      </c>
      <c r="FP38" s="502"/>
      <c r="FQ38" s="434" t="s">
        <v>193</v>
      </c>
      <c r="FR38" s="434">
        <f t="shared" si="6"/>
        <v>3</v>
      </c>
      <c r="FS38" s="434">
        <f t="shared" si="4"/>
        <v>0</v>
      </c>
      <c r="FT38" s="434">
        <f t="shared" si="5"/>
        <v>0</v>
      </c>
      <c r="FU38" s="434"/>
      <c r="FV38" s="434"/>
      <c r="FW38" s="76"/>
    </row>
    <row r="39" spans="1:179" x14ac:dyDescent="0.25">
      <c r="A39" s="169"/>
      <c r="B39" s="76"/>
      <c r="C39" s="76"/>
      <c r="D39" s="169"/>
      <c r="E39" s="169"/>
      <c r="F39" s="169"/>
      <c r="G39" s="76"/>
      <c r="H39" s="76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76"/>
      <c r="U39" s="76"/>
      <c r="V39" s="169"/>
      <c r="W39" s="169"/>
      <c r="X39" s="169"/>
      <c r="Y39" s="169"/>
      <c r="Z39" s="169"/>
      <c r="AA39" s="169"/>
      <c r="AB39" s="130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126"/>
      <c r="AO39" s="126"/>
      <c r="AP39" s="72"/>
      <c r="AQ39" s="72"/>
      <c r="AR39" s="72"/>
      <c r="AS39" s="126"/>
      <c r="AT39" s="126"/>
      <c r="AU39" s="72"/>
      <c r="AV39" s="72"/>
      <c r="AW39" s="72"/>
      <c r="AX39" s="72"/>
      <c r="AY39" s="72"/>
      <c r="AZ39" s="72"/>
      <c r="BA39" s="72"/>
      <c r="BB39" s="665" t="str">
        <f>IF(OR(,CO2&lt;1),"Continuar","")</f>
        <v/>
      </c>
      <c r="BC39" s="665"/>
      <c r="BD39" s="665"/>
      <c r="BE39" s="665"/>
      <c r="BF39" s="665"/>
      <c r="BG39" s="665"/>
      <c r="BH39" s="665"/>
      <c r="BI39" s="665"/>
      <c r="BJ39" s="665"/>
      <c r="BK39" s="665"/>
      <c r="BL39" s="665"/>
      <c r="BM39" s="665"/>
      <c r="BN39" s="665"/>
      <c r="BO39" s="665"/>
      <c r="BP39" s="72"/>
      <c r="BQ39" s="72"/>
      <c r="BR39" s="72"/>
      <c r="BS39" s="72"/>
      <c r="BT39" s="72"/>
      <c r="BU39" s="72"/>
      <c r="BV39" s="72"/>
      <c r="BW39" s="167"/>
      <c r="BX39" s="379"/>
      <c r="BY39" s="64"/>
      <c r="BZ39" s="64"/>
      <c r="CA39" s="379"/>
      <c r="CB39" s="72"/>
      <c r="CC39" s="663" t="str">
        <f>IF(OR(,AL2&lt;1),"Continuar","")</f>
        <v/>
      </c>
      <c r="CD39" s="663"/>
      <c r="CE39" s="663"/>
      <c r="CF39" s="663"/>
      <c r="CG39" s="663"/>
      <c r="CH39" s="663"/>
      <c r="CI39" s="663"/>
      <c r="CJ39" s="663"/>
      <c r="CK39" s="663"/>
      <c r="CL39" s="663"/>
      <c r="CM39" s="663"/>
      <c r="CN39" s="663"/>
      <c r="CO39" s="663"/>
      <c r="CP39" s="72"/>
      <c r="CQ39" s="72"/>
      <c r="CR39" s="332"/>
      <c r="CS39" s="332"/>
      <c r="CT39" s="167"/>
      <c r="CU39" s="72"/>
      <c r="CV39" s="72"/>
      <c r="CW39" s="335"/>
      <c r="CX39" s="335"/>
      <c r="CY39" s="72"/>
      <c r="CZ39" s="72"/>
      <c r="DA39" s="72"/>
      <c r="DB39" s="72"/>
      <c r="DC39" s="72"/>
      <c r="DD39" s="72"/>
      <c r="DE39" s="72"/>
      <c r="DF39" s="167"/>
      <c r="DG39" s="162"/>
      <c r="DH39" s="162"/>
      <c r="FL39" s="76"/>
      <c r="FM39" s="76"/>
      <c r="FN39" s="76"/>
      <c r="FO39" s="502" t="b">
        <v>0</v>
      </c>
      <c r="FP39" s="502"/>
      <c r="FQ39" s="434" t="s">
        <v>194</v>
      </c>
      <c r="FR39" s="434">
        <f t="shared" si="6"/>
        <v>3</v>
      </c>
      <c r="FS39" s="434">
        <f t="shared" si="4"/>
        <v>0</v>
      </c>
      <c r="FT39" s="434">
        <f t="shared" si="5"/>
        <v>0</v>
      </c>
      <c r="FU39" s="434"/>
      <c r="FV39" s="434"/>
      <c r="FW39" s="76"/>
    </row>
    <row r="40" spans="1:179" x14ac:dyDescent="0.25">
      <c r="A40" s="169"/>
      <c r="B40" s="169"/>
      <c r="C40" s="169"/>
      <c r="D40" s="169"/>
      <c r="E40" s="169"/>
      <c r="F40" s="169"/>
      <c r="G40" s="169"/>
      <c r="H40" s="169"/>
      <c r="I40" s="169"/>
      <c r="J40" s="76"/>
      <c r="K40" s="76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30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126"/>
      <c r="AO40" s="126"/>
      <c r="AP40" s="72"/>
      <c r="AQ40" s="72"/>
      <c r="AR40" s="72"/>
      <c r="AS40" s="126"/>
      <c r="AT40" s="126"/>
      <c r="AU40" s="72"/>
      <c r="AV40" s="72"/>
      <c r="AW40" s="167"/>
      <c r="AX40" s="72"/>
      <c r="AY40" s="72"/>
      <c r="AZ40" s="72"/>
      <c r="BA40" s="72"/>
      <c r="BB40" s="665"/>
      <c r="BC40" s="665"/>
      <c r="BD40" s="665"/>
      <c r="BE40" s="665"/>
      <c r="BF40" s="665"/>
      <c r="BG40" s="665"/>
      <c r="BH40" s="665"/>
      <c r="BI40" s="665"/>
      <c r="BJ40" s="665"/>
      <c r="BK40" s="665"/>
      <c r="BL40" s="665"/>
      <c r="BM40" s="665"/>
      <c r="BN40" s="665"/>
      <c r="BO40" s="665"/>
      <c r="BP40" s="72"/>
      <c r="BQ40" s="72"/>
      <c r="BR40" s="72"/>
      <c r="BS40" s="72"/>
      <c r="BT40" s="72"/>
      <c r="BU40" s="72"/>
      <c r="BV40" s="72"/>
      <c r="BW40" s="72"/>
      <c r="BX40" s="379"/>
      <c r="BY40" s="64"/>
      <c r="BZ40" s="64"/>
      <c r="CA40" s="379"/>
      <c r="CB40" s="72"/>
      <c r="CC40" s="663"/>
      <c r="CD40" s="663"/>
      <c r="CE40" s="663"/>
      <c r="CF40" s="663"/>
      <c r="CG40" s="663"/>
      <c r="CH40" s="663"/>
      <c r="CI40" s="663"/>
      <c r="CJ40" s="663"/>
      <c r="CK40" s="663"/>
      <c r="CL40" s="663"/>
      <c r="CM40" s="663"/>
      <c r="CN40" s="663"/>
      <c r="CO40" s="663"/>
      <c r="CP40" s="167"/>
      <c r="CQ40" s="72"/>
      <c r="CR40" s="332"/>
      <c r="CS40" s="332"/>
      <c r="CT40" s="72"/>
      <c r="CU40" s="72"/>
      <c r="CV40" s="167"/>
      <c r="CW40" s="335"/>
      <c r="CX40" s="335"/>
      <c r="CY40" s="167"/>
      <c r="CZ40" s="72"/>
      <c r="DA40" s="72"/>
      <c r="DB40" s="72"/>
      <c r="DC40" s="72"/>
      <c r="DD40" s="72"/>
      <c r="DE40" s="72"/>
      <c r="DF40" s="72"/>
      <c r="DG40" s="162"/>
      <c r="DH40" s="162"/>
      <c r="FL40" s="76"/>
      <c r="FM40" s="76"/>
      <c r="FN40" s="76"/>
      <c r="FO40" s="502" t="b">
        <v>0</v>
      </c>
      <c r="FP40" s="502"/>
      <c r="FQ40" s="434" t="s">
        <v>195</v>
      </c>
      <c r="FR40" s="434">
        <f t="shared" si="6"/>
        <v>3</v>
      </c>
      <c r="FS40" s="434">
        <f t="shared" si="4"/>
        <v>0</v>
      </c>
      <c r="FT40" s="434">
        <f t="shared" si="5"/>
        <v>0</v>
      </c>
      <c r="FU40" s="434"/>
      <c r="FV40" s="434"/>
      <c r="FW40" s="76"/>
    </row>
    <row r="41" spans="1:179" x14ac:dyDescent="0.25">
      <c r="A41" s="169"/>
      <c r="B41" s="169"/>
      <c r="C41" s="169"/>
      <c r="D41" s="169"/>
      <c r="E41" s="76"/>
      <c r="F41" s="76"/>
      <c r="G41" s="169"/>
      <c r="H41" s="169"/>
      <c r="I41" s="169"/>
      <c r="J41" s="169"/>
      <c r="K41" s="169"/>
      <c r="L41" s="169"/>
      <c r="M41" s="169"/>
      <c r="N41" s="169"/>
      <c r="O41" s="169"/>
      <c r="P41" s="76"/>
      <c r="Q41" s="76"/>
      <c r="R41" s="169"/>
      <c r="S41" s="169"/>
      <c r="T41" s="169"/>
      <c r="U41" s="169"/>
      <c r="V41" s="169"/>
      <c r="W41" s="169"/>
      <c r="X41" s="76"/>
      <c r="Y41" s="76"/>
      <c r="Z41" s="169"/>
      <c r="AA41" s="169"/>
      <c r="AB41" s="130"/>
      <c r="AC41" s="72"/>
      <c r="AD41" s="72"/>
      <c r="AE41" s="167"/>
      <c r="AF41" s="72"/>
      <c r="AG41" s="72"/>
      <c r="AH41" s="167"/>
      <c r="AI41" s="72"/>
      <c r="AJ41" s="72"/>
      <c r="AK41" s="167"/>
      <c r="AL41" s="72"/>
      <c r="AM41" s="72"/>
      <c r="AN41" s="126"/>
      <c r="AO41" s="126"/>
      <c r="AP41" s="72"/>
      <c r="AQ41" s="167"/>
      <c r="AR41" s="72"/>
      <c r="AS41" s="161"/>
      <c r="AT41" s="161"/>
      <c r="AU41" s="167"/>
      <c r="AV41" s="72"/>
      <c r="AW41" s="72"/>
      <c r="AX41" s="72"/>
      <c r="AY41" s="72"/>
      <c r="AZ41" s="167"/>
      <c r="BA41" s="72"/>
      <c r="BB41" s="665"/>
      <c r="BC41" s="665"/>
      <c r="BD41" s="665"/>
      <c r="BE41" s="665"/>
      <c r="BF41" s="665"/>
      <c r="BG41" s="665"/>
      <c r="BH41" s="665"/>
      <c r="BI41" s="665"/>
      <c r="BJ41" s="665"/>
      <c r="BK41" s="665"/>
      <c r="BL41" s="665"/>
      <c r="BM41" s="665"/>
      <c r="BN41" s="665"/>
      <c r="BO41" s="665"/>
      <c r="BP41" s="72"/>
      <c r="BQ41" s="167"/>
      <c r="BR41" s="72"/>
      <c r="BS41" s="167"/>
      <c r="BT41" s="72"/>
      <c r="BU41" s="167"/>
      <c r="BV41" s="72"/>
      <c r="BW41" s="72"/>
      <c r="BX41" s="72"/>
      <c r="BY41" s="379"/>
      <c r="BZ41" s="379"/>
      <c r="CA41" s="72"/>
      <c r="CB41" s="72"/>
      <c r="CC41" s="663"/>
      <c r="CD41" s="663"/>
      <c r="CE41" s="663"/>
      <c r="CF41" s="663"/>
      <c r="CG41" s="663"/>
      <c r="CH41" s="663"/>
      <c r="CI41" s="663"/>
      <c r="CJ41" s="663"/>
      <c r="CK41" s="663"/>
      <c r="CL41" s="663"/>
      <c r="CM41" s="663"/>
      <c r="CN41" s="663"/>
      <c r="CO41" s="663"/>
      <c r="CP41" s="72"/>
      <c r="CQ41" s="72"/>
      <c r="CR41" s="332"/>
      <c r="CS41" s="332"/>
      <c r="CT41" s="72"/>
      <c r="CU41" s="72"/>
      <c r="CV41" s="72"/>
      <c r="CW41" s="335"/>
      <c r="CX41" s="335"/>
      <c r="CY41" s="72"/>
      <c r="CZ41" s="72"/>
      <c r="DA41" s="72"/>
      <c r="DB41" s="167"/>
      <c r="DC41" s="72"/>
      <c r="DD41" s="167"/>
      <c r="DE41" s="72"/>
      <c r="DF41" s="72"/>
      <c r="DG41" s="162"/>
      <c r="DH41" s="162"/>
    </row>
    <row r="42" spans="1:179" x14ac:dyDescent="0.25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76"/>
      <c r="V42" s="76"/>
      <c r="W42" s="169"/>
      <c r="X42" s="169"/>
      <c r="Y42" s="169"/>
      <c r="Z42" s="169"/>
      <c r="AA42" s="169"/>
      <c r="AB42" s="169"/>
      <c r="AC42" s="130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161"/>
      <c r="AO42" s="161"/>
      <c r="AP42" s="72"/>
      <c r="AQ42" s="72"/>
      <c r="AR42" s="72"/>
      <c r="AS42" s="126"/>
      <c r="AT42" s="126"/>
      <c r="AU42" s="126"/>
      <c r="AV42" s="72"/>
      <c r="AW42" s="72"/>
      <c r="AX42" s="72"/>
      <c r="AY42" s="72"/>
      <c r="AZ42" s="72"/>
      <c r="BA42" s="72"/>
      <c r="BB42" s="665"/>
      <c r="BC42" s="665"/>
      <c r="BD42" s="665"/>
      <c r="BE42" s="665"/>
      <c r="BF42" s="665"/>
      <c r="BG42" s="665"/>
      <c r="BH42" s="665"/>
      <c r="BI42" s="665"/>
      <c r="BJ42" s="665"/>
      <c r="BK42" s="665"/>
      <c r="BL42" s="665"/>
      <c r="BM42" s="665"/>
      <c r="BN42" s="665"/>
      <c r="BO42" s="665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663"/>
      <c r="CD42" s="663"/>
      <c r="CE42" s="663"/>
      <c r="CF42" s="663"/>
      <c r="CG42" s="663"/>
      <c r="CH42" s="663"/>
      <c r="CI42" s="663"/>
      <c r="CJ42" s="663"/>
      <c r="CK42" s="663"/>
      <c r="CL42" s="663"/>
      <c r="CM42" s="663"/>
      <c r="CN42" s="663"/>
      <c r="CO42" s="663"/>
      <c r="CP42" s="72"/>
      <c r="CQ42" s="332"/>
      <c r="CR42" s="332"/>
      <c r="CS42" s="332"/>
      <c r="CT42" s="72"/>
      <c r="CU42" s="72"/>
      <c r="CV42" s="72"/>
      <c r="CW42" s="332"/>
      <c r="CX42" s="332"/>
      <c r="CY42" s="72"/>
      <c r="CZ42" s="72"/>
      <c r="DA42" s="72"/>
      <c r="DB42" s="72"/>
      <c r="DC42" s="72"/>
      <c r="DD42" s="72"/>
      <c r="DE42" s="72"/>
      <c r="DF42" s="72"/>
      <c r="DG42" s="162"/>
      <c r="DH42" s="162"/>
    </row>
    <row r="43" spans="1:179" x14ac:dyDescent="0.25">
      <c r="A43" s="169"/>
      <c r="B43" s="169"/>
      <c r="C43" s="169"/>
      <c r="D43" s="169"/>
      <c r="E43" s="169"/>
      <c r="F43" s="169"/>
      <c r="G43" s="76"/>
      <c r="H43" s="76"/>
      <c r="I43" s="169"/>
      <c r="J43" s="169"/>
      <c r="K43" s="169"/>
      <c r="L43" s="169"/>
      <c r="M43" s="76"/>
      <c r="N43" s="76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76"/>
      <c r="AA43" s="76"/>
      <c r="AB43" s="169"/>
      <c r="AC43" s="169"/>
      <c r="AD43" s="130"/>
      <c r="AE43" s="72"/>
      <c r="AF43" s="72"/>
      <c r="AG43" s="72"/>
      <c r="AH43" s="72"/>
      <c r="AI43" s="72"/>
      <c r="AJ43" s="72"/>
      <c r="AK43" s="72"/>
      <c r="AL43" s="167"/>
      <c r="AM43" s="72"/>
      <c r="AN43" s="126"/>
      <c r="AO43" s="126"/>
      <c r="AP43" s="72"/>
      <c r="AQ43" s="72"/>
      <c r="AR43" s="72"/>
      <c r="AS43" s="72"/>
      <c r="AT43" s="72"/>
      <c r="AU43" s="72"/>
      <c r="AV43" s="167"/>
      <c r="AW43" s="72"/>
      <c r="AX43" s="72"/>
      <c r="AY43" s="72"/>
      <c r="AZ43" s="167"/>
      <c r="BA43" s="72"/>
      <c r="BB43" s="72"/>
      <c r="BC43" s="72"/>
      <c r="BD43" s="72"/>
      <c r="BE43" s="72"/>
      <c r="BF43" s="72"/>
      <c r="BG43" s="72"/>
      <c r="BH43" s="72"/>
      <c r="BI43" s="72"/>
      <c r="BJ43" s="167"/>
      <c r="BK43" s="72"/>
      <c r="BL43" s="72"/>
      <c r="BM43" s="72"/>
      <c r="BN43" s="72"/>
      <c r="BO43" s="72"/>
      <c r="BP43" s="72"/>
      <c r="BQ43" s="167"/>
      <c r="BR43" s="72"/>
      <c r="BS43" s="72"/>
      <c r="BT43" s="72"/>
      <c r="BU43" s="72"/>
      <c r="BV43" s="167"/>
      <c r="BW43" s="72"/>
      <c r="BX43" s="72"/>
      <c r="BY43" s="72"/>
      <c r="BZ43" s="72"/>
      <c r="CA43" s="72"/>
      <c r="CB43" s="167"/>
      <c r="CC43" s="72"/>
      <c r="CD43" s="72"/>
      <c r="CE43" s="72"/>
      <c r="CF43" s="72"/>
      <c r="CG43" s="72"/>
      <c r="CH43" s="167"/>
      <c r="CI43" s="72"/>
      <c r="CJ43" s="72"/>
      <c r="CK43" s="72"/>
      <c r="CL43" s="72"/>
      <c r="CM43" s="167"/>
      <c r="CN43" s="72"/>
      <c r="CO43" s="72"/>
      <c r="CP43" s="72"/>
      <c r="CQ43" s="167"/>
      <c r="CR43" s="72"/>
      <c r="CS43" s="72"/>
      <c r="CT43" s="72"/>
      <c r="CU43" s="167"/>
      <c r="CV43" s="72"/>
      <c r="CW43" s="72"/>
      <c r="CX43" s="72"/>
      <c r="CY43" s="72"/>
      <c r="CZ43" s="167"/>
      <c r="DA43" s="72"/>
      <c r="DB43" s="72"/>
      <c r="DC43" s="72"/>
      <c r="DD43" s="72"/>
      <c r="DE43" s="167"/>
      <c r="DF43" s="72"/>
      <c r="DG43" s="162"/>
      <c r="DH43" s="162"/>
    </row>
    <row r="44" spans="1:179" x14ac:dyDescent="0.25">
      <c r="A44" s="162"/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Y44" s="162"/>
      <c r="AZ44" s="162"/>
      <c r="BA44" s="162"/>
      <c r="BB44" s="162"/>
      <c r="BC44" s="162"/>
      <c r="BD44" s="162"/>
      <c r="BE44" s="162"/>
      <c r="BF44" s="162"/>
      <c r="BG44" s="162"/>
      <c r="BH44" s="162"/>
      <c r="BI44" s="162"/>
      <c r="BJ44" s="162"/>
      <c r="BK44" s="162"/>
      <c r="BL44" s="162"/>
      <c r="BM44" s="162"/>
      <c r="BN44" s="162"/>
      <c r="BO44" s="162"/>
      <c r="BP44" s="162"/>
      <c r="BQ44" s="162"/>
      <c r="BR44" s="162"/>
      <c r="BS44" s="162"/>
      <c r="BT44" s="162"/>
      <c r="BU44" s="162"/>
      <c r="BV44" s="162"/>
      <c r="BW44" s="162"/>
      <c r="BX44" s="162"/>
      <c r="BY44" s="162"/>
      <c r="BZ44" s="162"/>
      <c r="CA44" s="162"/>
      <c r="CB44" s="162"/>
      <c r="CC44" s="162"/>
      <c r="CD44" s="162"/>
      <c r="CE44" s="162"/>
      <c r="CF44" s="162"/>
      <c r="CG44" s="162"/>
      <c r="CH44" s="162"/>
      <c r="CI44" s="162"/>
      <c r="CJ44" s="162"/>
      <c r="CK44" s="162"/>
      <c r="CL44" s="162"/>
      <c r="CM44" s="162"/>
      <c r="CN44" s="162"/>
      <c r="CO44" s="162"/>
      <c r="CP44" s="162"/>
      <c r="CQ44" s="162"/>
      <c r="CR44" s="162"/>
      <c r="CS44" s="162"/>
      <c r="CT44" s="162"/>
      <c r="CU44" s="162"/>
      <c r="CV44" s="162"/>
      <c r="CW44" s="162"/>
      <c r="CX44" s="162"/>
      <c r="CY44" s="162"/>
      <c r="CZ44" s="162"/>
      <c r="DA44" s="162"/>
      <c r="DB44" s="162"/>
      <c r="DC44" s="162"/>
      <c r="DD44" s="162"/>
      <c r="DE44" s="162"/>
      <c r="DF44" s="162"/>
      <c r="DG44" s="162"/>
      <c r="DH44" s="162"/>
    </row>
    <row r="45" spans="1:179" x14ac:dyDescent="0.25">
      <c r="A45" s="162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2"/>
      <c r="AQ45" s="162"/>
      <c r="AR45" s="162"/>
      <c r="AS45" s="162"/>
      <c r="AT45" s="162"/>
      <c r="AU45" s="162"/>
      <c r="AV45" s="162"/>
      <c r="AW45" s="162"/>
      <c r="AX45" s="162"/>
      <c r="AY45" s="162"/>
      <c r="AZ45" s="162"/>
      <c r="BA45" s="162"/>
      <c r="BB45" s="162"/>
      <c r="BC45" s="162"/>
      <c r="BD45" s="162"/>
      <c r="BE45" s="162"/>
      <c r="BF45" s="162"/>
      <c r="BG45" s="162"/>
      <c r="BH45" s="162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  <c r="BW45" s="162"/>
      <c r="BX45" s="162"/>
      <c r="BY45" s="162"/>
      <c r="BZ45" s="162"/>
      <c r="CA45" s="162"/>
      <c r="CB45" s="162"/>
      <c r="CC45" s="162"/>
      <c r="CD45" s="162"/>
      <c r="CE45" s="162"/>
      <c r="CF45" s="162"/>
      <c r="CG45" s="162"/>
      <c r="CH45" s="162"/>
      <c r="CI45" s="162"/>
      <c r="CJ45" s="162"/>
      <c r="CK45" s="162"/>
      <c r="CL45" s="162"/>
      <c r="CM45" s="162"/>
      <c r="CN45" s="162"/>
      <c r="CO45" s="162"/>
      <c r="CP45" s="162"/>
      <c r="CQ45" s="162"/>
      <c r="CR45" s="162"/>
      <c r="CS45" s="162"/>
      <c r="CT45" s="162"/>
      <c r="CU45" s="162"/>
      <c r="CV45" s="162"/>
      <c r="CW45" s="162"/>
      <c r="CX45" s="162"/>
      <c r="CY45" s="162"/>
      <c r="CZ45" s="162"/>
      <c r="DA45" s="162"/>
      <c r="DB45" s="162"/>
      <c r="DC45" s="162"/>
      <c r="DD45" s="162"/>
      <c r="DE45" s="162"/>
      <c r="DF45" s="162"/>
      <c r="DG45" s="162"/>
      <c r="DH45" s="162"/>
    </row>
    <row r="82" spans="172:181" x14ac:dyDescent="0.25">
      <c r="FP82" s="65">
        <f>SUM(FP10:FP81)</f>
        <v>0</v>
      </c>
      <c r="FR82" s="65">
        <f>SUM(FR10:FR81)</f>
        <v>54</v>
      </c>
      <c r="FU82" s="65">
        <f>SUM(FU10:FU81)</f>
        <v>0</v>
      </c>
      <c r="FV82" s="65">
        <f>SUM(FV10:FV81)</f>
        <v>43</v>
      </c>
      <c r="FW82" s="65">
        <f>SUM(FW10:FW81)</f>
        <v>0</v>
      </c>
      <c r="FY82" s="459">
        <f>SUM(FY10:FY81)</f>
        <v>0</v>
      </c>
    </row>
  </sheetData>
  <mergeCells count="24">
    <mergeCell ref="CC39:CO42"/>
    <mergeCell ref="AL2:AV3"/>
    <mergeCell ref="BB39:BO42"/>
    <mergeCell ref="F24:S24"/>
    <mergeCell ref="FO38:FP38"/>
    <mergeCell ref="FO39:FP39"/>
    <mergeCell ref="FO40:FP40"/>
    <mergeCell ref="FO33:FP33"/>
    <mergeCell ref="FO34:FP34"/>
    <mergeCell ref="FO35:FP35"/>
    <mergeCell ref="FO36:FP36"/>
    <mergeCell ref="FO37:FP37"/>
    <mergeCell ref="FO24:FP24"/>
    <mergeCell ref="FO25:FP25"/>
    <mergeCell ref="FO26:FP26"/>
    <mergeCell ref="FO27:FP27"/>
    <mergeCell ref="G12:R12"/>
    <mergeCell ref="CO2:CY3"/>
    <mergeCell ref="FO32:FP32"/>
    <mergeCell ref="FO19:FP19"/>
    <mergeCell ref="FO20:FP20"/>
    <mergeCell ref="FO21:FP21"/>
    <mergeCell ref="FO22:FP22"/>
    <mergeCell ref="FO23:FP23"/>
  </mergeCells>
  <conditionalFormatting sqref="CO2:CY3">
    <cfRule type="cellIs" dxfId="246" priority="281" operator="lessThanOrEqual">
      <formula>0</formula>
    </cfRule>
    <cfRule type="cellIs" dxfId="245" priority="282" operator="between">
      <formula>9</formula>
      <formula>1</formula>
    </cfRule>
    <cfRule type="cellIs" dxfId="244" priority="283" operator="between">
      <formula>19</formula>
      <formula>10</formula>
    </cfRule>
    <cfRule type="cellIs" dxfId="243" priority="284" operator="between">
      <formula>25</formula>
      <formula>20</formula>
    </cfRule>
  </conditionalFormatting>
  <conditionalFormatting sqref="AL2:AV3">
    <cfRule type="cellIs" dxfId="242" priority="277" operator="between">
      <formula>0</formula>
      <formula>0</formula>
    </cfRule>
    <cfRule type="cellIs" dxfId="241" priority="278" operator="between">
      <formula>9</formula>
      <formula>1</formula>
    </cfRule>
    <cfRule type="cellIs" dxfId="240" priority="279" operator="between">
      <formula>14</formula>
      <formula>10</formula>
    </cfRule>
    <cfRule type="cellIs" dxfId="239" priority="280" operator="between">
      <formula>20</formula>
      <formula>15</formula>
    </cfRule>
  </conditionalFormatting>
  <conditionalFormatting sqref="BB39:BO42">
    <cfRule type="expression" dxfId="238" priority="244">
      <formula>$CO$2=-2</formula>
    </cfRule>
    <cfRule type="cellIs" dxfId="237" priority="246" operator="equal">
      <formula>"Continuar"</formula>
    </cfRule>
  </conditionalFormatting>
  <conditionalFormatting sqref="CC39:CO42">
    <cfRule type="cellIs" dxfId="236" priority="245" operator="equal">
      <formula>"Continuar"</formula>
    </cfRule>
  </conditionalFormatting>
  <conditionalFormatting sqref="AN20:AN22">
    <cfRule type="expression" dxfId="235" priority="243">
      <formula>$AL$2=14</formula>
    </cfRule>
    <cfRule type="expression" dxfId="234" priority="238">
      <formula>$AL$2=13</formula>
    </cfRule>
    <cfRule type="expression" dxfId="233" priority="237">
      <formula>$AL$2=12</formula>
    </cfRule>
    <cfRule type="expression" dxfId="232" priority="235">
      <formula>$AL$2=11</formula>
    </cfRule>
    <cfRule type="expression" dxfId="231" priority="234">
      <formula>$AL$2=10</formula>
    </cfRule>
    <cfRule type="expression" dxfId="230" priority="233">
      <formula>$AL$2=9</formula>
    </cfRule>
    <cfRule type="expression" dxfId="229" priority="232">
      <formula>$AL$2=8</formula>
    </cfRule>
    <cfRule type="expression" dxfId="228" priority="231">
      <formula>$AL$2=7</formula>
    </cfRule>
    <cfRule type="expression" dxfId="227" priority="230">
      <formula>$AL$2=6</formula>
    </cfRule>
    <cfRule type="expression" dxfId="226" priority="229">
      <formula>$AL$2=5</formula>
    </cfRule>
    <cfRule type="expression" dxfId="225" priority="228">
      <formula>$AL$2=4</formula>
    </cfRule>
    <cfRule type="expression" dxfId="224" priority="227">
      <formula>$AL$2=3</formula>
    </cfRule>
    <cfRule type="expression" dxfId="223" priority="226">
      <formula>$AL$2=2</formula>
    </cfRule>
    <cfRule type="expression" dxfId="222" priority="225">
      <formula>$AL$2=1</formula>
    </cfRule>
    <cfRule type="expression" dxfId="221" priority="224">
      <formula>$AL$2=0</formula>
    </cfRule>
  </conditionalFormatting>
  <conditionalFormatting sqref="AO21:AO23">
    <cfRule type="expression" dxfId="220" priority="242">
      <formula>$AL$2=12</formula>
    </cfRule>
  </conditionalFormatting>
  <conditionalFormatting sqref="AP22:AP24">
    <cfRule type="expression" dxfId="219" priority="241">
      <formula>$AL$2=12</formula>
    </cfRule>
  </conditionalFormatting>
  <conditionalFormatting sqref="AQ23:AQ25">
    <cfRule type="expression" dxfId="218" priority="240">
      <formula>$AL$2=12</formula>
    </cfRule>
  </conditionalFormatting>
  <conditionalFormatting sqref="AR24:AR26">
    <cfRule type="expression" dxfId="217" priority="209">
      <formula>$AL$2=0</formula>
    </cfRule>
    <cfRule type="expression" dxfId="216" priority="210">
      <formula>$AL$2=1</formula>
    </cfRule>
    <cfRule type="expression" dxfId="215" priority="211">
      <formula>$AL$2=2</formula>
    </cfRule>
    <cfRule type="expression" dxfId="214" priority="212">
      <formula>$AL$2=3</formula>
    </cfRule>
    <cfRule type="expression" dxfId="213" priority="213">
      <formula>$AL$2=4</formula>
    </cfRule>
    <cfRule type="expression" dxfId="212" priority="214">
      <formula>$AL$2=5</formula>
    </cfRule>
    <cfRule type="expression" dxfId="211" priority="215">
      <formula>$AL$2=6</formula>
    </cfRule>
    <cfRule type="expression" dxfId="210" priority="216">
      <formula>$AL$2=7</formula>
    </cfRule>
    <cfRule type="expression" dxfId="209" priority="217">
      <formula>$AL$2=8</formula>
    </cfRule>
    <cfRule type="expression" dxfId="208" priority="218">
      <formula>$AL$2=9</formula>
    </cfRule>
    <cfRule type="expression" dxfId="207" priority="219">
      <formula>$AL$2=10</formula>
    </cfRule>
    <cfRule type="expression" dxfId="206" priority="220">
      <formula>$AL$2=11</formula>
    </cfRule>
    <cfRule type="expression" dxfId="205" priority="221">
      <formula>$AL$2=12</formula>
    </cfRule>
    <cfRule type="expression" dxfId="204" priority="222">
      <formula>$AL$2=13</formula>
    </cfRule>
    <cfRule type="expression" dxfId="203" priority="223">
      <formula>$AL$2=14</formula>
    </cfRule>
  </conditionalFormatting>
  <conditionalFormatting sqref="AN23:AN26 AO24:AO26 AP25:AP26 AQ26">
    <cfRule type="expression" dxfId="202" priority="208">
      <formula>$AL$2=8</formula>
    </cfRule>
    <cfRule type="expression" dxfId="201" priority="207">
      <formula>$AL$2=7</formula>
    </cfRule>
    <cfRule type="expression" dxfId="200" priority="206">
      <formula>$AL$2=6</formula>
    </cfRule>
    <cfRule type="expression" dxfId="199" priority="205">
      <formula>$AL$2=5</formula>
    </cfRule>
    <cfRule type="expression" dxfId="198" priority="204">
      <formula>$AL$2=4</formula>
    </cfRule>
    <cfRule type="expression" dxfId="197" priority="203">
      <formula>$AL$2=3</formula>
    </cfRule>
    <cfRule type="expression" dxfId="196" priority="202">
      <formula>$AL$2=2</formula>
    </cfRule>
    <cfRule type="expression" dxfId="195" priority="201">
      <formula>$AL$2=1</formula>
    </cfRule>
    <cfRule type="expression" dxfId="194" priority="200">
      <formula>$AL$2=0</formula>
    </cfRule>
    <cfRule type="expression" dxfId="193" priority="199">
      <formula>$AL$2=9</formula>
    </cfRule>
  </conditionalFormatting>
  <conditionalFormatting sqref="AO21 AO23 AP24 AP22 AQ25 AQ23">
    <cfRule type="expression" dxfId="192" priority="198">
      <formula>$AL$2=9</formula>
    </cfRule>
    <cfRule type="expression" dxfId="191" priority="197">
      <formula>$AL$2=8</formula>
    </cfRule>
    <cfRule type="expression" dxfId="190" priority="196">
      <formula>$AL$2=7</formula>
    </cfRule>
    <cfRule type="expression" dxfId="189" priority="195">
      <formula>$AL$2=6</formula>
    </cfRule>
  </conditionalFormatting>
  <conditionalFormatting sqref="AO21 AP22 AQ23 AQ25 AP24 AO23">
    <cfRule type="expression" dxfId="188" priority="194">
      <formula>$AL$2=5</formula>
    </cfRule>
    <cfRule type="expression" dxfId="187" priority="193">
      <formula>$AL$2=4</formula>
    </cfRule>
    <cfRule type="expression" dxfId="186" priority="192">
      <formula>$AL$2=3</formula>
    </cfRule>
    <cfRule type="expression" dxfId="185" priority="191">
      <formula>$AL$2=2</formula>
    </cfRule>
    <cfRule type="expression" dxfId="184" priority="190">
      <formula>$AL$2=1</formula>
    </cfRule>
    <cfRule type="expression" dxfId="183" priority="189">
      <formula>$AL$2=0</formula>
    </cfRule>
  </conditionalFormatting>
  <conditionalFormatting sqref="AO22 AP23 AQ24">
    <cfRule type="expression" dxfId="182" priority="188">
      <formula>$AL$2=9</formula>
    </cfRule>
    <cfRule type="expression" dxfId="181" priority="187">
      <formula>$AL$2=8</formula>
    </cfRule>
    <cfRule type="expression" dxfId="180" priority="186">
      <formula>$AL$2=7</formula>
    </cfRule>
    <cfRule type="expression" dxfId="179" priority="185">
      <formula>$AL$2=6</formula>
    </cfRule>
    <cfRule type="expression" dxfId="178" priority="184">
      <formula>$AL$2=5</formula>
    </cfRule>
    <cfRule type="expression" dxfId="177" priority="183">
      <formula>$AL$2=4</formula>
    </cfRule>
    <cfRule type="expression" dxfId="176" priority="182">
      <formula>$AL$2=3</formula>
    </cfRule>
    <cfRule type="expression" dxfId="175" priority="181">
      <formula>$AL$2=1</formula>
    </cfRule>
    <cfRule type="expression" dxfId="174" priority="180">
      <formula>$AL$2=2</formula>
    </cfRule>
  </conditionalFormatting>
  <conditionalFormatting sqref="CD9">
    <cfRule type="expression" dxfId="173" priority="179">
      <formula>$AL$2=12</formula>
    </cfRule>
  </conditionalFormatting>
  <conditionalFormatting sqref="CD9">
    <cfRule type="expression" dxfId="172" priority="170">
      <formula>$AL$2=2</formula>
    </cfRule>
    <cfRule type="expression" dxfId="171" priority="171">
      <formula>$AL$2=1</formula>
    </cfRule>
    <cfRule type="expression" dxfId="170" priority="172">
      <formula>$AL$2=3</formula>
    </cfRule>
    <cfRule type="expression" dxfId="169" priority="173">
      <formula>$AL$2=4</formula>
    </cfRule>
    <cfRule type="expression" dxfId="168" priority="174">
      <formula>$AL$2=5</formula>
    </cfRule>
    <cfRule type="expression" dxfId="167" priority="175">
      <formula>$AL$2=6</formula>
    </cfRule>
    <cfRule type="expression" dxfId="166" priority="176">
      <formula>$AL$2=7</formula>
    </cfRule>
    <cfRule type="expression" dxfId="165" priority="177">
      <formula>$AL$2=8</formula>
    </cfRule>
    <cfRule type="expression" dxfId="164" priority="178">
      <formula>$AL$2=9</formula>
    </cfRule>
  </conditionalFormatting>
  <conditionalFormatting sqref="CD10">
    <cfRule type="expression" dxfId="163" priority="169">
      <formula>$AL$2=12</formula>
    </cfRule>
  </conditionalFormatting>
  <conditionalFormatting sqref="CD10">
    <cfRule type="expression" dxfId="162" priority="160">
      <formula>$AL$2=2</formula>
    </cfRule>
    <cfRule type="expression" dxfId="161" priority="161">
      <formula>$AL$2=1</formula>
    </cfRule>
    <cfRule type="expression" dxfId="160" priority="162">
      <formula>$AL$2=3</formula>
    </cfRule>
    <cfRule type="expression" dxfId="159" priority="163">
      <formula>$AL$2=4</formula>
    </cfRule>
    <cfRule type="expression" dxfId="158" priority="164">
      <formula>$AL$2=5</formula>
    </cfRule>
    <cfRule type="expression" dxfId="157" priority="165">
      <formula>$AL$2=6</formula>
    </cfRule>
    <cfRule type="expression" dxfId="156" priority="166">
      <formula>$AL$2=7</formula>
    </cfRule>
    <cfRule type="expression" dxfId="155" priority="167">
      <formula>$AL$2=8</formula>
    </cfRule>
    <cfRule type="expression" dxfId="154" priority="168">
      <formula>$AL$2=9</formula>
    </cfRule>
  </conditionalFormatting>
  <conditionalFormatting sqref="CE11">
    <cfRule type="expression" dxfId="153" priority="159">
      <formula>$AL$2=12</formula>
    </cfRule>
  </conditionalFormatting>
  <conditionalFormatting sqref="CE11">
    <cfRule type="expression" dxfId="152" priority="150">
      <formula>$AL$2=2</formula>
    </cfRule>
    <cfRule type="expression" dxfId="151" priority="151">
      <formula>$AL$2=1</formula>
    </cfRule>
    <cfRule type="expression" dxfId="150" priority="152">
      <formula>$AL$2=3</formula>
    </cfRule>
    <cfRule type="expression" dxfId="149" priority="153">
      <formula>$AL$2=4</formula>
    </cfRule>
    <cfRule type="expression" dxfId="148" priority="154">
      <formula>$AL$2=5</formula>
    </cfRule>
    <cfRule type="expression" dxfId="147" priority="155">
      <formula>$AL$2=6</formula>
    </cfRule>
    <cfRule type="expression" dxfId="146" priority="156">
      <formula>$AL$2=7</formula>
    </cfRule>
    <cfRule type="expression" dxfId="145" priority="157">
      <formula>$AL$2=8</formula>
    </cfRule>
    <cfRule type="expression" dxfId="144" priority="158">
      <formula>$AL$2=9</formula>
    </cfRule>
  </conditionalFormatting>
  <conditionalFormatting sqref="CE12">
    <cfRule type="expression" dxfId="143" priority="149">
      <formula>$AL$2=12</formula>
    </cfRule>
  </conditionalFormatting>
  <conditionalFormatting sqref="CE12">
    <cfRule type="expression" dxfId="142" priority="140">
      <formula>$AL$2=2</formula>
    </cfRule>
    <cfRule type="expression" dxfId="141" priority="141">
      <formula>$AL$2=1</formula>
    </cfRule>
    <cfRule type="expression" dxfId="140" priority="142">
      <formula>$AL$2=3</formula>
    </cfRule>
    <cfRule type="expression" dxfId="139" priority="143">
      <formula>$AL$2=4</formula>
    </cfRule>
    <cfRule type="expression" dxfId="138" priority="144">
      <formula>$AL$2=5</formula>
    </cfRule>
    <cfRule type="expression" dxfId="137" priority="145">
      <formula>$AL$2=6</formula>
    </cfRule>
    <cfRule type="expression" dxfId="136" priority="146">
      <formula>$AL$2=7</formula>
    </cfRule>
    <cfRule type="expression" dxfId="135" priority="147">
      <formula>$AL$2=8</formula>
    </cfRule>
    <cfRule type="expression" dxfId="134" priority="148">
      <formula>$AL$2=9</formula>
    </cfRule>
  </conditionalFormatting>
  <conditionalFormatting sqref="AO22 AP23 AQ24 CD9:CD10 CE11:CE12">
    <cfRule type="expression" dxfId="133" priority="9">
      <formula>$AL$2=0</formula>
    </cfRule>
  </conditionalFormatting>
  <conditionalFormatting sqref="AQ14">
    <cfRule type="expression" dxfId="132" priority="7">
      <formula>$AL$2=0</formula>
    </cfRule>
  </conditionalFormatting>
  <conditionalFormatting sqref="AV25:BR27">
    <cfRule type="expression" dxfId="131" priority="6">
      <formula>$AL$2=0</formula>
    </cfRule>
  </conditionalFormatting>
  <conditionalFormatting sqref="AU25 AV24">
    <cfRule type="expression" dxfId="130" priority="5">
      <formula>$AL$2=0</formula>
    </cfRule>
  </conditionalFormatting>
  <conditionalFormatting sqref="AW40:AZ40 AW39:AY39 AV39:AV40 AV38:AW38">
    <cfRule type="expression" dxfId="129" priority="4">
      <formula>$AL$2=0</formula>
    </cfRule>
  </conditionalFormatting>
  <conditionalFormatting sqref="AU38:AU40 AV41:AZ41 AZ39 AX38:AZ38 BA38:BA41">
    <cfRule type="expression" dxfId="128" priority="2">
      <formula>$AL$2=0</formula>
    </cfRule>
  </conditionalFormatting>
  <conditionalFormatting sqref="AU38 AZ38 BA38:BA39 BA41">
    <cfRule type="expression" dxfId="127" priority="1">
      <formula>$AL$2=0</formula>
    </cfRule>
  </conditionalFormatting>
  <dataValidations count="2">
    <dataValidation type="list" allowBlank="1" showInputMessage="1" showErrorMessage="1" sqref="G12:R12" xr:uid="{8B827447-CBFE-4956-BBA4-8ABD23F7C92F}">
      <formula1>$FL$35:$FL$37</formula1>
    </dataValidation>
    <dataValidation type="list" allowBlank="1" showInputMessage="1" showErrorMessage="1" sqref="F24:S24" xr:uid="{DCEFEFAD-9921-4A55-918C-864A36E7F246}">
      <formula1>$FL$23</formula1>
    </dataValidation>
  </dataValidations>
  <hyperlinks>
    <hyperlink ref="CC39:CO42" location="YD!A1" display="YD!A1" xr:uid="{87DAC28A-2A03-4760-868D-3D65E2F3545C}"/>
    <hyperlink ref="BB39:BO42" location="YW!XBU25" display="YW!XBU25" xr:uid="{8B35CEAF-2DC6-42C2-8601-AB2BE4213B76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5578" r:id="rId4" name="Check Box 42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95250</xdr:rowOff>
                  </from>
                  <to>
                    <xdr:col>9</xdr:col>
                    <xdr:colOff>95250</xdr:colOff>
                    <xdr:row>13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579" r:id="rId5" name="Check Box 43">
              <controlPr defaultSize="0" autoFill="0" autoLine="0" autoPict="0">
                <anchor moveWithCells="1">
                  <from>
                    <xdr:col>5</xdr:col>
                    <xdr:colOff>66675</xdr:colOff>
                    <xdr:row>13</xdr:row>
                    <xdr:rowOff>161925</xdr:rowOff>
                  </from>
                  <to>
                    <xdr:col>9</xdr:col>
                    <xdr:colOff>95250</xdr:colOff>
                    <xdr:row>15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580" r:id="rId6" name="Check Box 44">
              <controlPr defaultSize="0" autoFill="0" autoLine="0" autoPict="0">
                <anchor moveWithCells="1">
                  <from>
                    <xdr:col>5</xdr:col>
                    <xdr:colOff>76200</xdr:colOff>
                    <xdr:row>15</xdr:row>
                    <xdr:rowOff>95250</xdr:rowOff>
                  </from>
                  <to>
                    <xdr:col>9</xdr:col>
                    <xdr:colOff>85725</xdr:colOff>
                    <xdr:row>16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581" r:id="rId7" name="Check Box 45">
              <controlPr defaultSize="0" autoFill="0" autoLine="0" autoPict="0">
                <anchor moveWithCells="1">
                  <from>
                    <xdr:col>10</xdr:col>
                    <xdr:colOff>28575</xdr:colOff>
                    <xdr:row>12</xdr:row>
                    <xdr:rowOff>85725</xdr:rowOff>
                  </from>
                  <to>
                    <xdr:col>13</xdr:col>
                    <xdr:colOff>152400</xdr:colOff>
                    <xdr:row>13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582" r:id="rId8" name="Check Box 46">
              <controlPr defaultSize="0" autoFill="0" autoLine="0" autoPict="0">
                <anchor moveWithCells="1">
                  <from>
                    <xdr:col>10</xdr:col>
                    <xdr:colOff>28575</xdr:colOff>
                    <xdr:row>13</xdr:row>
                    <xdr:rowOff>161925</xdr:rowOff>
                  </from>
                  <to>
                    <xdr:col>13</xdr:col>
                    <xdr:colOff>152400</xdr:colOff>
                    <xdr:row>15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583" r:id="rId9" name="Check Box 47">
              <controlPr defaultSize="0" autoFill="0" autoLine="0" autoPict="0">
                <anchor moveWithCells="1">
                  <from>
                    <xdr:col>10</xdr:col>
                    <xdr:colOff>28575</xdr:colOff>
                    <xdr:row>15</xdr:row>
                    <xdr:rowOff>95250</xdr:rowOff>
                  </from>
                  <to>
                    <xdr:col>13</xdr:col>
                    <xdr:colOff>142875</xdr:colOff>
                    <xdr:row>16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584" r:id="rId10" name="Check Box 48">
              <controlPr defaultSize="0" autoFill="0" autoLine="0" autoPict="0">
                <anchor moveWithCells="1">
                  <from>
                    <xdr:col>14</xdr:col>
                    <xdr:colOff>66675</xdr:colOff>
                    <xdr:row>12</xdr:row>
                    <xdr:rowOff>85725</xdr:rowOff>
                  </from>
                  <to>
                    <xdr:col>18</xdr:col>
                    <xdr:colOff>95250</xdr:colOff>
                    <xdr:row>13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585" r:id="rId11" name="Check Box 49">
              <controlPr defaultSize="0" autoFill="0" autoLine="0" autoPict="0">
                <anchor moveWithCells="1">
                  <from>
                    <xdr:col>14</xdr:col>
                    <xdr:colOff>66675</xdr:colOff>
                    <xdr:row>13</xdr:row>
                    <xdr:rowOff>171450</xdr:rowOff>
                  </from>
                  <to>
                    <xdr:col>18</xdr:col>
                    <xdr:colOff>104775</xdr:colOff>
                    <xdr:row>15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586" r:id="rId12" name="Check Box 50">
              <controlPr defaultSize="0" autoFill="0" autoLine="0" autoPict="0">
                <anchor moveWithCells="1">
                  <from>
                    <xdr:col>14</xdr:col>
                    <xdr:colOff>66675</xdr:colOff>
                    <xdr:row>15</xdr:row>
                    <xdr:rowOff>104775</xdr:rowOff>
                  </from>
                  <to>
                    <xdr:col>18</xdr:col>
                    <xdr:colOff>114300</xdr:colOff>
                    <xdr:row>16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647" r:id="rId13" name="Check Box 111">
              <controlPr defaultSize="0" autoFill="0" autoLine="0" autoPict="0">
                <anchor moveWithCells="1">
                  <from>
                    <xdr:col>5</xdr:col>
                    <xdr:colOff>38100</xdr:colOff>
                    <xdr:row>26</xdr:row>
                    <xdr:rowOff>47625</xdr:rowOff>
                  </from>
                  <to>
                    <xdr:col>9</xdr:col>
                    <xdr:colOff>66675</xdr:colOff>
                    <xdr:row>27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648" r:id="rId14" name="Check Box 112">
              <controlPr defaultSize="0" autoFill="0" autoLine="0" autoPict="0">
                <anchor moveWithCells="1">
                  <from>
                    <xdr:col>5</xdr:col>
                    <xdr:colOff>38100</xdr:colOff>
                    <xdr:row>24</xdr:row>
                    <xdr:rowOff>152400</xdr:rowOff>
                  </from>
                  <to>
                    <xdr:col>9</xdr:col>
                    <xdr:colOff>66675</xdr:colOff>
                    <xdr:row>25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649" r:id="rId15" name="Check Box 113">
              <controlPr defaultSize="0" autoFill="0" autoLine="0" autoPict="0">
                <anchor moveWithCells="1">
                  <from>
                    <xdr:col>9</xdr:col>
                    <xdr:colOff>161925</xdr:colOff>
                    <xdr:row>26</xdr:row>
                    <xdr:rowOff>47625</xdr:rowOff>
                  </from>
                  <to>
                    <xdr:col>14</xdr:col>
                    <xdr:colOff>9525</xdr:colOff>
                    <xdr:row>27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650" r:id="rId16" name="Check Box 114">
              <controlPr defaultSize="0" autoFill="0" autoLine="0" autoPict="0">
                <anchor moveWithCells="1">
                  <from>
                    <xdr:col>9</xdr:col>
                    <xdr:colOff>180975</xdr:colOff>
                    <xdr:row>24</xdr:row>
                    <xdr:rowOff>152400</xdr:rowOff>
                  </from>
                  <to>
                    <xdr:col>14</xdr:col>
                    <xdr:colOff>19050</xdr:colOff>
                    <xdr:row>25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651" r:id="rId17" name="Check Box 115">
              <controlPr defaultSize="0" autoFill="0" autoLine="0" autoPict="0">
                <anchor moveWithCells="1">
                  <from>
                    <xdr:col>14</xdr:col>
                    <xdr:colOff>123825</xdr:colOff>
                    <xdr:row>24</xdr:row>
                    <xdr:rowOff>152400</xdr:rowOff>
                  </from>
                  <to>
                    <xdr:col>18</xdr:col>
                    <xdr:colOff>142875</xdr:colOff>
                    <xdr:row>25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652" r:id="rId18" name="Check Box 116">
              <controlPr defaultSize="0" autoFill="0" autoLine="0" autoPict="0">
                <anchor moveWithCells="1">
                  <from>
                    <xdr:col>14</xdr:col>
                    <xdr:colOff>114300</xdr:colOff>
                    <xdr:row>26</xdr:row>
                    <xdr:rowOff>57150</xdr:rowOff>
                  </from>
                  <to>
                    <xdr:col>18</xdr:col>
                    <xdr:colOff>133350</xdr:colOff>
                    <xdr:row>27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D7C70-427E-4493-A880-4FAB08958459}">
  <sheetPr codeName="Hoja16"/>
  <dimension ref="A1:XFD45"/>
  <sheetViews>
    <sheetView zoomScale="90" zoomScaleNormal="90" workbookViewId="0">
      <selection activeCell="Y60" sqref="Y60"/>
    </sheetView>
  </sheetViews>
  <sheetFormatPr baseColWidth="10" defaultColWidth="2.7109375" defaultRowHeight="15" x14ac:dyDescent="0.25"/>
  <cols>
    <col min="1" max="1" width="3" style="65" customWidth="1"/>
    <col min="2" max="62" width="2.7109375" style="65"/>
    <col min="63" max="63" width="2.5703125" style="65" customWidth="1"/>
    <col min="64" max="64" width="3" style="65" customWidth="1"/>
    <col min="65" max="151" width="2.7109375" style="65"/>
    <col min="152" max="201" width="11" style="65" customWidth="1"/>
    <col min="202" max="16384" width="2.7109375" style="65"/>
  </cols>
  <sheetData>
    <row r="1" spans="1:164" ht="15.75" thickBot="1" x14ac:dyDescent="0.3">
      <c r="A1" s="384"/>
      <c r="B1" s="384"/>
      <c r="C1" s="384"/>
      <c r="D1" s="384"/>
      <c r="E1" s="384"/>
      <c r="F1" s="384"/>
      <c r="G1" s="130"/>
      <c r="H1" s="130"/>
      <c r="I1" s="130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  <c r="W1" s="384"/>
      <c r="X1" s="178"/>
      <c r="Y1" s="178"/>
      <c r="Z1" s="178"/>
      <c r="AA1" s="384"/>
      <c r="AB1" s="384"/>
      <c r="AC1" s="384"/>
      <c r="AD1" s="384"/>
      <c r="AE1" s="384"/>
      <c r="AF1" s="384"/>
      <c r="AG1" s="384"/>
      <c r="AH1" s="384"/>
      <c r="AI1" s="384"/>
      <c r="AJ1" s="384"/>
      <c r="AK1" s="384"/>
      <c r="AL1" s="384"/>
      <c r="AM1" s="384"/>
      <c r="AN1" s="384"/>
      <c r="AO1" s="130"/>
      <c r="AP1" s="130"/>
      <c r="AQ1" s="130"/>
      <c r="AR1" s="384"/>
      <c r="AS1" s="384"/>
      <c r="AT1" s="384"/>
      <c r="AU1" s="384"/>
      <c r="AV1" s="384"/>
      <c r="AW1" s="384"/>
      <c r="AX1" s="384"/>
      <c r="AY1" s="384"/>
      <c r="AZ1" s="384"/>
      <c r="BA1" s="384"/>
      <c r="BB1" s="384"/>
      <c r="BC1" s="384"/>
      <c r="BD1" s="384"/>
      <c r="BE1" s="384"/>
      <c r="BF1" s="178"/>
      <c r="BG1" s="178"/>
      <c r="BH1" s="178"/>
      <c r="BI1" s="384"/>
      <c r="BJ1" s="384"/>
      <c r="BK1" s="384"/>
      <c r="BL1" s="384"/>
      <c r="BM1" s="384"/>
      <c r="BN1" s="384"/>
      <c r="BO1" s="384"/>
      <c r="BP1" s="384"/>
      <c r="BQ1" s="384"/>
      <c r="BR1" s="384"/>
      <c r="BS1" s="384"/>
      <c r="BT1" s="384"/>
      <c r="BU1" s="384"/>
      <c r="BV1" s="384"/>
      <c r="BW1" s="130"/>
      <c r="BX1" s="130"/>
      <c r="BY1" s="130"/>
      <c r="BZ1" s="384"/>
      <c r="CA1" s="384"/>
      <c r="CB1" s="384"/>
      <c r="CC1" s="384"/>
      <c r="CD1" s="384"/>
      <c r="CE1" s="384"/>
      <c r="CF1" s="384"/>
      <c r="CG1" s="384"/>
      <c r="CH1" s="384"/>
      <c r="CI1" s="384"/>
      <c r="CJ1" s="384"/>
      <c r="CK1" s="384"/>
      <c r="CL1" s="384"/>
      <c r="CM1" s="384"/>
      <c r="CN1" s="178"/>
      <c r="CO1" s="178"/>
      <c r="CP1" s="178"/>
      <c r="CQ1" s="384"/>
      <c r="CR1" s="384"/>
      <c r="CS1" s="384"/>
      <c r="CT1" s="384"/>
      <c r="CU1" s="384"/>
      <c r="CV1" s="384"/>
      <c r="CW1" s="384"/>
      <c r="CX1" s="384"/>
      <c r="CY1" s="384"/>
      <c r="CZ1" s="384"/>
      <c r="DA1" s="384"/>
      <c r="DB1" s="384"/>
      <c r="DC1" s="384"/>
      <c r="DD1" s="384"/>
      <c r="DE1" s="130"/>
      <c r="DF1" s="130"/>
      <c r="DG1" s="162"/>
      <c r="DH1" s="162"/>
    </row>
    <row r="2" spans="1:164" ht="15.75" thickBot="1" x14ac:dyDescent="0.3">
      <c r="A2" s="68"/>
      <c r="B2" s="384"/>
      <c r="C2" s="384"/>
      <c r="D2" s="384"/>
      <c r="E2" s="384"/>
      <c r="F2" s="130"/>
      <c r="G2" s="82"/>
      <c r="H2" s="130"/>
      <c r="I2" s="130"/>
      <c r="J2" s="130"/>
      <c r="K2" s="384"/>
      <c r="L2" s="384"/>
      <c r="M2" s="384"/>
      <c r="N2" s="384"/>
      <c r="O2" s="82"/>
      <c r="P2" s="1"/>
      <c r="Q2" s="1"/>
      <c r="R2" s="82"/>
      <c r="S2" s="384"/>
      <c r="T2" s="384"/>
      <c r="U2" s="384"/>
      <c r="V2" s="384"/>
      <c r="W2" s="178"/>
      <c r="X2" s="178"/>
      <c r="Y2" s="178"/>
      <c r="Z2" s="178"/>
      <c r="AA2" s="178"/>
      <c r="AB2" s="384"/>
      <c r="AC2" s="384"/>
      <c r="AD2" s="384"/>
      <c r="AE2" s="384"/>
      <c r="AF2" s="68"/>
      <c r="AG2" s="68"/>
      <c r="AH2" s="68"/>
      <c r="AI2" s="68"/>
      <c r="AJ2" s="384"/>
      <c r="AK2" s="384"/>
      <c r="AL2" s="670">
        <f>FG14</f>
        <v>18</v>
      </c>
      <c r="AM2" s="671"/>
      <c r="AN2" s="671"/>
      <c r="AO2" s="671"/>
      <c r="AP2" s="671"/>
      <c r="AQ2" s="671"/>
      <c r="AR2" s="671"/>
      <c r="AS2" s="671"/>
      <c r="AT2" s="671"/>
      <c r="AU2" s="671"/>
      <c r="AV2" s="672"/>
      <c r="AW2" s="82"/>
      <c r="AX2" s="1"/>
      <c r="AY2" s="1"/>
      <c r="AZ2" s="82"/>
      <c r="BA2" s="384"/>
      <c r="BB2" s="384"/>
      <c r="BC2" s="384"/>
      <c r="BD2" s="384"/>
      <c r="BE2" s="178"/>
      <c r="BF2" s="178"/>
      <c r="BG2" s="178"/>
      <c r="BH2" s="178"/>
      <c r="BI2" s="178"/>
      <c r="BJ2" s="384"/>
      <c r="BK2" s="384"/>
      <c r="BL2" s="384"/>
      <c r="BM2" s="384"/>
      <c r="BN2" s="68"/>
      <c r="BO2" s="68"/>
      <c r="BP2" s="68"/>
      <c r="BQ2" s="68"/>
      <c r="BR2" s="384"/>
      <c r="BS2" s="384"/>
      <c r="BT2" s="384"/>
      <c r="BU2" s="384"/>
      <c r="BV2" s="130"/>
      <c r="BW2" s="130"/>
      <c r="BX2" s="82"/>
      <c r="BY2" s="130"/>
      <c r="BZ2" s="130"/>
      <c r="CA2" s="384"/>
      <c r="CB2" s="384"/>
      <c r="CC2" s="384"/>
      <c r="CD2" s="384"/>
      <c r="CE2" s="82"/>
      <c r="CF2" s="1"/>
      <c r="CG2" s="1"/>
      <c r="CH2" s="82"/>
      <c r="CI2" s="384"/>
      <c r="CJ2" s="384"/>
      <c r="CK2" s="384"/>
      <c r="CL2" s="384"/>
      <c r="CM2" s="178"/>
      <c r="CN2" s="178"/>
      <c r="CO2" s="178"/>
      <c r="CP2" s="178"/>
      <c r="CQ2" s="178"/>
      <c r="CR2" s="384"/>
      <c r="CS2" s="384"/>
      <c r="CT2" s="384"/>
      <c r="CU2" s="384"/>
      <c r="CV2" s="384"/>
      <c r="CW2" s="68"/>
      <c r="CX2" s="68"/>
      <c r="CY2" s="68"/>
      <c r="CZ2" s="384"/>
      <c r="DA2" s="384"/>
      <c r="DB2" s="384"/>
      <c r="DC2" s="384"/>
      <c r="DD2" s="130"/>
      <c r="DE2" s="82"/>
      <c r="DF2" s="130"/>
      <c r="DG2" s="162"/>
      <c r="DH2" s="162"/>
    </row>
    <row r="3" spans="1:164" ht="15.75" thickBot="1" x14ac:dyDescent="0.3">
      <c r="A3" s="68"/>
      <c r="B3" s="68"/>
      <c r="C3" s="384"/>
      <c r="D3" s="384"/>
      <c r="E3" s="130"/>
      <c r="F3" s="130"/>
      <c r="G3" s="130"/>
      <c r="H3" s="130"/>
      <c r="I3" s="82"/>
      <c r="J3" s="130"/>
      <c r="K3" s="130"/>
      <c r="L3" s="384"/>
      <c r="M3" s="384"/>
      <c r="N3" s="82"/>
      <c r="O3" s="82"/>
      <c r="P3" s="82"/>
      <c r="Q3" s="82"/>
      <c r="R3" s="82"/>
      <c r="S3" s="82"/>
      <c r="T3" s="384"/>
      <c r="U3" s="384"/>
      <c r="V3" s="130"/>
      <c r="W3" s="82"/>
      <c r="X3" s="130"/>
      <c r="Y3" s="130"/>
      <c r="Z3" s="130"/>
      <c r="AA3" s="130"/>
      <c r="AB3" s="130"/>
      <c r="AC3" s="384"/>
      <c r="AD3" s="384"/>
      <c r="AE3" s="68"/>
      <c r="AF3" s="68"/>
      <c r="AG3" s="68"/>
      <c r="AH3" s="68"/>
      <c r="AI3" s="68"/>
      <c r="AJ3" s="68"/>
      <c r="AK3" s="384"/>
      <c r="AL3" s="673"/>
      <c r="AM3" s="674"/>
      <c r="AN3" s="674"/>
      <c r="AO3" s="674"/>
      <c r="AP3" s="674"/>
      <c r="AQ3" s="674"/>
      <c r="AR3" s="674"/>
      <c r="AS3" s="674"/>
      <c r="AT3" s="674"/>
      <c r="AU3" s="674"/>
      <c r="AV3" s="675"/>
      <c r="AW3" s="82"/>
      <c r="AX3" s="82"/>
      <c r="AY3" s="82"/>
      <c r="AZ3" s="82"/>
      <c r="BA3" s="82"/>
      <c r="BB3" s="384"/>
      <c r="BC3" s="384"/>
      <c r="BD3" s="130"/>
      <c r="BE3" s="130"/>
      <c r="BF3" s="130"/>
      <c r="BG3" s="130"/>
      <c r="BH3" s="130"/>
      <c r="BI3" s="130"/>
      <c r="BJ3" s="130"/>
      <c r="BK3" s="384"/>
      <c r="BL3" s="384"/>
      <c r="BM3" s="68"/>
      <c r="BN3" s="68"/>
      <c r="BO3" s="68"/>
      <c r="BP3" s="68"/>
      <c r="BQ3" s="68"/>
      <c r="BR3" s="68"/>
      <c r="BS3" s="384"/>
      <c r="BT3" s="384"/>
      <c r="BU3" s="130"/>
      <c r="BV3" s="82"/>
      <c r="BW3" s="130"/>
      <c r="BX3" s="130"/>
      <c r="BY3" s="130"/>
      <c r="BZ3" s="130"/>
      <c r="CA3" s="130"/>
      <c r="CB3" s="384"/>
      <c r="CC3" s="384"/>
      <c r="CD3" s="82"/>
      <c r="CE3" s="82"/>
      <c r="CF3" s="82"/>
      <c r="CG3" s="82"/>
      <c r="CH3" s="82"/>
      <c r="CI3" s="82"/>
      <c r="CJ3" s="384"/>
      <c r="CK3" s="384"/>
      <c r="CL3" s="130"/>
      <c r="CM3" s="130"/>
      <c r="CN3" s="130"/>
      <c r="CO3" s="130"/>
      <c r="CP3" s="676">
        <f>FG27</f>
        <v>30</v>
      </c>
      <c r="CQ3" s="677"/>
      <c r="CR3" s="677"/>
      <c r="CS3" s="677"/>
      <c r="CT3" s="677"/>
      <c r="CU3" s="677"/>
      <c r="CV3" s="677"/>
      <c r="CW3" s="677"/>
      <c r="CX3" s="677"/>
      <c r="CY3" s="677"/>
      <c r="CZ3" s="678"/>
      <c r="DA3" s="384"/>
      <c r="DB3" s="384"/>
      <c r="DC3" s="130"/>
      <c r="DD3" s="130"/>
      <c r="DE3" s="130"/>
      <c r="DF3" s="130"/>
      <c r="DG3" s="162"/>
      <c r="DH3" s="162"/>
    </row>
    <row r="4" spans="1:164" ht="15.75" thickBot="1" x14ac:dyDescent="0.3">
      <c r="A4" s="68"/>
      <c r="B4" s="68"/>
      <c r="C4" s="68"/>
      <c r="D4" s="130"/>
      <c r="E4" s="130"/>
      <c r="F4" s="130"/>
      <c r="G4" s="82"/>
      <c r="H4" s="130"/>
      <c r="I4" s="130"/>
      <c r="J4" s="130"/>
      <c r="K4" s="130"/>
      <c r="L4" s="130"/>
      <c r="M4" s="82"/>
      <c r="N4" s="82"/>
      <c r="O4" s="82"/>
      <c r="P4" s="82"/>
      <c r="Q4" s="82"/>
      <c r="R4" s="82"/>
      <c r="S4" s="82"/>
      <c r="T4" s="82"/>
      <c r="U4" s="130"/>
      <c r="V4" s="130"/>
      <c r="W4" s="130"/>
      <c r="X4" s="130"/>
      <c r="Y4" s="82"/>
      <c r="Z4" s="130"/>
      <c r="AA4" s="130"/>
      <c r="AB4" s="82"/>
      <c r="AC4" s="130"/>
      <c r="AD4" s="68"/>
      <c r="AE4" s="68"/>
      <c r="AF4" s="68"/>
      <c r="AG4" s="68"/>
      <c r="AH4" s="68"/>
      <c r="AI4" s="68"/>
      <c r="AJ4" s="68"/>
      <c r="AK4" s="68"/>
      <c r="AL4" s="130"/>
      <c r="AM4" s="82"/>
      <c r="AN4" s="130"/>
      <c r="AO4" s="82"/>
      <c r="AP4" s="130"/>
      <c r="AQ4" s="130"/>
      <c r="AR4" s="82"/>
      <c r="AS4" s="130"/>
      <c r="AT4" s="130"/>
      <c r="AU4" s="82"/>
      <c r="AV4" s="82"/>
      <c r="AW4" s="82"/>
      <c r="AX4" s="82"/>
      <c r="AY4" s="82"/>
      <c r="AZ4" s="82"/>
      <c r="BA4" s="82"/>
      <c r="BB4" s="82"/>
      <c r="BC4" s="130"/>
      <c r="BD4" s="82"/>
      <c r="BE4" s="130"/>
      <c r="BF4" s="82"/>
      <c r="BG4" s="130"/>
      <c r="BH4" s="130"/>
      <c r="BI4" s="130"/>
      <c r="BJ4" s="82"/>
      <c r="BK4" s="130"/>
      <c r="BL4" s="68"/>
      <c r="BM4" s="68"/>
      <c r="BN4" s="68"/>
      <c r="BO4" s="68"/>
      <c r="BP4" s="68"/>
      <c r="BQ4" s="68"/>
      <c r="BR4" s="68"/>
      <c r="BS4" s="68"/>
      <c r="BT4" s="130"/>
      <c r="BU4" s="130"/>
      <c r="BV4" s="130"/>
      <c r="BW4" s="130"/>
      <c r="BX4" s="82"/>
      <c r="BY4" s="130"/>
      <c r="BZ4" s="130"/>
      <c r="CA4" s="82"/>
      <c r="CB4" s="130"/>
      <c r="CC4" s="82"/>
      <c r="CD4" s="82"/>
      <c r="CE4" s="82"/>
      <c r="CF4" s="82"/>
      <c r="CG4" s="82"/>
      <c r="CH4" s="82"/>
      <c r="CI4" s="82"/>
      <c r="CJ4" s="82"/>
      <c r="CK4" s="130"/>
      <c r="CL4" s="130"/>
      <c r="CM4" s="82"/>
      <c r="CN4" s="130"/>
      <c r="CO4" s="130"/>
      <c r="CP4" s="679"/>
      <c r="CQ4" s="680"/>
      <c r="CR4" s="680"/>
      <c r="CS4" s="680"/>
      <c r="CT4" s="680"/>
      <c r="CU4" s="680"/>
      <c r="CV4" s="680"/>
      <c r="CW4" s="680"/>
      <c r="CX4" s="680"/>
      <c r="CY4" s="680"/>
      <c r="CZ4" s="681"/>
      <c r="DA4" s="68"/>
      <c r="DB4" s="130"/>
      <c r="DC4" s="82"/>
      <c r="DD4" s="130"/>
      <c r="DE4" s="82"/>
      <c r="DF4" s="130"/>
      <c r="DG4" s="162"/>
      <c r="DH4" s="162"/>
    </row>
    <row r="5" spans="1:164" x14ac:dyDescent="0.25">
      <c r="A5" s="68"/>
      <c r="B5" s="68"/>
      <c r="C5" s="130"/>
      <c r="D5" s="130"/>
      <c r="E5" s="130"/>
      <c r="F5" s="130"/>
      <c r="G5" s="130"/>
      <c r="H5" s="130"/>
      <c r="I5" s="130"/>
      <c r="J5" s="82"/>
      <c r="K5" s="130"/>
      <c r="L5" s="130"/>
      <c r="M5" s="130"/>
      <c r="N5" s="82"/>
      <c r="O5" s="82"/>
      <c r="P5" s="82"/>
      <c r="Q5" s="82"/>
      <c r="R5" s="82"/>
      <c r="S5" s="82"/>
      <c r="T5" s="130"/>
      <c r="U5" s="130"/>
      <c r="V5" s="130"/>
      <c r="W5" s="82"/>
      <c r="X5" s="130"/>
      <c r="Y5" s="130"/>
      <c r="Z5" s="130"/>
      <c r="AA5" s="130"/>
      <c r="AB5" s="130"/>
      <c r="AC5" s="130"/>
      <c r="AD5" s="130"/>
      <c r="AE5" s="68"/>
      <c r="AF5" s="68"/>
      <c r="AG5" s="68"/>
      <c r="AH5" s="68"/>
      <c r="AI5" s="68"/>
      <c r="AJ5" s="68"/>
      <c r="AK5" s="130"/>
      <c r="AL5" s="130"/>
      <c r="AM5" s="130"/>
      <c r="AN5" s="126"/>
      <c r="AO5" s="126"/>
      <c r="AP5" s="126"/>
      <c r="AQ5" s="126"/>
      <c r="AR5" s="126"/>
      <c r="AS5" s="126"/>
      <c r="AT5" s="126"/>
      <c r="AU5" s="130"/>
      <c r="AV5" s="82"/>
      <c r="AW5" s="82"/>
      <c r="AX5" s="82"/>
      <c r="AY5" s="82"/>
      <c r="AZ5" s="82"/>
      <c r="BA5" s="82"/>
      <c r="BB5" s="130"/>
      <c r="BC5" s="130"/>
      <c r="BD5" s="130"/>
      <c r="BE5" s="130"/>
      <c r="BF5" s="130"/>
      <c r="BG5" s="130"/>
      <c r="BH5" s="82"/>
      <c r="BI5" s="130"/>
      <c r="BJ5" s="130"/>
      <c r="BK5" s="130"/>
      <c r="BL5" s="130"/>
      <c r="BM5" s="68"/>
      <c r="BN5" s="68"/>
      <c r="BO5" s="68"/>
      <c r="BP5" s="68"/>
      <c r="BQ5" s="68"/>
      <c r="BR5" s="68"/>
      <c r="BS5" s="130"/>
      <c r="BT5" s="130"/>
      <c r="BU5" s="130"/>
      <c r="BV5" s="130"/>
      <c r="BW5" s="82"/>
      <c r="BX5" s="130"/>
      <c r="BY5" s="130"/>
      <c r="BZ5" s="82"/>
      <c r="CA5" s="130"/>
      <c r="CB5" s="130"/>
      <c r="CC5" s="130"/>
      <c r="CD5" s="82"/>
      <c r="CE5" s="82"/>
      <c r="CF5" s="82"/>
      <c r="CG5" s="82"/>
      <c r="CH5" s="82"/>
      <c r="CI5" s="82"/>
      <c r="CJ5" s="130"/>
      <c r="CK5" s="130"/>
      <c r="CL5" s="130"/>
      <c r="CM5" s="130"/>
      <c r="CN5" s="130"/>
      <c r="CO5" s="130"/>
      <c r="CP5" s="82"/>
      <c r="CQ5" s="130"/>
      <c r="CR5" s="130"/>
      <c r="CS5" s="130"/>
      <c r="CT5" s="130"/>
      <c r="CU5" s="68"/>
      <c r="CV5" s="68"/>
      <c r="CW5" s="68"/>
      <c r="CX5" s="68"/>
      <c r="CY5" s="68"/>
      <c r="CZ5" s="68"/>
      <c r="DA5" s="130"/>
      <c r="DB5" s="130"/>
      <c r="DC5" s="130"/>
      <c r="DD5" s="130"/>
      <c r="DE5" s="130"/>
      <c r="DF5" s="130"/>
      <c r="DG5" s="162"/>
      <c r="DH5" s="162"/>
    </row>
    <row r="6" spans="1:164" x14ac:dyDescent="0.25">
      <c r="A6" s="68"/>
      <c r="B6" s="130"/>
      <c r="C6" s="130"/>
      <c r="D6" s="82"/>
      <c r="E6" s="130"/>
      <c r="F6" s="82"/>
      <c r="G6" s="130"/>
      <c r="H6" s="82"/>
      <c r="I6" s="130"/>
      <c r="J6" s="130"/>
      <c r="K6" s="130"/>
      <c r="L6" s="82"/>
      <c r="M6" s="130"/>
      <c r="N6" s="130"/>
      <c r="O6" s="82"/>
      <c r="P6" s="82"/>
      <c r="Q6" s="82"/>
      <c r="R6" s="82"/>
      <c r="S6" s="130"/>
      <c r="T6" s="130"/>
      <c r="U6" s="82"/>
      <c r="V6" s="130"/>
      <c r="W6" s="130"/>
      <c r="X6" s="82"/>
      <c r="Y6" s="130"/>
      <c r="Z6" s="130"/>
      <c r="AA6" s="82"/>
      <c r="AB6" s="130"/>
      <c r="AC6" s="82"/>
      <c r="AD6" s="130"/>
      <c r="AE6" s="130"/>
      <c r="AF6" s="68"/>
      <c r="AG6" s="68"/>
      <c r="AH6" s="68"/>
      <c r="AI6" s="68"/>
      <c r="AJ6" s="130"/>
      <c r="AK6" s="82"/>
      <c r="AL6" s="130"/>
      <c r="AM6" s="126"/>
      <c r="AN6" s="126"/>
      <c r="AO6" s="126"/>
      <c r="AP6" s="126"/>
      <c r="AQ6" s="126"/>
      <c r="AR6" s="126"/>
      <c r="AS6" s="126"/>
      <c r="AT6" s="126"/>
      <c r="AU6" s="126"/>
      <c r="AV6" s="130"/>
      <c r="AW6" s="82"/>
      <c r="AX6" s="82"/>
      <c r="AY6" s="82"/>
      <c r="AZ6" s="82"/>
      <c r="BA6" s="130"/>
      <c r="BB6" s="130"/>
      <c r="BC6" s="82"/>
      <c r="BD6" s="130"/>
      <c r="BE6" s="82"/>
      <c r="BF6" s="130"/>
      <c r="BG6" s="82"/>
      <c r="BH6" s="130"/>
      <c r="BI6" s="82"/>
      <c r="BJ6" s="130"/>
      <c r="BK6" s="82"/>
      <c r="BL6" s="130"/>
      <c r="BM6" s="82"/>
      <c r="BN6" s="68"/>
      <c r="BO6" s="68"/>
      <c r="BP6" s="68"/>
      <c r="BQ6" s="68"/>
      <c r="BR6" s="130"/>
      <c r="BS6" s="130"/>
      <c r="BT6" s="82"/>
      <c r="BU6" s="130"/>
      <c r="BV6" s="82"/>
      <c r="BW6" s="130"/>
      <c r="BX6" s="130"/>
      <c r="BY6" s="130"/>
      <c r="BZ6" s="130"/>
      <c r="CA6" s="130"/>
      <c r="CB6" s="130"/>
      <c r="CC6" s="82"/>
      <c r="CD6" s="130"/>
      <c r="CE6" s="82"/>
      <c r="CF6" s="82"/>
      <c r="CG6" s="82"/>
      <c r="CH6" s="82"/>
      <c r="CI6" s="130"/>
      <c r="CJ6" s="130"/>
      <c r="CK6" s="82"/>
      <c r="CL6" s="130"/>
      <c r="CM6" s="82"/>
      <c r="CN6" s="130"/>
      <c r="CO6" s="130"/>
      <c r="CP6" s="130"/>
      <c r="CQ6" s="130"/>
      <c r="CR6" s="130"/>
      <c r="CS6" s="179"/>
      <c r="CT6" s="76"/>
      <c r="CU6" s="172"/>
      <c r="CV6" s="172"/>
      <c r="CW6" s="179"/>
      <c r="CX6" s="68"/>
      <c r="CY6" s="68"/>
      <c r="CZ6" s="130"/>
      <c r="DA6" s="130"/>
      <c r="DB6" s="82"/>
      <c r="DC6" s="130"/>
      <c r="DD6" s="82"/>
      <c r="DE6" s="130"/>
      <c r="DF6" s="82"/>
      <c r="DG6" s="162"/>
      <c r="DH6" s="162"/>
    </row>
    <row r="7" spans="1:164" x14ac:dyDescent="0.25">
      <c r="A7" s="130"/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82"/>
      <c r="Q7" s="82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82"/>
      <c r="AF7" s="130"/>
      <c r="AG7" s="68"/>
      <c r="AH7" s="68"/>
      <c r="AI7" s="130"/>
      <c r="AJ7" s="130"/>
      <c r="AK7" s="130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  <c r="AW7" s="130"/>
      <c r="AX7" s="82"/>
      <c r="AY7" s="82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68"/>
      <c r="BP7" s="68"/>
      <c r="BQ7" s="130"/>
      <c r="BR7" s="130"/>
      <c r="BS7" s="130"/>
      <c r="BT7" s="130"/>
      <c r="BU7" s="130"/>
      <c r="BV7" s="130"/>
      <c r="BW7" s="130"/>
      <c r="BX7" s="82"/>
      <c r="BY7" s="130"/>
      <c r="BZ7" s="130"/>
      <c r="CA7" s="130"/>
      <c r="CB7" s="130"/>
      <c r="CC7" s="82"/>
      <c r="CD7" s="130"/>
      <c r="CE7" s="130"/>
      <c r="CF7" s="82"/>
      <c r="CG7" s="82"/>
      <c r="CH7" s="130"/>
      <c r="CI7" s="130"/>
      <c r="CJ7" s="82"/>
      <c r="CK7" s="130"/>
      <c r="CL7" s="130"/>
      <c r="CM7" s="130"/>
      <c r="CN7" s="82"/>
      <c r="CO7" s="130"/>
      <c r="CP7" s="82"/>
      <c r="CQ7" s="130"/>
      <c r="CR7" s="179"/>
      <c r="CS7" s="240"/>
      <c r="CT7" s="240"/>
      <c r="CU7" s="172"/>
      <c r="CV7" s="240"/>
      <c r="CW7" s="240"/>
      <c r="CX7" s="179"/>
      <c r="CY7" s="82"/>
      <c r="CZ7" s="82"/>
      <c r="DA7" s="130"/>
      <c r="DB7" s="130"/>
      <c r="DC7" s="130"/>
      <c r="DD7" s="130"/>
      <c r="DE7" s="130"/>
      <c r="DF7" s="130"/>
      <c r="DG7" s="162"/>
      <c r="DH7" s="162"/>
    </row>
    <row r="8" spans="1:164" x14ac:dyDescent="0.25">
      <c r="A8" s="130"/>
      <c r="B8" s="130"/>
      <c r="C8" s="82"/>
      <c r="D8" s="130"/>
      <c r="E8" s="130"/>
      <c r="F8" s="130"/>
      <c r="G8" s="82"/>
      <c r="H8" s="130"/>
      <c r="I8" s="82"/>
      <c r="J8" s="130"/>
      <c r="K8" s="130"/>
      <c r="L8" s="82"/>
      <c r="M8" s="130"/>
      <c r="N8" s="82"/>
      <c r="O8" s="130"/>
      <c r="P8" s="130"/>
      <c r="Q8" s="82"/>
      <c r="R8" s="130"/>
      <c r="S8" s="130"/>
      <c r="T8" s="82"/>
      <c r="U8" s="130"/>
      <c r="V8" s="130"/>
      <c r="W8" s="82"/>
      <c r="X8" s="130"/>
      <c r="Y8" s="82"/>
      <c r="Z8" s="130"/>
      <c r="AA8" s="82"/>
      <c r="AB8" s="130"/>
      <c r="AC8" s="82"/>
      <c r="AD8" s="130"/>
      <c r="AE8" s="130"/>
      <c r="AF8" s="130"/>
      <c r="AG8" s="130"/>
      <c r="AH8" s="130"/>
      <c r="AI8" s="130"/>
      <c r="AJ8" s="130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30"/>
      <c r="AX8" s="130"/>
      <c r="AY8" s="130"/>
      <c r="AZ8" s="130"/>
      <c r="BA8" s="130"/>
      <c r="BB8" s="82"/>
      <c r="BC8" s="130"/>
      <c r="BD8" s="130"/>
      <c r="BE8" s="82"/>
      <c r="BF8" s="130"/>
      <c r="BG8" s="130"/>
      <c r="BH8" s="130"/>
      <c r="BI8" s="82"/>
      <c r="BJ8" s="130"/>
      <c r="BK8" s="130"/>
      <c r="BL8" s="130"/>
      <c r="BM8" s="82"/>
      <c r="BN8" s="130"/>
      <c r="BO8" s="130"/>
      <c r="BP8" s="130"/>
      <c r="BQ8" s="130"/>
      <c r="BR8" s="82"/>
      <c r="BS8" s="130"/>
      <c r="BT8" s="130"/>
      <c r="BU8" s="82"/>
      <c r="BV8" s="130"/>
      <c r="BW8" s="130"/>
      <c r="BX8" s="130"/>
      <c r="BY8" s="130"/>
      <c r="BZ8" s="82"/>
      <c r="CA8" s="130"/>
      <c r="CB8" s="130"/>
      <c r="CC8" s="130"/>
      <c r="CD8" s="82"/>
      <c r="CE8" s="130"/>
      <c r="CF8" s="130"/>
      <c r="CG8" s="130"/>
      <c r="CH8" s="82"/>
      <c r="CI8" s="130"/>
      <c r="CJ8" s="130"/>
      <c r="CK8" s="130"/>
      <c r="CL8" s="82"/>
      <c r="CM8" s="130"/>
      <c r="CN8" s="130"/>
      <c r="CO8" s="130"/>
      <c r="CP8" s="130"/>
      <c r="CQ8" s="179"/>
      <c r="CR8" s="240"/>
      <c r="CS8" s="240"/>
      <c r="CT8" s="172"/>
      <c r="CU8" s="240"/>
      <c r="CV8" s="172"/>
      <c r="CW8" s="240"/>
      <c r="CX8" s="240"/>
      <c r="CY8" s="179"/>
      <c r="CZ8" s="130"/>
      <c r="DA8" s="82"/>
      <c r="DB8" s="130"/>
      <c r="DC8" s="82"/>
      <c r="DD8" s="130"/>
      <c r="DE8" s="82"/>
      <c r="DF8" s="130"/>
      <c r="DG8" s="162"/>
      <c r="DH8" s="162"/>
      <c r="EW8" s="76"/>
      <c r="EX8" s="76"/>
      <c r="EY8" s="76"/>
      <c r="EZ8" s="76"/>
      <c r="FA8" s="76"/>
      <c r="FB8" s="76"/>
      <c r="FC8" s="76"/>
      <c r="FD8" s="76"/>
      <c r="FE8" s="76"/>
      <c r="FF8" s="76"/>
      <c r="FG8" s="76"/>
      <c r="FH8" s="76"/>
    </row>
    <row r="9" spans="1:164" x14ac:dyDescent="0.25">
      <c r="A9" s="82"/>
      <c r="B9" s="130"/>
      <c r="C9" s="130"/>
      <c r="D9" s="130"/>
      <c r="E9" s="130"/>
      <c r="F9" s="82"/>
      <c r="G9" s="130"/>
      <c r="H9" s="130"/>
      <c r="I9" s="130"/>
      <c r="J9" s="130"/>
      <c r="K9" s="130"/>
      <c r="L9" s="130"/>
      <c r="M9" s="130"/>
      <c r="N9" s="82"/>
      <c r="O9" s="130"/>
      <c r="P9" s="82"/>
      <c r="Q9" s="130"/>
      <c r="R9" s="130"/>
      <c r="S9" s="130"/>
      <c r="T9" s="130"/>
      <c r="U9" s="82"/>
      <c r="V9" s="130"/>
      <c r="W9" s="130"/>
      <c r="X9" s="130"/>
      <c r="Y9" s="130"/>
      <c r="Z9" s="130"/>
      <c r="AA9" s="130"/>
      <c r="AB9" s="130"/>
      <c r="AC9" s="130"/>
      <c r="AD9" s="130"/>
      <c r="AE9" s="82"/>
      <c r="AF9" s="130"/>
      <c r="AG9" s="130"/>
      <c r="AH9" s="130"/>
      <c r="AI9" s="82"/>
      <c r="AJ9" s="130"/>
      <c r="AK9" s="130"/>
      <c r="AL9" s="126"/>
      <c r="AM9" s="126"/>
      <c r="AN9" s="126"/>
      <c r="AO9" s="126"/>
      <c r="AP9" s="126"/>
      <c r="AQ9" s="67"/>
      <c r="AS9" s="67"/>
      <c r="AU9" s="130"/>
      <c r="AX9" s="82"/>
      <c r="AY9" s="130"/>
      <c r="AZ9" s="82"/>
      <c r="BA9" s="130"/>
      <c r="BB9" s="130"/>
      <c r="BC9" s="130"/>
      <c r="BD9" s="130"/>
      <c r="BE9" s="130"/>
      <c r="BF9" s="130"/>
      <c r="BG9" s="82"/>
      <c r="BH9" s="130"/>
      <c r="BI9" s="130"/>
      <c r="BJ9" s="130"/>
      <c r="BK9" s="130"/>
      <c r="BL9" s="130"/>
      <c r="BM9" s="130"/>
      <c r="BN9" s="82"/>
      <c r="BO9" s="130"/>
      <c r="BP9" s="82"/>
      <c r="BQ9" s="130"/>
      <c r="BR9" s="130"/>
      <c r="BS9" s="130"/>
      <c r="BT9" s="130"/>
      <c r="BU9" s="130"/>
      <c r="BV9" s="82"/>
      <c r="BW9" s="130"/>
      <c r="BX9" s="130"/>
      <c r="BY9" s="130"/>
      <c r="BZ9" s="130"/>
      <c r="CA9" s="130"/>
      <c r="CB9" s="130"/>
      <c r="CC9" s="82"/>
      <c r="CD9" s="130"/>
      <c r="CE9" s="130"/>
      <c r="CF9" s="130"/>
      <c r="CG9" s="82"/>
      <c r="CH9" s="130"/>
      <c r="CI9" s="130"/>
      <c r="CJ9" s="82"/>
      <c r="CK9" s="130"/>
      <c r="CL9" s="130"/>
      <c r="CM9" s="130"/>
      <c r="CN9" s="82"/>
      <c r="CO9" s="130"/>
      <c r="CP9" s="179"/>
      <c r="CQ9" s="240"/>
      <c r="CR9" s="240"/>
      <c r="CS9" s="172"/>
      <c r="CT9" s="240"/>
      <c r="CU9" s="240"/>
      <c r="CV9" s="240"/>
      <c r="CW9" s="172"/>
      <c r="CX9" s="172"/>
      <c r="CY9" s="240"/>
      <c r="CZ9" s="179"/>
      <c r="DA9" s="130"/>
      <c r="DB9" s="130"/>
      <c r="DC9" s="130"/>
      <c r="DD9" s="130"/>
      <c r="DE9" s="130"/>
      <c r="DF9" s="130"/>
      <c r="DG9" s="162"/>
      <c r="DH9" s="162"/>
      <c r="EW9" s="76"/>
      <c r="EX9" s="76"/>
      <c r="EY9" s="76"/>
      <c r="EZ9" s="76"/>
      <c r="FA9" s="76"/>
      <c r="FB9" s="76"/>
      <c r="FC9" s="76"/>
      <c r="FD9" s="76"/>
      <c r="FE9" s="76"/>
      <c r="FF9" s="76"/>
      <c r="FG9" s="76"/>
      <c r="FH9" s="76"/>
    </row>
    <row r="10" spans="1:164" x14ac:dyDescent="0.25">
      <c r="A10" s="130"/>
      <c r="B10" s="82"/>
      <c r="C10" s="130"/>
      <c r="D10" s="162"/>
      <c r="P10" s="162"/>
      <c r="Q10" s="130"/>
      <c r="R10" s="130"/>
      <c r="S10" s="82"/>
      <c r="T10" s="130"/>
      <c r="U10" s="368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368"/>
      <c r="AH10" s="130"/>
      <c r="AI10" s="130"/>
      <c r="AJ10" s="130"/>
      <c r="AK10" s="130"/>
      <c r="AL10" s="126"/>
      <c r="AM10" s="126"/>
      <c r="AN10" s="126"/>
      <c r="AO10" s="126"/>
      <c r="AP10" s="67"/>
      <c r="AQ10" s="67"/>
      <c r="AR10" s="67"/>
      <c r="AS10" s="67"/>
      <c r="AT10" s="67"/>
      <c r="AU10" s="130"/>
      <c r="AV10" s="130"/>
      <c r="AX10" s="130"/>
      <c r="AY10" s="130"/>
      <c r="AZ10" s="130"/>
      <c r="BA10" s="130"/>
      <c r="BB10" s="130"/>
      <c r="BC10" s="82"/>
      <c r="BD10" s="130"/>
      <c r="BE10" s="82"/>
      <c r="BF10" s="130"/>
      <c r="BG10" s="82"/>
      <c r="BH10" s="130"/>
      <c r="BI10" s="130"/>
      <c r="BJ10" s="130"/>
      <c r="BK10" s="82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82"/>
      <c r="BY10" s="130"/>
      <c r="BZ10" s="130"/>
      <c r="CA10" s="82"/>
      <c r="CB10" s="130"/>
      <c r="CC10" s="130"/>
      <c r="CD10" s="130"/>
      <c r="CE10" s="82"/>
      <c r="CF10" s="130"/>
      <c r="CG10" s="130"/>
      <c r="CH10" s="130"/>
      <c r="CI10" s="130"/>
      <c r="CJ10" s="130"/>
      <c r="CK10" s="130"/>
      <c r="CL10" s="82"/>
      <c r="CM10" s="130"/>
      <c r="CN10" s="130"/>
      <c r="CO10" s="130"/>
      <c r="CP10" s="240"/>
      <c r="CQ10" s="130"/>
      <c r="CR10" s="172"/>
      <c r="CS10" s="172"/>
      <c r="CT10" s="172"/>
      <c r="CU10" s="172"/>
      <c r="CV10" s="172"/>
      <c r="CW10" s="172"/>
      <c r="CX10" s="172"/>
      <c r="CY10" s="82"/>
      <c r="CZ10" s="240"/>
      <c r="DA10" s="179"/>
      <c r="DB10" s="130"/>
      <c r="DC10" s="130"/>
      <c r="DD10" s="130"/>
      <c r="DE10" s="82"/>
      <c r="DF10" s="130"/>
      <c r="DG10" s="162"/>
      <c r="DH10" s="162"/>
      <c r="EW10" s="76"/>
      <c r="EX10" s="76"/>
      <c r="EY10" s="76"/>
      <c r="EZ10" s="76"/>
      <c r="FA10" s="76"/>
      <c r="FB10" s="76"/>
      <c r="FC10" s="76"/>
      <c r="FD10" s="76"/>
      <c r="FE10" s="76"/>
      <c r="FF10" s="76"/>
      <c r="FG10" s="76"/>
      <c r="FH10" s="76"/>
    </row>
    <row r="11" spans="1:164" ht="14.45" customHeight="1" x14ac:dyDescent="0.25">
      <c r="A11" s="130"/>
      <c r="B11" s="82"/>
      <c r="C11" s="82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Q11" s="130"/>
      <c r="R11" s="130"/>
      <c r="S11" s="130"/>
      <c r="T11" s="130"/>
      <c r="U11" s="172"/>
      <c r="V11" s="461"/>
      <c r="W11" s="461"/>
      <c r="X11" s="461"/>
      <c r="Y11" s="461"/>
      <c r="Z11" s="461"/>
      <c r="AA11" s="461"/>
      <c r="AB11" s="461"/>
      <c r="AC11" s="461"/>
      <c r="AD11" s="461"/>
      <c r="AE11" s="461"/>
      <c r="AF11" s="461"/>
      <c r="AG11" s="172"/>
      <c r="AH11" s="82"/>
      <c r="AI11" s="130"/>
      <c r="AJ11" s="130"/>
      <c r="AL11" s="126"/>
      <c r="AM11" s="126"/>
      <c r="AN11" s="67"/>
      <c r="AO11" s="126"/>
      <c r="AP11" s="67"/>
      <c r="AQ11" s="280"/>
      <c r="AR11" s="67"/>
      <c r="AS11" s="280"/>
      <c r="AT11" s="67"/>
      <c r="AU11" s="130"/>
      <c r="AV11" s="130"/>
      <c r="AW11" s="130"/>
      <c r="AX11" s="130"/>
      <c r="AY11" s="82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385"/>
      <c r="BM11" s="82"/>
      <c r="BN11" s="130"/>
      <c r="BO11" s="130"/>
      <c r="BP11" s="82"/>
      <c r="BQ11" s="130"/>
      <c r="BR11" s="130"/>
      <c r="BS11" s="82"/>
      <c r="BT11" s="130"/>
      <c r="BU11" s="179"/>
      <c r="BV11" s="179"/>
      <c r="BW11" s="130"/>
      <c r="BX11" s="130"/>
      <c r="BY11" s="130"/>
      <c r="BZ11" s="82"/>
      <c r="CA11" s="130"/>
      <c r="CB11" s="130"/>
      <c r="CC11" s="130"/>
      <c r="CD11" s="130"/>
      <c r="CE11" s="130"/>
      <c r="CF11" s="130"/>
      <c r="CG11" s="130"/>
      <c r="CH11" s="82"/>
      <c r="CI11" s="130"/>
      <c r="CJ11" s="82"/>
      <c r="CK11" s="130"/>
      <c r="CL11" s="130"/>
      <c r="CM11" s="130"/>
      <c r="CN11" s="82"/>
      <c r="CO11" s="130"/>
      <c r="CP11" s="130"/>
      <c r="CQ11" s="130"/>
      <c r="CR11" s="127"/>
      <c r="CS11" s="172"/>
      <c r="CT11" s="240"/>
      <c r="CU11" s="127"/>
      <c r="CV11" s="240"/>
      <c r="CW11" s="172"/>
      <c r="CX11" s="172"/>
      <c r="CY11" s="172"/>
      <c r="CZ11" s="130"/>
      <c r="DA11" s="240"/>
      <c r="DB11" s="130"/>
      <c r="DC11" s="82"/>
      <c r="DD11" s="130"/>
      <c r="DE11" s="130"/>
      <c r="DF11" s="82"/>
      <c r="DG11" s="162"/>
      <c r="DH11" s="162"/>
      <c r="EW11" s="76"/>
      <c r="EX11" s="76"/>
      <c r="EY11" s="76"/>
      <c r="EZ11" s="76"/>
      <c r="FA11" s="76"/>
      <c r="FB11" s="76"/>
      <c r="FC11" s="76"/>
      <c r="FD11" s="76"/>
      <c r="FE11" s="76"/>
      <c r="FF11" s="76"/>
      <c r="FG11" s="76"/>
      <c r="FH11" s="76"/>
    </row>
    <row r="12" spans="1:164" ht="14.45" customHeight="1" x14ac:dyDescent="0.3">
      <c r="A12" s="130"/>
      <c r="B12" s="130"/>
      <c r="C12" s="130"/>
      <c r="E12" s="179"/>
      <c r="F12" s="667" t="s">
        <v>188</v>
      </c>
      <c r="G12" s="667"/>
      <c r="H12" s="667"/>
      <c r="I12" s="667"/>
      <c r="J12" s="667"/>
      <c r="K12" s="667"/>
      <c r="L12" s="667"/>
      <c r="M12" s="667"/>
      <c r="N12" s="667"/>
      <c r="O12" s="179"/>
      <c r="Q12" s="130"/>
      <c r="R12" s="82"/>
      <c r="S12" s="130"/>
      <c r="T12" s="130"/>
      <c r="U12" s="172"/>
      <c r="V12" s="461"/>
      <c r="W12" s="668" t="s">
        <v>198</v>
      </c>
      <c r="X12" s="668"/>
      <c r="Y12" s="668"/>
      <c r="Z12" s="668"/>
      <c r="AA12" s="668"/>
      <c r="AB12" s="668"/>
      <c r="AC12" s="668"/>
      <c r="AD12" s="668"/>
      <c r="AE12" s="668"/>
      <c r="AF12" s="461"/>
      <c r="AG12" s="172"/>
      <c r="AH12" s="130"/>
      <c r="AI12" s="130"/>
      <c r="AJ12" s="130"/>
      <c r="AK12" s="130"/>
      <c r="AL12" s="126"/>
      <c r="AM12" s="126"/>
      <c r="AN12" s="67"/>
      <c r="AO12" s="126"/>
      <c r="AP12" s="67"/>
      <c r="AQ12" s="67"/>
      <c r="AR12" s="73"/>
      <c r="AS12" s="67"/>
      <c r="AT12" s="67"/>
      <c r="AU12" s="130"/>
      <c r="AV12" s="82"/>
      <c r="AW12" s="130"/>
      <c r="AX12" s="82"/>
      <c r="AY12" s="130"/>
      <c r="AZ12" s="130"/>
      <c r="BA12" s="82"/>
      <c r="BB12" s="130"/>
      <c r="BC12" s="130"/>
      <c r="BD12" s="82"/>
      <c r="BE12" s="130"/>
      <c r="BF12" s="82"/>
      <c r="BG12" s="130"/>
      <c r="BH12" s="130"/>
      <c r="BI12" s="130"/>
      <c r="BJ12" s="82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79"/>
      <c r="BV12" s="68"/>
      <c r="BW12" s="179"/>
      <c r="BX12" s="130"/>
      <c r="BY12" s="130"/>
      <c r="BZ12" s="130"/>
      <c r="CA12" s="130"/>
      <c r="CB12" s="130"/>
      <c r="CC12" s="130"/>
      <c r="CD12" s="82"/>
      <c r="CE12" s="130"/>
      <c r="CF12" s="130"/>
      <c r="CG12" s="130"/>
      <c r="CH12" s="130"/>
      <c r="CI12" s="130"/>
      <c r="CJ12" s="130"/>
      <c r="CK12" s="130"/>
      <c r="CL12" s="82"/>
      <c r="CM12" s="130"/>
      <c r="CN12" s="130"/>
      <c r="CO12" s="130"/>
      <c r="CP12" s="130"/>
      <c r="CQ12" s="82"/>
      <c r="CR12" s="240"/>
      <c r="CS12" s="172"/>
      <c r="CT12" s="172"/>
      <c r="CU12" s="240"/>
      <c r="CV12" s="172"/>
      <c r="CW12" s="240"/>
      <c r="CX12" s="172"/>
      <c r="CY12" s="172"/>
      <c r="CZ12" s="130"/>
      <c r="DA12" s="130"/>
      <c r="DB12" s="130"/>
      <c r="DC12" s="130"/>
      <c r="DD12" s="130"/>
      <c r="DE12" s="130"/>
      <c r="DF12" s="130"/>
      <c r="DG12" s="162"/>
      <c r="DH12" s="162"/>
      <c r="EW12" s="76"/>
      <c r="EX12" s="76"/>
      <c r="EY12" s="76"/>
      <c r="EZ12" s="76"/>
      <c r="FA12" s="76"/>
      <c r="FB12" s="76"/>
      <c r="FC12" s="76"/>
      <c r="FD12" s="76"/>
      <c r="FE12" s="76"/>
      <c r="FF12" s="76"/>
      <c r="FG12" s="76"/>
      <c r="FH12" s="76"/>
    </row>
    <row r="13" spans="1:164" ht="14.45" customHeight="1" thickBot="1" x14ac:dyDescent="0.3">
      <c r="A13" s="82"/>
      <c r="B13" s="130"/>
      <c r="C13" s="130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Q13" s="130"/>
      <c r="R13" s="130"/>
      <c r="S13" s="130"/>
      <c r="T13" s="130"/>
      <c r="U13" s="172"/>
      <c r="V13" s="461"/>
      <c r="W13" s="461"/>
      <c r="X13" s="461"/>
      <c r="Y13" s="461"/>
      <c r="Z13" s="461"/>
      <c r="AA13" s="461"/>
      <c r="AB13" s="461"/>
      <c r="AC13" s="461"/>
      <c r="AD13" s="461"/>
      <c r="AE13" s="461"/>
      <c r="AF13" s="461"/>
      <c r="AG13" s="172"/>
      <c r="AH13" s="130"/>
      <c r="AI13" s="130"/>
      <c r="AJ13" s="82"/>
      <c r="AK13" s="130"/>
      <c r="AL13" s="126"/>
      <c r="AM13" s="126"/>
      <c r="AN13" s="130"/>
      <c r="AO13" s="67"/>
      <c r="AP13" s="67"/>
      <c r="AQ13" s="67"/>
      <c r="AR13" s="67"/>
      <c r="AS13" s="67"/>
      <c r="AT13" s="67"/>
      <c r="AU13" s="130"/>
      <c r="AV13" s="130"/>
      <c r="AW13" s="130"/>
      <c r="AX13" s="130"/>
      <c r="AY13" s="130"/>
      <c r="AZ13" s="130"/>
      <c r="BA13" s="130"/>
      <c r="BB13" s="130"/>
      <c r="BC13" s="82"/>
      <c r="BD13" s="130"/>
      <c r="BE13" s="130"/>
      <c r="BF13" s="130"/>
      <c r="BG13" s="82"/>
      <c r="BH13" s="130"/>
      <c r="BI13" s="130"/>
      <c r="BJ13" s="130"/>
      <c r="BK13" s="82"/>
      <c r="BL13" s="130"/>
      <c r="BM13" s="130"/>
      <c r="BN13" s="130"/>
      <c r="BO13" s="130"/>
      <c r="BP13" s="82"/>
      <c r="BQ13" s="130"/>
      <c r="BR13" s="130"/>
      <c r="BS13" s="130"/>
      <c r="BT13" s="130"/>
      <c r="BU13" s="130"/>
      <c r="BV13" s="179"/>
      <c r="BW13" s="68"/>
      <c r="BX13" s="179"/>
      <c r="BY13" s="130"/>
      <c r="BZ13" s="82"/>
      <c r="CA13" s="130"/>
      <c r="CB13" s="82"/>
      <c r="CC13" s="130"/>
      <c r="CD13" s="130"/>
      <c r="CE13" s="130"/>
      <c r="CF13" s="82"/>
      <c r="CG13" s="130"/>
      <c r="CH13" s="82"/>
      <c r="CI13" s="130"/>
      <c r="CJ13" s="130"/>
      <c r="CK13" s="130"/>
      <c r="CL13" s="130"/>
      <c r="CM13" s="130"/>
      <c r="CN13" s="130"/>
      <c r="CO13" s="82"/>
      <c r="CP13" s="130"/>
      <c r="CQ13" s="130"/>
      <c r="CR13" s="172"/>
      <c r="CS13" s="67"/>
      <c r="CT13" s="67"/>
      <c r="CU13" s="172"/>
      <c r="CV13" s="67"/>
      <c r="CW13" s="89"/>
      <c r="CX13" s="172"/>
      <c r="CY13" s="172"/>
      <c r="CZ13" s="172"/>
      <c r="DA13" s="82"/>
      <c r="DB13" s="130"/>
      <c r="DC13" s="130"/>
      <c r="DD13" s="130"/>
      <c r="DE13" s="82"/>
      <c r="DF13" s="130"/>
      <c r="DG13" s="162"/>
      <c r="DH13" s="162"/>
      <c r="EW13" s="76"/>
      <c r="EX13" s="76"/>
      <c r="EY13" s="76"/>
      <c r="EZ13" s="76"/>
      <c r="FA13" s="76"/>
      <c r="FB13" s="76"/>
      <c r="FC13" s="76"/>
      <c r="FD13" s="76"/>
      <c r="FE13" s="76"/>
      <c r="FF13" s="457"/>
      <c r="FG13" s="458" t="s">
        <v>201</v>
      </c>
      <c r="FH13" s="457"/>
    </row>
    <row r="14" spans="1:164" ht="14.45" customHeight="1" thickBot="1" x14ac:dyDescent="0.3">
      <c r="A14" s="130"/>
      <c r="B14" s="130"/>
      <c r="C14" s="130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Q14" s="130"/>
      <c r="R14" s="130"/>
      <c r="S14" s="82"/>
      <c r="T14" s="130"/>
      <c r="U14" s="172"/>
      <c r="V14" s="461"/>
      <c r="W14" s="461"/>
      <c r="X14" s="461"/>
      <c r="Y14" s="461"/>
      <c r="Z14" s="461"/>
      <c r="AA14" s="461"/>
      <c r="AB14" s="461"/>
      <c r="AC14" s="461"/>
      <c r="AD14" s="461"/>
      <c r="AE14" s="461"/>
      <c r="AF14" s="461"/>
      <c r="AG14" s="172"/>
      <c r="AH14" s="82"/>
      <c r="AI14" s="130"/>
      <c r="AJ14" s="130"/>
      <c r="AK14" s="130"/>
      <c r="AL14" s="126"/>
      <c r="AM14" s="130"/>
      <c r="AN14" s="130"/>
      <c r="AO14" s="67"/>
      <c r="AP14" s="67"/>
      <c r="AQ14" s="64"/>
      <c r="AR14" s="64"/>
      <c r="AS14" s="67"/>
      <c r="AT14" s="67"/>
      <c r="AU14" s="130"/>
      <c r="AV14" s="130"/>
      <c r="AW14" s="82"/>
      <c r="AX14" s="130"/>
      <c r="AY14" s="130"/>
      <c r="AZ14" s="82"/>
      <c r="BA14" s="130"/>
      <c r="BB14" s="130"/>
      <c r="BC14" s="130"/>
      <c r="BD14" s="130"/>
      <c r="BE14" s="82"/>
      <c r="BF14" s="130"/>
      <c r="BG14" s="130"/>
      <c r="BH14" s="130"/>
      <c r="BI14" s="82"/>
      <c r="BJ14" s="130"/>
      <c r="BK14" s="130"/>
      <c r="BL14" s="130"/>
      <c r="BM14" s="82"/>
      <c r="BN14" s="82"/>
      <c r="BO14" s="130"/>
      <c r="BP14" s="130"/>
      <c r="BQ14" s="130"/>
      <c r="BR14" s="82"/>
      <c r="BS14" s="130"/>
      <c r="BT14" s="130"/>
      <c r="BU14" s="82"/>
      <c r="BV14" s="130"/>
      <c r="BW14" s="179"/>
      <c r="BX14" s="68"/>
      <c r="BY14" s="179"/>
      <c r="BZ14" s="130"/>
      <c r="CA14" s="130"/>
      <c r="CB14" s="130"/>
      <c r="CC14" s="130"/>
      <c r="CD14" s="82"/>
      <c r="CE14" s="130"/>
      <c r="CF14" s="130"/>
      <c r="CG14" s="130"/>
      <c r="CH14" s="130"/>
      <c r="CI14" s="130"/>
      <c r="CJ14" s="82"/>
      <c r="CK14" s="130"/>
      <c r="CL14" s="130"/>
      <c r="CM14" s="82"/>
      <c r="CN14" s="130"/>
      <c r="CO14" s="130"/>
      <c r="CP14" s="82"/>
      <c r="CQ14" s="130"/>
      <c r="CR14" s="67"/>
      <c r="CS14" s="64"/>
      <c r="CT14" s="64"/>
      <c r="CU14" s="67"/>
      <c r="CV14" s="67"/>
      <c r="CW14" s="67"/>
      <c r="CX14" s="89"/>
      <c r="CY14" s="89"/>
      <c r="CZ14" s="130"/>
      <c r="DA14" s="130"/>
      <c r="DB14" s="130"/>
      <c r="DC14" s="82"/>
      <c r="DD14" s="130"/>
      <c r="DE14" s="130"/>
      <c r="DF14" s="130"/>
      <c r="DG14" s="162"/>
      <c r="DH14" s="162"/>
      <c r="EW14" s="76"/>
      <c r="EX14" s="76"/>
      <c r="EY14" s="76"/>
      <c r="EZ14" s="502" t="b">
        <v>0</v>
      </c>
      <c r="FA14" s="502"/>
      <c r="FB14" s="434" t="s">
        <v>184</v>
      </c>
      <c r="FC14" s="434">
        <f>VLOOKUP(W12,EW18:EX18,2,FALSE)</f>
        <v>3</v>
      </c>
      <c r="FD14" s="434">
        <f>IF(EZ14=TRUE,1,0)</f>
        <v>0</v>
      </c>
      <c r="FE14" s="434">
        <f>IF(EZ14=TRUE,IF(FE14&gt;0,FE14,FC14*FD14),0)</f>
        <v>0</v>
      </c>
      <c r="FF14" s="434"/>
      <c r="FG14" s="442">
        <f>18-SUM(FE14:FE22)</f>
        <v>18</v>
      </c>
      <c r="FH14" s="76"/>
    </row>
    <row r="15" spans="1:164" x14ac:dyDescent="0.25">
      <c r="A15" s="130"/>
      <c r="B15" s="82"/>
      <c r="C15" s="130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Q15" s="130"/>
      <c r="R15" s="130"/>
      <c r="S15" s="130"/>
      <c r="T15" s="130"/>
      <c r="U15" s="172"/>
      <c r="V15" s="461"/>
      <c r="W15" s="461"/>
      <c r="X15" s="461"/>
      <c r="Y15" s="461"/>
      <c r="Z15" s="461"/>
      <c r="AA15" s="461"/>
      <c r="AB15" s="461"/>
      <c r="AC15" s="461"/>
      <c r="AD15" s="461"/>
      <c r="AE15" s="461"/>
      <c r="AF15" s="461"/>
      <c r="AG15" s="172"/>
      <c r="AH15" s="130"/>
      <c r="AI15" s="130"/>
      <c r="AJ15" s="130"/>
      <c r="AK15" s="130"/>
      <c r="AL15" s="130"/>
      <c r="AM15" s="130"/>
      <c r="AN15" s="130"/>
      <c r="AO15" s="67"/>
      <c r="AP15" s="67"/>
      <c r="AQ15" s="67"/>
      <c r="AR15" s="67"/>
      <c r="AS15" s="67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82"/>
      <c r="BQ15" s="130"/>
      <c r="BR15" s="130"/>
      <c r="BS15" s="130"/>
      <c r="BT15" s="130"/>
      <c r="BU15" s="130"/>
      <c r="BV15" s="130"/>
      <c r="BW15" s="130"/>
      <c r="BX15" s="179"/>
      <c r="BY15" s="68"/>
      <c r="BZ15" s="179"/>
      <c r="CA15" s="130"/>
      <c r="CB15" s="82"/>
      <c r="CC15" s="130"/>
      <c r="CD15" s="130"/>
      <c r="CE15" s="130"/>
      <c r="CF15" s="130"/>
      <c r="CG15" s="82"/>
      <c r="CH15" s="130"/>
      <c r="CI15" s="130"/>
      <c r="CJ15" s="130"/>
      <c r="CK15" s="130"/>
      <c r="CL15" s="130"/>
      <c r="CM15" s="130"/>
      <c r="CN15" s="82"/>
      <c r="CO15" s="130"/>
      <c r="CP15" s="130"/>
      <c r="CQ15" s="130"/>
      <c r="CR15" s="130"/>
      <c r="CS15" s="67"/>
      <c r="CT15" s="67"/>
      <c r="CU15" s="67"/>
      <c r="CV15" s="67"/>
      <c r="CW15" s="89"/>
      <c r="CX15" s="89"/>
      <c r="CY15" s="130"/>
      <c r="CZ15" s="89"/>
      <c r="DA15" s="130"/>
      <c r="DB15" s="130"/>
      <c r="DC15" s="130"/>
      <c r="DD15" s="130"/>
      <c r="DE15" s="130"/>
      <c r="DF15" s="130"/>
      <c r="DG15" s="162"/>
      <c r="DH15" s="162"/>
      <c r="EW15" s="76"/>
      <c r="EX15" s="76"/>
      <c r="EY15" s="76"/>
      <c r="EZ15" s="502" t="b">
        <v>0</v>
      </c>
      <c r="FA15" s="502"/>
      <c r="FB15" s="434" t="s">
        <v>185</v>
      </c>
      <c r="FC15" s="434">
        <f>VLOOKUP($W$12,$EW$18:$EX$18,2,FALSE)</f>
        <v>3</v>
      </c>
      <c r="FD15" s="434">
        <f t="shared" ref="FD15:FD22" si="0">IF(EZ15=TRUE,1,0)</f>
        <v>0</v>
      </c>
      <c r="FE15" s="434">
        <f t="shared" ref="FE15:FE22" si="1">IF(EZ15=TRUE,IF(FE15&gt;0,FE15,FC15*FD15),0)</f>
        <v>0</v>
      </c>
      <c r="FF15" s="434"/>
      <c r="FG15" s="434"/>
      <c r="FH15" s="76"/>
    </row>
    <row r="16" spans="1:164" x14ac:dyDescent="0.25">
      <c r="A16" s="130"/>
      <c r="B16" s="130"/>
      <c r="C16" s="130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Q16" s="130"/>
      <c r="R16" s="82"/>
      <c r="S16" s="130"/>
      <c r="T16" s="130"/>
      <c r="U16" s="172"/>
      <c r="V16" s="461"/>
      <c r="W16" s="461"/>
      <c r="X16" s="461"/>
      <c r="Y16" s="461"/>
      <c r="Z16" s="461"/>
      <c r="AA16" s="461"/>
      <c r="AB16" s="461"/>
      <c r="AC16" s="461"/>
      <c r="AD16" s="461"/>
      <c r="AE16" s="461"/>
      <c r="AF16" s="461"/>
      <c r="AG16" s="172"/>
      <c r="AH16" s="130"/>
      <c r="AI16" s="82"/>
      <c r="AJ16" s="130"/>
      <c r="AK16" s="130"/>
      <c r="AL16" s="82"/>
      <c r="AM16" s="130"/>
      <c r="AN16" s="179"/>
      <c r="AO16" s="67"/>
      <c r="AP16" s="67"/>
      <c r="AQ16" s="179"/>
      <c r="AR16" s="130"/>
      <c r="AS16" s="130"/>
      <c r="AT16" s="82"/>
      <c r="AU16" s="130"/>
      <c r="AV16" s="82"/>
      <c r="AW16" s="130"/>
      <c r="AX16" s="130"/>
      <c r="AY16" s="130"/>
      <c r="AZ16" s="130"/>
      <c r="BA16" s="130"/>
      <c r="BB16" s="82"/>
      <c r="BC16" s="130"/>
      <c r="BD16" s="130"/>
      <c r="BE16" s="82"/>
      <c r="BF16" s="130"/>
      <c r="BG16" s="82"/>
      <c r="BH16" s="130"/>
      <c r="BI16" s="82"/>
      <c r="BJ16" s="130"/>
      <c r="BK16" s="82"/>
      <c r="BL16" s="130"/>
      <c r="BM16" s="82"/>
      <c r="BN16" s="130"/>
      <c r="BO16" s="130"/>
      <c r="BP16" s="130"/>
      <c r="BQ16" s="130"/>
      <c r="BR16" s="82"/>
      <c r="BS16" s="130"/>
      <c r="BT16" s="130"/>
      <c r="BU16" s="130"/>
      <c r="BV16" s="130"/>
      <c r="BW16" s="82"/>
      <c r="BX16" s="130"/>
      <c r="BY16" s="179"/>
      <c r="BZ16" s="68"/>
      <c r="CA16" s="179"/>
      <c r="CB16" s="130"/>
      <c r="CC16" s="130"/>
      <c r="CD16" s="82"/>
      <c r="CE16" s="130"/>
      <c r="CF16" s="130"/>
      <c r="CG16" s="130"/>
      <c r="CH16" s="130"/>
      <c r="CI16" s="82"/>
      <c r="CJ16" s="130"/>
      <c r="CK16" s="82"/>
      <c r="CL16" s="130"/>
      <c r="CM16" s="130"/>
      <c r="CN16" s="130"/>
      <c r="CO16" s="130"/>
      <c r="CP16" s="130"/>
      <c r="CQ16" s="82"/>
      <c r="CR16" s="130"/>
      <c r="CS16" s="130"/>
      <c r="CT16" s="130"/>
      <c r="CU16" s="67"/>
      <c r="CV16" s="67"/>
      <c r="CW16" s="67"/>
      <c r="CX16" s="130"/>
      <c r="CY16" s="130"/>
      <c r="CZ16" s="130"/>
      <c r="DA16" s="130"/>
      <c r="DB16" s="82"/>
      <c r="DC16" s="130"/>
      <c r="DD16" s="82"/>
      <c r="DE16" s="130"/>
      <c r="DF16" s="82"/>
      <c r="DG16" s="162"/>
      <c r="DH16" s="162"/>
      <c r="EW16" s="76"/>
      <c r="EX16" s="76"/>
      <c r="EY16" s="434"/>
      <c r="EZ16" s="502" t="b">
        <v>0</v>
      </c>
      <c r="FA16" s="502"/>
      <c r="FB16" s="434" t="s">
        <v>186</v>
      </c>
      <c r="FC16" s="434">
        <f t="shared" ref="FC16:FC22" si="2">VLOOKUP($W$12,$EW$18:$EX$18,2,FALSE)</f>
        <v>3</v>
      </c>
      <c r="FD16" s="434">
        <f t="shared" si="0"/>
        <v>0</v>
      </c>
      <c r="FE16" s="434">
        <f t="shared" si="1"/>
        <v>0</v>
      </c>
      <c r="FF16" s="434"/>
      <c r="FG16" s="434"/>
      <c r="FH16" s="76"/>
    </row>
    <row r="17" spans="1:171 16384:16384" x14ac:dyDescent="0.25">
      <c r="A17" s="130"/>
      <c r="B17" s="82"/>
      <c r="C17" s="130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Q17" s="130"/>
      <c r="R17" s="130"/>
      <c r="S17" s="130"/>
      <c r="T17" s="130"/>
      <c r="U17" s="172"/>
      <c r="V17" s="461"/>
      <c r="W17" s="461"/>
      <c r="X17" s="461"/>
      <c r="Y17" s="461"/>
      <c r="Z17" s="461"/>
      <c r="AA17" s="461"/>
      <c r="AB17" s="461"/>
      <c r="AC17" s="461"/>
      <c r="AD17" s="461"/>
      <c r="AE17" s="461"/>
      <c r="AF17" s="461"/>
      <c r="AG17" s="172"/>
      <c r="AH17" s="130"/>
      <c r="AI17" s="82"/>
      <c r="AJ17" s="130"/>
      <c r="AK17" s="130"/>
      <c r="AL17" s="130"/>
      <c r="AM17" s="130"/>
      <c r="AN17" s="179"/>
      <c r="AO17" s="179"/>
      <c r="AP17" s="179"/>
      <c r="AQ17" s="179"/>
      <c r="AR17" s="162"/>
      <c r="AS17" s="92"/>
      <c r="AT17" s="130"/>
      <c r="AU17" s="130"/>
      <c r="AV17" s="130"/>
      <c r="AW17" s="130"/>
      <c r="AX17" s="82"/>
      <c r="AY17" s="130"/>
      <c r="AZ17" s="82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82"/>
      <c r="BV17" s="130"/>
      <c r="BW17" s="130"/>
      <c r="BX17" s="130"/>
      <c r="BY17" s="130"/>
      <c r="BZ17" s="179"/>
      <c r="CA17" s="68"/>
      <c r="CB17" s="179"/>
      <c r="CC17" s="130"/>
      <c r="CD17" s="130"/>
      <c r="CE17" s="130"/>
      <c r="CF17" s="130"/>
      <c r="CG17" s="130"/>
      <c r="CH17" s="130"/>
      <c r="CI17" s="130"/>
      <c r="CJ17" s="130"/>
      <c r="CK17" s="130"/>
      <c r="CL17" s="130"/>
      <c r="CM17" s="82"/>
      <c r="CN17" s="130"/>
      <c r="CO17" s="130"/>
      <c r="CP17" s="172"/>
      <c r="CQ17" s="240"/>
      <c r="CR17" s="172"/>
      <c r="CS17" s="82"/>
      <c r="CT17" s="130"/>
      <c r="CU17" s="67"/>
      <c r="CV17" s="67"/>
      <c r="CW17" s="67"/>
      <c r="CX17" s="130"/>
      <c r="CY17" s="82"/>
      <c r="CZ17" s="130"/>
      <c r="DA17" s="130"/>
      <c r="DB17" s="130"/>
      <c r="DC17" s="130"/>
      <c r="DD17" s="130"/>
      <c r="DE17" s="130"/>
      <c r="DF17" s="130"/>
      <c r="DG17" s="162"/>
      <c r="DH17" s="162"/>
      <c r="EW17" s="76"/>
      <c r="EX17" s="76"/>
      <c r="EY17" s="434"/>
      <c r="EZ17" s="502" t="b">
        <v>0</v>
      </c>
      <c r="FA17" s="502"/>
      <c r="FB17" s="434" t="s">
        <v>190</v>
      </c>
      <c r="FC17" s="434">
        <f t="shared" si="2"/>
        <v>3</v>
      </c>
      <c r="FD17" s="434">
        <f t="shared" si="0"/>
        <v>0</v>
      </c>
      <c r="FE17" s="434">
        <f t="shared" si="1"/>
        <v>0</v>
      </c>
      <c r="FF17" s="434"/>
      <c r="FG17" s="434"/>
      <c r="FH17" s="76"/>
    </row>
    <row r="18" spans="1:171 16384:16384" x14ac:dyDescent="0.25">
      <c r="A18" s="130"/>
      <c r="B18" s="130"/>
      <c r="C18" s="130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Q18" s="130"/>
      <c r="R18" s="130"/>
      <c r="S18" s="82"/>
      <c r="T18" s="130"/>
      <c r="U18" s="172"/>
      <c r="V18" s="461"/>
      <c r="W18" s="461"/>
      <c r="X18" s="461"/>
      <c r="Y18" s="461"/>
      <c r="Z18" s="461"/>
      <c r="AA18" s="461"/>
      <c r="AB18" s="461"/>
      <c r="AC18" s="461"/>
      <c r="AD18" s="461"/>
      <c r="AE18" s="461"/>
      <c r="AF18" s="461"/>
      <c r="AG18" s="172"/>
      <c r="AH18" s="130"/>
      <c r="AI18" s="130"/>
      <c r="AJ18" s="130"/>
      <c r="AK18" s="130"/>
      <c r="AL18" s="130"/>
      <c r="AM18" s="92"/>
      <c r="AN18" s="240"/>
      <c r="AO18" s="240"/>
      <c r="AP18" s="240"/>
      <c r="AQ18" s="240"/>
      <c r="AR18" s="162"/>
      <c r="AS18" s="92"/>
      <c r="AT18" s="92"/>
      <c r="AU18" s="130"/>
      <c r="AV18" s="82"/>
      <c r="AW18" s="130"/>
      <c r="AX18" s="130"/>
      <c r="AY18" s="130"/>
      <c r="AZ18" s="130"/>
      <c r="BA18" s="130"/>
      <c r="BB18" s="130"/>
      <c r="BC18" s="82"/>
      <c r="BD18" s="130"/>
      <c r="BE18" s="130"/>
      <c r="BF18" s="82"/>
      <c r="BG18" s="82"/>
      <c r="BH18" s="130"/>
      <c r="BI18" s="130"/>
      <c r="BJ18" s="82"/>
      <c r="BK18" s="82"/>
      <c r="BL18" s="130"/>
      <c r="BM18" s="130"/>
      <c r="BN18" s="82"/>
      <c r="BO18" s="130"/>
      <c r="BP18" s="130"/>
      <c r="BQ18" s="82"/>
      <c r="BR18" s="130"/>
      <c r="BS18" s="82"/>
      <c r="BT18" s="130"/>
      <c r="BU18" s="130"/>
      <c r="BV18" s="130"/>
      <c r="BW18" s="130"/>
      <c r="BX18" s="82"/>
      <c r="BY18" s="130"/>
      <c r="BZ18" s="130"/>
      <c r="CA18" s="179"/>
      <c r="CB18" s="68"/>
      <c r="CC18" s="179"/>
      <c r="CD18" s="130"/>
      <c r="CE18" s="130"/>
      <c r="CF18" s="82"/>
      <c r="CG18" s="130"/>
      <c r="CH18" s="82"/>
      <c r="CI18" s="130"/>
      <c r="CJ18" s="130"/>
      <c r="CK18" s="130"/>
      <c r="CL18" s="130"/>
      <c r="CM18" s="130"/>
      <c r="CN18" s="130"/>
      <c r="CO18" s="172"/>
      <c r="CP18" s="240"/>
      <c r="CQ18" s="172"/>
      <c r="CR18" s="368"/>
      <c r="CS18" s="379"/>
      <c r="CT18" s="379"/>
      <c r="CU18" s="67"/>
      <c r="CV18" s="67"/>
      <c r="CW18" s="67"/>
      <c r="CX18" s="379"/>
      <c r="CY18" s="368"/>
      <c r="CZ18" s="368"/>
      <c r="DA18" s="368"/>
      <c r="DB18" s="130"/>
      <c r="DC18" s="78"/>
      <c r="DD18" s="130"/>
      <c r="DE18" s="82"/>
      <c r="DF18" s="130"/>
      <c r="DG18" s="162"/>
      <c r="DH18" s="162"/>
      <c r="EW18" s="450" t="s">
        <v>198</v>
      </c>
      <c r="EX18" s="434">
        <v>3</v>
      </c>
      <c r="EY18" s="76"/>
      <c r="EZ18" s="502" t="b">
        <v>0</v>
      </c>
      <c r="FA18" s="502"/>
      <c r="FB18" s="434" t="s">
        <v>191</v>
      </c>
      <c r="FC18" s="434">
        <f t="shared" si="2"/>
        <v>3</v>
      </c>
      <c r="FD18" s="434">
        <f t="shared" si="0"/>
        <v>0</v>
      </c>
      <c r="FE18" s="434">
        <f t="shared" si="1"/>
        <v>0</v>
      </c>
      <c r="FF18" s="434"/>
      <c r="FG18" s="434"/>
      <c r="FH18" s="76"/>
    </row>
    <row r="19" spans="1:171 16384:16384" x14ac:dyDescent="0.25">
      <c r="A19" s="82"/>
      <c r="B19" s="130"/>
      <c r="C19" s="82"/>
      <c r="D19" s="162"/>
      <c r="P19" s="162"/>
      <c r="Q19" s="130"/>
      <c r="R19" s="130"/>
      <c r="S19" s="130"/>
      <c r="T19" s="130"/>
      <c r="U19" s="368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368"/>
      <c r="AH19" s="130"/>
      <c r="AI19" s="130"/>
      <c r="AJ19" s="82"/>
      <c r="AK19" s="130"/>
      <c r="AL19" s="92"/>
      <c r="AM19" s="92"/>
      <c r="AN19" s="162"/>
      <c r="AO19" s="162"/>
      <c r="AP19" s="179"/>
      <c r="AQ19" s="179"/>
      <c r="AR19" s="162"/>
      <c r="AS19" s="92"/>
      <c r="AT19" s="92"/>
      <c r="AU19" s="130"/>
      <c r="AV19" s="130"/>
      <c r="AW19" s="130"/>
      <c r="AX19" s="130"/>
      <c r="AY19" s="82"/>
      <c r="AZ19" s="130"/>
      <c r="BA19" s="82"/>
      <c r="BB19" s="130"/>
      <c r="BC19" s="130"/>
      <c r="BD19" s="130"/>
      <c r="BE19" s="82"/>
      <c r="BF19" s="130"/>
      <c r="BG19" s="130"/>
      <c r="BH19" s="130"/>
      <c r="BI19" s="82"/>
      <c r="BJ19" s="130"/>
      <c r="BK19" s="130"/>
      <c r="BL19" s="130"/>
      <c r="BM19" s="82"/>
      <c r="BN19" s="130"/>
      <c r="BO19" s="130"/>
      <c r="BP19" s="130"/>
      <c r="BQ19" s="130"/>
      <c r="BR19" s="130"/>
      <c r="BS19" s="130"/>
      <c r="BT19" s="130"/>
      <c r="BU19" s="82"/>
      <c r="BV19" s="130"/>
      <c r="BW19" s="82"/>
      <c r="BX19" s="130"/>
      <c r="BY19" s="130"/>
      <c r="BZ19" s="130"/>
      <c r="CA19" s="130"/>
      <c r="CB19" s="179"/>
      <c r="CC19" s="68"/>
      <c r="CD19" s="179"/>
      <c r="CE19" s="130"/>
      <c r="CF19" s="130"/>
      <c r="CG19" s="130"/>
      <c r="CH19" s="130"/>
      <c r="CI19" s="130"/>
      <c r="CJ19" s="130"/>
      <c r="CK19" s="82"/>
      <c r="CL19" s="130"/>
      <c r="CM19" s="130"/>
      <c r="CN19" s="172"/>
      <c r="CO19" s="240"/>
      <c r="CP19" s="368"/>
      <c r="CQ19" s="368"/>
      <c r="CR19" s="379"/>
      <c r="CS19" s="368"/>
      <c r="CT19" s="368"/>
      <c r="CU19" s="379"/>
      <c r="CV19" s="67"/>
      <c r="CW19" s="368"/>
      <c r="CX19" s="379"/>
      <c r="CY19" s="67"/>
      <c r="CZ19" s="67"/>
      <c r="DA19" s="67"/>
      <c r="DB19" s="130"/>
      <c r="DC19" s="78"/>
      <c r="DD19" s="130"/>
      <c r="DE19" s="130"/>
      <c r="DF19" s="130"/>
      <c r="DG19" s="162"/>
      <c r="DH19" s="162"/>
      <c r="EW19" s="76"/>
      <c r="EX19" s="76"/>
      <c r="EY19" s="76"/>
      <c r="EZ19" s="502" t="b">
        <v>0</v>
      </c>
      <c r="FA19" s="502"/>
      <c r="FB19" s="434" t="s">
        <v>192</v>
      </c>
      <c r="FC19" s="434">
        <f t="shared" si="2"/>
        <v>3</v>
      </c>
      <c r="FD19" s="434">
        <f t="shared" si="0"/>
        <v>0</v>
      </c>
      <c r="FE19" s="434">
        <f t="shared" si="1"/>
        <v>0</v>
      </c>
      <c r="FF19" s="434"/>
      <c r="FG19" s="434"/>
      <c r="FH19" s="76"/>
    </row>
    <row r="20" spans="1:171 16384:16384" x14ac:dyDescent="0.25">
      <c r="A20" s="130"/>
      <c r="B20" s="130"/>
      <c r="C20" s="130"/>
      <c r="D20" s="130"/>
      <c r="E20" s="130"/>
      <c r="F20" s="130"/>
      <c r="G20" s="130"/>
      <c r="H20" s="130"/>
      <c r="I20" s="82"/>
      <c r="J20" s="130"/>
      <c r="K20" s="82"/>
      <c r="L20" s="130"/>
      <c r="M20" s="130"/>
      <c r="N20" s="130"/>
      <c r="O20" s="130"/>
      <c r="P20" s="130"/>
      <c r="Q20" s="130"/>
      <c r="R20" s="82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82"/>
      <c r="AD20" s="130"/>
      <c r="AE20" s="130"/>
      <c r="AF20" s="130"/>
      <c r="AG20" s="130"/>
      <c r="AH20" s="82"/>
      <c r="AI20" s="130"/>
      <c r="AJ20" s="130"/>
      <c r="AK20" s="130"/>
      <c r="AL20" s="92"/>
      <c r="AM20" s="92"/>
      <c r="AN20" s="162"/>
      <c r="AO20" s="162"/>
      <c r="AP20" s="240"/>
      <c r="AQ20" s="240"/>
      <c r="AR20" s="162"/>
      <c r="AS20" s="92"/>
      <c r="AT20" s="92"/>
      <c r="AU20" s="130"/>
      <c r="AV20" s="130"/>
      <c r="AW20" s="82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82"/>
      <c r="BL20" s="130"/>
      <c r="BM20" s="130"/>
      <c r="BN20" s="130"/>
      <c r="BO20" s="130"/>
      <c r="BP20" s="82"/>
      <c r="BQ20" s="130"/>
      <c r="BR20" s="130"/>
      <c r="BS20" s="130"/>
      <c r="BT20" s="130"/>
      <c r="BU20" s="130"/>
      <c r="BV20" s="130"/>
      <c r="BW20" s="130"/>
      <c r="BX20" s="130"/>
      <c r="BY20" s="130"/>
      <c r="BZ20" s="82"/>
      <c r="CA20" s="130"/>
      <c r="CB20" s="130"/>
      <c r="CC20" s="179"/>
      <c r="CD20" s="68"/>
      <c r="CE20" s="179"/>
      <c r="CF20" s="130"/>
      <c r="CG20" s="82"/>
      <c r="CH20" s="130"/>
      <c r="CI20" s="130"/>
      <c r="CJ20" s="82"/>
      <c r="CK20" s="130"/>
      <c r="CL20" s="130"/>
      <c r="CM20" s="82"/>
      <c r="CN20" s="130"/>
      <c r="CO20" s="130"/>
      <c r="CP20" s="379"/>
      <c r="CQ20" s="379"/>
      <c r="CR20" s="67"/>
      <c r="CS20" s="368"/>
      <c r="CT20" s="240"/>
      <c r="CU20" s="172"/>
      <c r="CV20" s="240"/>
      <c r="CW20" s="379"/>
      <c r="CX20" s="368"/>
      <c r="CY20" s="67"/>
      <c r="CZ20" s="67"/>
      <c r="DA20" s="67"/>
      <c r="DB20" s="67"/>
      <c r="DC20" s="78"/>
      <c r="DD20" s="78"/>
      <c r="DE20" s="82"/>
      <c r="DF20" s="130"/>
      <c r="DG20" s="162"/>
      <c r="DH20" s="162"/>
      <c r="EW20" s="76"/>
      <c r="EX20" s="76"/>
      <c r="EY20" s="76"/>
      <c r="EZ20" s="502" t="b">
        <v>0</v>
      </c>
      <c r="FA20" s="502"/>
      <c r="FB20" s="434" t="s">
        <v>193</v>
      </c>
      <c r="FC20" s="434">
        <f t="shared" si="2"/>
        <v>3</v>
      </c>
      <c r="FD20" s="434">
        <f t="shared" si="0"/>
        <v>0</v>
      </c>
      <c r="FE20" s="434">
        <f t="shared" si="1"/>
        <v>0</v>
      </c>
      <c r="FF20" s="434"/>
      <c r="FG20" s="434"/>
      <c r="FH20" s="76"/>
    </row>
    <row r="21" spans="1:171 16384:16384" x14ac:dyDescent="0.25">
      <c r="A21" s="130"/>
      <c r="B21" s="130"/>
      <c r="C21" s="130"/>
      <c r="D21" s="82"/>
      <c r="E21" s="130"/>
      <c r="F21" s="82"/>
      <c r="G21" s="130"/>
      <c r="H21" s="130"/>
      <c r="I21" s="130"/>
      <c r="J21" s="130"/>
      <c r="K21" s="130"/>
      <c r="L21" s="130"/>
      <c r="M21" s="130"/>
      <c r="N21" s="82"/>
      <c r="O21" s="130"/>
      <c r="P21" s="82"/>
      <c r="Q21" s="130"/>
      <c r="R21" s="130"/>
      <c r="S21" s="130"/>
      <c r="T21" s="130"/>
      <c r="U21" s="82"/>
      <c r="V21" s="130"/>
      <c r="W21" s="130"/>
      <c r="X21" s="82"/>
      <c r="Y21" s="130"/>
      <c r="Z21" s="130"/>
      <c r="AA21" s="82"/>
      <c r="AB21" s="130"/>
      <c r="AC21" s="130"/>
      <c r="AD21" s="130"/>
      <c r="AE21" s="82"/>
      <c r="AF21" s="130"/>
      <c r="AG21" s="130"/>
      <c r="AH21" s="82"/>
      <c r="AI21" s="130"/>
      <c r="AJ21" s="130"/>
      <c r="AK21" s="130"/>
      <c r="AL21" s="92"/>
      <c r="AM21" s="92"/>
      <c r="AN21" s="162"/>
      <c r="AO21" s="162"/>
      <c r="AP21" s="179"/>
      <c r="AQ21" s="179"/>
      <c r="AR21" s="162"/>
      <c r="AS21" s="92"/>
      <c r="AT21" s="92"/>
      <c r="AU21" s="130"/>
      <c r="AV21" s="130"/>
      <c r="AW21" s="130"/>
      <c r="AX21" s="130"/>
      <c r="AY21" s="130"/>
      <c r="AZ21" s="130"/>
      <c r="BA21" s="130"/>
      <c r="BB21" s="82"/>
      <c r="BC21" s="130"/>
      <c r="BD21" s="130"/>
      <c r="BE21" s="82"/>
      <c r="BF21" s="130"/>
      <c r="BG21" s="82"/>
      <c r="BH21" s="130"/>
      <c r="BI21" s="82"/>
      <c r="BJ21" s="130"/>
      <c r="BK21" s="130"/>
      <c r="BL21" s="130"/>
      <c r="BM21" s="82"/>
      <c r="BN21" s="82"/>
      <c r="BO21" s="130"/>
      <c r="BP21" s="130"/>
      <c r="BQ21" s="130"/>
      <c r="BR21" s="82"/>
      <c r="BS21" s="130"/>
      <c r="BT21" s="82"/>
      <c r="BU21" s="130"/>
      <c r="BV21" s="130"/>
      <c r="BW21" s="130"/>
      <c r="BX21" s="130"/>
      <c r="BY21" s="82"/>
      <c r="BZ21" s="130"/>
      <c r="CA21" s="130"/>
      <c r="CB21" s="130"/>
      <c r="CC21" s="130"/>
      <c r="CD21" s="179"/>
      <c r="CE21" s="68"/>
      <c r="CF21" s="179"/>
      <c r="CG21" s="130"/>
      <c r="CH21" s="82"/>
      <c r="CI21" s="130"/>
      <c r="CJ21" s="130"/>
      <c r="CK21" s="130"/>
      <c r="CL21" s="130"/>
      <c r="CM21" s="130"/>
      <c r="CN21" s="82"/>
      <c r="CO21" s="130"/>
      <c r="CP21" s="130"/>
      <c r="CQ21" s="67"/>
      <c r="CR21" s="67"/>
      <c r="CS21" s="379"/>
      <c r="CT21" s="172"/>
      <c r="CU21" s="240"/>
      <c r="CV21" s="172"/>
      <c r="CW21" s="379"/>
      <c r="CX21" s="368"/>
      <c r="CY21" s="368"/>
      <c r="CZ21" s="67"/>
      <c r="DA21" s="67"/>
      <c r="DB21" s="67"/>
      <c r="DC21" s="78"/>
      <c r="DD21" s="368"/>
      <c r="DE21" s="130"/>
      <c r="DF21" s="82"/>
      <c r="DG21" s="162"/>
      <c r="DH21" s="162"/>
      <c r="EW21" s="76"/>
      <c r="EX21" s="76"/>
      <c r="EY21" s="76"/>
      <c r="EZ21" s="502" t="b">
        <v>0</v>
      </c>
      <c r="FA21" s="502"/>
      <c r="FB21" s="434" t="s">
        <v>194</v>
      </c>
      <c r="FC21" s="434">
        <f t="shared" si="2"/>
        <v>3</v>
      </c>
      <c r="FD21" s="434">
        <f t="shared" si="0"/>
        <v>0</v>
      </c>
      <c r="FE21" s="434">
        <f t="shared" si="1"/>
        <v>0</v>
      </c>
      <c r="FF21" s="434"/>
      <c r="FG21" s="434"/>
      <c r="FH21" s="76"/>
    </row>
    <row r="22" spans="1:171 16384:16384" x14ac:dyDescent="0.25">
      <c r="A22" s="130"/>
      <c r="B22" s="82"/>
      <c r="C22" s="130"/>
      <c r="D22" s="82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82"/>
      <c r="AD22" s="130"/>
      <c r="AE22" s="130"/>
      <c r="AF22" s="130"/>
      <c r="AG22" s="130"/>
      <c r="AH22" s="130"/>
      <c r="AI22" s="130"/>
      <c r="AJ22" s="82"/>
      <c r="AK22" s="130"/>
      <c r="AL22" s="92"/>
      <c r="AM22" s="92"/>
      <c r="AN22" s="162"/>
      <c r="AO22" s="179"/>
      <c r="AP22" s="162"/>
      <c r="AQ22" s="162"/>
      <c r="AR22" s="162"/>
      <c r="AS22" s="92"/>
      <c r="AT22" s="92"/>
      <c r="AU22" s="92"/>
      <c r="AV22" s="82"/>
      <c r="AW22" s="130"/>
      <c r="AX22" s="130"/>
      <c r="AY22" s="82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82"/>
      <c r="BW22" s="130"/>
      <c r="BX22" s="130"/>
      <c r="BY22" s="130"/>
      <c r="BZ22" s="130"/>
      <c r="CA22" s="130"/>
      <c r="CB22" s="130"/>
      <c r="CC22" s="82"/>
      <c r="CD22" s="130"/>
      <c r="CE22" s="179"/>
      <c r="CF22" s="68"/>
      <c r="CG22" s="179"/>
      <c r="CH22" s="130"/>
      <c r="CI22" s="130"/>
      <c r="CJ22" s="130"/>
      <c r="CK22" s="82"/>
      <c r="CL22" s="130"/>
      <c r="CM22" s="82"/>
      <c r="CN22" s="130"/>
      <c r="CO22" s="130"/>
      <c r="CP22" s="67"/>
      <c r="CQ22" s="67"/>
      <c r="CR22" s="67"/>
      <c r="CS22" s="379"/>
      <c r="CT22" s="240"/>
      <c r="CU22" s="172"/>
      <c r="CV22" s="240"/>
      <c r="CW22" s="368"/>
      <c r="CX22" s="379"/>
      <c r="CY22" s="368"/>
      <c r="CZ22" s="67"/>
      <c r="DA22" s="67"/>
      <c r="DB22" s="67"/>
      <c r="DC22" s="78"/>
      <c r="DD22" s="368"/>
      <c r="DE22" s="78"/>
      <c r="DF22" s="130"/>
      <c r="DG22" s="162"/>
      <c r="DH22" s="162"/>
      <c r="EW22" s="76"/>
      <c r="EX22" s="76"/>
      <c r="EY22" s="76"/>
      <c r="EZ22" s="502" t="b">
        <v>0</v>
      </c>
      <c r="FA22" s="502"/>
      <c r="FB22" s="434" t="s">
        <v>195</v>
      </c>
      <c r="FC22" s="434">
        <f t="shared" si="2"/>
        <v>3</v>
      </c>
      <c r="FD22" s="434">
        <f t="shared" si="0"/>
        <v>0</v>
      </c>
      <c r="FE22" s="434">
        <f t="shared" si="1"/>
        <v>0</v>
      </c>
      <c r="FF22" s="434"/>
      <c r="FG22" s="434"/>
      <c r="FH22" s="76"/>
    </row>
    <row r="23" spans="1:171 16384:16384" x14ac:dyDescent="0.25">
      <c r="A23" s="130"/>
      <c r="B23" s="130"/>
      <c r="C23" s="130"/>
      <c r="D23" s="130"/>
      <c r="E23" s="130"/>
      <c r="F23" s="130"/>
      <c r="G23" s="82"/>
      <c r="H23" s="130"/>
      <c r="I23" s="130"/>
      <c r="J23" s="82"/>
      <c r="K23" s="130"/>
      <c r="L23" s="82"/>
      <c r="M23" s="130"/>
      <c r="N23" s="81"/>
      <c r="O23" s="130"/>
      <c r="P23" s="130"/>
      <c r="Q23" s="130"/>
      <c r="R23" s="82"/>
      <c r="S23" s="130"/>
      <c r="T23" s="130"/>
      <c r="U23" s="82"/>
      <c r="V23" s="130"/>
      <c r="W23" s="130"/>
      <c r="X23" s="130"/>
      <c r="Y23" s="81"/>
      <c r="Z23" s="130"/>
      <c r="AA23" s="130"/>
      <c r="AB23" s="130"/>
      <c r="AC23" s="130"/>
      <c r="AD23" s="130"/>
      <c r="AE23" s="130"/>
      <c r="AF23" s="130"/>
      <c r="AG23" s="82"/>
      <c r="AH23" s="130"/>
      <c r="AI23" s="82"/>
      <c r="AJ23" s="130"/>
      <c r="AK23" s="130"/>
      <c r="AL23" s="92"/>
      <c r="AM23" s="92"/>
      <c r="AN23" s="162"/>
      <c r="AO23" s="162"/>
      <c r="AP23" s="162"/>
      <c r="AQ23" s="162"/>
      <c r="AR23" s="162"/>
      <c r="AS23" s="130"/>
      <c r="AT23" s="92"/>
      <c r="AU23" s="92"/>
      <c r="AV23" s="130"/>
      <c r="AW23" s="130"/>
      <c r="AX23" s="130"/>
      <c r="AY23" s="130"/>
      <c r="AZ23" s="130"/>
      <c r="BA23" s="130"/>
      <c r="BB23" s="82"/>
      <c r="BC23" s="130"/>
      <c r="BD23" s="82"/>
      <c r="BE23" s="130"/>
      <c r="BF23" s="130"/>
      <c r="BG23" s="130"/>
      <c r="BH23" s="82"/>
      <c r="BI23" s="130"/>
      <c r="BJ23" s="130"/>
      <c r="BK23" s="130"/>
      <c r="BL23" s="82"/>
      <c r="BM23" s="130"/>
      <c r="BN23" s="130"/>
      <c r="BO23" s="82"/>
      <c r="BP23" s="130"/>
      <c r="BQ23" s="82"/>
      <c r="BR23" s="130"/>
      <c r="BS23" s="130"/>
      <c r="BT23" s="130"/>
      <c r="BU23" s="130"/>
      <c r="BV23" s="130"/>
      <c r="BW23" s="130"/>
      <c r="BX23" s="82"/>
      <c r="BY23" s="130"/>
      <c r="BZ23" s="130"/>
      <c r="CA23" s="82"/>
      <c r="CB23" s="130"/>
      <c r="CC23" s="130"/>
      <c r="CD23" s="130"/>
      <c r="CE23" s="130"/>
      <c r="CF23" s="179"/>
      <c r="CG23" s="68"/>
      <c r="CH23" s="179"/>
      <c r="CI23" s="130"/>
      <c r="CJ23" s="130"/>
      <c r="CK23" s="130"/>
      <c r="CL23" s="130"/>
      <c r="CM23" s="130"/>
      <c r="CN23" s="130"/>
      <c r="CO23" s="130"/>
      <c r="CP23" s="67"/>
      <c r="CQ23" s="67"/>
      <c r="CR23" s="67"/>
      <c r="CS23" s="368"/>
      <c r="CT23" s="368"/>
      <c r="CU23" s="368"/>
      <c r="CV23" s="368"/>
      <c r="CW23" s="379"/>
      <c r="CX23" s="368"/>
      <c r="CY23" s="368"/>
      <c r="CZ23" s="67"/>
      <c r="DA23" s="67"/>
      <c r="DB23" s="67"/>
      <c r="DC23" s="78"/>
      <c r="DD23" s="368"/>
      <c r="DE23" s="78"/>
      <c r="DF23" s="82"/>
      <c r="DG23" s="162"/>
      <c r="DH23" s="162"/>
      <c r="EW23" s="76"/>
      <c r="EX23" s="76"/>
      <c r="EY23" s="76"/>
      <c r="EZ23" s="76"/>
      <c r="FA23" s="76"/>
      <c r="FB23" s="76"/>
      <c r="FC23" s="76"/>
      <c r="FD23" s="76"/>
      <c r="FE23" s="76"/>
      <c r="FF23" s="76"/>
      <c r="FG23" s="76"/>
      <c r="FH23" s="76"/>
    </row>
    <row r="24" spans="1:171 16384:16384" x14ac:dyDescent="0.25">
      <c r="A24" s="130"/>
      <c r="B24" s="130"/>
      <c r="C24" s="130"/>
      <c r="D24" s="82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67"/>
      <c r="P24" s="67"/>
      <c r="Q24" s="130"/>
      <c r="R24" s="130"/>
      <c r="S24" s="130"/>
      <c r="T24" s="130"/>
      <c r="U24" s="130"/>
      <c r="V24" s="130"/>
      <c r="W24" s="67"/>
      <c r="X24" s="67"/>
      <c r="Y24" s="130"/>
      <c r="Z24" s="130"/>
      <c r="AA24" s="130"/>
      <c r="AB24" s="82"/>
      <c r="AC24" s="130"/>
      <c r="AD24" s="130"/>
      <c r="AE24" s="82"/>
      <c r="AF24" s="130"/>
      <c r="AG24" s="130"/>
      <c r="AH24" s="130"/>
      <c r="AI24" s="130"/>
      <c r="AJ24" s="130"/>
      <c r="AK24" s="92"/>
      <c r="AL24" s="92"/>
      <c r="AM24" s="92"/>
      <c r="AN24" s="162"/>
      <c r="AO24" s="162"/>
      <c r="AP24" s="162"/>
      <c r="AQ24" s="162"/>
      <c r="AR24" s="162"/>
      <c r="AS24" s="130"/>
      <c r="AT24" s="92"/>
      <c r="AU24" s="92"/>
      <c r="AV24" s="92"/>
      <c r="AW24" s="130"/>
      <c r="AX24" s="82"/>
      <c r="AY24" s="130"/>
      <c r="AZ24" s="130"/>
      <c r="BA24" s="82"/>
      <c r="BB24" s="130"/>
      <c r="BC24" s="130"/>
      <c r="BD24" s="130"/>
      <c r="BE24" s="130"/>
      <c r="BF24" s="82"/>
      <c r="BG24" s="130"/>
      <c r="BH24" s="130"/>
      <c r="BI24" s="130"/>
      <c r="BJ24" s="82"/>
      <c r="BK24" s="130"/>
      <c r="BL24" s="130"/>
      <c r="BM24" s="130"/>
      <c r="BN24" s="130"/>
      <c r="BO24" s="130"/>
      <c r="BP24" s="130"/>
      <c r="BQ24" s="130"/>
      <c r="BR24" s="130"/>
      <c r="BS24" s="130"/>
      <c r="BT24" s="82"/>
      <c r="BU24" s="130"/>
      <c r="BV24" s="82"/>
      <c r="BW24" s="130"/>
      <c r="BX24" s="130"/>
      <c r="BY24" s="130"/>
      <c r="BZ24" s="130"/>
      <c r="CA24" s="130"/>
      <c r="CB24" s="130"/>
      <c r="CC24" s="130"/>
      <c r="CD24" s="130"/>
      <c r="CE24" s="82"/>
      <c r="CF24" s="130"/>
      <c r="CG24" s="179"/>
      <c r="CH24" s="68"/>
      <c r="CI24" s="179"/>
      <c r="CJ24" s="130"/>
      <c r="CK24" s="130"/>
      <c r="CL24" s="126"/>
      <c r="CM24" s="130"/>
      <c r="CN24" s="130"/>
      <c r="CO24" s="67"/>
      <c r="CP24" s="67"/>
      <c r="CQ24" s="67"/>
      <c r="CR24" s="130"/>
      <c r="CS24" s="368"/>
      <c r="CT24" s="379"/>
      <c r="CU24" s="368"/>
      <c r="CV24" s="368"/>
      <c r="CW24" s="379"/>
      <c r="CX24" s="368"/>
      <c r="CY24" s="368"/>
      <c r="CZ24" s="67"/>
      <c r="DA24" s="67"/>
      <c r="DB24" s="67"/>
      <c r="DC24" s="78"/>
      <c r="DD24" s="368"/>
      <c r="DE24" s="78"/>
      <c r="DF24" s="130"/>
      <c r="DG24" s="162"/>
      <c r="DH24" s="162"/>
      <c r="EW24" s="76"/>
      <c r="EX24" s="76"/>
      <c r="EY24" s="76"/>
      <c r="EZ24" s="76"/>
      <c r="FA24" s="76"/>
      <c r="FB24" s="76"/>
      <c r="FC24" s="76"/>
      <c r="FD24" s="76"/>
      <c r="FE24" s="76"/>
      <c r="FF24" s="76"/>
      <c r="FG24" s="76"/>
      <c r="FH24" s="76"/>
    </row>
    <row r="25" spans="1:171 16384:16384" x14ac:dyDescent="0.25">
      <c r="A25" s="130"/>
      <c r="B25" s="82"/>
      <c r="C25" s="130"/>
      <c r="D25" s="130"/>
      <c r="E25" s="130"/>
      <c r="F25" s="130"/>
      <c r="G25" s="130"/>
      <c r="H25" s="130"/>
      <c r="I25" s="130"/>
      <c r="J25" s="82"/>
      <c r="K25" s="130"/>
      <c r="L25" s="130"/>
      <c r="M25" s="82"/>
      <c r="N25" s="130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130"/>
      <c r="Z25" s="82"/>
      <c r="AA25" s="130"/>
      <c r="AB25" s="130"/>
      <c r="AC25" s="130"/>
      <c r="AD25" s="130"/>
      <c r="AE25" s="130"/>
      <c r="AF25" s="130"/>
      <c r="AG25" s="130"/>
      <c r="AH25" s="382"/>
      <c r="AI25" s="382"/>
      <c r="AJ25" s="382"/>
      <c r="AK25" s="92"/>
      <c r="AL25" s="92"/>
      <c r="AM25" s="92"/>
      <c r="AN25" s="162"/>
      <c r="AO25" s="162"/>
      <c r="AP25" s="162"/>
      <c r="AQ25" s="162"/>
      <c r="AR25" s="162"/>
      <c r="AS25" s="130"/>
      <c r="AT25" s="130"/>
      <c r="AU25" s="92"/>
      <c r="AV25" s="92"/>
      <c r="AW25" s="382"/>
      <c r="AX25" s="382"/>
      <c r="AY25" s="382"/>
      <c r="AZ25" s="161"/>
      <c r="BA25" s="130"/>
      <c r="BB25" s="130"/>
      <c r="BC25" s="82"/>
      <c r="BD25" s="130"/>
      <c r="BE25" s="130"/>
      <c r="BF25" s="130"/>
      <c r="BG25" s="130"/>
      <c r="BH25" s="130"/>
      <c r="BI25" s="130"/>
      <c r="BJ25" s="130"/>
      <c r="BK25" s="130"/>
      <c r="BL25" s="130"/>
      <c r="BM25" s="82"/>
      <c r="BN25" s="130"/>
      <c r="BO25" s="130"/>
      <c r="BP25" s="130"/>
      <c r="BQ25" s="130"/>
      <c r="BR25" s="145"/>
      <c r="BS25" s="130"/>
      <c r="BT25" s="130"/>
      <c r="BU25" s="130"/>
      <c r="BV25" s="130"/>
      <c r="BW25" s="130"/>
      <c r="BX25" s="82"/>
      <c r="BY25" s="130"/>
      <c r="BZ25" s="82"/>
      <c r="CA25" s="130"/>
      <c r="CB25" s="130"/>
      <c r="CC25" s="82"/>
      <c r="CD25" s="130"/>
      <c r="CE25" s="130"/>
      <c r="CF25" s="130"/>
      <c r="CG25" s="130"/>
      <c r="CH25" s="179"/>
      <c r="CI25" s="68"/>
      <c r="CJ25" s="179"/>
      <c r="CK25" s="126"/>
      <c r="CL25" s="130"/>
      <c r="CM25" s="130"/>
      <c r="CN25" s="67"/>
      <c r="CO25" s="67"/>
      <c r="CP25" s="67"/>
      <c r="CQ25" s="67"/>
      <c r="CR25" s="130"/>
      <c r="CS25" s="368"/>
      <c r="CT25" s="379"/>
      <c r="CU25" s="368"/>
      <c r="CV25" s="379"/>
      <c r="CW25" s="368"/>
      <c r="CX25" s="379"/>
      <c r="CY25" s="368"/>
      <c r="CZ25" s="382"/>
      <c r="DA25" s="382"/>
      <c r="DB25" s="382"/>
      <c r="DC25" s="78"/>
      <c r="DD25" s="78"/>
      <c r="DE25" s="78"/>
      <c r="DF25" s="82"/>
      <c r="DG25" s="162"/>
      <c r="DH25" s="162"/>
      <c r="EW25" s="76"/>
      <c r="EX25" s="76"/>
      <c r="EY25" s="76"/>
      <c r="EZ25" s="76"/>
      <c r="FA25" s="76"/>
      <c r="FB25" s="76"/>
      <c r="FC25" s="76"/>
      <c r="FD25" s="76"/>
      <c r="FE25" s="76"/>
      <c r="FF25" s="76"/>
      <c r="FG25" s="76"/>
      <c r="FH25" s="76"/>
    </row>
    <row r="26" spans="1:171 16384:16384" ht="15.75" thickBot="1" x14ac:dyDescent="0.3">
      <c r="A26" s="130"/>
      <c r="B26" s="130"/>
      <c r="C26" s="130"/>
      <c r="D26" s="130"/>
      <c r="E26" s="82"/>
      <c r="F26" s="130"/>
      <c r="G26" s="82"/>
      <c r="H26" s="130"/>
      <c r="I26" s="130"/>
      <c r="J26" s="130"/>
      <c r="K26" s="130"/>
      <c r="L26" s="130"/>
      <c r="M26" s="130"/>
      <c r="N26" s="130"/>
      <c r="O26" s="130"/>
      <c r="P26" s="67"/>
      <c r="Q26" s="383"/>
      <c r="R26" s="392"/>
      <c r="S26" s="392"/>
      <c r="T26" s="392"/>
      <c r="U26" s="392"/>
      <c r="V26" s="383"/>
      <c r="W26" s="67"/>
      <c r="X26" s="130"/>
      <c r="Y26" s="130"/>
      <c r="Z26" s="130"/>
      <c r="AA26" s="130"/>
      <c r="AB26" s="130"/>
      <c r="AC26" s="82"/>
      <c r="AD26" s="130"/>
      <c r="AE26" s="130"/>
      <c r="AF26" s="130"/>
      <c r="AG26" s="382"/>
      <c r="AH26" s="382"/>
      <c r="AI26" s="382"/>
      <c r="AJ26" s="382"/>
      <c r="AK26" s="92"/>
      <c r="AL26" s="92"/>
      <c r="AM26" s="130"/>
      <c r="AN26" s="162"/>
      <c r="AO26" s="162"/>
      <c r="AP26" s="162"/>
      <c r="AQ26" s="162"/>
      <c r="AR26" s="162"/>
      <c r="AS26" s="130"/>
      <c r="AT26" s="82"/>
      <c r="AU26" s="130"/>
      <c r="AV26" s="92"/>
      <c r="AW26" s="382"/>
      <c r="AX26" s="382"/>
      <c r="AY26" s="382"/>
      <c r="AZ26" s="161"/>
      <c r="BA26" s="179"/>
      <c r="BB26" s="179"/>
      <c r="BC26" s="179"/>
      <c r="BD26" s="179"/>
      <c r="BE26" s="179"/>
      <c r="BF26" s="179"/>
      <c r="BG26" s="179"/>
      <c r="BH26" s="179"/>
      <c r="BI26" s="179"/>
      <c r="BJ26" s="179"/>
      <c r="BK26" s="179"/>
      <c r="BL26" s="179"/>
      <c r="BM26" s="179"/>
      <c r="BN26" s="179"/>
      <c r="BO26" s="179"/>
      <c r="BP26" s="179"/>
      <c r="BQ26" s="145"/>
      <c r="BR26" s="130"/>
      <c r="BS26" s="130"/>
      <c r="BT26" s="130"/>
      <c r="BU26" s="82"/>
      <c r="BV26" s="130"/>
      <c r="BW26" s="130"/>
      <c r="BX26" s="130"/>
      <c r="BY26" s="82"/>
      <c r="BZ26" s="130"/>
      <c r="CA26" s="130"/>
      <c r="CB26" s="130"/>
      <c r="CC26" s="130"/>
      <c r="CD26" s="130"/>
      <c r="CE26" s="130"/>
      <c r="CF26" s="130"/>
      <c r="CG26" s="130"/>
      <c r="CH26" s="130"/>
      <c r="CI26" s="179"/>
      <c r="CJ26" s="68"/>
      <c r="CK26" s="126"/>
      <c r="CL26" s="382"/>
      <c r="CM26" s="382"/>
      <c r="CN26" s="382"/>
      <c r="CO26" s="67"/>
      <c r="CP26" s="67"/>
      <c r="CQ26" s="130"/>
      <c r="CR26" s="130"/>
      <c r="CS26" s="379"/>
      <c r="CT26" s="368"/>
      <c r="CU26" s="368"/>
      <c r="CV26" s="368"/>
      <c r="CW26" s="379"/>
      <c r="CX26" s="368"/>
      <c r="CY26" s="379"/>
      <c r="CZ26" s="382"/>
      <c r="DA26" s="382"/>
      <c r="DB26" s="382"/>
      <c r="DC26" s="78"/>
      <c r="DD26" s="78"/>
      <c r="DE26" s="78"/>
      <c r="DF26" s="130"/>
      <c r="DG26" s="162"/>
      <c r="DH26" s="162"/>
      <c r="EW26" s="76"/>
      <c r="EX26" s="76"/>
      <c r="EY26" s="76"/>
      <c r="EZ26" s="76"/>
      <c r="FA26" s="76"/>
      <c r="FB26" s="76"/>
      <c r="FC26" s="76"/>
      <c r="FD26" s="76"/>
      <c r="FE26" s="76"/>
      <c r="FF26" s="76"/>
      <c r="FG26" s="458" t="s">
        <v>138</v>
      </c>
      <c r="FH26" s="76"/>
    </row>
    <row r="27" spans="1:171 16384:16384" ht="16.5" thickBot="1" x14ac:dyDescent="0.3">
      <c r="A27" s="130"/>
      <c r="B27" s="82"/>
      <c r="C27" s="130"/>
      <c r="D27" s="130"/>
      <c r="E27" s="130"/>
      <c r="F27" s="130"/>
      <c r="G27" s="130"/>
      <c r="H27" s="379"/>
      <c r="I27" s="379"/>
      <c r="J27" s="379"/>
      <c r="K27" s="379"/>
      <c r="L27" s="379"/>
      <c r="M27" s="379"/>
      <c r="N27" s="379"/>
      <c r="O27" s="379"/>
      <c r="P27" s="383"/>
      <c r="Q27" s="81"/>
      <c r="R27" s="81"/>
      <c r="S27" s="81"/>
      <c r="T27" s="81"/>
      <c r="U27" s="81"/>
      <c r="V27" s="383"/>
      <c r="W27" s="383"/>
      <c r="X27" s="379"/>
      <c r="Y27" s="379"/>
      <c r="Z27" s="379"/>
      <c r="AA27" s="379"/>
      <c r="AB27" s="379"/>
      <c r="AC27" s="379"/>
      <c r="AD27" s="379"/>
      <c r="AE27" s="379"/>
      <c r="AF27" s="130"/>
      <c r="AG27" s="130"/>
      <c r="AH27" s="130"/>
      <c r="AI27" s="130"/>
      <c r="AJ27" s="130"/>
      <c r="AK27" s="130"/>
      <c r="AL27" s="130"/>
      <c r="AM27" s="130"/>
      <c r="AP27" s="161"/>
      <c r="AS27" s="130"/>
      <c r="AT27" s="130"/>
      <c r="AU27" s="130"/>
      <c r="AV27" s="130"/>
      <c r="AW27" s="130"/>
      <c r="AX27" s="382"/>
      <c r="AY27" s="382"/>
      <c r="AZ27" s="161"/>
      <c r="BA27" s="130"/>
      <c r="BB27" s="130"/>
      <c r="BC27" s="130"/>
      <c r="BD27" s="82"/>
      <c r="BE27" s="130"/>
      <c r="BF27" s="130"/>
      <c r="BG27" s="82"/>
      <c r="BH27" s="130"/>
      <c r="BI27" s="130"/>
      <c r="BJ27" s="130"/>
      <c r="BK27" s="82"/>
      <c r="BL27" s="130"/>
      <c r="BM27" s="130"/>
      <c r="BN27" s="82"/>
      <c r="BO27" s="130"/>
      <c r="BP27" s="82"/>
      <c r="BQ27" s="130"/>
      <c r="BR27" s="82"/>
      <c r="BS27" s="130"/>
      <c r="BT27" s="130"/>
      <c r="BU27" s="130"/>
      <c r="BV27" s="130"/>
      <c r="BW27" s="82"/>
      <c r="BX27" s="130"/>
      <c r="BY27" s="130"/>
      <c r="BZ27" s="130"/>
      <c r="CA27" s="130"/>
      <c r="CB27" s="82"/>
      <c r="CC27" s="130"/>
      <c r="CD27" s="82"/>
      <c r="CE27" s="130"/>
      <c r="CF27" s="82"/>
      <c r="CG27" s="130"/>
      <c r="CH27" s="130"/>
      <c r="CI27" s="126"/>
      <c r="CJ27" s="126"/>
      <c r="CK27" s="126"/>
      <c r="CL27" s="382"/>
      <c r="CM27" s="382"/>
      <c r="CN27" s="382"/>
      <c r="CO27" s="130"/>
      <c r="CP27" s="130"/>
      <c r="CQ27" s="130"/>
      <c r="CR27" s="82"/>
      <c r="CS27" s="379"/>
      <c r="CT27" s="368"/>
      <c r="CU27" s="368"/>
      <c r="CV27" s="379"/>
      <c r="CW27" s="368"/>
      <c r="CX27" s="368"/>
      <c r="CY27" s="379"/>
      <c r="CZ27" s="382"/>
      <c r="DA27" s="382"/>
      <c r="DB27" s="382"/>
      <c r="DC27" s="78"/>
      <c r="DD27" s="368"/>
      <c r="DE27" s="78"/>
      <c r="DF27" s="82"/>
      <c r="DG27" s="162"/>
      <c r="DH27" s="162"/>
      <c r="EW27" s="76"/>
      <c r="EX27" s="76"/>
      <c r="EY27" s="76"/>
      <c r="EZ27" s="502" t="b">
        <v>0</v>
      </c>
      <c r="FA27" s="502"/>
      <c r="FB27" s="434" t="s">
        <v>184</v>
      </c>
      <c r="FC27" s="434">
        <f>VLOOKUP(F12,EW30:EX32,2,FALSE)</f>
        <v>3</v>
      </c>
      <c r="FD27" s="434">
        <f>IF(EZ27=TRUE,1,0)</f>
        <v>0</v>
      </c>
      <c r="FE27" s="434">
        <f>IF(EZ27=TRUE,IF(FE27&gt;0,FE27,FC27*FD27),0)</f>
        <v>0</v>
      </c>
      <c r="FF27" s="434"/>
      <c r="FG27" s="442">
        <f>30-SUM(FE27:FE35)</f>
        <v>30</v>
      </c>
      <c r="FH27" s="76"/>
      <c r="XFD27" s="82"/>
    </row>
    <row r="28" spans="1:171 16384:16384" x14ac:dyDescent="0.25">
      <c r="A28" s="130"/>
      <c r="B28" s="130"/>
      <c r="C28" s="130"/>
      <c r="D28" s="130"/>
      <c r="E28" s="130"/>
      <c r="F28" s="82"/>
      <c r="G28" s="130"/>
      <c r="H28" s="130"/>
      <c r="I28" s="172"/>
      <c r="J28" s="172"/>
      <c r="K28" s="172"/>
      <c r="L28" s="130"/>
      <c r="M28" s="130"/>
      <c r="N28" s="130"/>
      <c r="O28" s="130"/>
      <c r="P28" s="130"/>
      <c r="Q28" s="130"/>
      <c r="R28" s="82"/>
      <c r="S28" s="130"/>
      <c r="T28" s="130"/>
      <c r="U28" s="82"/>
      <c r="V28" s="130"/>
      <c r="W28" s="130"/>
      <c r="X28" s="130"/>
      <c r="Y28" s="130"/>
      <c r="Z28" s="130"/>
      <c r="AA28" s="130"/>
      <c r="AB28" s="172"/>
      <c r="AC28" s="172"/>
      <c r="AD28" s="172"/>
      <c r="AE28" s="130"/>
      <c r="AF28" s="130"/>
      <c r="AG28" s="82"/>
      <c r="AH28" s="130"/>
      <c r="AI28" s="130"/>
      <c r="AJ28" s="82"/>
      <c r="AK28" s="130"/>
      <c r="AL28" s="82"/>
      <c r="AM28" s="130"/>
      <c r="AN28" s="162"/>
      <c r="AO28" s="162"/>
      <c r="AP28" s="162"/>
      <c r="AQ28" s="162"/>
      <c r="AR28" s="162"/>
      <c r="AS28" s="130"/>
      <c r="AT28" s="82"/>
      <c r="AU28" s="130"/>
      <c r="AV28" s="82"/>
      <c r="AW28" s="130"/>
      <c r="AX28" s="130"/>
      <c r="AY28" s="130"/>
      <c r="AZ28" s="130"/>
      <c r="BA28" s="130"/>
      <c r="BB28" s="130"/>
      <c r="BC28" s="130"/>
      <c r="BD28" s="130"/>
      <c r="BE28" s="130"/>
      <c r="BF28" s="82"/>
      <c r="BG28" s="130"/>
      <c r="BH28" s="130"/>
      <c r="BI28" s="130"/>
      <c r="BJ28" s="130"/>
      <c r="BK28" s="130"/>
      <c r="BL28" s="130"/>
      <c r="BM28" s="130"/>
      <c r="BN28" s="130"/>
      <c r="BO28" s="130"/>
      <c r="BP28" s="82"/>
      <c r="BQ28" s="130"/>
      <c r="BR28" s="130"/>
      <c r="BS28" s="130"/>
      <c r="BT28" s="130"/>
      <c r="BU28" s="130"/>
      <c r="BV28" s="130"/>
      <c r="BW28" s="130"/>
      <c r="BX28" s="130"/>
      <c r="BY28" s="130"/>
      <c r="BZ28" s="82"/>
      <c r="CA28" s="130"/>
      <c r="CB28" s="130"/>
      <c r="CC28" s="130"/>
      <c r="CD28" s="130"/>
      <c r="CE28" s="130"/>
      <c r="CF28" s="130"/>
      <c r="CG28" s="130"/>
      <c r="CH28" s="126"/>
      <c r="CI28" s="130"/>
      <c r="CJ28" s="130"/>
      <c r="CK28" s="130"/>
      <c r="CL28" s="154"/>
      <c r="CM28" s="382"/>
      <c r="CN28" s="130"/>
      <c r="CO28" s="130"/>
      <c r="CP28" s="82"/>
      <c r="CQ28" s="130"/>
      <c r="CR28" s="130"/>
      <c r="CS28" s="379"/>
      <c r="CT28" s="368"/>
      <c r="CU28" s="368"/>
      <c r="CV28" s="368"/>
      <c r="CW28" s="368"/>
      <c r="CX28" s="379"/>
      <c r="CY28" s="379"/>
      <c r="CZ28" s="130"/>
      <c r="DA28" s="130"/>
      <c r="DB28" s="130"/>
      <c r="DC28" s="78"/>
      <c r="DD28" s="368"/>
      <c r="DE28" s="78"/>
      <c r="DF28" s="130"/>
      <c r="DG28" s="162"/>
      <c r="DH28" s="162"/>
      <c r="EW28" s="76"/>
      <c r="EX28" s="76"/>
      <c r="EY28" s="76"/>
      <c r="EZ28" s="502" t="b">
        <v>0</v>
      </c>
      <c r="FA28" s="502"/>
      <c r="FB28" s="434" t="s">
        <v>185</v>
      </c>
      <c r="FC28" s="434">
        <f>VLOOKUP($F$12,$EW$30:$EX$32,2,FALSE)</f>
        <v>3</v>
      </c>
      <c r="FD28" s="434">
        <f>IF(EZ28=TRUE,1,0)</f>
        <v>0</v>
      </c>
      <c r="FE28" s="434">
        <f t="shared" ref="FE28" si="3">IF(EZ28=TRUE,IF(FE28&gt;0,FE28,FC28*FD28),0)</f>
        <v>0</v>
      </c>
      <c r="FF28" s="434"/>
      <c r="FG28" s="434"/>
      <c r="FH28" s="76"/>
    </row>
    <row r="29" spans="1:171 16384:16384" x14ac:dyDescent="0.25">
      <c r="A29" s="130"/>
      <c r="B29" s="130"/>
      <c r="C29" s="82"/>
      <c r="D29" s="130"/>
      <c r="E29" s="130"/>
      <c r="F29" s="130"/>
      <c r="G29" s="130"/>
      <c r="H29" s="130"/>
      <c r="I29" s="172"/>
      <c r="J29" s="81"/>
      <c r="K29" s="130"/>
      <c r="L29" s="130"/>
      <c r="M29" s="130"/>
      <c r="N29" s="82"/>
      <c r="O29" s="130"/>
      <c r="P29" s="130"/>
      <c r="Q29" s="130"/>
      <c r="R29" s="130"/>
      <c r="S29" s="89"/>
      <c r="T29" s="130"/>
      <c r="U29" s="130"/>
      <c r="V29" s="130"/>
      <c r="W29" s="130"/>
      <c r="X29" s="82"/>
      <c r="Y29" s="130"/>
      <c r="Z29" s="130"/>
      <c r="AA29" s="82"/>
      <c r="AB29" s="130"/>
      <c r="AC29" s="81"/>
      <c r="AD29" s="172"/>
      <c r="AE29" s="130"/>
      <c r="AF29" s="130"/>
      <c r="AG29" s="130"/>
      <c r="AH29" s="130"/>
      <c r="AI29" s="130"/>
      <c r="AJ29" s="130"/>
      <c r="AK29" s="130"/>
      <c r="AL29" s="130"/>
      <c r="AM29" s="130"/>
      <c r="AN29" s="162"/>
      <c r="AO29" s="162"/>
      <c r="AP29" s="162"/>
      <c r="AQ29" s="379"/>
      <c r="AR29" s="379"/>
      <c r="AS29" s="130"/>
      <c r="AT29" s="130"/>
      <c r="AU29" s="130"/>
      <c r="AV29" s="130"/>
      <c r="AW29" s="130"/>
      <c r="AX29" s="130"/>
      <c r="AY29" s="130"/>
      <c r="AZ29" s="82"/>
      <c r="BA29" s="130"/>
      <c r="BB29" s="82"/>
      <c r="BC29" s="130"/>
      <c r="BD29" s="82"/>
      <c r="BE29" s="130"/>
      <c r="BF29" s="130"/>
      <c r="BG29" s="130"/>
      <c r="BH29" s="130"/>
      <c r="BI29" s="130"/>
      <c r="BJ29" s="82"/>
      <c r="BK29" s="130"/>
      <c r="BL29" s="82"/>
      <c r="BM29" s="130"/>
      <c r="BN29" s="82"/>
      <c r="BO29" s="130"/>
      <c r="BP29" s="130"/>
      <c r="BQ29" s="130"/>
      <c r="BR29" s="130"/>
      <c r="BS29" s="130"/>
      <c r="BT29" s="82"/>
      <c r="BU29" s="130"/>
      <c r="BV29" s="82"/>
      <c r="BW29" s="130"/>
      <c r="BX29" s="82"/>
      <c r="BY29" s="130"/>
      <c r="BZ29" s="130"/>
      <c r="CA29" s="130"/>
      <c r="CB29" s="130"/>
      <c r="CC29" s="130"/>
      <c r="CD29" s="82"/>
      <c r="CE29" s="130"/>
      <c r="CF29" s="82"/>
      <c r="CG29" s="130"/>
      <c r="CH29" s="130"/>
      <c r="CI29" s="130"/>
      <c r="CJ29" s="82"/>
      <c r="CK29" s="130"/>
      <c r="CL29" s="130"/>
      <c r="CM29" s="154"/>
      <c r="CN29" s="130"/>
      <c r="CO29" s="130"/>
      <c r="CP29" s="130"/>
      <c r="CQ29" s="130"/>
      <c r="CR29" s="82"/>
      <c r="CS29" s="383"/>
      <c r="CT29" s="383"/>
      <c r="CU29" s="383"/>
      <c r="CV29" s="383"/>
      <c r="CW29" s="383"/>
      <c r="CX29" s="383"/>
      <c r="CY29" s="383"/>
      <c r="CZ29" s="130"/>
      <c r="DA29" s="130"/>
      <c r="DB29" s="82"/>
      <c r="DC29" s="78"/>
      <c r="DD29" s="368"/>
      <c r="DE29" s="78"/>
      <c r="DF29" s="130"/>
      <c r="DG29" s="162"/>
      <c r="DH29" s="162"/>
      <c r="EW29" s="76"/>
      <c r="EX29" s="76"/>
      <c r="EY29" s="76"/>
      <c r="EZ29" s="502" t="b">
        <v>0</v>
      </c>
      <c r="FA29" s="502"/>
      <c r="FB29" s="434" t="s">
        <v>186</v>
      </c>
      <c r="FC29" s="434">
        <f t="shared" ref="FC29:FC35" si="4">VLOOKUP($F$12,$EW$30:$EX$32,2,FALSE)</f>
        <v>3</v>
      </c>
      <c r="FD29" s="434">
        <f>IF(EZ29=TRUE,1,0)</f>
        <v>0</v>
      </c>
      <c r="FE29" s="434">
        <f>IF(EZ29=TRUE,IF(FE29&gt;0,FE29,FC29*FD29),0)</f>
        <v>0</v>
      </c>
      <c r="FF29" s="434"/>
      <c r="FG29" s="434"/>
      <c r="FH29" s="76"/>
    </row>
    <row r="30" spans="1:171 16384:16384" x14ac:dyDescent="0.25">
      <c r="A30" s="130"/>
      <c r="B30" s="130"/>
      <c r="C30" s="130"/>
      <c r="D30" s="130"/>
      <c r="E30" s="130"/>
      <c r="F30" s="82"/>
      <c r="G30" s="130"/>
      <c r="H30" s="130"/>
      <c r="I30" s="64"/>
      <c r="J30" s="81"/>
      <c r="K30" s="130"/>
      <c r="L30" s="82"/>
      <c r="M30" s="130"/>
      <c r="N30" s="130"/>
      <c r="O30" s="130"/>
      <c r="P30" s="82"/>
      <c r="Q30" s="130"/>
      <c r="R30" s="92"/>
      <c r="S30" s="161"/>
      <c r="T30" s="92"/>
      <c r="U30" s="130"/>
      <c r="V30" s="82"/>
      <c r="W30" s="130"/>
      <c r="X30" s="130"/>
      <c r="Y30" s="130"/>
      <c r="Z30" s="130"/>
      <c r="AA30" s="130"/>
      <c r="AB30" s="130"/>
      <c r="AC30" s="81"/>
      <c r="AD30" s="64"/>
      <c r="AE30" s="130"/>
      <c r="AF30" s="82"/>
      <c r="AG30" s="130"/>
      <c r="AH30" s="82"/>
      <c r="AI30" s="82"/>
      <c r="AJ30" s="130"/>
      <c r="AK30" s="130"/>
      <c r="AL30" s="82"/>
      <c r="AM30" s="130"/>
      <c r="AN30" s="162"/>
      <c r="AO30" s="379"/>
      <c r="AP30" s="379"/>
      <c r="AQ30" s="379"/>
      <c r="AR30" s="379"/>
      <c r="AS30" s="130"/>
      <c r="AT30" s="82"/>
      <c r="AU30" s="130"/>
      <c r="AV30" s="82"/>
      <c r="AW30" s="130"/>
      <c r="AX30" s="82"/>
      <c r="AY30" s="130"/>
      <c r="AZ30" s="130"/>
      <c r="BA30" s="130"/>
      <c r="BB30" s="82"/>
      <c r="BC30" s="130"/>
      <c r="BD30" s="82"/>
      <c r="BE30" s="130"/>
      <c r="BF30" s="130"/>
      <c r="BG30" s="130"/>
      <c r="BH30" s="82"/>
      <c r="BI30" s="130"/>
      <c r="BJ30" s="82"/>
      <c r="BK30" s="130"/>
      <c r="BL30" s="130"/>
      <c r="BM30" s="130"/>
      <c r="BN30" s="82"/>
      <c r="BO30" s="130"/>
      <c r="BP30" s="82"/>
      <c r="BQ30" s="130"/>
      <c r="BR30" s="130"/>
      <c r="BS30" s="130"/>
      <c r="BT30" s="82"/>
      <c r="BU30" s="130"/>
      <c r="BV30" s="82"/>
      <c r="BW30" s="130"/>
      <c r="BX30" s="130"/>
      <c r="BY30" s="130"/>
      <c r="BZ30" s="82"/>
      <c r="CA30" s="130"/>
      <c r="CB30" s="82"/>
      <c r="CC30" s="130"/>
      <c r="CD30" s="130"/>
      <c r="CE30" s="130"/>
      <c r="CF30" s="82"/>
      <c r="CG30" s="130"/>
      <c r="CH30" s="82"/>
      <c r="CI30" s="130"/>
      <c r="CJ30" s="130"/>
      <c r="CK30" s="130"/>
      <c r="CL30" s="82"/>
      <c r="CM30" s="130"/>
      <c r="CN30" s="126"/>
      <c r="CO30" s="130"/>
      <c r="CP30" s="82"/>
      <c r="CQ30" s="130"/>
      <c r="CR30" s="130"/>
      <c r="CS30" s="368"/>
      <c r="CT30" s="368"/>
      <c r="CU30" s="368"/>
      <c r="CV30" s="368"/>
      <c r="CW30" s="368"/>
      <c r="CX30" s="368"/>
      <c r="CY30" s="379"/>
      <c r="CZ30" s="82"/>
      <c r="DA30" s="130"/>
      <c r="DB30" s="130"/>
      <c r="DC30" s="78"/>
      <c r="DD30" s="368"/>
      <c r="DE30" s="130"/>
      <c r="DF30" s="130"/>
      <c r="DG30" s="162"/>
      <c r="DH30" s="162"/>
      <c r="EW30" s="437" t="s">
        <v>188</v>
      </c>
      <c r="EX30" s="434">
        <v>3</v>
      </c>
      <c r="EY30" s="76"/>
      <c r="EZ30" s="502" t="b">
        <v>0</v>
      </c>
      <c r="FA30" s="502"/>
      <c r="FB30" s="434" t="s">
        <v>190</v>
      </c>
      <c r="FC30" s="434">
        <f t="shared" si="4"/>
        <v>3</v>
      </c>
      <c r="FD30" s="434">
        <f t="shared" ref="FD30:FD35" si="5">IF(EZ30=TRUE,1,0)</f>
        <v>0</v>
      </c>
      <c r="FE30" s="434">
        <f>IF(EZ30=TRUE,IF(FE30&gt;0,FE30,FC30*FD30),0)</f>
        <v>0</v>
      </c>
      <c r="FF30" s="434"/>
      <c r="FG30" s="434"/>
      <c r="FH30" s="76"/>
    </row>
    <row r="31" spans="1:171 16384:16384" x14ac:dyDescent="0.25">
      <c r="A31" s="130"/>
      <c r="B31" s="82"/>
      <c r="C31" s="130"/>
      <c r="D31" s="130"/>
      <c r="E31" s="130"/>
      <c r="F31" s="130"/>
      <c r="G31" s="130"/>
      <c r="H31" s="82"/>
      <c r="I31" s="81"/>
      <c r="J31" s="64"/>
      <c r="K31" s="82"/>
      <c r="L31" s="130"/>
      <c r="M31" s="82"/>
      <c r="N31" s="130"/>
      <c r="O31" s="130"/>
      <c r="P31" s="130"/>
      <c r="Q31" s="130"/>
      <c r="R31" s="92"/>
      <c r="S31" s="87"/>
      <c r="T31" s="161"/>
      <c r="U31" s="89"/>
      <c r="V31" s="130"/>
      <c r="W31" s="130"/>
      <c r="X31" s="130"/>
      <c r="Y31" s="130"/>
      <c r="Z31" s="130"/>
      <c r="AA31" s="130"/>
      <c r="AB31" s="130"/>
      <c r="AC31" s="64"/>
      <c r="AD31" s="81"/>
      <c r="AE31" s="130"/>
      <c r="AF31" s="130"/>
      <c r="AG31" s="130"/>
      <c r="AH31" s="130"/>
      <c r="AI31" s="130"/>
      <c r="AJ31" s="130"/>
      <c r="AK31" s="130"/>
      <c r="AL31" s="130"/>
      <c r="AM31" s="130"/>
      <c r="AN31" s="379"/>
      <c r="AO31" s="379"/>
      <c r="AP31" s="379"/>
      <c r="AQ31" s="379"/>
      <c r="AR31" s="379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82"/>
      <c r="CR31" s="130"/>
      <c r="CS31" s="379"/>
      <c r="CT31" s="379"/>
      <c r="CU31" s="379"/>
      <c r="CV31" s="379"/>
      <c r="CW31" s="379"/>
      <c r="CX31" s="379"/>
      <c r="CY31" s="368"/>
      <c r="CZ31" s="130"/>
      <c r="DA31" s="130"/>
      <c r="DB31" s="130"/>
      <c r="DC31" s="78"/>
      <c r="DD31" s="78"/>
      <c r="DE31" s="130"/>
      <c r="DF31" s="82"/>
      <c r="DG31" s="162"/>
      <c r="DH31" s="162"/>
      <c r="EW31" s="437" t="s">
        <v>187</v>
      </c>
      <c r="EX31" s="434">
        <v>9</v>
      </c>
      <c r="EY31" s="76"/>
      <c r="EZ31" s="502" t="b">
        <v>0</v>
      </c>
      <c r="FA31" s="502"/>
      <c r="FB31" s="434" t="s">
        <v>191</v>
      </c>
      <c r="FC31" s="434">
        <f t="shared" si="4"/>
        <v>3</v>
      </c>
      <c r="FD31" s="434">
        <f t="shared" si="5"/>
        <v>0</v>
      </c>
      <c r="FE31" s="434">
        <f t="shared" ref="FE31:FE35" si="6">IF(EZ31=TRUE,IF(FE31&gt;0,FE31,FC31*FD31),0)</f>
        <v>0</v>
      </c>
      <c r="FF31" s="434"/>
      <c r="FG31" s="434"/>
      <c r="FH31" s="76"/>
    </row>
    <row r="32" spans="1:171 16384:16384" ht="15" customHeight="1" x14ac:dyDescent="0.25">
      <c r="A32" s="379"/>
      <c r="B32" s="379"/>
      <c r="C32" s="379"/>
      <c r="D32" s="379"/>
      <c r="E32" s="379"/>
      <c r="F32" s="379"/>
      <c r="G32" s="385"/>
      <c r="H32" s="385"/>
      <c r="I32" s="102"/>
      <c r="J32" s="104"/>
      <c r="K32" s="385"/>
      <c r="L32" s="385"/>
      <c r="M32" s="385"/>
      <c r="N32" s="103"/>
      <c r="O32" s="130"/>
      <c r="P32" s="130"/>
      <c r="Q32" s="195"/>
      <c r="R32" s="161"/>
      <c r="S32" s="390"/>
      <c r="T32" s="161"/>
      <c r="U32" s="390"/>
      <c r="V32" s="92"/>
      <c r="W32" s="385"/>
      <c r="X32" s="82"/>
      <c r="Y32" s="385"/>
      <c r="Z32" s="82"/>
      <c r="AA32" s="82"/>
      <c r="AB32" s="82"/>
      <c r="AC32" s="104"/>
      <c r="AD32" s="64"/>
      <c r="AE32" s="130"/>
      <c r="AF32" s="385"/>
      <c r="AG32" s="82"/>
      <c r="AH32" s="130"/>
      <c r="AI32" s="82"/>
      <c r="AJ32" s="130"/>
      <c r="AK32" s="82"/>
      <c r="AL32" s="130"/>
      <c r="AM32" s="130"/>
      <c r="AN32" s="379"/>
      <c r="AO32" s="379"/>
      <c r="AP32" s="130"/>
      <c r="AQ32" s="379"/>
      <c r="AR32" s="379"/>
      <c r="AS32" s="379"/>
      <c r="AT32" s="130"/>
      <c r="AU32" s="130"/>
      <c r="AV32" s="130"/>
      <c r="AW32" s="82"/>
      <c r="AX32" s="130"/>
      <c r="AY32" s="82"/>
      <c r="AZ32" s="130"/>
      <c r="BA32" s="130"/>
      <c r="BB32" s="130"/>
      <c r="BC32" s="82"/>
      <c r="BD32" s="130"/>
      <c r="BE32" s="82"/>
      <c r="BF32" s="130"/>
      <c r="BG32" s="130"/>
      <c r="BH32" s="130"/>
      <c r="BI32" s="82"/>
      <c r="BJ32" s="130"/>
      <c r="BK32" s="82"/>
      <c r="BL32" s="130"/>
      <c r="BM32" s="130"/>
      <c r="BN32" s="130"/>
      <c r="BO32" s="82"/>
      <c r="BP32" s="130"/>
      <c r="BQ32" s="82"/>
      <c r="BR32" s="130"/>
      <c r="BS32" s="130"/>
      <c r="BT32" s="130"/>
      <c r="BU32" s="82"/>
      <c r="BV32" s="130"/>
      <c r="BW32" s="82"/>
      <c r="BX32" s="130"/>
      <c r="BY32" s="130"/>
      <c r="BZ32" s="130"/>
      <c r="CA32" s="82"/>
      <c r="CB32" s="130"/>
      <c r="CC32" s="82"/>
      <c r="CD32" s="130"/>
      <c r="CE32" s="130"/>
      <c r="CF32" s="130"/>
      <c r="CG32" s="82"/>
      <c r="CH32" s="130"/>
      <c r="CI32" s="82"/>
      <c r="CJ32" s="130"/>
      <c r="CK32" s="130"/>
      <c r="CL32" s="130"/>
      <c r="CM32" s="82"/>
      <c r="CN32" s="130"/>
      <c r="CO32" s="82"/>
      <c r="CP32" s="130"/>
      <c r="CQ32" s="130"/>
      <c r="CR32" s="130"/>
      <c r="CS32" s="368"/>
      <c r="CT32" s="368"/>
      <c r="CU32" s="368"/>
      <c r="CV32" s="368"/>
      <c r="CW32" s="368"/>
      <c r="CX32" s="368"/>
      <c r="CY32" s="368"/>
      <c r="CZ32" s="130"/>
      <c r="DA32" s="130"/>
      <c r="DB32" s="82"/>
      <c r="DC32" s="78"/>
      <c r="DD32" s="130"/>
      <c r="DE32" s="130"/>
      <c r="DF32" s="130"/>
      <c r="DG32" s="162"/>
      <c r="DH32" s="162"/>
      <c r="EW32" s="437" t="s">
        <v>189</v>
      </c>
      <c r="EX32" s="434">
        <v>1</v>
      </c>
      <c r="EY32" s="76"/>
      <c r="EZ32" s="502" t="b">
        <v>0</v>
      </c>
      <c r="FA32" s="502"/>
      <c r="FB32" s="434" t="s">
        <v>192</v>
      </c>
      <c r="FC32" s="434">
        <f t="shared" si="4"/>
        <v>3</v>
      </c>
      <c r="FD32" s="434">
        <f t="shared" si="5"/>
        <v>0</v>
      </c>
      <c r="FE32" s="434">
        <f t="shared" si="6"/>
        <v>0</v>
      </c>
      <c r="FF32" s="434"/>
      <c r="FG32" s="434"/>
      <c r="FH32" s="76"/>
      <c r="FO32" s="65" t="b">
        <v>0</v>
      </c>
    </row>
    <row r="33" spans="1:164" ht="13.9" customHeight="1" x14ac:dyDescent="0.25">
      <c r="A33" s="379"/>
      <c r="B33" s="379"/>
      <c r="C33" s="379"/>
      <c r="D33" s="379"/>
      <c r="E33" s="379"/>
      <c r="F33" s="379"/>
      <c r="G33" s="103"/>
      <c r="H33" s="385"/>
      <c r="I33" s="102"/>
      <c r="J33" s="104"/>
      <c r="K33" s="385"/>
      <c r="L33" s="385"/>
      <c r="M33" s="386"/>
      <c r="N33" s="386"/>
      <c r="O33" s="82"/>
      <c r="P33" s="130"/>
      <c r="Q33" s="195"/>
      <c r="R33" s="161"/>
      <c r="S33" s="391"/>
      <c r="T33" s="161"/>
      <c r="U33" s="391"/>
      <c r="V33" s="92"/>
      <c r="W33" s="385"/>
      <c r="X33" s="130"/>
      <c r="Y33" s="385"/>
      <c r="Z33" s="130"/>
      <c r="AA33" s="130"/>
      <c r="AB33" s="130"/>
      <c r="AC33" s="104"/>
      <c r="AD33" s="64"/>
      <c r="AE33" s="130"/>
      <c r="AF33" s="385"/>
      <c r="AG33" s="130"/>
      <c r="AH33" s="130"/>
      <c r="AI33" s="130"/>
      <c r="AJ33" s="130"/>
      <c r="AK33" s="82"/>
      <c r="AL33" s="130"/>
      <c r="AM33" s="130"/>
      <c r="AN33" s="379"/>
      <c r="AO33" s="379"/>
      <c r="AP33" s="82"/>
      <c r="AQ33" s="130"/>
      <c r="AR33" s="379"/>
      <c r="AS33" s="379"/>
      <c r="AT33" s="82"/>
      <c r="AU33" s="130"/>
      <c r="AV33" s="130"/>
      <c r="AW33" s="130"/>
      <c r="AX33" s="130"/>
      <c r="AY33" s="130"/>
      <c r="AZ33" s="682" t="str">
        <f>IF(OR(AL2&lt;1),"Continuar","")</f>
        <v/>
      </c>
      <c r="BA33" s="682"/>
      <c r="BB33" s="682"/>
      <c r="BC33" s="682"/>
      <c r="BD33" s="682"/>
      <c r="BE33" s="682"/>
      <c r="BF33" s="682"/>
      <c r="BG33" s="682"/>
      <c r="BH33" s="682"/>
      <c r="BI33" s="682"/>
      <c r="BJ33" s="682"/>
      <c r="BK33" s="682"/>
      <c r="BL33" s="682"/>
      <c r="BM33" s="682"/>
      <c r="BN33" s="130"/>
      <c r="BO33" s="130"/>
      <c r="BP33" s="130"/>
      <c r="BQ33" s="130"/>
      <c r="BR33" s="130"/>
      <c r="BS33" s="130"/>
      <c r="BT33" s="130"/>
      <c r="BU33" s="130"/>
      <c r="BV33" s="130"/>
      <c r="BW33" s="669" t="str">
        <f>IF(OR(CP3&lt;1),"Continuar","")</f>
        <v/>
      </c>
      <c r="BX33" s="669"/>
      <c r="BY33" s="669"/>
      <c r="BZ33" s="669"/>
      <c r="CA33" s="669"/>
      <c r="CB33" s="669"/>
      <c r="CC33" s="669"/>
      <c r="CD33" s="669"/>
      <c r="CE33" s="669"/>
      <c r="CF33" s="669"/>
      <c r="CG33" s="130"/>
      <c r="CH33" s="130"/>
      <c r="CI33" s="130"/>
      <c r="CJ33" s="130"/>
      <c r="CK33" s="130"/>
      <c r="CL33" s="130"/>
      <c r="CM33" s="130"/>
      <c r="CN33" s="130"/>
      <c r="CO33" s="130"/>
      <c r="CP33" s="130"/>
      <c r="CQ33" s="379"/>
      <c r="CR33" s="379"/>
      <c r="CS33" s="379"/>
      <c r="CT33" s="130"/>
      <c r="CU33" s="130"/>
      <c r="CV33" s="130"/>
      <c r="CW33" s="379"/>
      <c r="CX33" s="379"/>
      <c r="CY33" s="379"/>
      <c r="CZ33" s="82"/>
      <c r="DA33" s="130"/>
      <c r="DB33" s="130"/>
      <c r="DC33" s="78"/>
      <c r="DD33" s="130"/>
      <c r="DE33" s="130"/>
      <c r="DF33" s="82"/>
      <c r="DG33" s="162"/>
      <c r="DH33" s="162"/>
      <c r="EW33" s="76"/>
      <c r="EX33" s="76"/>
      <c r="EY33" s="76"/>
      <c r="EZ33" s="502" t="b">
        <v>0</v>
      </c>
      <c r="FA33" s="502"/>
      <c r="FB33" s="434" t="s">
        <v>193</v>
      </c>
      <c r="FC33" s="434">
        <f t="shared" si="4"/>
        <v>3</v>
      </c>
      <c r="FD33" s="434">
        <f t="shared" si="5"/>
        <v>0</v>
      </c>
      <c r="FE33" s="434">
        <f t="shared" si="6"/>
        <v>0</v>
      </c>
      <c r="FF33" s="434"/>
      <c r="FG33" s="434"/>
      <c r="FH33" s="76"/>
    </row>
    <row r="34" spans="1:164" ht="14.45" customHeight="1" x14ac:dyDescent="0.25">
      <c r="A34" s="130"/>
      <c r="B34" s="130"/>
      <c r="C34" s="130"/>
      <c r="D34" s="130"/>
      <c r="E34" s="379"/>
      <c r="F34" s="385"/>
      <c r="G34" s="385"/>
      <c r="H34" s="385"/>
      <c r="I34" s="104"/>
      <c r="J34" s="102"/>
      <c r="K34" s="385"/>
      <c r="L34" s="103"/>
      <c r="M34" s="404"/>
      <c r="N34" s="386"/>
      <c r="O34" s="130"/>
      <c r="P34" s="92"/>
      <c r="Q34" s="390"/>
      <c r="R34" s="161"/>
      <c r="S34" s="390"/>
      <c r="T34" s="161"/>
      <c r="U34" s="390"/>
      <c r="V34" s="161"/>
      <c r="W34" s="195"/>
      <c r="X34" s="130"/>
      <c r="Y34" s="82"/>
      <c r="Z34" s="130"/>
      <c r="AA34" s="130"/>
      <c r="AB34" s="130"/>
      <c r="AC34" s="102"/>
      <c r="AD34" s="81"/>
      <c r="AE34" s="130"/>
      <c r="AF34" s="103"/>
      <c r="AG34" s="130"/>
      <c r="AH34" s="82"/>
      <c r="AI34" s="130"/>
      <c r="AJ34" s="130"/>
      <c r="AK34" s="130"/>
      <c r="AL34" s="82"/>
      <c r="AM34" s="130"/>
      <c r="AN34" s="379"/>
      <c r="AO34" s="379"/>
      <c r="AP34" s="130"/>
      <c r="AQ34" s="130"/>
      <c r="AR34" s="379"/>
      <c r="AS34" s="379"/>
      <c r="AT34" s="130"/>
      <c r="AU34" s="130"/>
      <c r="AV34" s="82"/>
      <c r="AW34" s="130"/>
      <c r="AX34" s="82"/>
      <c r="AY34" s="130"/>
      <c r="AZ34" s="682"/>
      <c r="BA34" s="682"/>
      <c r="BB34" s="682"/>
      <c r="BC34" s="682"/>
      <c r="BD34" s="682"/>
      <c r="BE34" s="682"/>
      <c r="BF34" s="682"/>
      <c r="BG34" s="682"/>
      <c r="BH34" s="682"/>
      <c r="BI34" s="682"/>
      <c r="BJ34" s="682"/>
      <c r="BK34" s="682"/>
      <c r="BL34" s="682"/>
      <c r="BM34" s="682"/>
      <c r="BN34" s="82"/>
      <c r="BO34" s="130"/>
      <c r="BP34" s="82"/>
      <c r="BQ34" s="130"/>
      <c r="BR34" s="130"/>
      <c r="BS34" s="130"/>
      <c r="BT34" s="82"/>
      <c r="BU34" s="130"/>
      <c r="BV34" s="82"/>
      <c r="BW34" s="669"/>
      <c r="BX34" s="669"/>
      <c r="BY34" s="669"/>
      <c r="BZ34" s="669"/>
      <c r="CA34" s="669"/>
      <c r="CB34" s="669"/>
      <c r="CC34" s="669"/>
      <c r="CD34" s="669"/>
      <c r="CE34" s="669"/>
      <c r="CF34" s="669"/>
      <c r="CG34" s="130"/>
      <c r="CH34" s="82"/>
      <c r="CI34" s="130"/>
      <c r="CJ34" s="130"/>
      <c r="CK34" s="130"/>
      <c r="CL34" s="82"/>
      <c r="CM34" s="130"/>
      <c r="CN34" s="130"/>
      <c r="CO34" s="82"/>
      <c r="CP34" s="130"/>
      <c r="CQ34" s="379"/>
      <c r="CR34" s="379"/>
      <c r="CS34" s="379"/>
      <c r="CT34" s="82"/>
      <c r="CU34" s="130"/>
      <c r="CV34" s="82"/>
      <c r="CW34" s="379"/>
      <c r="CX34" s="379"/>
      <c r="CY34" s="379"/>
      <c r="CZ34" s="130"/>
      <c r="DA34" s="130"/>
      <c r="DB34" s="130"/>
      <c r="DC34" s="130"/>
      <c r="DD34" s="130"/>
      <c r="DE34" s="130"/>
      <c r="DF34" s="130"/>
      <c r="DG34" s="162"/>
      <c r="DH34" s="162"/>
      <c r="EW34" s="76"/>
      <c r="EX34" s="76"/>
      <c r="EY34" s="76"/>
      <c r="EZ34" s="502" t="b">
        <v>0</v>
      </c>
      <c r="FA34" s="502"/>
      <c r="FB34" s="434" t="s">
        <v>194</v>
      </c>
      <c r="FC34" s="434">
        <f t="shared" si="4"/>
        <v>3</v>
      </c>
      <c r="FD34" s="434">
        <f t="shared" si="5"/>
        <v>0</v>
      </c>
      <c r="FE34" s="434">
        <f t="shared" si="6"/>
        <v>0</v>
      </c>
      <c r="FF34" s="434"/>
      <c r="FG34" s="434"/>
      <c r="FH34" s="76"/>
    </row>
    <row r="35" spans="1:164" ht="13.9" customHeight="1" x14ac:dyDescent="0.25">
      <c r="A35" s="82"/>
      <c r="B35" s="130"/>
      <c r="C35" s="82"/>
      <c r="D35" s="130"/>
      <c r="E35" s="379"/>
      <c r="F35" s="385"/>
      <c r="G35" s="385"/>
      <c r="H35" s="385"/>
      <c r="I35" s="104"/>
      <c r="J35" s="102"/>
      <c r="K35" s="385"/>
      <c r="L35" s="385"/>
      <c r="M35" s="387"/>
      <c r="N35" s="387"/>
      <c r="O35" s="89"/>
      <c r="P35" s="161"/>
      <c r="Q35" s="390"/>
      <c r="R35" s="87"/>
      <c r="S35" s="390"/>
      <c r="T35" s="161"/>
      <c r="U35" s="391"/>
      <c r="V35" s="161"/>
      <c r="W35" s="390"/>
      <c r="X35" s="92"/>
      <c r="Y35" s="385"/>
      <c r="Z35" s="130"/>
      <c r="AA35" s="82"/>
      <c r="AB35" s="130"/>
      <c r="AC35" s="102"/>
      <c r="AD35" s="81"/>
      <c r="AE35" s="130"/>
      <c r="AF35" s="385"/>
      <c r="AG35" s="82"/>
      <c r="AH35" s="387"/>
      <c r="AI35" s="130"/>
      <c r="AJ35" s="82"/>
      <c r="AK35" s="130"/>
      <c r="AL35" s="130"/>
      <c r="AM35" s="130"/>
      <c r="AN35" s="379"/>
      <c r="AO35" s="379"/>
      <c r="AP35" s="82"/>
      <c r="AQ35" s="130"/>
      <c r="AR35" s="379"/>
      <c r="AS35" s="379"/>
      <c r="AT35" s="82"/>
      <c r="AU35" s="130"/>
      <c r="AV35" s="130"/>
      <c r="AW35" s="130"/>
      <c r="AX35" s="130"/>
      <c r="AY35" s="130"/>
      <c r="AZ35" s="682"/>
      <c r="BA35" s="682"/>
      <c r="BB35" s="682"/>
      <c r="BC35" s="682"/>
      <c r="BD35" s="682"/>
      <c r="BE35" s="682"/>
      <c r="BF35" s="682"/>
      <c r="BG35" s="682"/>
      <c r="BH35" s="682"/>
      <c r="BI35" s="682"/>
      <c r="BJ35" s="682"/>
      <c r="BK35" s="682"/>
      <c r="BL35" s="682"/>
      <c r="BM35" s="682"/>
      <c r="BN35" s="130"/>
      <c r="BO35" s="130"/>
      <c r="BP35" s="130"/>
      <c r="BQ35" s="130"/>
      <c r="BR35" s="130"/>
      <c r="BS35" s="130"/>
      <c r="BT35" s="130"/>
      <c r="BU35" s="130"/>
      <c r="BV35" s="130"/>
      <c r="BW35" s="669"/>
      <c r="BX35" s="669"/>
      <c r="BY35" s="669"/>
      <c r="BZ35" s="669"/>
      <c r="CA35" s="669"/>
      <c r="CB35" s="669"/>
      <c r="CC35" s="669"/>
      <c r="CD35" s="669"/>
      <c r="CE35" s="669"/>
      <c r="CF35" s="669"/>
      <c r="CG35" s="130"/>
      <c r="CH35" s="130"/>
      <c r="CI35" s="130"/>
      <c r="CJ35" s="130"/>
      <c r="CK35" s="130"/>
      <c r="CL35" s="130"/>
      <c r="CM35" s="130"/>
      <c r="CN35" s="130"/>
      <c r="CO35" s="130"/>
      <c r="CP35" s="130"/>
      <c r="CQ35" s="379"/>
      <c r="CR35" s="379"/>
      <c r="CS35" s="379"/>
      <c r="CT35" s="130"/>
      <c r="CU35" s="82"/>
      <c r="CV35" s="130"/>
      <c r="CW35" s="379"/>
      <c r="CX35" s="379"/>
      <c r="CY35" s="379"/>
      <c r="CZ35" s="130"/>
      <c r="DA35" s="82"/>
      <c r="DB35" s="130"/>
      <c r="DC35" s="130"/>
      <c r="DD35" s="82"/>
      <c r="DE35" s="130"/>
      <c r="DF35" s="82"/>
      <c r="DG35" s="162"/>
      <c r="DH35" s="162"/>
      <c r="EW35" s="76"/>
      <c r="EX35" s="76"/>
      <c r="EY35" s="76"/>
      <c r="EZ35" s="502" t="b">
        <v>0</v>
      </c>
      <c r="FA35" s="502"/>
      <c r="FB35" s="434" t="s">
        <v>195</v>
      </c>
      <c r="FC35" s="434">
        <f t="shared" si="4"/>
        <v>3</v>
      </c>
      <c r="FD35" s="434">
        <f t="shared" si="5"/>
        <v>0</v>
      </c>
      <c r="FE35" s="434">
        <f t="shared" si="6"/>
        <v>0</v>
      </c>
      <c r="FF35" s="434"/>
      <c r="FG35" s="434"/>
      <c r="FH35" s="76"/>
    </row>
    <row r="36" spans="1:164" ht="13.9" customHeight="1" x14ac:dyDescent="0.25">
      <c r="A36" s="130"/>
      <c r="B36" s="130"/>
      <c r="C36" s="130"/>
      <c r="D36" s="130"/>
      <c r="E36" s="379"/>
      <c r="F36" s="385"/>
      <c r="G36" s="103"/>
      <c r="H36" s="385"/>
      <c r="I36" s="102"/>
      <c r="J36" s="104"/>
      <c r="K36" s="385"/>
      <c r="L36" s="103"/>
      <c r="M36" s="387"/>
      <c r="N36" s="389"/>
      <c r="O36" s="161"/>
      <c r="P36" s="87"/>
      <c r="Q36" s="390"/>
      <c r="R36" s="161"/>
      <c r="S36" s="391"/>
      <c r="T36" s="161"/>
      <c r="U36" s="390"/>
      <c r="V36" s="161"/>
      <c r="W36" s="391"/>
      <c r="X36" s="161"/>
      <c r="Y36" s="195"/>
      <c r="Z36" s="130"/>
      <c r="AA36" s="130"/>
      <c r="AB36" s="130"/>
      <c r="AC36" s="104"/>
      <c r="AD36" s="64"/>
      <c r="AE36" s="130"/>
      <c r="AF36" s="385"/>
      <c r="AG36" s="130"/>
      <c r="AH36" s="387"/>
      <c r="AI36" s="82"/>
      <c r="AJ36" s="130"/>
      <c r="AK36" s="130"/>
      <c r="AL36" s="82"/>
      <c r="AM36" s="130"/>
      <c r="AN36" s="379"/>
      <c r="AO36" s="379"/>
      <c r="AP36" s="130"/>
      <c r="AQ36" s="130"/>
      <c r="AR36" s="379"/>
      <c r="AS36" s="379"/>
      <c r="AT36" s="130"/>
      <c r="AU36" s="130"/>
      <c r="AV36" s="82"/>
      <c r="AW36" s="130"/>
      <c r="AX36" s="130"/>
      <c r="AY36" s="82"/>
      <c r="AZ36" s="130"/>
      <c r="BA36" s="130"/>
      <c r="BB36" s="82"/>
      <c r="BC36" s="130"/>
      <c r="BD36" s="130"/>
      <c r="BE36" s="82"/>
      <c r="BF36" s="130"/>
      <c r="BG36" s="130"/>
      <c r="BH36" s="82"/>
      <c r="BI36" s="130"/>
      <c r="BJ36" s="130"/>
      <c r="BK36" s="82"/>
      <c r="BL36" s="130"/>
      <c r="BM36" s="130"/>
      <c r="BN36" s="82"/>
      <c r="BO36" s="130"/>
      <c r="BP36" s="130"/>
      <c r="BQ36" s="82"/>
      <c r="BR36" s="130"/>
      <c r="BS36" s="130"/>
      <c r="BT36" s="82"/>
      <c r="BU36" s="130"/>
      <c r="BV36" s="130"/>
      <c r="BW36" s="82"/>
      <c r="BX36" s="130"/>
      <c r="BY36" s="130"/>
      <c r="BZ36" s="82"/>
      <c r="CA36" s="130"/>
      <c r="CB36" s="130"/>
      <c r="CC36" s="82"/>
      <c r="CD36" s="130"/>
      <c r="CE36" s="130"/>
      <c r="CF36" s="82"/>
      <c r="CG36" s="130"/>
      <c r="CH36" s="130"/>
      <c r="CI36" s="82"/>
      <c r="CJ36" s="130"/>
      <c r="CK36" s="130"/>
      <c r="CL36" s="82"/>
      <c r="CM36" s="130"/>
      <c r="CN36" s="130"/>
      <c r="CO36" s="82"/>
      <c r="CP36" s="130"/>
      <c r="CQ36" s="379"/>
      <c r="CR36" s="379"/>
      <c r="CS36" s="379"/>
      <c r="CT36" s="82"/>
      <c r="CU36" s="130"/>
      <c r="CV36" s="130"/>
      <c r="CW36" s="379"/>
      <c r="CX36" s="379"/>
      <c r="CY36" s="379"/>
      <c r="CZ36" s="82"/>
      <c r="DA36" s="130"/>
      <c r="DB36" s="130"/>
      <c r="DC36" s="130"/>
      <c r="DD36" s="130"/>
      <c r="DE36" s="130"/>
      <c r="DF36" s="130"/>
      <c r="DG36" s="162"/>
      <c r="DH36" s="162"/>
    </row>
    <row r="37" spans="1:164" x14ac:dyDescent="0.25">
      <c r="A37" s="130"/>
      <c r="B37" s="130"/>
      <c r="C37" s="82"/>
      <c r="D37" s="130"/>
      <c r="E37" s="379"/>
      <c r="F37" s="385"/>
      <c r="G37" s="103"/>
      <c r="H37" s="385"/>
      <c r="I37" s="102"/>
      <c r="J37" s="104"/>
      <c r="K37" s="385"/>
      <c r="L37" s="385"/>
      <c r="M37" s="105"/>
      <c r="N37" s="388"/>
      <c r="O37" s="105"/>
      <c r="P37" s="388"/>
      <c r="Q37" s="105"/>
      <c r="R37" s="388"/>
      <c r="S37" s="105"/>
      <c r="T37" s="388"/>
      <c r="U37" s="105"/>
      <c r="V37" s="388"/>
      <c r="W37" s="105"/>
      <c r="X37" s="388"/>
      <c r="Y37" s="105"/>
      <c r="Z37" s="388"/>
      <c r="AA37" s="130"/>
      <c r="AB37" s="103"/>
      <c r="AC37" s="104"/>
      <c r="AD37" s="102"/>
      <c r="AE37" s="385"/>
      <c r="AF37" s="103"/>
      <c r="AG37" s="385"/>
      <c r="AH37" s="130"/>
      <c r="AI37" s="130"/>
      <c r="AJ37" s="82"/>
      <c r="AK37" s="130"/>
      <c r="AL37" s="130"/>
      <c r="AM37" s="82"/>
      <c r="AN37" s="379"/>
      <c r="AO37" s="379"/>
      <c r="AP37" s="82"/>
      <c r="AQ37" s="130"/>
      <c r="AR37" s="82"/>
      <c r="AS37" s="379"/>
      <c r="AT37" s="379"/>
      <c r="AU37" s="130"/>
      <c r="AV37" s="130"/>
      <c r="AW37" s="130"/>
      <c r="AX37" s="130"/>
      <c r="AY37" s="130"/>
      <c r="AZ37" s="130"/>
      <c r="BA37" s="82"/>
      <c r="BB37" s="130"/>
      <c r="BC37" s="130"/>
      <c r="BD37" s="82"/>
      <c r="BE37" s="130"/>
      <c r="BF37" s="130"/>
      <c r="BG37" s="130"/>
      <c r="BH37" s="130"/>
      <c r="BI37" s="130"/>
      <c r="BJ37" s="130"/>
      <c r="BK37" s="82"/>
      <c r="BL37" s="130"/>
      <c r="BM37" s="130"/>
      <c r="BN37" s="82"/>
      <c r="BO37" s="130"/>
      <c r="BP37" s="130"/>
      <c r="BQ37" s="130"/>
      <c r="BR37" s="130"/>
      <c r="BS37" s="130"/>
      <c r="BT37" s="130"/>
      <c r="BU37" s="82"/>
      <c r="BV37" s="130"/>
      <c r="BW37" s="130"/>
      <c r="BX37" s="82"/>
      <c r="BY37" s="130"/>
      <c r="BZ37" s="130"/>
      <c r="CA37" s="130"/>
      <c r="CB37" s="130"/>
      <c r="CC37" s="130"/>
      <c r="CD37" s="130"/>
      <c r="CE37" s="82"/>
      <c r="CF37" s="130"/>
      <c r="CG37" s="130"/>
      <c r="CH37" s="130"/>
      <c r="CI37" s="130"/>
      <c r="CJ37" s="130"/>
      <c r="CK37" s="130"/>
      <c r="CL37" s="82"/>
      <c r="CM37" s="130"/>
      <c r="CN37" s="130"/>
      <c r="CO37" s="130"/>
      <c r="CP37" s="379"/>
      <c r="CQ37" s="379"/>
      <c r="CR37" s="379"/>
      <c r="CS37" s="130"/>
      <c r="CT37" s="130"/>
      <c r="CU37" s="130"/>
      <c r="CV37" s="130"/>
      <c r="CW37" s="379"/>
      <c r="CX37" s="379"/>
      <c r="CY37" s="379"/>
      <c r="CZ37" s="130"/>
      <c r="DA37" s="130"/>
      <c r="DB37" s="130"/>
      <c r="DC37" s="82"/>
      <c r="DD37" s="130"/>
      <c r="DE37" s="130"/>
      <c r="DF37" s="130"/>
      <c r="DG37" s="162"/>
      <c r="DH37" s="162"/>
    </row>
    <row r="38" spans="1:164" x14ac:dyDescent="0.25">
      <c r="A38" s="368"/>
      <c r="B38" s="368"/>
      <c r="C38" s="368"/>
      <c r="D38" s="368"/>
      <c r="E38" s="368"/>
      <c r="F38" s="368"/>
      <c r="G38" s="368"/>
      <c r="H38" s="368"/>
      <c r="I38" s="81"/>
      <c r="J38" s="64"/>
      <c r="K38" s="368"/>
      <c r="L38" s="368"/>
      <c r="M38" s="129"/>
      <c r="O38" s="129"/>
      <c r="Q38" s="129"/>
      <c r="S38" s="129"/>
      <c r="U38" s="129"/>
      <c r="W38" s="129"/>
      <c r="Y38" s="129"/>
      <c r="AA38" s="368"/>
      <c r="AB38" s="368"/>
      <c r="AC38" s="64"/>
      <c r="AD38" s="81"/>
      <c r="AE38" s="368"/>
      <c r="AF38" s="368"/>
      <c r="AG38" s="368"/>
      <c r="AH38" s="368"/>
      <c r="AI38" s="368"/>
      <c r="AJ38" s="368"/>
      <c r="AK38" s="368"/>
      <c r="AL38" s="368"/>
      <c r="AM38" s="368"/>
      <c r="AN38" s="379"/>
      <c r="AO38" s="379"/>
      <c r="AP38" s="368"/>
      <c r="AQ38" s="368"/>
      <c r="AR38" s="368"/>
      <c r="AS38" s="379"/>
      <c r="AT38" s="379"/>
      <c r="AU38" s="368"/>
      <c r="AV38" s="368"/>
      <c r="AW38" s="368"/>
      <c r="AX38" s="368"/>
      <c r="AY38" s="368"/>
      <c r="AZ38" s="368"/>
      <c r="BA38" s="368"/>
      <c r="BB38" s="368"/>
      <c r="BC38" s="368"/>
      <c r="BD38" s="368"/>
      <c r="BE38" s="368"/>
      <c r="BF38" s="368"/>
      <c r="BG38" s="368"/>
      <c r="BH38" s="368"/>
      <c r="BI38" s="368"/>
      <c r="BJ38" s="368"/>
      <c r="BK38" s="368"/>
      <c r="BL38" s="368"/>
      <c r="BM38" s="368"/>
      <c r="BN38" s="368"/>
      <c r="BO38" s="368"/>
      <c r="BP38" s="368"/>
      <c r="BQ38" s="368"/>
      <c r="BR38" s="368"/>
      <c r="BS38" s="368"/>
      <c r="BT38" s="368"/>
      <c r="BU38" s="368"/>
      <c r="BV38" s="368"/>
      <c r="BW38" s="368"/>
      <c r="BX38" s="368"/>
      <c r="BY38" s="368"/>
      <c r="BZ38" s="368"/>
      <c r="CA38" s="368"/>
      <c r="CB38" s="368"/>
      <c r="CC38" s="368"/>
      <c r="CD38" s="368"/>
      <c r="CE38" s="368"/>
      <c r="CF38" s="368"/>
      <c r="CG38" s="368"/>
      <c r="CH38" s="368"/>
      <c r="CI38" s="368"/>
      <c r="CJ38" s="368"/>
      <c r="CK38" s="368"/>
      <c r="CL38" s="368"/>
      <c r="CM38" s="368"/>
      <c r="CN38" s="368"/>
      <c r="CO38" s="368"/>
      <c r="CP38" s="379"/>
      <c r="CQ38" s="379"/>
      <c r="CR38" s="379"/>
      <c r="CS38" s="82"/>
      <c r="CT38" s="368"/>
      <c r="CU38" s="368"/>
      <c r="CV38" s="368"/>
      <c r="CW38" s="379"/>
      <c r="CX38" s="379"/>
      <c r="CY38" s="379"/>
      <c r="CZ38" s="82"/>
      <c r="DA38" s="368"/>
      <c r="DB38" s="368"/>
      <c r="DC38" s="379"/>
      <c r="DD38" s="368"/>
      <c r="DE38" s="82"/>
      <c r="DF38" s="368"/>
      <c r="DG38" s="162"/>
      <c r="DH38" s="162"/>
    </row>
    <row r="39" spans="1:164" x14ac:dyDescent="0.25">
      <c r="A39" s="368"/>
      <c r="B39" s="379"/>
      <c r="C39" s="368"/>
      <c r="D39" s="379"/>
      <c r="E39" s="368"/>
      <c r="F39" s="82"/>
      <c r="G39" s="368"/>
      <c r="H39" s="368"/>
      <c r="I39" s="379"/>
      <c r="J39" s="368"/>
      <c r="K39" s="82"/>
      <c r="L39" s="368"/>
      <c r="M39" s="368"/>
      <c r="N39" s="82"/>
      <c r="O39" s="368"/>
      <c r="P39" s="368"/>
      <c r="Q39" s="379"/>
      <c r="R39" s="368"/>
      <c r="S39" s="368"/>
      <c r="T39" s="368"/>
      <c r="U39" s="368"/>
      <c r="V39" s="368"/>
      <c r="W39" s="368"/>
      <c r="X39" s="368"/>
      <c r="Y39" s="368"/>
      <c r="Z39" s="368"/>
      <c r="AA39" s="368"/>
      <c r="AB39" s="368"/>
      <c r="AC39" s="368"/>
      <c r="AD39" s="368"/>
      <c r="AE39" s="379"/>
      <c r="AF39" s="368"/>
      <c r="AG39" s="82"/>
      <c r="AH39" s="368"/>
      <c r="AI39" s="82"/>
      <c r="AJ39" s="368"/>
      <c r="AK39" s="379"/>
      <c r="AL39" s="82"/>
      <c r="AM39" s="368"/>
      <c r="AN39" s="379"/>
      <c r="AO39" s="379"/>
      <c r="AP39" s="368"/>
      <c r="AQ39" s="368"/>
      <c r="AR39" s="368"/>
      <c r="AS39" s="379"/>
      <c r="AT39" s="379"/>
      <c r="AU39" s="368"/>
      <c r="AV39" s="379"/>
      <c r="AW39" s="368"/>
      <c r="AX39" s="82"/>
      <c r="AY39" s="368"/>
      <c r="AZ39" s="368"/>
      <c r="BA39" s="82"/>
      <c r="BB39" s="368"/>
      <c r="BC39" s="368"/>
      <c r="BD39" s="379"/>
      <c r="BE39" s="368"/>
      <c r="BF39" s="82"/>
      <c r="BG39" s="368"/>
      <c r="BH39" s="368"/>
      <c r="BI39" s="82"/>
      <c r="BJ39" s="368"/>
      <c r="BK39" s="368"/>
      <c r="BL39" s="368"/>
      <c r="BM39" s="82"/>
      <c r="BN39" s="368"/>
      <c r="BO39" s="368"/>
      <c r="BP39" s="379"/>
      <c r="BQ39" s="368"/>
      <c r="BR39" s="368"/>
      <c r="BS39" s="368"/>
      <c r="BT39" s="379"/>
      <c r="BU39" s="368"/>
      <c r="BV39" s="82"/>
      <c r="BW39" s="368"/>
      <c r="BX39" s="368"/>
      <c r="BY39" s="82"/>
      <c r="BZ39" s="368"/>
      <c r="CA39" s="368"/>
      <c r="CB39" s="82"/>
      <c r="CC39" s="368"/>
      <c r="CD39" s="368"/>
      <c r="CE39" s="379"/>
      <c r="CF39" s="368"/>
      <c r="CG39" s="82"/>
      <c r="CH39" s="368"/>
      <c r="CI39" s="368"/>
      <c r="CJ39" s="368"/>
      <c r="CK39" s="368"/>
      <c r="CL39" s="82"/>
      <c r="CM39" s="368"/>
      <c r="CN39" s="82"/>
      <c r="CO39" s="368"/>
      <c r="CP39" s="379"/>
      <c r="CQ39" s="379"/>
      <c r="CR39" s="379"/>
      <c r="CS39" s="368"/>
      <c r="CT39" s="368"/>
      <c r="CU39" s="368"/>
      <c r="CV39" s="82"/>
      <c r="CW39" s="379"/>
      <c r="CX39" s="379"/>
      <c r="CY39" s="379"/>
      <c r="CZ39" s="368"/>
      <c r="DA39" s="368"/>
      <c r="DB39" s="368"/>
      <c r="DC39" s="368"/>
      <c r="DD39" s="368"/>
      <c r="DE39" s="368"/>
      <c r="DF39" s="368"/>
      <c r="DG39" s="162"/>
      <c r="DH39" s="162"/>
    </row>
    <row r="40" spans="1:164" x14ac:dyDescent="0.25">
      <c r="A40" s="368"/>
      <c r="B40" s="368"/>
      <c r="C40" s="82"/>
      <c r="D40" s="368"/>
      <c r="E40" s="368"/>
      <c r="F40" s="368"/>
      <c r="G40" s="368"/>
      <c r="H40" s="368"/>
      <c r="I40" s="368"/>
      <c r="J40" s="368"/>
      <c r="K40" s="368"/>
      <c r="L40" s="379"/>
      <c r="M40" s="368"/>
      <c r="N40" s="368"/>
      <c r="O40" s="379"/>
      <c r="P40" s="368"/>
      <c r="Q40" s="368"/>
      <c r="R40" s="368"/>
      <c r="S40" s="368"/>
      <c r="T40" s="82"/>
      <c r="U40" s="368"/>
      <c r="V40" s="368"/>
      <c r="W40" s="82"/>
      <c r="X40" s="368"/>
      <c r="Y40" s="379"/>
      <c r="Z40" s="368"/>
      <c r="AA40" s="82"/>
      <c r="AB40" s="368"/>
      <c r="AC40" s="368"/>
      <c r="AD40" s="368"/>
      <c r="AE40" s="368"/>
      <c r="AF40" s="368"/>
      <c r="AG40" s="368"/>
      <c r="AH40" s="368"/>
      <c r="AI40" s="368"/>
      <c r="AJ40" s="368"/>
      <c r="AK40" s="368"/>
      <c r="AL40" s="368"/>
      <c r="AM40" s="368"/>
      <c r="AN40" s="379"/>
      <c r="AO40" s="379"/>
      <c r="AP40" s="82"/>
      <c r="AQ40" s="368"/>
      <c r="AR40" s="82"/>
      <c r="AS40" s="382"/>
      <c r="AT40" s="382"/>
      <c r="AU40" s="368"/>
      <c r="AV40" s="368"/>
      <c r="AW40" s="368"/>
      <c r="AX40" s="368"/>
      <c r="AY40" s="368"/>
      <c r="AZ40" s="82"/>
      <c r="BA40" s="368"/>
      <c r="BB40" s="368"/>
      <c r="BC40" s="82"/>
      <c r="BD40" s="368"/>
      <c r="BE40" s="368"/>
      <c r="BF40" s="368"/>
      <c r="BG40" s="368"/>
      <c r="BH40" s="368"/>
      <c r="BI40" s="368"/>
      <c r="BJ40" s="368"/>
      <c r="BK40" s="368"/>
      <c r="BL40" s="368"/>
      <c r="BM40" s="368"/>
      <c r="BN40" s="379"/>
      <c r="BO40" s="368"/>
      <c r="BP40" s="82"/>
      <c r="BQ40" s="368"/>
      <c r="BR40" s="368"/>
      <c r="BS40" s="368"/>
      <c r="BT40" s="368"/>
      <c r="BU40" s="368"/>
      <c r="BV40" s="368"/>
      <c r="BW40" s="368"/>
      <c r="BX40" s="368"/>
      <c r="BY40" s="368"/>
      <c r="BZ40" s="368"/>
      <c r="CA40" s="368"/>
      <c r="CB40" s="368"/>
      <c r="CC40" s="368"/>
      <c r="CD40" s="82"/>
      <c r="CE40" s="368"/>
      <c r="CF40" s="368"/>
      <c r="CG40" s="368"/>
      <c r="CH40" s="368"/>
      <c r="CI40" s="368"/>
      <c r="CJ40" s="82"/>
      <c r="CK40" s="368"/>
      <c r="CL40" s="368"/>
      <c r="CM40" s="82"/>
      <c r="CN40" s="368"/>
      <c r="CO40" s="368"/>
      <c r="CP40" s="379"/>
      <c r="CQ40" s="379"/>
      <c r="CR40" s="379"/>
      <c r="CS40" s="368"/>
      <c r="CT40" s="368"/>
      <c r="CU40" s="82"/>
      <c r="CV40" s="368"/>
      <c r="CW40" s="379"/>
      <c r="CX40" s="379"/>
      <c r="CY40" s="379"/>
      <c r="CZ40" s="368"/>
      <c r="DA40" s="82"/>
      <c r="DB40" s="368"/>
      <c r="DC40" s="379"/>
      <c r="DD40" s="82"/>
      <c r="DE40" s="368"/>
      <c r="DF40" s="368"/>
      <c r="DG40" s="162"/>
      <c r="DH40" s="162"/>
    </row>
    <row r="41" spans="1:164" x14ac:dyDescent="0.25">
      <c r="A41" s="368"/>
      <c r="B41" s="368"/>
      <c r="C41" s="368"/>
      <c r="D41" s="368"/>
      <c r="E41" s="82"/>
      <c r="F41" s="368"/>
      <c r="G41" s="368"/>
      <c r="H41" s="82"/>
      <c r="I41" s="368"/>
      <c r="J41" s="368"/>
      <c r="K41" s="368"/>
      <c r="L41" s="368"/>
      <c r="M41" s="368"/>
      <c r="N41" s="368"/>
      <c r="O41" s="368"/>
      <c r="P41" s="368"/>
      <c r="Q41" s="82"/>
      <c r="R41" s="368"/>
      <c r="S41" s="379"/>
      <c r="T41" s="368"/>
      <c r="U41" s="368"/>
      <c r="V41" s="368"/>
      <c r="W41" s="368"/>
      <c r="X41" s="368"/>
      <c r="Y41" s="82"/>
      <c r="Z41" s="368"/>
      <c r="AA41" s="368"/>
      <c r="AB41" s="82"/>
      <c r="AC41" s="368"/>
      <c r="AD41" s="368"/>
      <c r="AE41" s="368"/>
      <c r="AF41" s="379"/>
      <c r="AG41" s="368"/>
      <c r="AH41" s="82"/>
      <c r="AI41" s="368"/>
      <c r="AJ41" s="368"/>
      <c r="AK41" s="82"/>
      <c r="AL41" s="368"/>
      <c r="AM41" s="368"/>
      <c r="AN41" s="382"/>
      <c r="AO41" s="382"/>
      <c r="AP41" s="368"/>
      <c r="AQ41" s="368"/>
      <c r="AR41" s="368"/>
      <c r="AS41" s="382"/>
      <c r="AT41" s="382"/>
      <c r="AU41" s="368"/>
      <c r="AV41" s="368"/>
      <c r="AW41" s="82"/>
      <c r="AX41" s="368"/>
      <c r="AY41" s="368"/>
      <c r="AZ41" s="368"/>
      <c r="BA41" s="368"/>
      <c r="BB41" s="368"/>
      <c r="BC41" s="368"/>
      <c r="BD41" s="368"/>
      <c r="BE41" s="368"/>
      <c r="BF41" s="379"/>
      <c r="BG41" s="368"/>
      <c r="BH41" s="82"/>
      <c r="BI41" s="368"/>
      <c r="BJ41" s="368"/>
      <c r="BK41" s="82"/>
      <c r="BL41" s="368"/>
      <c r="BM41" s="368"/>
      <c r="BN41" s="368"/>
      <c r="BO41" s="368"/>
      <c r="BP41" s="368"/>
      <c r="BQ41" s="368"/>
      <c r="BR41" s="368"/>
      <c r="BS41" s="82"/>
      <c r="BT41" s="368"/>
      <c r="BU41" s="368"/>
      <c r="BV41" s="368"/>
      <c r="BW41" s="368"/>
      <c r="BX41" s="82"/>
      <c r="BY41" s="368"/>
      <c r="BZ41" s="368"/>
      <c r="CA41" s="82"/>
      <c r="CB41" s="368"/>
      <c r="CC41" s="368"/>
      <c r="CD41" s="368"/>
      <c r="CE41" s="368"/>
      <c r="CF41" s="368"/>
      <c r="CG41" s="82"/>
      <c r="CH41" s="368"/>
      <c r="CI41" s="368"/>
      <c r="CJ41" s="368"/>
      <c r="CK41" s="368"/>
      <c r="CL41" s="368"/>
      <c r="CM41" s="368"/>
      <c r="CN41" s="368"/>
      <c r="CO41" s="368"/>
      <c r="CP41" s="379"/>
      <c r="CQ41" s="379"/>
      <c r="CR41" s="379"/>
      <c r="CS41" s="368"/>
      <c r="CT41" s="82"/>
      <c r="CU41" s="368"/>
      <c r="CV41" s="368"/>
      <c r="CW41" s="379"/>
      <c r="CX41" s="379"/>
      <c r="CY41" s="379"/>
      <c r="CZ41" s="368"/>
      <c r="DA41" s="368"/>
      <c r="DB41" s="368"/>
      <c r="DC41" s="368"/>
      <c r="DD41" s="368"/>
      <c r="DE41" s="368"/>
      <c r="DF41" s="82"/>
      <c r="DG41" s="162"/>
      <c r="DH41" s="162"/>
    </row>
    <row r="42" spans="1:164" x14ac:dyDescent="0.25">
      <c r="A42" s="368"/>
      <c r="B42" s="82"/>
      <c r="C42" s="368"/>
      <c r="D42" s="368"/>
      <c r="E42" s="368"/>
      <c r="F42" s="368"/>
      <c r="G42" s="379"/>
      <c r="H42" s="368"/>
      <c r="I42" s="368"/>
      <c r="J42" s="368"/>
      <c r="K42" s="368"/>
      <c r="L42" s="368"/>
      <c r="M42" s="82"/>
      <c r="N42" s="368"/>
      <c r="O42" s="368"/>
      <c r="P42" s="368"/>
      <c r="Q42" s="368"/>
      <c r="R42" s="368"/>
      <c r="S42" s="368"/>
      <c r="T42" s="368"/>
      <c r="U42" s="368"/>
      <c r="V42" s="82"/>
      <c r="W42" s="368"/>
      <c r="X42" s="368"/>
      <c r="Y42" s="368"/>
      <c r="Z42" s="368"/>
      <c r="AA42" s="368"/>
      <c r="AB42" s="368"/>
      <c r="AC42" s="368"/>
      <c r="AD42" s="82"/>
      <c r="AE42" s="368"/>
      <c r="AF42" s="368"/>
      <c r="AG42" s="368"/>
      <c r="AH42" s="368"/>
      <c r="AI42" s="368"/>
      <c r="AJ42" s="368"/>
      <c r="AK42" s="368"/>
      <c r="AL42" s="82"/>
      <c r="AM42" s="368"/>
      <c r="AN42" s="64"/>
      <c r="AO42" s="64"/>
      <c r="AP42" s="368"/>
      <c r="AQ42" s="82"/>
      <c r="AR42" s="368"/>
      <c r="AS42" s="382"/>
      <c r="AT42" s="382"/>
      <c r="AU42" s="382"/>
      <c r="AV42" s="368"/>
      <c r="AW42" s="368"/>
      <c r="AX42" s="368"/>
      <c r="AY42" s="368"/>
      <c r="AZ42" s="82"/>
      <c r="BA42" s="368"/>
      <c r="BB42" s="379"/>
      <c r="BC42" s="368"/>
      <c r="BD42" s="368"/>
      <c r="BE42" s="82"/>
      <c r="BF42" s="368"/>
      <c r="BG42" s="368"/>
      <c r="BH42" s="368"/>
      <c r="BI42" s="368"/>
      <c r="BJ42" s="379"/>
      <c r="BK42" s="368"/>
      <c r="BL42" s="368"/>
      <c r="BM42" s="82"/>
      <c r="BN42" s="368"/>
      <c r="BO42" s="368"/>
      <c r="BP42" s="82"/>
      <c r="BQ42" s="368"/>
      <c r="BR42" s="368"/>
      <c r="BS42" s="82"/>
      <c r="BT42" s="368"/>
      <c r="BU42" s="368"/>
      <c r="BV42" s="82"/>
      <c r="BW42" s="368"/>
      <c r="BX42" s="368"/>
      <c r="BY42" s="368"/>
      <c r="BZ42" s="368"/>
      <c r="CA42" s="82"/>
      <c r="CB42" s="368"/>
      <c r="CC42" s="82"/>
      <c r="CD42" s="368"/>
      <c r="CE42" s="379"/>
      <c r="CF42" s="368"/>
      <c r="CG42" s="368"/>
      <c r="CH42" s="368"/>
      <c r="CI42" s="368"/>
      <c r="CJ42" s="368"/>
      <c r="CK42" s="82"/>
      <c r="CL42" s="368"/>
      <c r="CM42" s="368"/>
      <c r="CN42" s="382"/>
      <c r="CO42" s="382"/>
      <c r="CP42" s="382"/>
      <c r="CQ42" s="382"/>
      <c r="CR42" s="382"/>
      <c r="CS42" s="368"/>
      <c r="CT42" s="368"/>
      <c r="CU42" s="82"/>
      <c r="CV42" s="368"/>
      <c r="CW42" s="334"/>
      <c r="CX42" s="334"/>
      <c r="CY42" s="334"/>
      <c r="CZ42" s="82"/>
      <c r="DA42" s="368"/>
      <c r="DB42" s="82"/>
      <c r="DC42" s="368"/>
      <c r="DD42" s="82"/>
      <c r="DE42" s="368"/>
      <c r="DF42" s="368"/>
      <c r="DG42" s="162"/>
      <c r="DH42" s="162"/>
    </row>
    <row r="43" spans="1:164" x14ac:dyDescent="0.25">
      <c r="A43" s="368"/>
      <c r="B43" s="368"/>
      <c r="C43" s="368"/>
      <c r="D43" s="82"/>
      <c r="E43" s="368"/>
      <c r="F43" s="368"/>
      <c r="G43" s="368"/>
      <c r="H43" s="368"/>
      <c r="I43" s="82"/>
      <c r="J43" s="368"/>
      <c r="K43" s="379"/>
      <c r="L43" s="368"/>
      <c r="M43" s="368"/>
      <c r="N43" s="368"/>
      <c r="O43" s="368"/>
      <c r="P43" s="82"/>
      <c r="Q43" s="368"/>
      <c r="R43" s="368"/>
      <c r="S43" s="82"/>
      <c r="T43" s="368"/>
      <c r="U43" s="379"/>
      <c r="V43" s="368"/>
      <c r="W43" s="368"/>
      <c r="X43" s="368"/>
      <c r="Y43" s="82"/>
      <c r="Z43" s="368"/>
      <c r="AA43" s="368"/>
      <c r="AB43" s="82"/>
      <c r="AC43" s="368"/>
      <c r="AD43" s="368"/>
      <c r="AE43" s="368"/>
      <c r="AF43" s="82"/>
      <c r="AG43" s="368"/>
      <c r="AH43" s="368"/>
      <c r="AI43" s="82"/>
      <c r="AJ43" s="368"/>
      <c r="AK43" s="379"/>
      <c r="AL43" s="368"/>
      <c r="AM43" s="368"/>
      <c r="AN43" s="382"/>
      <c r="AO43" s="382"/>
      <c r="AP43" s="368"/>
      <c r="AQ43" s="368"/>
      <c r="AR43" s="368"/>
      <c r="AS43" s="368"/>
      <c r="AT43" s="368"/>
      <c r="AU43" s="368"/>
      <c r="AV43" s="368"/>
      <c r="AW43" s="368"/>
      <c r="AX43" s="379"/>
      <c r="AY43" s="368"/>
      <c r="AZ43" s="368"/>
      <c r="BA43" s="368"/>
      <c r="BB43" s="368"/>
      <c r="BC43" s="82"/>
      <c r="BD43" s="368"/>
      <c r="BE43" s="368"/>
      <c r="BF43" s="368"/>
      <c r="BG43" s="368"/>
      <c r="BH43" s="82"/>
      <c r="BI43" s="368"/>
      <c r="BJ43" s="368"/>
      <c r="BK43" s="82"/>
      <c r="BL43" s="368"/>
      <c r="BM43" s="368"/>
      <c r="BN43" s="368"/>
      <c r="BO43" s="368"/>
      <c r="BP43" s="368"/>
      <c r="BQ43" s="368"/>
      <c r="BR43" s="379"/>
      <c r="BS43" s="368"/>
      <c r="BT43" s="368"/>
      <c r="BU43" s="368"/>
      <c r="BV43" s="368"/>
      <c r="BW43" s="368"/>
      <c r="BX43" s="368"/>
      <c r="BY43" s="82"/>
      <c r="BZ43" s="368"/>
      <c r="CA43" s="368"/>
      <c r="CB43" s="368"/>
      <c r="CC43" s="368"/>
      <c r="CD43" s="368"/>
      <c r="CE43" s="368"/>
      <c r="CF43" s="82"/>
      <c r="CG43" s="368"/>
      <c r="CH43" s="368"/>
      <c r="CI43" s="82"/>
      <c r="CJ43" s="368"/>
      <c r="CK43" s="368"/>
      <c r="CL43" s="379"/>
      <c r="CM43" s="368"/>
      <c r="CN43" s="382"/>
      <c r="CO43" s="382"/>
      <c r="CP43" s="382"/>
      <c r="CQ43" s="382"/>
      <c r="CR43" s="382"/>
      <c r="CS43" s="379"/>
      <c r="CT43" s="368"/>
      <c r="CU43" s="368"/>
      <c r="CV43" s="368"/>
      <c r="CW43" s="382"/>
      <c r="CX43" s="382"/>
      <c r="CY43" s="382"/>
      <c r="CZ43" s="368"/>
      <c r="DA43" s="368"/>
      <c r="DB43" s="368"/>
      <c r="DC43" s="82"/>
      <c r="DD43" s="368"/>
      <c r="DE43" s="368"/>
      <c r="DF43" s="368"/>
      <c r="DG43" s="162"/>
      <c r="DH43" s="162"/>
    </row>
    <row r="44" spans="1:164" x14ac:dyDescent="0.25">
      <c r="A44" s="162"/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Y44" s="162"/>
      <c r="AZ44" s="162"/>
      <c r="BA44" s="162"/>
      <c r="BB44" s="162"/>
      <c r="BC44" s="162"/>
      <c r="BD44" s="162"/>
      <c r="BE44" s="162"/>
      <c r="BF44" s="162"/>
      <c r="BG44" s="162"/>
      <c r="BH44" s="162"/>
      <c r="BI44" s="162"/>
      <c r="BJ44" s="162"/>
      <c r="BK44" s="162"/>
      <c r="BL44" s="162"/>
      <c r="BM44" s="162"/>
      <c r="BN44" s="162"/>
      <c r="BO44" s="162"/>
      <c r="BP44" s="162"/>
      <c r="BQ44" s="162"/>
      <c r="BR44" s="162"/>
      <c r="BS44" s="162"/>
      <c r="BT44" s="162"/>
      <c r="BU44" s="162"/>
      <c r="BV44" s="162"/>
      <c r="BW44" s="162"/>
      <c r="BX44" s="162"/>
      <c r="BY44" s="162"/>
      <c r="BZ44" s="162"/>
      <c r="CA44" s="162"/>
      <c r="CB44" s="162"/>
      <c r="CC44" s="162"/>
      <c r="CD44" s="162"/>
      <c r="CE44" s="162"/>
      <c r="CF44" s="162"/>
      <c r="CG44" s="162"/>
      <c r="CH44" s="162"/>
      <c r="CI44" s="162"/>
      <c r="CJ44" s="162"/>
      <c r="CK44" s="162"/>
      <c r="CL44" s="162"/>
      <c r="CM44" s="162"/>
      <c r="CN44" s="162"/>
      <c r="CO44" s="162"/>
      <c r="CP44" s="162"/>
      <c r="CQ44" s="162"/>
      <c r="CR44" s="162"/>
      <c r="CS44" s="162"/>
      <c r="CT44" s="162"/>
      <c r="CU44" s="162"/>
      <c r="CV44" s="162"/>
      <c r="CW44" s="162"/>
      <c r="CX44" s="162"/>
      <c r="CY44" s="162"/>
      <c r="CZ44" s="162"/>
      <c r="DA44" s="162"/>
      <c r="DB44" s="162"/>
      <c r="DC44" s="162"/>
      <c r="DD44" s="162"/>
      <c r="DE44" s="162"/>
      <c r="DF44" s="162"/>
      <c r="DG44" s="162"/>
      <c r="DH44" s="162"/>
    </row>
    <row r="45" spans="1:164" x14ac:dyDescent="0.25">
      <c r="A45" s="162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2"/>
      <c r="AQ45" s="162"/>
      <c r="AR45" s="162"/>
      <c r="AS45" s="162"/>
      <c r="AT45" s="162"/>
      <c r="AU45" s="162"/>
      <c r="AV45" s="162"/>
      <c r="AW45" s="162"/>
      <c r="AX45" s="162"/>
      <c r="AY45" s="162"/>
      <c r="AZ45" s="162"/>
      <c r="BA45" s="162"/>
      <c r="BB45" s="162"/>
      <c r="BC45" s="162"/>
      <c r="BD45" s="162"/>
      <c r="BE45" s="162"/>
      <c r="BF45" s="162"/>
      <c r="BG45" s="162"/>
      <c r="BH45" s="162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  <c r="BW45" s="162"/>
      <c r="BX45" s="162"/>
      <c r="BY45" s="162"/>
      <c r="BZ45" s="162"/>
      <c r="CA45" s="162"/>
      <c r="CB45" s="162"/>
      <c r="CC45" s="162"/>
      <c r="CD45" s="162"/>
      <c r="CE45" s="162"/>
      <c r="CF45" s="162"/>
      <c r="CG45" s="162"/>
      <c r="CH45" s="162"/>
      <c r="CI45" s="162"/>
      <c r="CJ45" s="162"/>
      <c r="CK45" s="162"/>
      <c r="CL45" s="162"/>
      <c r="CM45" s="162"/>
      <c r="CN45" s="162"/>
      <c r="CO45" s="162"/>
      <c r="CP45" s="162"/>
      <c r="CQ45" s="162"/>
      <c r="CR45" s="162"/>
      <c r="CS45" s="162"/>
      <c r="CT45" s="162"/>
      <c r="CU45" s="162"/>
      <c r="CV45" s="162"/>
      <c r="CW45" s="162"/>
      <c r="CX45" s="162"/>
      <c r="CY45" s="162"/>
      <c r="CZ45" s="162"/>
      <c r="DA45" s="162"/>
      <c r="DB45" s="162"/>
      <c r="DC45" s="162"/>
      <c r="DD45" s="162"/>
      <c r="DE45" s="162"/>
      <c r="DF45" s="162"/>
      <c r="DG45" s="162"/>
      <c r="DH45" s="162"/>
    </row>
  </sheetData>
  <mergeCells count="24">
    <mergeCell ref="AL2:AV3"/>
    <mergeCell ref="CP3:CZ4"/>
    <mergeCell ref="AZ33:BM35"/>
    <mergeCell ref="EZ14:FA14"/>
    <mergeCell ref="EZ15:FA15"/>
    <mergeCell ref="EZ16:FA16"/>
    <mergeCell ref="EZ17:FA17"/>
    <mergeCell ref="EZ18:FA18"/>
    <mergeCell ref="EZ33:FA33"/>
    <mergeCell ref="EZ34:FA34"/>
    <mergeCell ref="EZ35:FA35"/>
    <mergeCell ref="F12:N12"/>
    <mergeCell ref="W12:AE12"/>
    <mergeCell ref="BW33:CF35"/>
    <mergeCell ref="EZ28:FA28"/>
    <mergeCell ref="EZ29:FA29"/>
    <mergeCell ref="EZ30:FA30"/>
    <mergeCell ref="EZ31:FA31"/>
    <mergeCell ref="EZ32:FA32"/>
    <mergeCell ref="EZ19:FA19"/>
    <mergeCell ref="EZ20:FA20"/>
    <mergeCell ref="EZ21:FA21"/>
    <mergeCell ref="EZ22:FA22"/>
    <mergeCell ref="EZ27:FA27"/>
  </mergeCells>
  <conditionalFormatting sqref="AL2:AV3">
    <cfRule type="cellIs" dxfId="126" priority="38" operator="between">
      <formula>0</formula>
      <formula>0</formula>
    </cfRule>
    <cfRule type="cellIs" dxfId="125" priority="39" operator="between">
      <formula>9</formula>
      <formula>1</formula>
    </cfRule>
    <cfRule type="cellIs" dxfId="124" priority="40" operator="between">
      <formula>14</formula>
      <formula>10</formula>
    </cfRule>
    <cfRule type="cellIs" dxfId="123" priority="41" operator="between">
      <formula>18</formula>
      <formula>15</formula>
    </cfRule>
  </conditionalFormatting>
  <conditionalFormatting sqref="CP3:CZ4">
    <cfRule type="cellIs" dxfId="122" priority="33" operator="between">
      <formula>0</formula>
      <formula>0</formula>
    </cfRule>
    <cfRule type="cellIs" dxfId="121" priority="34" operator="between">
      <formula>9</formula>
      <formula>1</formula>
    </cfRule>
    <cfRule type="cellIs" dxfId="120" priority="35" operator="between">
      <formula>14</formula>
      <formula>10</formula>
    </cfRule>
    <cfRule type="cellIs" dxfId="119" priority="36" operator="between">
      <formula>19</formula>
      <formula>15</formula>
    </cfRule>
    <cfRule type="cellIs" dxfId="118" priority="37" operator="between">
      <formula>40</formula>
      <formula>20</formula>
    </cfRule>
  </conditionalFormatting>
  <conditionalFormatting sqref="BW33:CF35">
    <cfRule type="expression" dxfId="117" priority="25">
      <formula>$CP$3=-6</formula>
    </cfRule>
    <cfRule type="expression" dxfId="116" priority="23">
      <formula>$CP$3=0</formula>
    </cfRule>
  </conditionalFormatting>
  <conditionalFormatting sqref="AR24:AR26 AQ23:AQ25 AP22:AP24 AO21:AO23 AN20:AN22">
    <cfRule type="expression" dxfId="115" priority="22">
      <formula>$AL$2=12</formula>
    </cfRule>
  </conditionalFormatting>
  <conditionalFormatting sqref="AR24:AR26 AN20:AN26 AO24:AO26 AP25 AP26:AQ26">
    <cfRule type="expression" dxfId="114" priority="21">
      <formula>$AL$2=9</formula>
    </cfRule>
  </conditionalFormatting>
  <conditionalFormatting sqref="AO21 AP22 AQ23 AQ25 AP24 AO23">
    <cfRule type="expression" dxfId="113" priority="20">
      <formula>$AL$2=9</formula>
    </cfRule>
    <cfRule type="expression" dxfId="112" priority="12">
      <formula>$AL$2=3</formula>
    </cfRule>
    <cfRule type="expression" dxfId="111" priority="10">
      <formula>$AL$2=0</formula>
    </cfRule>
  </conditionalFormatting>
  <conditionalFormatting sqref="AO22 AP23 AQ24">
    <cfRule type="expression" dxfId="110" priority="19">
      <formula>$AL$2=9</formula>
    </cfRule>
    <cfRule type="expression" dxfId="109" priority="13">
      <formula>$AL$2=6</formula>
    </cfRule>
    <cfRule type="expression" dxfId="108" priority="11">
      <formula>$AL$2=3</formula>
    </cfRule>
    <cfRule type="expression" dxfId="107" priority="7">
      <formula>$AL$2=0</formula>
    </cfRule>
  </conditionalFormatting>
  <conditionalFormatting sqref="AN20:AN26 AO24 AO25:AP26 AQ26 AR24:AR26">
    <cfRule type="expression" dxfId="106" priority="18">
      <formula>$AL$2=6</formula>
    </cfRule>
  </conditionalFormatting>
  <conditionalFormatting sqref="AN20:AN26 AO24 AO25:AP26 AQ26 AR24:AR26">
    <cfRule type="expression" dxfId="105" priority="17">
      <formula>$AL$2=3</formula>
    </cfRule>
  </conditionalFormatting>
  <conditionalFormatting sqref="AN20:AN26 AO24:AO26 AP25:AP26 AQ26 AR24:AR26">
    <cfRule type="expression" dxfId="104" priority="16">
      <formula>$AL$2=0</formula>
    </cfRule>
  </conditionalFormatting>
  <conditionalFormatting sqref="AZ33:BM35">
    <cfRule type="expression" dxfId="103" priority="15">
      <formula>$AL$2=0</formula>
    </cfRule>
  </conditionalFormatting>
  <conditionalFormatting sqref="AO21 AP22 AQ23 AO23 AP24 AQ25">
    <cfRule type="expression" dxfId="102" priority="14">
      <formula>$AL$2=6</formula>
    </cfRule>
  </conditionalFormatting>
  <conditionalFormatting sqref="AK5:AU16 AV7:AV9 AW9:AW10">
    <cfRule type="expression" dxfId="101" priority="9">
      <formula>$AL$2=0</formula>
    </cfRule>
  </conditionalFormatting>
  <conditionalFormatting sqref="AM11 AM9 AK8 AM13 AK11 AP8 AN7 AP12 AO15 AS15 AO13 AT12 AR13 AR10 AT10 AS7 AQ5 AO6 AQ7 AU8 AT6">
    <cfRule type="expression" dxfId="100" priority="8">
      <formula>$AL$2=0</formula>
    </cfRule>
  </conditionalFormatting>
  <conditionalFormatting sqref="AK16 AK6">
    <cfRule type="expression" dxfId="99" priority="6">
      <formula>$AL$2=3</formula>
    </cfRule>
  </conditionalFormatting>
  <conditionalFormatting sqref="AJ6 AK16">
    <cfRule type="expression" dxfId="98" priority="5">
      <formula>$AL$2=6</formula>
    </cfRule>
  </conditionalFormatting>
  <conditionalFormatting sqref="AJ6">
    <cfRule type="expression" dxfId="97" priority="4">
      <formula>$AL$2=3</formula>
    </cfRule>
    <cfRule type="expression" dxfId="96" priority="2">
      <formula>$AL$2=3</formula>
    </cfRule>
  </conditionalFormatting>
  <conditionalFormatting sqref="AL16 AT16">
    <cfRule type="expression" dxfId="95" priority="3">
      <formula>$AL$2=0</formula>
    </cfRule>
  </conditionalFormatting>
  <conditionalFormatting sqref="BW14 BX14:BX15 BY14:BY16 BW12 BU11:BV12 BV13:BX13">
    <cfRule type="expression" dxfId="94" priority="1">
      <formula>$AL$2=0</formula>
    </cfRule>
  </conditionalFormatting>
  <dataValidations count="2">
    <dataValidation type="list" allowBlank="1" showInputMessage="1" showErrorMessage="1" sqref="F12:N12" xr:uid="{489B4EB9-F71E-4688-972F-E2A608079AF4}">
      <formula1>$EW$30:$EW$32</formula1>
    </dataValidation>
    <dataValidation type="list" allowBlank="1" showInputMessage="1" showErrorMessage="1" sqref="W12:AE12" xr:uid="{464AEB6B-5ED2-4ECF-A90C-7043691DB14B}">
      <formula1>$EW$18</formula1>
    </dataValidation>
  </dataValidations>
  <hyperlinks>
    <hyperlink ref="BW33:CF35" location="YW!XBQ1048576" display="YW!XBQ1048576" xr:uid="{DBCCB454-724A-4F40-9160-47BD496A7375}"/>
    <hyperlink ref="AZ33:BM35" location="YD!A1" display="YD!A1" xr:uid="{7CF1400B-EFAB-4F58-94D4-6358513B94A8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948" r:id="rId3" name="Check Box 4">
              <controlPr defaultSize="0" autoFill="0" autoLine="0" autoPict="0">
                <anchor moveWithCells="1">
                  <from>
                    <xdr:col>4</xdr:col>
                    <xdr:colOff>180975</xdr:colOff>
                    <xdr:row>12</xdr:row>
                    <xdr:rowOff>66675</xdr:rowOff>
                  </from>
                  <to>
                    <xdr:col>8</xdr:col>
                    <xdr:colOff>85725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49" r:id="rId4" name="Check Box 5">
              <controlPr defaultSize="0" autoFill="0" autoLine="0" autoPict="0">
                <anchor moveWithCells="1">
                  <from>
                    <xdr:col>22</xdr:col>
                    <xdr:colOff>9525</xdr:colOff>
                    <xdr:row>12</xdr:row>
                    <xdr:rowOff>76200</xdr:rowOff>
                  </from>
                  <to>
                    <xdr:col>25</xdr:col>
                    <xdr:colOff>104775</xdr:colOff>
                    <xdr:row>13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50" r:id="rId5" name="Check Box 6">
              <controlPr defaultSize="0" autoFill="0" autoLine="0" autoPict="0">
                <anchor moveWithCells="1">
                  <from>
                    <xdr:col>4</xdr:col>
                    <xdr:colOff>161925</xdr:colOff>
                    <xdr:row>13</xdr:row>
                    <xdr:rowOff>152400</xdr:rowOff>
                  </from>
                  <to>
                    <xdr:col>8</xdr:col>
                    <xdr:colOff>85725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51" r:id="rId6" name="Check Box 7">
              <controlPr defaultSize="0" autoFill="0" autoLine="0" autoPict="0">
                <anchor moveWithCells="1">
                  <from>
                    <xdr:col>4</xdr:col>
                    <xdr:colOff>161925</xdr:colOff>
                    <xdr:row>15</xdr:row>
                    <xdr:rowOff>47625</xdr:rowOff>
                  </from>
                  <to>
                    <xdr:col>8</xdr:col>
                    <xdr:colOff>85725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52" r:id="rId7" name="Check Box 8">
              <controlPr defaultSize="0" autoFill="0" autoLine="0" autoPict="0">
                <anchor moveWithCells="1">
                  <from>
                    <xdr:col>10</xdr:col>
                    <xdr:colOff>66675</xdr:colOff>
                    <xdr:row>12</xdr:row>
                    <xdr:rowOff>66675</xdr:rowOff>
                  </from>
                  <to>
                    <xdr:col>14</xdr:col>
                    <xdr:colOff>0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53" r:id="rId8" name="Check Box 9">
              <controlPr defaultSize="0" autoFill="0" autoLine="0" autoPict="0">
                <anchor moveWithCells="1">
                  <from>
                    <xdr:col>10</xdr:col>
                    <xdr:colOff>76200</xdr:colOff>
                    <xdr:row>13</xdr:row>
                    <xdr:rowOff>152400</xdr:rowOff>
                  </from>
                  <to>
                    <xdr:col>14</xdr:col>
                    <xdr:colOff>0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54" r:id="rId9" name="Check Box 10">
              <controlPr defaultSize="0" autoFill="0" autoLine="0" autoPict="0">
                <anchor moveWithCells="1">
                  <from>
                    <xdr:col>10</xdr:col>
                    <xdr:colOff>76200</xdr:colOff>
                    <xdr:row>15</xdr:row>
                    <xdr:rowOff>47625</xdr:rowOff>
                  </from>
                  <to>
                    <xdr:col>14</xdr:col>
                    <xdr:colOff>0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55" r:id="rId10" name="Check Box 11">
              <controlPr defaultSize="0" autoFill="0" autoLine="0" autoPict="0">
                <anchor moveWithCells="1">
                  <from>
                    <xdr:col>22</xdr:col>
                    <xdr:colOff>9525</xdr:colOff>
                    <xdr:row>13</xdr:row>
                    <xdr:rowOff>142875</xdr:rowOff>
                  </from>
                  <to>
                    <xdr:col>25</xdr:col>
                    <xdr:colOff>104775</xdr:colOff>
                    <xdr:row>14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56" r:id="rId11" name="Check Box 12">
              <controlPr defaultSize="0" autoFill="0" autoLine="0" autoPict="0">
                <anchor moveWithCells="1">
                  <from>
                    <xdr:col>22</xdr:col>
                    <xdr:colOff>9525</xdr:colOff>
                    <xdr:row>15</xdr:row>
                    <xdr:rowOff>28575</xdr:rowOff>
                  </from>
                  <to>
                    <xdr:col>25</xdr:col>
                    <xdr:colOff>104775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57" r:id="rId12" name="Check Box 13">
              <controlPr defaultSize="0" autoFill="0" autoLine="0" autoPict="0">
                <anchor moveWithCells="1">
                  <from>
                    <xdr:col>27</xdr:col>
                    <xdr:colOff>76200</xdr:colOff>
                    <xdr:row>12</xdr:row>
                    <xdr:rowOff>66675</xdr:rowOff>
                  </from>
                  <to>
                    <xdr:col>30</xdr:col>
                    <xdr:colOff>161925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58" r:id="rId13" name="Check Box 14">
              <controlPr defaultSize="0" autoFill="0" autoLine="0" autoPict="0">
                <anchor moveWithCells="1">
                  <from>
                    <xdr:col>27</xdr:col>
                    <xdr:colOff>76200</xdr:colOff>
                    <xdr:row>13</xdr:row>
                    <xdr:rowOff>152400</xdr:rowOff>
                  </from>
                  <to>
                    <xdr:col>30</xdr:col>
                    <xdr:colOff>171450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59" r:id="rId14" name="Check Box 15">
              <controlPr defaultSize="0" autoFill="0" autoLine="0" autoPict="0">
                <anchor moveWithCells="1">
                  <from>
                    <xdr:col>27</xdr:col>
                    <xdr:colOff>76200</xdr:colOff>
                    <xdr:row>15</xdr:row>
                    <xdr:rowOff>28575</xdr:rowOff>
                  </from>
                  <to>
                    <xdr:col>30</xdr:col>
                    <xdr:colOff>161925</xdr:colOff>
                    <xdr:row>16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C9105-F8B0-456C-A8B6-FE38C446B3AE}">
  <sheetPr codeName="Hoja17"/>
  <dimension ref="A1:CY41"/>
  <sheetViews>
    <sheetView zoomScale="80" zoomScaleNormal="80" workbookViewId="0">
      <selection activeCell="AO34" sqref="AO34:AZ35"/>
    </sheetView>
  </sheetViews>
  <sheetFormatPr baseColWidth="10" defaultColWidth="2.7109375" defaultRowHeight="15" x14ac:dyDescent="0.25"/>
  <cols>
    <col min="1" max="16384" width="2.7109375" style="65"/>
  </cols>
  <sheetData>
    <row r="1" spans="1:103" x14ac:dyDescent="0.25">
      <c r="A1" s="379"/>
      <c r="B1" s="379"/>
      <c r="C1" s="379"/>
      <c r="D1" s="379"/>
      <c r="E1" s="379"/>
      <c r="F1" s="379"/>
      <c r="G1" s="379"/>
      <c r="H1" s="379"/>
      <c r="I1" s="379"/>
      <c r="J1" s="379"/>
      <c r="K1" s="334"/>
      <c r="L1" s="334"/>
      <c r="M1" s="334"/>
      <c r="N1" s="334"/>
      <c r="O1" s="334"/>
      <c r="P1" s="334"/>
      <c r="Q1" s="334"/>
      <c r="R1" s="334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126"/>
      <c r="AD1" s="126"/>
      <c r="AE1" s="126"/>
      <c r="AF1" s="126"/>
      <c r="AG1" s="126"/>
      <c r="AH1" s="126"/>
      <c r="AI1" s="379"/>
      <c r="AJ1" s="379"/>
      <c r="AK1" s="379"/>
      <c r="AL1" s="379"/>
      <c r="AM1" s="379"/>
      <c r="AN1" s="379"/>
      <c r="AO1" s="379"/>
      <c r="AP1" s="379"/>
      <c r="AQ1" s="379"/>
      <c r="AR1" s="379"/>
      <c r="AS1" s="379"/>
      <c r="AT1" s="379"/>
      <c r="AU1" s="379"/>
      <c r="AV1" s="379"/>
      <c r="AW1" s="379"/>
      <c r="AX1" s="379"/>
      <c r="AY1" s="379"/>
      <c r="AZ1" s="379"/>
      <c r="BA1" s="379"/>
      <c r="BB1" s="379"/>
      <c r="BC1" s="379"/>
      <c r="BD1" s="379"/>
      <c r="BE1" s="379"/>
      <c r="BF1" s="379"/>
      <c r="BG1" s="379"/>
      <c r="BH1" s="379"/>
      <c r="BI1" s="379"/>
      <c r="BJ1" s="379"/>
      <c r="BK1" s="379"/>
      <c r="BL1" s="379"/>
      <c r="BM1" s="379"/>
      <c r="BN1" s="379"/>
      <c r="BO1" s="379"/>
      <c r="BP1" s="379"/>
      <c r="BQ1" s="379"/>
      <c r="BR1" s="379"/>
      <c r="BS1" s="379"/>
      <c r="BT1" s="379"/>
      <c r="BU1" s="379"/>
      <c r="BV1" s="379"/>
      <c r="BW1" s="379"/>
      <c r="BX1" s="334"/>
      <c r="BY1" s="334"/>
      <c r="BZ1" s="334"/>
      <c r="CA1" s="334"/>
      <c r="CB1" s="334"/>
      <c r="CC1" s="334"/>
      <c r="CD1" s="334"/>
      <c r="CE1" s="334"/>
      <c r="CF1" s="379"/>
      <c r="CG1" s="379"/>
      <c r="CH1" s="379"/>
      <c r="CI1" s="379"/>
      <c r="CJ1" s="379"/>
      <c r="CK1" s="379"/>
      <c r="CL1" s="379"/>
      <c r="CM1" s="379"/>
      <c r="CN1" s="379"/>
      <c r="CO1" s="379"/>
      <c r="CP1" s="379"/>
      <c r="CQ1" s="379"/>
      <c r="CR1" s="379"/>
      <c r="CS1" s="379"/>
      <c r="CT1" s="379"/>
      <c r="CU1" s="379"/>
      <c r="CV1" s="379"/>
      <c r="CW1" s="379"/>
      <c r="CX1" s="162"/>
      <c r="CY1" s="162"/>
    </row>
    <row r="2" spans="1:103" x14ac:dyDescent="0.25">
      <c r="A2" s="379"/>
      <c r="B2" s="379"/>
      <c r="C2" s="379"/>
      <c r="D2" s="379"/>
      <c r="E2" s="379"/>
      <c r="F2" s="379"/>
      <c r="G2" s="379"/>
      <c r="H2" s="379"/>
      <c r="I2" s="379"/>
      <c r="J2" s="379"/>
      <c r="K2" s="334"/>
      <c r="L2" s="334"/>
      <c r="M2" s="334"/>
      <c r="N2" s="334"/>
      <c r="O2" s="334"/>
      <c r="P2" s="334"/>
      <c r="Q2" s="334"/>
      <c r="R2" s="334"/>
      <c r="S2" s="379"/>
      <c r="T2" s="379"/>
      <c r="U2" s="379"/>
      <c r="V2" s="379"/>
      <c r="W2" s="379"/>
      <c r="X2" s="379"/>
      <c r="Y2" s="379"/>
      <c r="Z2" s="379"/>
      <c r="AA2" s="379"/>
      <c r="AB2" s="126"/>
      <c r="AC2" s="126"/>
      <c r="AD2" s="126"/>
      <c r="AE2" s="126"/>
      <c r="AF2" s="126"/>
      <c r="AG2" s="126"/>
      <c r="AH2" s="126"/>
      <c r="AI2" s="126"/>
      <c r="AJ2" s="379"/>
      <c r="AK2" s="379"/>
      <c r="AL2" s="379"/>
      <c r="AM2" s="379"/>
      <c r="AN2" s="379"/>
      <c r="AO2" s="379"/>
      <c r="AP2" s="379"/>
      <c r="AQ2" s="379"/>
      <c r="AR2" s="379"/>
      <c r="AS2" s="379"/>
      <c r="AT2" s="379"/>
      <c r="AU2" s="379"/>
      <c r="AV2" s="379"/>
      <c r="AW2" s="379"/>
      <c r="AX2" s="379"/>
      <c r="AY2" s="379"/>
      <c r="AZ2" s="379"/>
      <c r="BA2" s="379"/>
      <c r="BB2" s="379"/>
      <c r="BC2" s="379"/>
      <c r="BD2" s="379"/>
      <c r="BE2" s="379"/>
      <c r="BF2" s="379"/>
      <c r="BG2" s="379"/>
      <c r="BH2" s="379"/>
      <c r="BI2" s="379"/>
      <c r="BJ2" s="379"/>
      <c r="BK2" s="379"/>
      <c r="BL2" s="379"/>
      <c r="BM2" s="379"/>
      <c r="BN2" s="379"/>
      <c r="BO2" s="379"/>
      <c r="BP2" s="379"/>
      <c r="BQ2" s="379"/>
      <c r="BR2" s="379"/>
      <c r="BS2" s="379"/>
      <c r="BT2" s="379"/>
      <c r="BU2" s="379"/>
      <c r="BV2" s="379"/>
      <c r="BW2" s="379"/>
      <c r="BX2" s="334"/>
      <c r="BY2" s="334"/>
      <c r="BZ2" s="334"/>
      <c r="CA2" s="334"/>
      <c r="CB2" s="334"/>
      <c r="CC2" s="334"/>
      <c r="CD2" s="334"/>
      <c r="CE2" s="334"/>
      <c r="CF2" s="379"/>
      <c r="CG2" s="379"/>
      <c r="CH2" s="379"/>
      <c r="CI2" s="379"/>
      <c r="CJ2" s="379"/>
      <c r="CK2" s="379"/>
      <c r="CL2" s="379"/>
      <c r="CM2" s="379"/>
      <c r="CN2" s="379"/>
      <c r="CO2" s="379"/>
      <c r="CP2" s="379"/>
      <c r="CQ2" s="379"/>
      <c r="CR2" s="379"/>
      <c r="CS2" s="379"/>
      <c r="CT2" s="379"/>
      <c r="CU2" s="379"/>
      <c r="CV2" s="379"/>
      <c r="CW2" s="379"/>
      <c r="CX2" s="162"/>
      <c r="CY2" s="162"/>
    </row>
    <row r="3" spans="1:103" x14ac:dyDescent="0.25">
      <c r="A3" s="358"/>
      <c r="B3" s="1"/>
      <c r="C3" s="1"/>
      <c r="D3" s="1"/>
      <c r="E3" s="358"/>
      <c r="F3" s="358"/>
      <c r="G3" s="1"/>
      <c r="H3" s="1"/>
      <c r="I3" s="1"/>
      <c r="J3" s="1"/>
      <c r="K3" s="334"/>
      <c r="L3" s="334"/>
      <c r="M3" s="334"/>
      <c r="N3" s="334"/>
      <c r="O3" s="334"/>
      <c r="P3" s="334"/>
      <c r="Q3" s="334"/>
      <c r="R3" s="334"/>
      <c r="S3" s="358"/>
      <c r="T3" s="1"/>
      <c r="U3" s="1"/>
      <c r="V3" s="1"/>
      <c r="W3" s="358"/>
      <c r="X3" s="358"/>
      <c r="Y3" s="1"/>
      <c r="Z3" s="1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358"/>
      <c r="AM3" s="358"/>
      <c r="AN3" s="1"/>
      <c r="AO3" s="1"/>
      <c r="AP3" s="1"/>
      <c r="AQ3" s="358"/>
      <c r="AR3" s="358"/>
      <c r="AS3" s="1"/>
      <c r="AT3" s="1"/>
      <c r="AU3" s="1"/>
      <c r="AV3" s="358"/>
      <c r="AW3" s="358"/>
      <c r="AX3" s="1"/>
      <c r="AY3" s="1"/>
      <c r="AZ3" s="1"/>
      <c r="BA3" s="358"/>
      <c r="BB3" s="358"/>
      <c r="BC3" s="1"/>
      <c r="BD3" s="1"/>
      <c r="BE3" s="1"/>
      <c r="BF3" s="358"/>
      <c r="BG3" s="358"/>
      <c r="BH3" s="1"/>
      <c r="BI3" s="81"/>
      <c r="BJ3" s="81"/>
      <c r="BK3" s="81"/>
      <c r="BL3" s="81"/>
      <c r="BM3" s="81"/>
      <c r="BN3" s="81"/>
      <c r="BO3" s="81"/>
      <c r="BP3" s="358"/>
      <c r="BQ3" s="1"/>
      <c r="BR3" s="1"/>
      <c r="BS3" s="1"/>
      <c r="BT3" s="358"/>
      <c r="BU3" s="358"/>
      <c r="BV3" s="1"/>
      <c r="BW3" s="1"/>
      <c r="BX3" s="334"/>
      <c r="BY3" s="334"/>
      <c r="BZ3" s="334"/>
      <c r="CA3" s="334"/>
      <c r="CB3" s="334"/>
      <c r="CC3" s="334"/>
      <c r="CD3" s="334"/>
      <c r="CE3" s="334"/>
      <c r="CF3" s="358"/>
      <c r="CG3" s="358"/>
      <c r="CH3" s="1"/>
      <c r="CI3" s="1"/>
      <c r="CJ3" s="1"/>
      <c r="CK3" s="1"/>
      <c r="CL3" s="358"/>
      <c r="CM3" s="81"/>
      <c r="CN3" s="81"/>
      <c r="CO3" s="81"/>
      <c r="CP3" s="81"/>
      <c r="CQ3" s="81"/>
      <c r="CR3" s="81"/>
      <c r="CS3" s="81"/>
      <c r="CT3" s="358"/>
      <c r="CU3" s="1"/>
      <c r="CV3" s="1"/>
      <c r="CW3" s="358"/>
      <c r="CX3" s="162"/>
      <c r="CY3" s="162"/>
    </row>
    <row r="4" spans="1:103" x14ac:dyDescent="0.25">
      <c r="A4" s="358"/>
      <c r="B4" s="1"/>
      <c r="C4" s="1"/>
      <c r="D4" s="1"/>
      <c r="E4" s="358"/>
      <c r="F4" s="358"/>
      <c r="G4" s="1"/>
      <c r="H4" s="1"/>
      <c r="I4" s="1"/>
      <c r="J4" s="1"/>
      <c r="K4" s="334"/>
      <c r="L4" s="334"/>
      <c r="M4" s="334"/>
      <c r="N4" s="334"/>
      <c r="O4" s="334"/>
      <c r="P4" s="334"/>
      <c r="Q4" s="334"/>
      <c r="R4" s="334"/>
      <c r="S4" s="358"/>
      <c r="T4" s="1"/>
      <c r="U4" s="1"/>
      <c r="V4" s="1"/>
      <c r="W4" s="358"/>
      <c r="X4" s="358"/>
      <c r="Y4" s="1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358"/>
      <c r="AM4" s="358"/>
      <c r="AN4" s="1"/>
      <c r="AO4" s="1"/>
      <c r="AP4" s="1"/>
      <c r="AQ4" s="358"/>
      <c r="AR4" s="358"/>
      <c r="AS4" s="1"/>
      <c r="AT4" s="1"/>
      <c r="AU4" s="1"/>
      <c r="AV4" s="358"/>
      <c r="AW4" s="358"/>
      <c r="AX4" s="1"/>
      <c r="AY4" s="1"/>
      <c r="AZ4" s="1"/>
      <c r="BA4" s="358"/>
      <c r="BB4" s="358"/>
      <c r="BC4" s="1"/>
      <c r="BD4" s="1"/>
      <c r="BE4" s="1"/>
      <c r="BF4" s="358"/>
      <c r="BG4" s="358"/>
      <c r="BH4" s="1"/>
      <c r="BI4" s="81"/>
      <c r="BJ4" s="81"/>
      <c r="BK4" s="81"/>
      <c r="BL4" s="81"/>
      <c r="BM4" s="81"/>
      <c r="BN4" s="81"/>
      <c r="BO4" s="81"/>
      <c r="BP4" s="358"/>
      <c r="BQ4" s="1"/>
      <c r="BR4" s="1"/>
      <c r="BS4" s="1"/>
      <c r="BT4" s="358"/>
      <c r="BU4" s="358"/>
      <c r="BV4" s="1"/>
      <c r="BW4" s="1"/>
      <c r="BX4" s="334"/>
      <c r="BY4" s="334"/>
      <c r="BZ4" s="334"/>
      <c r="CA4" s="334"/>
      <c r="CB4" s="334"/>
      <c r="CC4" s="334"/>
      <c r="CD4" s="334"/>
      <c r="CE4" s="334"/>
      <c r="CF4" s="358"/>
      <c r="CG4" s="358"/>
      <c r="CH4" s="1"/>
      <c r="CI4" s="1"/>
      <c r="CJ4" s="1"/>
      <c r="CK4" s="1"/>
      <c r="CL4" s="358"/>
      <c r="CM4" s="81"/>
      <c r="CN4" s="81"/>
      <c r="CO4" s="81"/>
      <c r="CP4" s="81"/>
      <c r="CQ4" s="81"/>
      <c r="CR4" s="81"/>
      <c r="CS4" s="81"/>
      <c r="CT4" s="358"/>
      <c r="CU4" s="1"/>
      <c r="CV4" s="1"/>
      <c r="CW4" s="358"/>
      <c r="CX4" s="162"/>
      <c r="CY4" s="162"/>
    </row>
    <row r="5" spans="1:103" x14ac:dyDescent="0.25">
      <c r="A5" s="358"/>
      <c r="B5" s="358"/>
      <c r="C5" s="358"/>
      <c r="D5" s="358"/>
      <c r="E5" s="358"/>
      <c r="F5" s="358"/>
      <c r="G5" s="358"/>
      <c r="H5" s="358"/>
      <c r="I5" s="358"/>
      <c r="J5" s="358"/>
      <c r="K5" s="334"/>
      <c r="L5" s="334"/>
      <c r="M5" s="334"/>
      <c r="N5" s="334"/>
      <c r="O5" s="334"/>
      <c r="P5" s="334"/>
      <c r="Q5" s="334"/>
      <c r="R5" s="334"/>
      <c r="S5" s="358"/>
      <c r="T5" s="358"/>
      <c r="U5" s="358"/>
      <c r="V5" s="358"/>
      <c r="W5" s="358"/>
      <c r="X5" s="358"/>
      <c r="Y5" s="358"/>
      <c r="Z5" s="358"/>
      <c r="AA5" s="126"/>
      <c r="AB5" s="126"/>
      <c r="AC5" s="126"/>
      <c r="AD5" s="126"/>
      <c r="AE5" s="126"/>
      <c r="AF5" s="67"/>
      <c r="AG5" s="126"/>
      <c r="AH5" s="67"/>
      <c r="AI5" s="126"/>
      <c r="AJ5" s="81"/>
      <c r="AK5" s="126"/>
      <c r="AL5" s="126"/>
      <c r="AM5" s="358"/>
      <c r="AN5" s="358"/>
      <c r="AO5" s="358"/>
      <c r="AP5" s="358"/>
      <c r="AQ5" s="358"/>
      <c r="AR5" s="358"/>
      <c r="AS5" s="358"/>
      <c r="AT5" s="358"/>
      <c r="AU5" s="358"/>
      <c r="AV5" s="358"/>
      <c r="AW5" s="358"/>
      <c r="AX5" s="358"/>
      <c r="AY5" s="358"/>
      <c r="AZ5" s="358"/>
      <c r="BA5" s="358"/>
      <c r="BB5" s="358"/>
      <c r="BC5" s="358"/>
      <c r="BD5" s="358"/>
      <c r="BE5" s="358"/>
      <c r="BF5" s="358"/>
      <c r="BG5" s="358"/>
      <c r="BH5" s="358"/>
      <c r="BI5" s="81"/>
      <c r="BJ5" s="81"/>
      <c r="BK5" s="81"/>
      <c r="BL5" s="81"/>
      <c r="BM5" s="81"/>
      <c r="BN5" s="81"/>
      <c r="BO5" s="81"/>
      <c r="BP5" s="358"/>
      <c r="BQ5" s="358"/>
      <c r="BR5" s="358"/>
      <c r="BS5" s="358"/>
      <c r="BT5" s="358"/>
      <c r="BU5" s="358"/>
      <c r="BV5" s="358"/>
      <c r="BW5" s="358"/>
      <c r="BX5" s="334"/>
      <c r="BY5" s="334"/>
      <c r="BZ5" s="334"/>
      <c r="CA5" s="334"/>
      <c r="CB5" s="334"/>
      <c r="CC5" s="334"/>
      <c r="CD5" s="334"/>
      <c r="CE5" s="334"/>
      <c r="CF5" s="358"/>
      <c r="CG5" s="358"/>
      <c r="CH5" s="358"/>
      <c r="CI5" s="358"/>
      <c r="CJ5" s="358"/>
      <c r="CK5" s="358"/>
      <c r="CL5" s="358"/>
      <c r="CM5" s="81"/>
      <c r="CN5" s="81"/>
      <c r="CO5" s="81"/>
      <c r="CP5" s="81"/>
      <c r="CQ5" s="81"/>
      <c r="CR5" s="81"/>
      <c r="CS5" s="81"/>
      <c r="CT5" s="358"/>
      <c r="CU5" s="358"/>
      <c r="CV5" s="358"/>
      <c r="CW5" s="358"/>
      <c r="CX5" s="162"/>
      <c r="CY5" s="162"/>
    </row>
    <row r="6" spans="1:103" x14ac:dyDescent="0.25">
      <c r="A6" s="358"/>
      <c r="B6" s="1"/>
      <c r="C6" s="1"/>
      <c r="D6" s="1"/>
      <c r="E6" s="358"/>
      <c r="F6" s="358"/>
      <c r="G6" s="1"/>
      <c r="H6" s="1"/>
      <c r="I6" s="1"/>
      <c r="J6" s="1"/>
      <c r="K6" s="334"/>
      <c r="L6" s="334"/>
      <c r="M6" s="334"/>
      <c r="N6" s="334"/>
      <c r="O6" s="334"/>
      <c r="P6" s="334"/>
      <c r="Q6" s="334"/>
      <c r="R6" s="334"/>
      <c r="S6" s="358"/>
      <c r="T6" s="1"/>
      <c r="U6" s="1"/>
      <c r="V6" s="1"/>
      <c r="W6" s="358"/>
      <c r="X6" s="358"/>
      <c r="Y6" s="1"/>
      <c r="Z6" s="1"/>
      <c r="AA6" s="126"/>
      <c r="AB6" s="126"/>
      <c r="AC6" s="126"/>
      <c r="AD6" s="126"/>
      <c r="AE6" s="67"/>
      <c r="AF6" s="67"/>
      <c r="AG6" s="67"/>
      <c r="AH6" s="67"/>
      <c r="AI6" s="67"/>
      <c r="AJ6" s="81"/>
      <c r="AK6" s="81"/>
      <c r="AL6" s="126"/>
      <c r="AM6" s="358"/>
      <c r="AN6" s="1"/>
      <c r="AO6" s="1"/>
      <c r="AP6" s="1"/>
      <c r="AQ6" s="358"/>
      <c r="AR6" s="358"/>
      <c r="AS6" s="1"/>
      <c r="AT6" s="1"/>
      <c r="AU6" s="1"/>
      <c r="AV6" s="358"/>
      <c r="AW6" s="358"/>
      <c r="AX6" s="1"/>
      <c r="AY6" s="1"/>
      <c r="AZ6" s="1"/>
      <c r="BA6" s="358"/>
      <c r="BB6" s="358"/>
      <c r="BC6" s="1"/>
      <c r="BD6" s="1"/>
      <c r="BE6" s="1"/>
      <c r="BF6" s="358"/>
      <c r="BG6" s="358"/>
      <c r="BH6" s="1"/>
      <c r="BI6" s="81"/>
      <c r="BJ6" s="81"/>
      <c r="BK6" s="81"/>
      <c r="BL6" s="81"/>
      <c r="BM6" s="81"/>
      <c r="BN6" s="81"/>
      <c r="BO6" s="81"/>
      <c r="BP6" s="358"/>
      <c r="BQ6" s="1"/>
      <c r="BR6" s="1"/>
      <c r="BS6" s="1"/>
      <c r="BT6" s="358"/>
      <c r="BU6" s="358"/>
      <c r="BV6" s="1"/>
      <c r="BW6" s="1"/>
      <c r="BX6" s="334"/>
      <c r="BY6" s="334"/>
      <c r="BZ6" s="334"/>
      <c r="CA6" s="334"/>
      <c r="CB6" s="334"/>
      <c r="CC6" s="334"/>
      <c r="CD6" s="334"/>
      <c r="CE6" s="334"/>
      <c r="CF6" s="358"/>
      <c r="CG6" s="358"/>
      <c r="CH6" s="1"/>
      <c r="CI6" s="1"/>
      <c r="CJ6" s="1"/>
      <c r="CK6" s="1"/>
      <c r="CL6" s="358"/>
      <c r="CM6" s="81"/>
      <c r="CN6" s="81"/>
      <c r="CO6" s="81"/>
      <c r="CP6" s="81"/>
      <c r="CQ6" s="81"/>
      <c r="CR6" s="81"/>
      <c r="CS6" s="81"/>
      <c r="CT6" s="358"/>
      <c r="CU6" s="1"/>
      <c r="CV6" s="1"/>
      <c r="CW6" s="358"/>
      <c r="CX6" s="162"/>
      <c r="CY6" s="162"/>
    </row>
    <row r="7" spans="1:103" x14ac:dyDescent="0.25">
      <c r="A7" s="358"/>
      <c r="B7" s="1"/>
      <c r="C7" s="1"/>
      <c r="D7" s="1"/>
      <c r="E7" s="358"/>
      <c r="F7" s="358"/>
      <c r="G7" s="1"/>
      <c r="H7" s="1"/>
      <c r="I7" s="1"/>
      <c r="J7" s="1"/>
      <c r="K7" s="334"/>
      <c r="L7" s="334"/>
      <c r="M7" s="334"/>
      <c r="N7" s="334"/>
      <c r="O7" s="334"/>
      <c r="P7" s="334"/>
      <c r="Q7" s="334"/>
      <c r="R7" s="334"/>
      <c r="S7" s="358"/>
      <c r="T7" s="1"/>
      <c r="U7" s="1"/>
      <c r="V7" s="1"/>
      <c r="W7" s="358"/>
      <c r="X7" s="358"/>
      <c r="Y7" s="1"/>
      <c r="Z7" s="126"/>
      <c r="AA7" s="126"/>
      <c r="AB7" s="126"/>
      <c r="AC7" s="67"/>
      <c r="AD7" s="126"/>
      <c r="AE7" s="67"/>
      <c r="AF7" s="280"/>
      <c r="AG7" s="67"/>
      <c r="AH7" s="280"/>
      <c r="AI7" s="67"/>
      <c r="AJ7" s="81"/>
      <c r="AK7" s="81"/>
      <c r="AL7" s="358"/>
      <c r="AM7" s="358"/>
      <c r="AN7" s="1"/>
      <c r="AO7" s="1"/>
      <c r="AP7" s="1"/>
      <c r="AQ7" s="358"/>
      <c r="AR7" s="358"/>
      <c r="AS7" s="1"/>
      <c r="AT7" s="1"/>
      <c r="AU7" s="1"/>
      <c r="AV7" s="358"/>
      <c r="AW7" s="358"/>
      <c r="AX7" s="1"/>
      <c r="AY7" s="1"/>
      <c r="AZ7" s="1"/>
      <c r="BA7" s="358"/>
      <c r="BB7" s="358"/>
      <c r="BC7" s="1"/>
      <c r="BD7" s="1"/>
      <c r="BE7" s="1"/>
      <c r="BF7" s="358"/>
      <c r="BG7" s="358"/>
      <c r="BH7" s="1"/>
      <c r="BI7" s="81"/>
      <c r="BJ7" s="81"/>
      <c r="BK7" s="81"/>
      <c r="BL7" s="81"/>
      <c r="BM7" s="81"/>
      <c r="BN7" s="81"/>
      <c r="BO7" s="81"/>
      <c r="BP7" s="358"/>
      <c r="BQ7" s="1"/>
      <c r="BR7" s="1"/>
      <c r="BS7" s="1"/>
      <c r="BT7" s="358"/>
      <c r="BU7" s="358"/>
      <c r="BV7" s="1"/>
      <c r="BW7" s="1"/>
      <c r="BX7" s="334"/>
      <c r="BY7" s="334"/>
      <c r="BZ7" s="334"/>
      <c r="CA7" s="334"/>
      <c r="CB7" s="334"/>
      <c r="CC7" s="334"/>
      <c r="CD7" s="334"/>
      <c r="CE7" s="334"/>
      <c r="CF7" s="358"/>
      <c r="CG7" s="358"/>
      <c r="CH7" s="1"/>
      <c r="CI7" s="1"/>
      <c r="CJ7" s="1"/>
      <c r="CK7" s="1"/>
      <c r="CL7" s="358"/>
      <c r="CM7" s="81"/>
      <c r="CN7" s="81"/>
      <c r="CO7" s="81"/>
      <c r="CP7" s="81"/>
      <c r="CQ7" s="81"/>
      <c r="CR7" s="81"/>
      <c r="CS7" s="81"/>
      <c r="CT7" s="358"/>
      <c r="CU7" s="1"/>
      <c r="CV7" s="1"/>
      <c r="CW7" s="358"/>
      <c r="CX7" s="162"/>
      <c r="CY7" s="162"/>
    </row>
    <row r="8" spans="1:103" x14ac:dyDescent="0.25">
      <c r="A8" s="358"/>
      <c r="B8" s="368"/>
      <c r="C8" s="368"/>
      <c r="D8" s="368"/>
      <c r="E8" s="358"/>
      <c r="F8" s="358"/>
      <c r="G8" s="368"/>
      <c r="H8" s="368"/>
      <c r="I8" s="368"/>
      <c r="J8" s="368"/>
      <c r="K8" s="334"/>
      <c r="L8" s="334"/>
      <c r="M8" s="334"/>
      <c r="N8" s="334"/>
      <c r="O8" s="334"/>
      <c r="P8" s="334"/>
      <c r="Q8" s="334"/>
      <c r="R8" s="334"/>
      <c r="S8" s="358"/>
      <c r="T8" s="368"/>
      <c r="U8" s="368"/>
      <c r="V8" s="368"/>
      <c r="W8" s="358"/>
      <c r="X8" s="358"/>
      <c r="Y8" s="368"/>
      <c r="Z8" s="368"/>
      <c r="AA8" s="126"/>
      <c r="AB8" s="126"/>
      <c r="AC8" s="67"/>
      <c r="AD8" s="126"/>
      <c r="AE8" s="67"/>
      <c r="AF8" s="67"/>
      <c r="AG8" s="73"/>
      <c r="AH8" s="67"/>
      <c r="AI8" s="67"/>
      <c r="AJ8" s="81"/>
      <c r="AK8" s="81"/>
      <c r="AL8" s="358"/>
      <c r="AM8" s="358"/>
      <c r="AN8" s="368"/>
      <c r="AO8" s="368"/>
      <c r="AP8" s="368"/>
      <c r="AQ8" s="358"/>
      <c r="AR8" s="358"/>
      <c r="AS8" s="368"/>
      <c r="AT8" s="368"/>
      <c r="AU8" s="368"/>
      <c r="AV8" s="358"/>
      <c r="AW8" s="358"/>
      <c r="AX8" s="368"/>
      <c r="AY8" s="368"/>
      <c r="AZ8" s="368"/>
      <c r="BA8" s="358"/>
      <c r="BB8" s="358"/>
      <c r="BC8" s="368"/>
      <c r="BD8" s="368"/>
      <c r="BE8" s="368"/>
      <c r="BF8" s="358"/>
      <c r="BG8" s="358"/>
      <c r="BH8" s="368"/>
      <c r="BI8" s="81"/>
      <c r="BJ8" s="81"/>
      <c r="BK8" s="81"/>
      <c r="BL8" s="81"/>
      <c r="BM8" s="81"/>
      <c r="BN8" s="81"/>
      <c r="BO8" s="81"/>
      <c r="BP8" s="358"/>
      <c r="BQ8" s="368"/>
      <c r="BR8" s="368"/>
      <c r="BS8" s="368"/>
      <c r="BT8" s="358"/>
      <c r="BU8" s="358"/>
      <c r="BV8" s="368"/>
      <c r="BW8" s="368"/>
      <c r="BX8" s="334"/>
      <c r="BY8" s="334"/>
      <c r="BZ8" s="334"/>
      <c r="CA8" s="334"/>
      <c r="CB8" s="334"/>
      <c r="CC8" s="334"/>
      <c r="CD8" s="334"/>
      <c r="CE8" s="334"/>
      <c r="CF8" s="358"/>
      <c r="CG8" s="358"/>
      <c r="CH8" s="368"/>
      <c r="CI8" s="368"/>
      <c r="CJ8" s="368"/>
      <c r="CK8" s="368"/>
      <c r="CL8" s="358"/>
      <c r="CM8" s="81"/>
      <c r="CN8" s="81"/>
      <c r="CO8" s="81"/>
      <c r="CP8" s="81"/>
      <c r="CQ8" s="81"/>
      <c r="CR8" s="81"/>
      <c r="CS8" s="81"/>
      <c r="CT8" s="358"/>
      <c r="CU8" s="368"/>
      <c r="CV8" s="368"/>
      <c r="CW8" s="358"/>
      <c r="CX8" s="162"/>
      <c r="CY8" s="162"/>
    </row>
    <row r="9" spans="1:103" x14ac:dyDescent="0.25">
      <c r="A9" s="358"/>
      <c r="B9" s="1"/>
      <c r="C9" s="1"/>
      <c r="D9" s="1"/>
      <c r="E9" s="358"/>
      <c r="F9" s="358"/>
      <c r="G9" s="1"/>
      <c r="H9" s="1"/>
      <c r="I9" s="1"/>
      <c r="J9" s="1"/>
      <c r="K9" s="334"/>
      <c r="L9" s="334"/>
      <c r="M9" s="334"/>
      <c r="N9" s="334"/>
      <c r="O9" s="334"/>
      <c r="P9" s="334"/>
      <c r="Q9" s="334"/>
      <c r="R9" s="334"/>
      <c r="S9" s="358"/>
      <c r="T9" s="1"/>
      <c r="U9" s="1"/>
      <c r="V9" s="1"/>
      <c r="W9" s="358"/>
      <c r="X9" s="358"/>
      <c r="Y9" s="1"/>
      <c r="Z9" s="1"/>
      <c r="AA9" s="126"/>
      <c r="AB9" s="126"/>
      <c r="AC9" s="368"/>
      <c r="AD9" s="67"/>
      <c r="AE9" s="67"/>
      <c r="AF9" s="67"/>
      <c r="AG9" s="67"/>
      <c r="AH9" s="67"/>
      <c r="AI9" s="67"/>
      <c r="AJ9" s="81"/>
      <c r="AK9" s="81"/>
      <c r="AL9" s="358"/>
      <c r="AM9" s="358"/>
      <c r="AN9" s="1"/>
      <c r="AO9" s="1"/>
      <c r="AP9" s="1"/>
      <c r="AQ9" s="358"/>
      <c r="AR9" s="358"/>
      <c r="AS9" s="1"/>
      <c r="AT9" s="1"/>
      <c r="AU9" s="1"/>
      <c r="AV9" s="358"/>
      <c r="AW9" s="358"/>
      <c r="AX9" s="1"/>
      <c r="AY9" s="1"/>
      <c r="AZ9" s="1"/>
      <c r="BA9" s="358"/>
      <c r="BB9" s="358"/>
      <c r="BC9" s="1"/>
      <c r="BD9" s="1"/>
      <c r="BE9" s="1"/>
      <c r="BF9" s="358"/>
      <c r="BG9" s="358"/>
      <c r="BH9" s="1"/>
      <c r="BI9" s="81"/>
      <c r="BJ9" s="81"/>
      <c r="BK9" s="81"/>
      <c r="BL9" s="81"/>
      <c r="BM9" s="81"/>
      <c r="BN9" s="81"/>
      <c r="BO9" s="81"/>
      <c r="BP9" s="358"/>
      <c r="BQ9" s="1"/>
      <c r="BR9" s="1"/>
      <c r="BS9" s="1"/>
      <c r="BT9" s="358"/>
      <c r="BU9" s="358"/>
      <c r="BV9" s="1"/>
      <c r="BW9" s="1"/>
      <c r="BX9" s="334"/>
      <c r="BY9" s="334"/>
      <c r="BZ9" s="334"/>
      <c r="CA9" s="334"/>
      <c r="CB9" s="334"/>
      <c r="CC9" s="334"/>
      <c r="CD9" s="334"/>
      <c r="CE9" s="334"/>
      <c r="CF9" s="358"/>
      <c r="CG9" s="358"/>
      <c r="CH9" s="1"/>
      <c r="CI9" s="1"/>
      <c r="CJ9" s="1"/>
      <c r="CK9" s="1"/>
      <c r="CL9" s="358"/>
      <c r="CM9" s="81"/>
      <c r="CN9" s="81"/>
      <c r="CO9" s="81"/>
      <c r="CP9" s="81"/>
      <c r="CQ9" s="81"/>
      <c r="CR9" s="81"/>
      <c r="CS9" s="81"/>
      <c r="CT9" s="358"/>
      <c r="CU9" s="1"/>
      <c r="CV9" s="1"/>
      <c r="CW9" s="358"/>
      <c r="CX9" s="162"/>
      <c r="CY9" s="162"/>
    </row>
    <row r="10" spans="1:103" x14ac:dyDescent="0.25">
      <c r="A10" s="358"/>
      <c r="B10" s="1"/>
      <c r="C10" s="1"/>
      <c r="D10" s="1"/>
      <c r="E10" s="358"/>
      <c r="F10" s="358"/>
      <c r="G10" s="1"/>
      <c r="H10" s="1"/>
      <c r="I10" s="1"/>
      <c r="J10" s="1"/>
      <c r="K10" s="334"/>
      <c r="L10" s="334"/>
      <c r="M10" s="334"/>
      <c r="N10" s="334"/>
      <c r="O10" s="334"/>
      <c r="P10" s="334"/>
      <c r="Q10" s="334"/>
      <c r="R10" s="334"/>
      <c r="S10" s="358"/>
      <c r="T10" s="1"/>
      <c r="U10" s="1"/>
      <c r="V10" s="1"/>
      <c r="W10" s="358"/>
      <c r="X10" s="358"/>
      <c r="Y10" s="1"/>
      <c r="Z10" s="1"/>
      <c r="AA10" s="126"/>
      <c r="AB10" s="368"/>
      <c r="AC10" s="368"/>
      <c r="AD10" s="67"/>
      <c r="AE10" s="67"/>
      <c r="AF10" s="64"/>
      <c r="AG10" s="64"/>
      <c r="AH10" s="67"/>
      <c r="AI10" s="67"/>
      <c r="AJ10" s="81"/>
      <c r="AK10" s="81"/>
      <c r="AL10" s="358"/>
      <c r="AM10" s="358"/>
      <c r="AN10" s="1"/>
      <c r="AO10" s="1"/>
      <c r="AP10" s="1"/>
      <c r="AQ10" s="358"/>
      <c r="AR10" s="358"/>
      <c r="AS10" s="1"/>
      <c r="AT10" s="1"/>
      <c r="AU10" s="1"/>
      <c r="AV10" s="358"/>
      <c r="AW10" s="358"/>
      <c r="AX10" s="1"/>
      <c r="AY10" s="1"/>
      <c r="AZ10" s="1"/>
      <c r="BA10" s="358"/>
      <c r="BB10" s="358"/>
      <c r="BC10" s="1"/>
      <c r="BD10" s="1"/>
      <c r="BE10" s="1"/>
      <c r="BF10" s="358"/>
      <c r="BG10" s="358"/>
      <c r="BH10" s="1"/>
      <c r="BI10" s="81"/>
      <c r="BJ10" s="81"/>
      <c r="BK10" s="81"/>
      <c r="BL10" s="81"/>
      <c r="BM10" s="81"/>
      <c r="BN10" s="81"/>
      <c r="BO10" s="81"/>
      <c r="BP10" s="358"/>
      <c r="BQ10" s="1"/>
      <c r="BR10" s="1"/>
      <c r="BS10" s="1"/>
      <c r="BT10" s="358"/>
      <c r="BU10" s="358"/>
      <c r="BV10" s="1"/>
      <c r="BW10" s="1"/>
      <c r="BX10" s="334"/>
      <c r="BY10" s="334"/>
      <c r="BZ10" s="334"/>
      <c r="CA10" s="334"/>
      <c r="CB10" s="334"/>
      <c r="CC10" s="334"/>
      <c r="CD10" s="334"/>
      <c r="CE10" s="334"/>
      <c r="CF10" s="358"/>
      <c r="CG10" s="358"/>
      <c r="CH10" s="1"/>
      <c r="CI10" s="1"/>
      <c r="CJ10" s="1"/>
      <c r="CK10" s="1"/>
      <c r="CL10" s="358"/>
      <c r="CM10" s="81"/>
      <c r="CN10" s="81"/>
      <c r="CO10" s="81"/>
      <c r="CP10" s="81"/>
      <c r="CQ10" s="81"/>
      <c r="CR10" s="81"/>
      <c r="CS10" s="81"/>
      <c r="CT10" s="358"/>
      <c r="CU10" s="1"/>
      <c r="CV10" s="1"/>
      <c r="CW10" s="358"/>
      <c r="CX10" s="162"/>
      <c r="CY10" s="162"/>
    </row>
    <row r="11" spans="1:103" x14ac:dyDescent="0.25">
      <c r="A11" s="358"/>
      <c r="B11" s="358"/>
      <c r="C11" s="358"/>
      <c r="D11" s="358"/>
      <c r="E11" s="358"/>
      <c r="F11" s="358"/>
      <c r="G11" s="358"/>
      <c r="H11" s="358"/>
      <c r="I11" s="358"/>
      <c r="J11" s="358"/>
      <c r="K11" s="334"/>
      <c r="L11" s="334"/>
      <c r="M11" s="334"/>
      <c r="N11" s="334"/>
      <c r="O11" s="334"/>
      <c r="P11" s="334"/>
      <c r="Q11" s="334"/>
      <c r="R11" s="334"/>
      <c r="S11" s="358"/>
      <c r="T11" s="358"/>
      <c r="U11" s="358"/>
      <c r="V11" s="358"/>
      <c r="W11" s="358"/>
      <c r="X11" s="358"/>
      <c r="Y11" s="358"/>
      <c r="Z11" s="358"/>
      <c r="AA11" s="358"/>
      <c r="AB11" s="368"/>
      <c r="AC11" s="368"/>
      <c r="AD11" s="67"/>
      <c r="AE11" s="67"/>
      <c r="AF11" s="67"/>
      <c r="AG11" s="67"/>
      <c r="AH11" s="67"/>
      <c r="AI11" s="81"/>
      <c r="AJ11" s="81"/>
      <c r="AK11" s="81"/>
      <c r="AL11" s="358"/>
      <c r="AM11" s="358"/>
      <c r="AN11" s="368"/>
      <c r="AO11" s="368"/>
      <c r="AP11" s="368"/>
      <c r="AQ11" s="358"/>
      <c r="AR11" s="358"/>
      <c r="AS11" s="368"/>
      <c r="AT11" s="368"/>
      <c r="AU11" s="368"/>
      <c r="AV11" s="172"/>
      <c r="AW11" s="172"/>
      <c r="AX11" s="358"/>
      <c r="AY11" s="358"/>
      <c r="AZ11" s="358"/>
      <c r="BA11" s="358"/>
      <c r="BB11" s="358"/>
      <c r="BC11" s="358"/>
      <c r="BD11" s="358"/>
      <c r="BE11" s="358"/>
      <c r="BF11" s="358"/>
      <c r="BG11" s="358"/>
      <c r="BH11" s="358"/>
      <c r="BI11" s="81"/>
      <c r="BJ11" s="81"/>
      <c r="BK11" s="81"/>
      <c r="BL11" s="81"/>
      <c r="BM11" s="81"/>
      <c r="BN11" s="81"/>
      <c r="BO11" s="81"/>
      <c r="BP11" s="358"/>
      <c r="BQ11" s="368"/>
      <c r="BR11" s="368"/>
      <c r="BS11" s="368"/>
      <c r="BT11" s="358"/>
      <c r="BU11" s="358"/>
      <c r="BV11" s="368"/>
      <c r="BW11" s="368"/>
      <c r="BX11" s="334"/>
      <c r="BY11" s="334"/>
      <c r="BZ11" s="334"/>
      <c r="CA11" s="334"/>
      <c r="CB11" s="334"/>
      <c r="CC11" s="334"/>
      <c r="CD11" s="334"/>
      <c r="CE11" s="334"/>
      <c r="CF11" s="358"/>
      <c r="CG11" s="358"/>
      <c r="CH11" s="368"/>
      <c r="CI11" s="368"/>
      <c r="CJ11" s="368"/>
      <c r="CK11" s="368"/>
      <c r="CL11" s="358"/>
      <c r="CM11" s="81"/>
      <c r="CN11" s="81"/>
      <c r="CO11" s="81"/>
      <c r="CP11" s="81"/>
      <c r="CQ11" s="81"/>
      <c r="CR11" s="81"/>
      <c r="CS11" s="81"/>
      <c r="CT11" s="358"/>
      <c r="CU11" s="368"/>
      <c r="CV11" s="368"/>
      <c r="CW11" s="358"/>
      <c r="CX11" s="162"/>
      <c r="CY11" s="162"/>
    </row>
    <row r="12" spans="1:103" x14ac:dyDescent="0.25">
      <c r="A12" s="358"/>
      <c r="B12" s="1"/>
      <c r="C12" s="1"/>
      <c r="D12" s="1"/>
      <c r="E12" s="358"/>
      <c r="F12" s="358"/>
      <c r="G12" s="1"/>
      <c r="H12" s="1"/>
      <c r="I12" s="1"/>
      <c r="J12" s="1"/>
      <c r="K12" s="334"/>
      <c r="L12" s="334"/>
      <c r="M12" s="334"/>
      <c r="N12" s="334"/>
      <c r="O12" s="334"/>
      <c r="P12" s="334"/>
      <c r="Q12" s="334"/>
      <c r="R12" s="334"/>
      <c r="S12" s="358"/>
      <c r="T12" s="1"/>
      <c r="U12" s="1"/>
      <c r="V12" s="1"/>
      <c r="W12" s="358"/>
      <c r="X12" s="358"/>
      <c r="Y12" s="1"/>
      <c r="Z12" s="1"/>
      <c r="AA12" s="1"/>
      <c r="AB12" s="368"/>
      <c r="AC12" s="368"/>
      <c r="AD12" s="67"/>
      <c r="AE12" s="67"/>
      <c r="AF12" s="81"/>
      <c r="AG12" s="81"/>
      <c r="AH12" s="81"/>
      <c r="AI12" s="81"/>
      <c r="AJ12" s="81"/>
      <c r="AK12" s="81"/>
      <c r="AL12" s="358"/>
      <c r="AM12" s="358"/>
      <c r="AN12" s="1"/>
      <c r="AO12" s="1"/>
      <c r="AP12" s="1"/>
      <c r="AQ12" s="358"/>
      <c r="AR12" s="358"/>
      <c r="AS12" s="1"/>
      <c r="AT12" s="1"/>
      <c r="AU12" s="172"/>
      <c r="AV12" s="172"/>
      <c r="AW12" s="358"/>
      <c r="AX12" s="1"/>
      <c r="AY12" s="1"/>
      <c r="AZ12" s="1"/>
      <c r="BA12" s="358"/>
      <c r="BB12" s="358"/>
      <c r="BC12" s="1"/>
      <c r="BD12" s="1"/>
      <c r="BE12" s="1"/>
      <c r="BF12" s="358"/>
      <c r="BG12" s="358"/>
      <c r="BH12" s="1"/>
      <c r="BI12" s="81"/>
      <c r="BJ12" s="81"/>
      <c r="BK12" s="81"/>
      <c r="BL12" s="81"/>
      <c r="BM12" s="81"/>
      <c r="BN12" s="81"/>
      <c r="BO12" s="81"/>
      <c r="BP12" s="358"/>
      <c r="BQ12" s="1"/>
      <c r="BR12" s="1"/>
      <c r="BS12" s="1"/>
      <c r="BT12" s="358"/>
      <c r="BU12" s="358"/>
      <c r="BV12" s="1"/>
      <c r="BW12" s="1"/>
      <c r="BX12" s="334"/>
      <c r="BY12" s="334"/>
      <c r="BZ12" s="334"/>
      <c r="CA12" s="334"/>
      <c r="CB12" s="334"/>
      <c r="CC12" s="334"/>
      <c r="CD12" s="334"/>
      <c r="CE12" s="334"/>
      <c r="CF12" s="358"/>
      <c r="CG12" s="358"/>
      <c r="CH12" s="1"/>
      <c r="CI12" s="1"/>
      <c r="CJ12" s="1"/>
      <c r="CK12" s="1"/>
      <c r="CL12" s="358"/>
      <c r="CM12" s="81"/>
      <c r="CN12" s="81"/>
      <c r="CO12" s="81"/>
      <c r="CP12" s="81"/>
      <c r="CQ12" s="81"/>
      <c r="CR12" s="81"/>
      <c r="CS12" s="81"/>
      <c r="CT12" s="358"/>
      <c r="CU12" s="1"/>
      <c r="CV12" s="1"/>
      <c r="CW12" s="358"/>
      <c r="CX12" s="162"/>
      <c r="CY12" s="162"/>
    </row>
    <row r="13" spans="1:103" x14ac:dyDescent="0.25">
      <c r="A13" s="358"/>
      <c r="B13" s="1"/>
      <c r="C13" s="1"/>
      <c r="D13" s="1"/>
      <c r="E13" s="358"/>
      <c r="F13" s="358"/>
      <c r="G13" s="1"/>
      <c r="H13" s="1"/>
      <c r="I13" s="1"/>
      <c r="J13" s="1"/>
      <c r="K13" s="334"/>
      <c r="L13" s="334"/>
      <c r="M13" s="334"/>
      <c r="N13" s="334"/>
      <c r="O13" s="334"/>
      <c r="P13" s="334"/>
      <c r="Q13" s="334"/>
      <c r="R13" s="334"/>
      <c r="S13" s="358"/>
      <c r="T13" s="1"/>
      <c r="U13" s="1"/>
      <c r="V13" s="1"/>
      <c r="W13" s="358"/>
      <c r="X13" s="358"/>
      <c r="Y13" s="1"/>
      <c r="Z13" s="1"/>
      <c r="AA13" s="1"/>
      <c r="AB13" s="368"/>
      <c r="AC13" s="162"/>
      <c r="AD13" s="67"/>
      <c r="AE13" s="67"/>
      <c r="AF13" s="67"/>
      <c r="AG13" s="162"/>
      <c r="AH13" s="92"/>
      <c r="AI13" s="81"/>
      <c r="AJ13" s="81"/>
      <c r="AK13" s="81"/>
      <c r="AL13" s="358"/>
      <c r="AM13" s="358"/>
      <c r="AN13" s="1"/>
      <c r="AO13" s="1"/>
      <c r="AP13" s="1"/>
      <c r="AQ13" s="358"/>
      <c r="AR13" s="358"/>
      <c r="AS13" s="1"/>
      <c r="AT13" s="172"/>
      <c r="AU13" s="172"/>
      <c r="AV13" s="358"/>
      <c r="AW13" s="358"/>
      <c r="AX13" s="1"/>
      <c r="AY13" s="1"/>
      <c r="AZ13" s="1"/>
      <c r="BA13" s="358"/>
      <c r="BB13" s="358"/>
      <c r="BC13" s="1"/>
      <c r="BD13" s="1"/>
      <c r="BE13" s="1"/>
      <c r="BF13" s="358"/>
      <c r="BG13" s="358"/>
      <c r="BH13" s="1"/>
      <c r="BI13" s="81"/>
      <c r="BJ13" s="81"/>
      <c r="BK13" s="81"/>
      <c r="BL13" s="81"/>
      <c r="BM13" s="81"/>
      <c r="BN13" s="81"/>
      <c r="BO13" s="81"/>
      <c r="BP13" s="358"/>
      <c r="BQ13" s="1"/>
      <c r="BR13" s="1"/>
      <c r="BS13" s="1"/>
      <c r="BT13" s="358"/>
      <c r="BU13" s="358"/>
      <c r="BV13" s="1"/>
      <c r="BW13" s="1"/>
      <c r="BX13" s="334"/>
      <c r="BY13" s="334"/>
      <c r="BZ13" s="334"/>
      <c r="CA13" s="334"/>
      <c r="CB13" s="334"/>
      <c r="CC13" s="334"/>
      <c r="CD13" s="334"/>
      <c r="CE13" s="334"/>
      <c r="CF13" s="358"/>
      <c r="CG13" s="358"/>
      <c r="CH13" s="1"/>
      <c r="CI13" s="1"/>
      <c r="CJ13" s="1"/>
      <c r="CK13" s="1"/>
      <c r="CL13" s="358"/>
      <c r="CM13" s="81"/>
      <c r="CN13" s="81"/>
      <c r="CO13" s="81"/>
      <c r="CP13" s="81"/>
      <c r="CQ13" s="81"/>
      <c r="CR13" s="81"/>
      <c r="CS13" s="81"/>
      <c r="CT13" s="358"/>
      <c r="CU13" s="1"/>
      <c r="CV13" s="1"/>
      <c r="CW13" s="358"/>
      <c r="CX13" s="162"/>
      <c r="CY13" s="162"/>
    </row>
    <row r="14" spans="1:103" x14ac:dyDescent="0.25">
      <c r="A14" s="358"/>
      <c r="B14" s="368"/>
      <c r="C14" s="368"/>
      <c r="D14" s="368"/>
      <c r="E14" s="358"/>
      <c r="F14" s="358"/>
      <c r="G14" s="368"/>
      <c r="H14" s="368"/>
      <c r="I14" s="368"/>
      <c r="J14" s="368"/>
      <c r="K14" s="334"/>
      <c r="L14" s="334"/>
      <c r="M14" s="334"/>
      <c r="N14" s="334"/>
      <c r="O14" s="334"/>
      <c r="P14" s="334"/>
      <c r="Q14" s="334"/>
      <c r="R14" s="334"/>
      <c r="S14" s="358"/>
      <c r="T14" s="368"/>
      <c r="U14" s="368"/>
      <c r="V14" s="368"/>
      <c r="W14" s="358"/>
      <c r="X14" s="358"/>
      <c r="Y14" s="368"/>
      <c r="Z14" s="368"/>
      <c r="AA14" s="368"/>
      <c r="AB14" s="92"/>
      <c r="AC14" s="162"/>
      <c r="AD14" s="1"/>
      <c r="AE14" s="1"/>
      <c r="AF14" s="1"/>
      <c r="AG14" s="162"/>
      <c r="AH14" s="92"/>
      <c r="AI14" s="92"/>
      <c r="AJ14" s="81"/>
      <c r="AK14" s="81"/>
      <c r="AL14" s="358"/>
      <c r="AM14" s="358"/>
      <c r="AN14" s="368"/>
      <c r="AO14" s="368"/>
      <c r="AP14" s="368"/>
      <c r="AQ14" s="358"/>
      <c r="AR14" s="358"/>
      <c r="AS14" s="172"/>
      <c r="AT14" s="172"/>
      <c r="AU14" s="368"/>
      <c r="AV14" s="358"/>
      <c r="AW14" s="358"/>
      <c r="AX14" s="368"/>
      <c r="AY14" s="368"/>
      <c r="AZ14" s="368"/>
      <c r="BA14" s="358"/>
      <c r="BB14" s="358"/>
      <c r="BC14" s="368"/>
      <c r="BD14" s="368"/>
      <c r="BE14" s="368"/>
      <c r="BF14" s="358"/>
      <c r="BG14" s="358"/>
      <c r="BH14" s="368"/>
      <c r="BI14" s="81"/>
      <c r="BJ14" s="81"/>
      <c r="BK14" s="81"/>
      <c r="BL14" s="81"/>
      <c r="BM14" s="81"/>
      <c r="BN14" s="81"/>
      <c r="BO14" s="81"/>
      <c r="BP14" s="358"/>
      <c r="BQ14" s="368"/>
      <c r="BR14" s="368"/>
      <c r="BS14" s="368"/>
      <c r="BT14" s="358"/>
      <c r="BU14" s="358"/>
      <c r="BV14" s="368"/>
      <c r="BW14" s="368"/>
      <c r="BX14" s="334"/>
      <c r="BY14" s="334"/>
      <c r="BZ14" s="334"/>
      <c r="CA14" s="334"/>
      <c r="CB14" s="334"/>
      <c r="CC14" s="334"/>
      <c r="CD14" s="334"/>
      <c r="CE14" s="334"/>
      <c r="CF14" s="358"/>
      <c r="CG14" s="358"/>
      <c r="CH14" s="368"/>
      <c r="CI14" s="368"/>
      <c r="CJ14" s="368"/>
      <c r="CK14" s="368"/>
      <c r="CL14" s="358"/>
      <c r="CM14" s="81"/>
      <c r="CN14" s="81"/>
      <c r="CO14" s="81"/>
      <c r="CP14" s="81"/>
      <c r="CQ14" s="81"/>
      <c r="CR14" s="81"/>
      <c r="CS14" s="81"/>
      <c r="CT14" s="358"/>
      <c r="CU14" s="368"/>
      <c r="CV14" s="368"/>
      <c r="CW14" s="358"/>
      <c r="CX14" s="162"/>
      <c r="CY14" s="162"/>
    </row>
    <row r="15" spans="1:103" x14ac:dyDescent="0.25">
      <c r="A15" s="358"/>
      <c r="B15" s="1"/>
      <c r="C15" s="1"/>
      <c r="D15" s="1"/>
      <c r="E15" s="358"/>
      <c r="F15" s="358"/>
      <c r="G15" s="1"/>
      <c r="H15" s="1"/>
      <c r="I15" s="1"/>
      <c r="J15" s="1"/>
      <c r="K15" s="334"/>
      <c r="L15" s="334"/>
      <c r="M15" s="334"/>
      <c r="N15" s="334"/>
      <c r="O15" s="334"/>
      <c r="P15" s="334"/>
      <c r="Q15" s="334"/>
      <c r="R15" s="334"/>
      <c r="S15" s="358"/>
      <c r="T15" s="1"/>
      <c r="U15" s="1"/>
      <c r="V15" s="1"/>
      <c r="W15" s="358"/>
      <c r="X15" s="358"/>
      <c r="Y15" s="1"/>
      <c r="Z15" s="1"/>
      <c r="AA15" s="92"/>
      <c r="AB15" s="92"/>
      <c r="AC15" s="162"/>
      <c r="AD15" s="162"/>
      <c r="AE15" s="1"/>
      <c r="AF15" s="162"/>
      <c r="AG15" s="162"/>
      <c r="AH15" s="92"/>
      <c r="AI15" s="92"/>
      <c r="AJ15" s="81"/>
      <c r="AK15" s="81"/>
      <c r="AL15" s="358"/>
      <c r="AM15" s="358"/>
      <c r="AN15" s="1"/>
      <c r="AO15" s="1"/>
      <c r="AP15" s="1"/>
      <c r="AQ15" s="358"/>
      <c r="AR15" s="172"/>
      <c r="AS15" s="172"/>
      <c r="AT15" s="1"/>
      <c r="AU15" s="1"/>
      <c r="AV15" s="358"/>
      <c r="AW15" s="358"/>
      <c r="AX15" s="1"/>
      <c r="AY15" s="1"/>
      <c r="AZ15" s="1"/>
      <c r="BA15" s="358"/>
      <c r="BB15" s="358"/>
      <c r="BC15" s="1"/>
      <c r="BD15" s="1"/>
      <c r="BE15" s="1"/>
      <c r="BF15" s="358"/>
      <c r="BG15" s="358"/>
      <c r="BH15" s="1"/>
      <c r="BI15" s="81"/>
      <c r="BJ15" s="81"/>
      <c r="BK15" s="81"/>
      <c r="BL15" s="81"/>
      <c r="BM15" s="81"/>
      <c r="BN15" s="81"/>
      <c r="BO15" s="81"/>
      <c r="BP15" s="358"/>
      <c r="BQ15" s="1"/>
      <c r="BR15" s="1"/>
      <c r="BS15" s="1"/>
      <c r="BT15" s="358"/>
      <c r="BU15" s="358"/>
      <c r="BV15" s="1"/>
      <c r="BW15" s="1"/>
      <c r="BX15" s="334"/>
      <c r="BY15" s="334"/>
      <c r="BZ15" s="334"/>
      <c r="CA15" s="334"/>
      <c r="CB15" s="334"/>
      <c r="CC15" s="334"/>
      <c r="CD15" s="334"/>
      <c r="CE15" s="334"/>
      <c r="CF15" s="358"/>
      <c r="CG15" s="358"/>
      <c r="CH15" s="1"/>
      <c r="CI15" s="1"/>
      <c r="CJ15" s="1"/>
      <c r="CK15" s="1"/>
      <c r="CL15" s="358"/>
      <c r="CM15" s="81"/>
      <c r="CN15" s="81"/>
      <c r="CO15" s="81"/>
      <c r="CP15" s="81"/>
      <c r="CQ15" s="81"/>
      <c r="CR15" s="81"/>
      <c r="CS15" s="81"/>
      <c r="CT15" s="358"/>
      <c r="CU15" s="1"/>
      <c r="CV15" s="1"/>
      <c r="CW15" s="358"/>
      <c r="CX15" s="162"/>
      <c r="CY15" s="162"/>
    </row>
    <row r="16" spans="1:103" x14ac:dyDescent="0.25">
      <c r="A16" s="358"/>
      <c r="B16" s="1"/>
      <c r="C16" s="1"/>
      <c r="D16" s="1"/>
      <c r="E16" s="358"/>
      <c r="F16" s="358"/>
      <c r="G16" s="1"/>
      <c r="H16" s="1"/>
      <c r="I16" s="1"/>
      <c r="J16" s="1"/>
      <c r="K16" s="334"/>
      <c r="L16" s="334"/>
      <c r="M16" s="334"/>
      <c r="N16" s="334"/>
      <c r="O16" s="334"/>
      <c r="P16" s="334"/>
      <c r="Q16" s="334"/>
      <c r="R16" s="334"/>
      <c r="S16" s="358"/>
      <c r="T16" s="1"/>
      <c r="U16" s="1"/>
      <c r="V16" s="1"/>
      <c r="W16" s="358"/>
      <c r="X16" s="358"/>
      <c r="Y16" s="1"/>
      <c r="Z16" s="1"/>
      <c r="AA16" s="92"/>
      <c r="AB16" s="92"/>
      <c r="AC16" s="162"/>
      <c r="AD16" s="162"/>
      <c r="AE16" s="162"/>
      <c r="AF16" s="162"/>
      <c r="AG16" s="162"/>
      <c r="AH16" s="67"/>
      <c r="AI16" s="67"/>
      <c r="AJ16" s="81"/>
      <c r="AK16" s="81"/>
      <c r="AL16" s="358"/>
      <c r="AM16" s="358"/>
      <c r="AN16" s="1"/>
      <c r="AO16" s="1"/>
      <c r="AP16" s="1"/>
      <c r="AQ16" s="172"/>
      <c r="AR16" s="172"/>
      <c r="AS16" s="1"/>
      <c r="AT16" s="1"/>
      <c r="AU16" s="1"/>
      <c r="AV16" s="358"/>
      <c r="AW16" s="358"/>
      <c r="AX16" s="1"/>
      <c r="AY16" s="1"/>
      <c r="AZ16" s="1"/>
      <c r="BA16" s="358"/>
      <c r="BB16" s="358"/>
      <c r="BC16" s="1"/>
      <c r="BD16" s="1"/>
      <c r="BE16" s="1"/>
      <c r="BF16" s="358"/>
      <c r="BG16" s="358"/>
      <c r="BH16" s="1"/>
      <c r="BI16" s="81"/>
      <c r="BJ16" s="81"/>
      <c r="BK16" s="81"/>
      <c r="BL16" s="81"/>
      <c r="BM16" s="81"/>
      <c r="BN16" s="81"/>
      <c r="BO16" s="81"/>
      <c r="BP16" s="358"/>
      <c r="BQ16" s="1"/>
      <c r="BR16" s="1"/>
      <c r="BS16" s="1"/>
      <c r="BT16" s="358"/>
      <c r="BU16" s="358"/>
      <c r="BV16" s="1"/>
      <c r="BW16" s="1"/>
      <c r="BX16" s="334"/>
      <c r="BY16" s="334"/>
      <c r="BZ16" s="334"/>
      <c r="CA16" s="334"/>
      <c r="CB16" s="334"/>
      <c r="CC16" s="334"/>
      <c r="CD16" s="334"/>
      <c r="CE16" s="334"/>
      <c r="CF16" s="358"/>
      <c r="CG16" s="358"/>
      <c r="CH16" s="1"/>
      <c r="CI16" s="1"/>
      <c r="CJ16" s="1"/>
      <c r="CK16" s="1"/>
      <c r="CL16" s="358"/>
      <c r="CM16" s="81"/>
      <c r="CN16" s="81"/>
      <c r="CO16" s="81"/>
      <c r="CP16" s="81"/>
      <c r="CQ16" s="81"/>
      <c r="CR16" s="81"/>
      <c r="CS16" s="81"/>
      <c r="CT16" s="358"/>
      <c r="CU16" s="1"/>
      <c r="CV16" s="1"/>
      <c r="CW16" s="358"/>
      <c r="CX16" s="162"/>
      <c r="CY16" s="162"/>
    </row>
    <row r="17" spans="1:103" x14ac:dyDescent="0.25">
      <c r="A17" s="358"/>
      <c r="B17" s="358"/>
      <c r="C17" s="358"/>
      <c r="D17" s="358"/>
      <c r="E17" s="358"/>
      <c r="F17" s="358"/>
      <c r="G17" s="358"/>
      <c r="H17" s="358"/>
      <c r="I17" s="358"/>
      <c r="J17" s="358"/>
      <c r="K17" s="334"/>
      <c r="L17" s="334"/>
      <c r="M17" s="334"/>
      <c r="N17" s="334"/>
      <c r="O17" s="334"/>
      <c r="P17" s="334"/>
      <c r="Q17" s="334"/>
      <c r="R17" s="334"/>
      <c r="S17" s="358"/>
      <c r="T17" s="358"/>
      <c r="U17" s="358"/>
      <c r="V17" s="358"/>
      <c r="W17" s="358"/>
      <c r="X17" s="358"/>
      <c r="Y17" s="358"/>
      <c r="Z17" s="358"/>
      <c r="AA17" s="67"/>
      <c r="AB17" s="67"/>
      <c r="AC17" s="162"/>
      <c r="AD17" s="162"/>
      <c r="AE17" s="162"/>
      <c r="AF17" s="162"/>
      <c r="AG17" s="162"/>
      <c r="AH17" s="67"/>
      <c r="AI17" s="67"/>
      <c r="AJ17" s="81"/>
      <c r="AK17" s="81"/>
      <c r="AL17" s="358"/>
      <c r="AM17" s="358"/>
      <c r="AN17" s="368"/>
      <c r="AO17" s="368"/>
      <c r="AP17" s="172"/>
      <c r="AQ17" s="172"/>
      <c r="AR17" s="358"/>
      <c r="AS17" s="358"/>
      <c r="AT17" s="358"/>
      <c r="AU17" s="358"/>
      <c r="AV17" s="358"/>
      <c r="AW17" s="358"/>
      <c r="AX17" s="358"/>
      <c r="AY17" s="358"/>
      <c r="AZ17" s="358"/>
      <c r="BA17" s="358"/>
      <c r="BB17" s="358"/>
      <c r="BC17" s="358"/>
      <c r="BD17" s="358"/>
      <c r="BE17" s="358"/>
      <c r="BF17" s="358"/>
      <c r="BG17" s="358"/>
      <c r="BH17" s="358"/>
      <c r="BI17" s="81"/>
      <c r="BJ17" s="81"/>
      <c r="BK17" s="81"/>
      <c r="BL17" s="81"/>
      <c r="BM17" s="81"/>
      <c r="BN17" s="81"/>
      <c r="BO17" s="81"/>
      <c r="BP17" s="358"/>
      <c r="BQ17" s="368"/>
      <c r="BR17" s="368"/>
      <c r="BS17" s="368"/>
      <c r="BT17" s="358"/>
      <c r="BU17" s="358"/>
      <c r="BV17" s="368"/>
      <c r="BW17" s="368"/>
      <c r="BX17" s="334"/>
      <c r="BY17" s="334"/>
      <c r="BZ17" s="334"/>
      <c r="CA17" s="334"/>
      <c r="CB17" s="334"/>
      <c r="CC17" s="334"/>
      <c r="CD17" s="334"/>
      <c r="CE17" s="334"/>
      <c r="CF17" s="358"/>
      <c r="CG17" s="358"/>
      <c r="CH17" s="368"/>
      <c r="CI17" s="368"/>
      <c r="CJ17" s="368"/>
      <c r="CK17" s="368"/>
      <c r="CL17" s="358"/>
      <c r="CM17" s="81"/>
      <c r="CN17" s="81"/>
      <c r="CO17" s="81"/>
      <c r="CP17" s="81"/>
      <c r="CQ17" s="81"/>
      <c r="CR17" s="81"/>
      <c r="CS17" s="81"/>
      <c r="CT17" s="358"/>
      <c r="CU17" s="368"/>
      <c r="CV17" s="368"/>
      <c r="CW17" s="358"/>
      <c r="CX17" s="162"/>
      <c r="CY17" s="162"/>
    </row>
    <row r="18" spans="1:103" x14ac:dyDescent="0.25">
      <c r="A18" s="358"/>
      <c r="B18" s="1"/>
      <c r="C18" s="1"/>
      <c r="D18" s="1"/>
      <c r="E18" s="358"/>
      <c r="F18" s="358"/>
      <c r="G18" s="1"/>
      <c r="H18" s="1"/>
      <c r="I18" s="1"/>
      <c r="J18" s="1"/>
      <c r="K18" s="334"/>
      <c r="L18" s="334"/>
      <c r="M18" s="334"/>
      <c r="N18" s="334"/>
      <c r="O18" s="334"/>
      <c r="P18" s="334"/>
      <c r="Q18" s="334"/>
      <c r="R18" s="334"/>
      <c r="S18" s="358"/>
      <c r="T18" s="1"/>
      <c r="U18" s="1"/>
      <c r="V18" s="1"/>
      <c r="W18" s="358"/>
      <c r="X18" s="358"/>
      <c r="Y18" s="1"/>
      <c r="Z18" s="1"/>
      <c r="AA18" s="67"/>
      <c r="AB18" s="67"/>
      <c r="AC18" s="162"/>
      <c r="AD18" s="162"/>
      <c r="AE18" s="162"/>
      <c r="AF18" s="162"/>
      <c r="AG18" s="162"/>
      <c r="AH18" s="67"/>
      <c r="AI18" s="67"/>
      <c r="AJ18" s="67"/>
      <c r="AK18" s="81"/>
      <c r="AL18" s="358"/>
      <c r="AM18" s="358"/>
      <c r="AN18" s="1"/>
      <c r="AO18" s="172"/>
      <c r="AP18" s="172"/>
      <c r="AQ18" s="358"/>
      <c r="AR18" s="358"/>
      <c r="AS18" s="1"/>
      <c r="AT18" s="1"/>
      <c r="AU18" s="1"/>
      <c r="AV18" s="358"/>
      <c r="AW18" s="358"/>
      <c r="AX18" s="1"/>
      <c r="AY18" s="1"/>
      <c r="AZ18" s="1"/>
      <c r="BA18" s="358"/>
      <c r="BB18" s="358"/>
      <c r="BC18" s="1"/>
      <c r="BD18" s="1"/>
      <c r="BE18" s="1"/>
      <c r="BF18" s="358"/>
      <c r="BG18" s="358"/>
      <c r="BH18" s="1"/>
      <c r="BI18" s="81"/>
      <c r="BJ18" s="81"/>
      <c r="BK18" s="81"/>
      <c r="BL18" s="81"/>
      <c r="BM18" s="81"/>
      <c r="BN18" s="81"/>
      <c r="BO18" s="81"/>
      <c r="BP18" s="358"/>
      <c r="BQ18" s="1"/>
      <c r="BR18" s="1"/>
      <c r="BS18" s="1"/>
      <c r="BT18" s="358"/>
      <c r="BU18" s="358"/>
      <c r="BV18" s="1"/>
      <c r="BW18" s="1"/>
      <c r="BX18" s="334"/>
      <c r="BY18" s="334"/>
      <c r="BZ18" s="334"/>
      <c r="CA18" s="334"/>
      <c r="CB18" s="334"/>
      <c r="CC18" s="334"/>
      <c r="CD18" s="334"/>
      <c r="CE18" s="334"/>
      <c r="CF18" s="358"/>
      <c r="CG18" s="358"/>
      <c r="CH18" s="1"/>
      <c r="CI18" s="1"/>
      <c r="CJ18" s="1"/>
      <c r="CK18" s="1"/>
      <c r="CL18" s="358"/>
      <c r="CM18" s="81"/>
      <c r="CN18" s="81"/>
      <c r="CO18" s="81"/>
      <c r="CP18" s="81"/>
      <c r="CQ18" s="81"/>
      <c r="CR18" s="81"/>
      <c r="CS18" s="81"/>
      <c r="CT18" s="358"/>
      <c r="CU18" s="1"/>
      <c r="CV18" s="1"/>
      <c r="CW18" s="358"/>
      <c r="CX18" s="162"/>
      <c r="CY18" s="162"/>
    </row>
    <row r="19" spans="1:103" x14ac:dyDescent="0.25">
      <c r="A19" s="358"/>
      <c r="B19" s="1"/>
      <c r="C19" s="1"/>
      <c r="D19" s="1"/>
      <c r="E19" s="358"/>
      <c r="F19" s="358"/>
      <c r="G19" s="1"/>
      <c r="H19" s="1"/>
      <c r="I19" s="1"/>
      <c r="J19" s="1"/>
      <c r="K19" s="334"/>
      <c r="L19" s="334"/>
      <c r="M19" s="334"/>
      <c r="N19" s="334"/>
      <c r="O19" s="334"/>
      <c r="P19" s="334"/>
      <c r="Q19" s="334"/>
      <c r="R19" s="334"/>
      <c r="S19" s="358"/>
      <c r="T19" s="1"/>
      <c r="U19" s="1"/>
      <c r="V19" s="1"/>
      <c r="W19" s="358"/>
      <c r="X19" s="358"/>
      <c r="Y19" s="1"/>
      <c r="Z19" s="1"/>
      <c r="AA19" s="67"/>
      <c r="AB19" s="67"/>
      <c r="AC19" s="162"/>
      <c r="AD19" s="162"/>
      <c r="AE19" s="162"/>
      <c r="AF19" s="162"/>
      <c r="AG19" s="162"/>
      <c r="AH19" s="81"/>
      <c r="AI19" s="67"/>
      <c r="AJ19" s="67"/>
      <c r="AK19" s="81"/>
      <c r="AL19" s="358"/>
      <c r="AM19" s="358"/>
      <c r="AN19" s="172"/>
      <c r="AO19" s="172"/>
      <c r="AP19" s="1"/>
      <c r="AQ19" s="358"/>
      <c r="AR19" s="358"/>
      <c r="AS19" s="1"/>
      <c r="AT19" s="1"/>
      <c r="AU19" s="1"/>
      <c r="AV19" s="358"/>
      <c r="AW19" s="358"/>
      <c r="AX19" s="1"/>
      <c r="AY19" s="1"/>
      <c r="AZ19" s="1"/>
      <c r="BA19" s="358"/>
      <c r="BB19" s="358"/>
      <c r="BC19" s="1"/>
      <c r="BD19" s="1"/>
      <c r="BE19" s="1"/>
      <c r="BF19" s="358"/>
      <c r="BG19" s="358"/>
      <c r="BH19" s="1"/>
      <c r="BI19" s="81"/>
      <c r="BJ19" s="81"/>
      <c r="BK19" s="81"/>
      <c r="BL19" s="81"/>
      <c r="BM19" s="81"/>
      <c r="BN19" s="81"/>
      <c r="BO19" s="81"/>
      <c r="BP19" s="358"/>
      <c r="BQ19" s="1"/>
      <c r="BR19" s="1"/>
      <c r="BS19" s="1"/>
      <c r="BT19" s="358"/>
      <c r="BU19" s="358"/>
      <c r="BV19" s="1"/>
      <c r="BW19" s="1"/>
      <c r="BX19" s="334"/>
      <c r="BY19" s="334"/>
      <c r="BZ19" s="334"/>
      <c r="CA19" s="334"/>
      <c r="CB19" s="334"/>
      <c r="CC19" s="334"/>
      <c r="CD19" s="334"/>
      <c r="CE19" s="334"/>
      <c r="CF19" s="358"/>
      <c r="CG19" s="358"/>
      <c r="CH19" s="1"/>
      <c r="CI19" s="1"/>
      <c r="CJ19" s="1"/>
      <c r="CK19" s="1"/>
      <c r="CL19" s="358"/>
      <c r="CM19" s="81"/>
      <c r="CN19" s="81"/>
      <c r="CO19" s="81"/>
      <c r="CP19" s="81"/>
      <c r="CQ19" s="81"/>
      <c r="CR19" s="81"/>
      <c r="CS19" s="81"/>
      <c r="CT19" s="358"/>
      <c r="CU19" s="1"/>
      <c r="CV19" s="1"/>
      <c r="CW19" s="358"/>
      <c r="CX19" s="162"/>
      <c r="CY19" s="162"/>
    </row>
    <row r="20" spans="1:103" x14ac:dyDescent="0.25">
      <c r="A20" s="358"/>
      <c r="B20" s="358"/>
      <c r="C20" s="358"/>
      <c r="D20" s="358"/>
      <c r="E20" s="358"/>
      <c r="F20" s="358"/>
      <c r="G20" s="358"/>
      <c r="H20" s="358"/>
      <c r="I20" s="358"/>
      <c r="J20" s="358"/>
      <c r="K20" s="334"/>
      <c r="L20" s="334"/>
      <c r="M20" s="334"/>
      <c r="N20" s="334"/>
      <c r="O20" s="334"/>
      <c r="P20" s="334"/>
      <c r="Q20" s="334"/>
      <c r="R20" s="334"/>
      <c r="S20" s="358"/>
      <c r="T20" s="358"/>
      <c r="U20" s="358"/>
      <c r="V20" s="358"/>
      <c r="W20" s="358"/>
      <c r="X20" s="358"/>
      <c r="Y20" s="358"/>
      <c r="Z20" s="358"/>
      <c r="AA20" s="67"/>
      <c r="AB20" s="67"/>
      <c r="AC20" s="67"/>
      <c r="AD20" s="67"/>
      <c r="AE20" s="162"/>
      <c r="AF20" s="162"/>
      <c r="AG20" s="162"/>
      <c r="AH20" s="81"/>
      <c r="AI20" s="67"/>
      <c r="AJ20" s="67"/>
      <c r="AK20" s="67"/>
      <c r="AL20" s="368"/>
      <c r="AM20" s="172"/>
      <c r="AN20" s="172"/>
      <c r="AO20" s="358"/>
      <c r="AP20" s="358"/>
      <c r="AQ20" s="358"/>
      <c r="AR20" s="358"/>
      <c r="AS20" s="358"/>
      <c r="AT20" s="358"/>
      <c r="AU20" s="358"/>
      <c r="AV20" s="358"/>
      <c r="AW20" s="358"/>
      <c r="AX20" s="358"/>
      <c r="AY20" s="358"/>
      <c r="AZ20" s="358"/>
      <c r="BA20" s="358"/>
      <c r="BB20" s="358"/>
      <c r="BC20" s="358"/>
      <c r="BD20" s="358"/>
      <c r="BE20" s="358"/>
      <c r="BF20" s="358"/>
      <c r="BG20" s="358"/>
      <c r="BH20" s="358"/>
      <c r="BI20" s="81"/>
      <c r="BJ20" s="81"/>
      <c r="BK20" s="81"/>
      <c r="BL20" s="81"/>
      <c r="BM20" s="81"/>
      <c r="BN20" s="81"/>
      <c r="BO20" s="81"/>
      <c r="BP20" s="358"/>
      <c r="BQ20" s="358"/>
      <c r="BR20" s="358"/>
      <c r="BS20" s="358"/>
      <c r="BT20" s="358"/>
      <c r="BU20" s="358"/>
      <c r="BV20" s="358"/>
      <c r="BW20" s="358"/>
      <c r="BX20" s="334"/>
      <c r="BY20" s="334"/>
      <c r="BZ20" s="334"/>
      <c r="CA20" s="334"/>
      <c r="CB20" s="334"/>
      <c r="CC20" s="334"/>
      <c r="CD20" s="334"/>
      <c r="CE20" s="334"/>
      <c r="CF20" s="358"/>
      <c r="CG20" s="358"/>
      <c r="CH20" s="358"/>
      <c r="CI20" s="358"/>
      <c r="CJ20" s="358"/>
      <c r="CK20" s="358"/>
      <c r="CL20" s="358"/>
      <c r="CM20" s="81"/>
      <c r="CN20" s="81"/>
      <c r="CO20" s="81"/>
      <c r="CP20" s="81"/>
      <c r="CQ20" s="81"/>
      <c r="CR20" s="81"/>
      <c r="CS20" s="81"/>
      <c r="CT20" s="358"/>
      <c r="CU20" s="358"/>
      <c r="CV20" s="358"/>
      <c r="CW20" s="358"/>
      <c r="CX20" s="162"/>
      <c r="CY20" s="162"/>
    </row>
    <row r="21" spans="1:103" x14ac:dyDescent="0.25">
      <c r="A21" s="358"/>
      <c r="B21" s="358"/>
      <c r="C21" s="358"/>
      <c r="D21" s="358"/>
      <c r="E21" s="358"/>
      <c r="F21" s="358"/>
      <c r="G21" s="358"/>
      <c r="H21" s="358"/>
      <c r="I21" s="358"/>
      <c r="J21" s="358"/>
      <c r="K21" s="334"/>
      <c r="L21" s="334"/>
      <c r="M21" s="334"/>
      <c r="N21" s="334"/>
      <c r="O21" s="334"/>
      <c r="P21" s="334"/>
      <c r="Q21" s="334"/>
      <c r="R21" s="334"/>
      <c r="S21" s="358"/>
      <c r="T21" s="358"/>
      <c r="U21" s="358"/>
      <c r="V21" s="358"/>
      <c r="W21" s="358"/>
      <c r="X21" s="358"/>
      <c r="Y21" s="358"/>
      <c r="Z21" s="358"/>
      <c r="AA21" s="358"/>
      <c r="AB21" s="67"/>
      <c r="AC21" s="67"/>
      <c r="AD21" s="67"/>
      <c r="AE21" s="67"/>
      <c r="AF21" s="162"/>
      <c r="AG21" s="162"/>
      <c r="AH21" s="81"/>
      <c r="AI21" s="81"/>
      <c r="AJ21" s="67"/>
      <c r="AK21" s="67"/>
      <c r="AL21" s="172"/>
      <c r="AM21" s="172"/>
      <c r="AN21" s="358"/>
      <c r="AO21" s="358"/>
      <c r="AP21" s="358"/>
      <c r="AQ21" s="358"/>
      <c r="AR21" s="358"/>
      <c r="AS21" s="358"/>
      <c r="AT21" s="358"/>
      <c r="AU21" s="358"/>
      <c r="AV21" s="358"/>
      <c r="AW21" s="358"/>
      <c r="AX21" s="358"/>
      <c r="AY21" s="358"/>
      <c r="AZ21" s="358"/>
      <c r="BA21" s="358"/>
      <c r="BB21" s="358"/>
      <c r="BC21" s="358"/>
      <c r="BD21" s="358"/>
      <c r="BE21" s="358"/>
      <c r="BF21" s="358"/>
      <c r="BG21" s="358"/>
      <c r="BH21" s="358"/>
      <c r="BI21" s="81"/>
      <c r="BJ21" s="81"/>
      <c r="BK21" s="81"/>
      <c r="BL21" s="81"/>
      <c r="BM21" s="81"/>
      <c r="BN21" s="81"/>
      <c r="BO21" s="81"/>
      <c r="BP21" s="358"/>
      <c r="BQ21" s="358"/>
      <c r="BR21" s="358"/>
      <c r="BS21" s="358"/>
      <c r="BT21" s="358"/>
      <c r="BU21" s="358"/>
      <c r="BV21" s="358"/>
      <c r="BW21" s="358"/>
      <c r="BX21" s="334"/>
      <c r="BY21" s="334"/>
      <c r="BZ21" s="334"/>
      <c r="CA21" s="334"/>
      <c r="CB21" s="334"/>
      <c r="CC21" s="334"/>
      <c r="CD21" s="334"/>
      <c r="CE21" s="334"/>
      <c r="CF21" s="358"/>
      <c r="CG21" s="358"/>
      <c r="CH21" s="358"/>
      <c r="CI21" s="358"/>
      <c r="CJ21" s="358"/>
      <c r="CK21" s="358"/>
      <c r="CL21" s="358"/>
      <c r="CM21" s="81"/>
      <c r="CN21" s="81"/>
      <c r="CO21" s="81"/>
      <c r="CP21" s="81"/>
      <c r="CQ21" s="81"/>
      <c r="CR21" s="81"/>
      <c r="CS21" s="81"/>
      <c r="CT21" s="358"/>
      <c r="CU21" s="358"/>
      <c r="CV21" s="358"/>
      <c r="CW21" s="358"/>
      <c r="CX21" s="162"/>
      <c r="CY21" s="162"/>
    </row>
    <row r="22" spans="1:103" x14ac:dyDescent="0.25">
      <c r="A22" s="358"/>
      <c r="B22" s="358"/>
      <c r="C22" s="358"/>
      <c r="D22" s="358"/>
      <c r="E22" s="358"/>
      <c r="F22" s="358"/>
      <c r="G22" s="358"/>
      <c r="H22" s="358"/>
      <c r="I22" s="358"/>
      <c r="J22" s="358"/>
      <c r="K22" s="334"/>
      <c r="L22" s="334"/>
      <c r="M22" s="334"/>
      <c r="N22" s="334"/>
      <c r="O22" s="334"/>
      <c r="P22" s="334"/>
      <c r="Q22" s="334"/>
      <c r="R22" s="334"/>
      <c r="S22" s="358"/>
      <c r="T22" s="358"/>
      <c r="U22" s="358"/>
      <c r="V22" s="358"/>
      <c r="W22" s="358"/>
      <c r="X22" s="358"/>
      <c r="Y22" s="358"/>
      <c r="Z22" s="358"/>
      <c r="AA22" s="358"/>
      <c r="AB22" s="358"/>
      <c r="AC22" s="67"/>
      <c r="AD22" s="67"/>
      <c r="AE22" s="67"/>
      <c r="AF22" s="67"/>
      <c r="AG22" s="67"/>
      <c r="AH22" s="67"/>
      <c r="AI22" s="67"/>
      <c r="AJ22" s="67"/>
      <c r="AK22" s="172"/>
      <c r="AL22" s="172"/>
      <c r="AM22" s="358"/>
      <c r="AN22" s="358"/>
      <c r="AO22" s="358"/>
      <c r="AP22" s="358"/>
      <c r="AQ22" s="358"/>
      <c r="AR22" s="358"/>
      <c r="AS22" s="358"/>
      <c r="AT22" s="358"/>
      <c r="AU22" s="358"/>
      <c r="AV22" s="358"/>
      <c r="AW22" s="358"/>
      <c r="AX22" s="358"/>
      <c r="AY22" s="358"/>
      <c r="AZ22" s="358"/>
      <c r="BA22" s="358"/>
      <c r="BB22" s="358"/>
      <c r="BC22" s="358"/>
      <c r="BD22" s="358"/>
      <c r="BE22" s="358"/>
      <c r="BF22" s="358"/>
      <c r="BG22" s="358"/>
      <c r="BH22" s="358"/>
      <c r="BI22" s="81"/>
      <c r="BJ22" s="81"/>
      <c r="BK22" s="81"/>
      <c r="BL22" s="81"/>
      <c r="BM22" s="81"/>
      <c r="BN22" s="81"/>
      <c r="BO22" s="81"/>
      <c r="BP22" s="358"/>
      <c r="BQ22" s="358"/>
      <c r="BR22" s="358"/>
      <c r="BS22" s="358"/>
      <c r="BT22" s="358"/>
      <c r="BU22" s="358"/>
      <c r="BV22" s="358"/>
      <c r="BW22" s="358"/>
      <c r="BX22" s="334"/>
      <c r="BY22" s="334"/>
      <c r="BZ22" s="334"/>
      <c r="CA22" s="334"/>
      <c r="CB22" s="334"/>
      <c r="CC22" s="334"/>
      <c r="CD22" s="334"/>
      <c r="CE22" s="334"/>
      <c r="CF22" s="358"/>
      <c r="CG22" s="358"/>
      <c r="CH22" s="358"/>
      <c r="CI22" s="358"/>
      <c r="CJ22" s="358"/>
      <c r="CK22" s="358"/>
      <c r="CL22" s="358"/>
      <c r="CM22" s="81"/>
      <c r="CN22" s="81"/>
      <c r="CO22" s="81"/>
      <c r="CP22" s="81"/>
      <c r="CQ22" s="81"/>
      <c r="CR22" s="81"/>
      <c r="CS22" s="81"/>
      <c r="CT22" s="358"/>
      <c r="CU22" s="358"/>
      <c r="CV22" s="358"/>
      <c r="CW22" s="358"/>
      <c r="CX22" s="162"/>
      <c r="CY22" s="162"/>
    </row>
    <row r="23" spans="1:103" x14ac:dyDescent="0.25">
      <c r="A23" s="358"/>
      <c r="B23" s="358"/>
      <c r="C23" s="358"/>
      <c r="D23" s="358"/>
      <c r="E23" s="358"/>
      <c r="F23" s="358"/>
      <c r="G23" s="358"/>
      <c r="H23" s="358"/>
      <c r="I23" s="358"/>
      <c r="J23" s="358"/>
      <c r="K23" s="334"/>
      <c r="L23" s="334"/>
      <c r="M23" s="334"/>
      <c r="N23" s="334"/>
      <c r="O23" s="334"/>
      <c r="P23" s="334"/>
      <c r="Q23" s="334"/>
      <c r="R23" s="334"/>
      <c r="S23" s="358"/>
      <c r="T23" s="358"/>
      <c r="U23" s="358"/>
      <c r="V23" s="358"/>
      <c r="W23" s="358"/>
      <c r="X23" s="358"/>
      <c r="Y23" s="358"/>
      <c r="Z23" s="358"/>
      <c r="AA23" s="358"/>
      <c r="AB23" s="358"/>
      <c r="AE23" s="67"/>
      <c r="AF23" s="67"/>
      <c r="AG23" s="67"/>
      <c r="AH23" s="67"/>
      <c r="AI23" s="67"/>
      <c r="AJ23" s="172"/>
      <c r="AK23" s="172"/>
      <c r="AL23" s="358"/>
      <c r="AM23" s="358"/>
      <c r="AN23" s="358"/>
      <c r="AO23" s="358"/>
      <c r="AP23" s="358"/>
      <c r="AQ23" s="358"/>
      <c r="AR23" s="358"/>
      <c r="AS23" s="358"/>
      <c r="AT23" s="358"/>
      <c r="AU23" s="358"/>
      <c r="AV23" s="358"/>
      <c r="AW23" s="358"/>
      <c r="AX23" s="358"/>
      <c r="AY23" s="358"/>
      <c r="AZ23" s="358"/>
      <c r="BA23" s="358"/>
      <c r="BB23" s="358"/>
      <c r="BC23" s="358"/>
      <c r="BD23" s="358"/>
      <c r="BE23" s="358"/>
      <c r="BF23" s="358"/>
      <c r="BG23" s="358"/>
      <c r="BH23" s="358"/>
      <c r="BI23" s="81"/>
      <c r="BJ23" s="81"/>
      <c r="BK23" s="81"/>
      <c r="BL23" s="81"/>
      <c r="BM23" s="81"/>
      <c r="BN23" s="81"/>
      <c r="BO23" s="81"/>
      <c r="BP23" s="358"/>
      <c r="BQ23" s="358"/>
      <c r="BR23" s="358"/>
      <c r="BS23" s="358"/>
      <c r="BT23" s="358"/>
      <c r="BU23" s="358"/>
      <c r="BV23" s="358"/>
      <c r="BW23" s="358"/>
      <c r="BX23" s="334"/>
      <c r="BY23" s="334"/>
      <c r="BZ23" s="334"/>
      <c r="CA23" s="334"/>
      <c r="CB23" s="334"/>
      <c r="CC23" s="334"/>
      <c r="CD23" s="334"/>
      <c r="CE23" s="334"/>
      <c r="CF23" s="358"/>
      <c r="CG23" s="358"/>
      <c r="CH23" s="358"/>
      <c r="CI23" s="358"/>
      <c r="CJ23" s="358"/>
      <c r="CK23" s="358"/>
      <c r="CL23" s="358"/>
      <c r="CM23" s="81"/>
      <c r="CN23" s="81"/>
      <c r="CO23" s="81"/>
      <c r="CP23" s="81"/>
      <c r="CQ23" s="81"/>
      <c r="CR23" s="81"/>
      <c r="CS23" s="81"/>
      <c r="CT23" s="358"/>
      <c r="CU23" s="358"/>
      <c r="CV23" s="358"/>
      <c r="CW23" s="358"/>
      <c r="CX23" s="162"/>
      <c r="CY23" s="162"/>
    </row>
    <row r="24" spans="1:103" x14ac:dyDescent="0.25">
      <c r="A24" s="358"/>
      <c r="B24" s="358"/>
      <c r="C24" s="358"/>
      <c r="D24" s="358"/>
      <c r="E24" s="358"/>
      <c r="F24" s="358"/>
      <c r="G24" s="358"/>
      <c r="H24" s="358"/>
      <c r="I24" s="358"/>
      <c r="J24" s="358"/>
      <c r="K24" s="334"/>
      <c r="L24" s="334"/>
      <c r="M24" s="334"/>
      <c r="N24" s="334"/>
      <c r="O24" s="334"/>
      <c r="P24" s="334"/>
      <c r="Q24" s="334"/>
      <c r="R24" s="334"/>
      <c r="S24" s="358"/>
      <c r="T24" s="358"/>
      <c r="U24" s="358"/>
      <c r="V24" s="358"/>
      <c r="W24" s="358"/>
      <c r="X24" s="358"/>
      <c r="Y24" s="358"/>
      <c r="Z24" s="358"/>
      <c r="AA24" s="358"/>
      <c r="AB24" s="358"/>
      <c r="AC24" s="162"/>
      <c r="AD24" s="162"/>
      <c r="AE24" s="162"/>
      <c r="AF24" s="162"/>
      <c r="AG24" s="162"/>
      <c r="AH24" s="81"/>
      <c r="AI24" s="81"/>
      <c r="AJ24" s="81"/>
      <c r="AK24" s="81"/>
      <c r="AL24" s="358"/>
      <c r="AM24" s="358"/>
      <c r="AN24" s="358"/>
      <c r="AO24" s="358"/>
      <c r="AP24" s="358"/>
      <c r="AQ24" s="358"/>
      <c r="AR24" s="358"/>
      <c r="AS24" s="358"/>
      <c r="AT24" s="358"/>
      <c r="AU24" s="358"/>
      <c r="AV24" s="358"/>
      <c r="AW24" s="358"/>
      <c r="AX24" s="358"/>
      <c r="AY24" s="358"/>
      <c r="AZ24" s="358"/>
      <c r="BA24" s="358"/>
      <c r="BB24" s="358"/>
      <c r="BC24" s="358"/>
      <c r="BD24" s="358"/>
      <c r="BE24" s="358"/>
      <c r="BF24" s="358"/>
      <c r="BG24" s="358"/>
      <c r="BH24" s="358"/>
      <c r="BI24" s="81"/>
      <c r="BJ24" s="81"/>
      <c r="BK24" s="81"/>
      <c r="BL24" s="81"/>
      <c r="BM24" s="81"/>
      <c r="BN24" s="81"/>
      <c r="BO24" s="81"/>
      <c r="BP24" s="358"/>
      <c r="BQ24" s="358"/>
      <c r="BR24" s="358"/>
      <c r="BS24" s="358"/>
      <c r="BT24" s="358"/>
      <c r="BU24" s="358"/>
      <c r="BV24" s="358"/>
      <c r="BW24" s="358"/>
      <c r="BX24" s="334"/>
      <c r="BY24" s="334"/>
      <c r="BZ24" s="334"/>
      <c r="CA24" s="334"/>
      <c r="CB24" s="334"/>
      <c r="CC24" s="334"/>
      <c r="CD24" s="334"/>
      <c r="CE24" s="334"/>
      <c r="CF24" s="358"/>
      <c r="CG24" s="358"/>
      <c r="CH24" s="358"/>
      <c r="CI24" s="358"/>
      <c r="CJ24" s="358"/>
      <c r="CK24" s="358"/>
      <c r="CL24" s="358"/>
      <c r="CM24" s="81"/>
      <c r="CN24" s="81"/>
      <c r="CO24" s="81"/>
      <c r="CP24" s="81"/>
      <c r="CQ24" s="81"/>
      <c r="CR24" s="81"/>
      <c r="CS24" s="81"/>
      <c r="CT24" s="358"/>
      <c r="CU24" s="358"/>
      <c r="CV24" s="358"/>
      <c r="CW24" s="358"/>
      <c r="CX24" s="162"/>
      <c r="CY24" s="162"/>
    </row>
    <row r="25" spans="1:103" x14ac:dyDescent="0.25">
      <c r="A25" s="358"/>
      <c r="B25" s="358"/>
      <c r="C25" s="358"/>
      <c r="D25" s="358"/>
      <c r="E25" s="358"/>
      <c r="F25" s="358"/>
      <c r="G25" s="358"/>
      <c r="H25" s="358"/>
      <c r="I25" s="358"/>
      <c r="J25" s="358"/>
      <c r="K25" s="334"/>
      <c r="L25" s="334"/>
      <c r="M25" s="334"/>
      <c r="N25" s="334"/>
      <c r="O25" s="334"/>
      <c r="P25" s="334"/>
      <c r="Q25" s="334"/>
      <c r="R25" s="334"/>
      <c r="S25" s="358"/>
      <c r="T25" s="358"/>
      <c r="U25" s="358"/>
      <c r="V25" s="358"/>
      <c r="W25" s="358"/>
      <c r="X25" s="358"/>
      <c r="Y25" s="358"/>
      <c r="Z25" s="358"/>
      <c r="AA25" s="358"/>
      <c r="AB25" s="358"/>
      <c r="AC25" s="162"/>
      <c r="AD25" s="162"/>
      <c r="AE25" s="162"/>
      <c r="AF25" s="126"/>
      <c r="AG25" s="126"/>
      <c r="AH25" s="81"/>
      <c r="AI25" s="81"/>
      <c r="AJ25" s="81"/>
      <c r="AK25" s="81"/>
      <c r="AL25" s="358"/>
      <c r="AM25" s="358"/>
      <c r="AN25" s="358"/>
      <c r="AO25" s="358"/>
      <c r="AP25" s="358"/>
      <c r="AQ25" s="358"/>
      <c r="AR25" s="358"/>
      <c r="AS25" s="358"/>
      <c r="AT25" s="358"/>
      <c r="AU25" s="358"/>
      <c r="AV25" s="358"/>
      <c r="AW25" s="358"/>
      <c r="AX25" s="358"/>
      <c r="AY25" s="358"/>
      <c r="AZ25" s="358"/>
      <c r="BA25" s="358"/>
      <c r="BB25" s="358"/>
      <c r="BC25" s="358"/>
      <c r="BD25" s="358"/>
      <c r="BE25" s="358"/>
      <c r="BF25" s="358"/>
      <c r="BG25" s="358"/>
      <c r="BH25" s="358"/>
      <c r="BI25" s="81"/>
      <c r="BJ25" s="81"/>
      <c r="BK25" s="81"/>
      <c r="BL25" s="81"/>
      <c r="BM25" s="81"/>
      <c r="BN25" s="81"/>
      <c r="BO25" s="81"/>
      <c r="BP25" s="358"/>
      <c r="BQ25" s="358"/>
      <c r="BR25" s="358"/>
      <c r="BS25" s="358"/>
      <c r="BT25" s="358"/>
      <c r="BU25" s="358"/>
      <c r="BV25" s="358"/>
      <c r="BW25" s="358"/>
      <c r="BX25" s="334"/>
      <c r="BY25" s="334"/>
      <c r="BZ25" s="334"/>
      <c r="CA25" s="334"/>
      <c r="CB25" s="334"/>
      <c r="CC25" s="334"/>
      <c r="CD25" s="334"/>
      <c r="CE25" s="334"/>
      <c r="CF25" s="358"/>
      <c r="CG25" s="358"/>
      <c r="CH25" s="358"/>
      <c r="CI25" s="358"/>
      <c r="CJ25" s="358"/>
      <c r="CK25" s="358"/>
      <c r="CL25" s="358"/>
      <c r="CM25" s="81"/>
      <c r="CN25" s="81"/>
      <c r="CO25" s="81"/>
      <c r="CP25" s="81"/>
      <c r="CQ25" s="81"/>
      <c r="CR25" s="81"/>
      <c r="CS25" s="81"/>
      <c r="CT25" s="358"/>
      <c r="CU25" s="358"/>
      <c r="CV25" s="358"/>
      <c r="CW25" s="358"/>
      <c r="CX25" s="162"/>
      <c r="CY25" s="162"/>
    </row>
    <row r="26" spans="1:103" x14ac:dyDescent="0.25">
      <c r="A26" s="358"/>
      <c r="B26" s="358"/>
      <c r="C26" s="358"/>
      <c r="D26" s="358"/>
      <c r="E26" s="358"/>
      <c r="F26" s="358"/>
      <c r="G26" s="358"/>
      <c r="H26" s="358"/>
      <c r="I26" s="358"/>
      <c r="J26" s="358"/>
      <c r="K26" s="334"/>
      <c r="L26" s="334"/>
      <c r="M26" s="334"/>
      <c r="N26" s="334"/>
      <c r="O26" s="334"/>
      <c r="P26" s="334"/>
      <c r="Q26" s="334"/>
      <c r="R26" s="334"/>
      <c r="S26" s="358"/>
      <c r="T26" s="358"/>
      <c r="U26" s="358"/>
      <c r="V26" s="358"/>
      <c r="W26" s="358"/>
      <c r="X26" s="358"/>
      <c r="Y26" s="358"/>
      <c r="Z26" s="358"/>
      <c r="AA26" s="358"/>
      <c r="AB26" s="358"/>
      <c r="AC26" s="162"/>
      <c r="AD26" s="126"/>
      <c r="AE26" s="126"/>
      <c r="AF26" s="126"/>
      <c r="AG26" s="126"/>
      <c r="AH26" s="81"/>
      <c r="AI26" s="81"/>
      <c r="AJ26" s="81"/>
      <c r="AK26" s="81"/>
      <c r="AL26" s="358"/>
      <c r="AM26" s="358"/>
      <c r="AN26" s="358"/>
      <c r="AO26" s="358"/>
      <c r="AP26" s="358"/>
      <c r="AQ26" s="358"/>
      <c r="AR26" s="358"/>
      <c r="AS26" s="358"/>
      <c r="AT26" s="358"/>
      <c r="AU26" s="358"/>
      <c r="AV26" s="358"/>
      <c r="AW26" s="358"/>
      <c r="AX26" s="358"/>
      <c r="AY26" s="358"/>
      <c r="AZ26" s="358"/>
      <c r="BA26" s="358"/>
      <c r="BB26" s="358"/>
      <c r="BC26" s="358"/>
      <c r="BD26" s="358"/>
      <c r="BE26" s="358"/>
      <c r="BF26" s="358"/>
      <c r="BG26" s="358"/>
      <c r="BH26" s="358"/>
      <c r="BI26" s="81"/>
      <c r="BJ26" s="81"/>
      <c r="BK26" s="81"/>
      <c r="BL26" s="81"/>
      <c r="BM26" s="81"/>
      <c r="BN26" s="81"/>
      <c r="BO26" s="81"/>
      <c r="BP26" s="358"/>
      <c r="BQ26" s="358"/>
      <c r="BR26" s="358"/>
      <c r="BS26" s="358"/>
      <c r="BT26" s="358"/>
      <c r="BU26" s="358"/>
      <c r="BV26" s="358"/>
      <c r="BW26" s="358"/>
      <c r="BX26" s="334"/>
      <c r="BY26" s="334"/>
      <c r="BZ26" s="334"/>
      <c r="CA26" s="334"/>
      <c r="CB26" s="334"/>
      <c r="CC26" s="334"/>
      <c r="CD26" s="334"/>
      <c r="CE26" s="334"/>
      <c r="CF26" s="358"/>
      <c r="CG26" s="358"/>
      <c r="CH26" s="358"/>
      <c r="CI26" s="358"/>
      <c r="CJ26" s="358"/>
      <c r="CK26" s="358"/>
      <c r="CL26" s="358"/>
      <c r="CM26" s="81"/>
      <c r="CN26" s="81"/>
      <c r="CO26" s="81"/>
      <c r="CP26" s="81"/>
      <c r="CQ26" s="81"/>
      <c r="CR26" s="81"/>
      <c r="CS26" s="81"/>
      <c r="CT26" s="358"/>
      <c r="CU26" s="358"/>
      <c r="CV26" s="358"/>
      <c r="CW26" s="358"/>
      <c r="CX26" s="162"/>
      <c r="CY26" s="162"/>
    </row>
    <row r="27" spans="1:103" x14ac:dyDescent="0.25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334"/>
      <c r="L27" s="334"/>
      <c r="M27" s="334"/>
      <c r="N27" s="334"/>
      <c r="O27" s="334"/>
      <c r="P27" s="334"/>
      <c r="Q27" s="334"/>
      <c r="R27" s="334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126"/>
      <c r="AD27" s="126"/>
      <c r="AE27" s="126"/>
      <c r="AF27" s="126"/>
      <c r="AG27" s="126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5"/>
      <c r="BQ27" s="95"/>
      <c r="BR27" s="95"/>
      <c r="BS27" s="95"/>
      <c r="BT27" s="95"/>
      <c r="BU27" s="95"/>
      <c r="BV27" s="95"/>
      <c r="BW27" s="95"/>
      <c r="BX27" s="334"/>
      <c r="BY27" s="334"/>
      <c r="BZ27" s="334"/>
      <c r="CA27" s="334"/>
      <c r="CB27" s="334"/>
      <c r="CC27" s="334"/>
      <c r="CD27" s="334"/>
      <c r="CE27" s="334"/>
      <c r="CF27" s="95"/>
      <c r="CG27" s="95"/>
      <c r="CH27" s="95"/>
      <c r="CI27" s="95"/>
      <c r="CJ27" s="95"/>
      <c r="CK27" s="95"/>
      <c r="CL27" s="95"/>
      <c r="CM27" s="95"/>
      <c r="CN27" s="95"/>
      <c r="CO27" s="95"/>
      <c r="CP27" s="95"/>
      <c r="CQ27" s="95"/>
      <c r="CR27" s="95"/>
      <c r="CS27" s="95"/>
      <c r="CT27" s="95"/>
      <c r="CU27" s="95"/>
      <c r="CV27" s="95"/>
      <c r="CW27" s="95"/>
      <c r="CX27" s="162"/>
      <c r="CY27" s="162"/>
    </row>
    <row r="28" spans="1:103" x14ac:dyDescent="0.25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334"/>
      <c r="M28" s="334"/>
      <c r="N28" s="334"/>
      <c r="O28" s="334"/>
      <c r="P28" s="334"/>
      <c r="Q28" s="334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126"/>
      <c r="AD28" s="126"/>
      <c r="AE28" s="95"/>
      <c r="AF28" s="126"/>
      <c r="AG28" s="126"/>
      <c r="AH28" s="126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5"/>
      <c r="BQ28" s="95"/>
      <c r="BR28" s="95"/>
      <c r="BS28" s="95"/>
      <c r="BT28" s="95"/>
      <c r="BU28" s="95"/>
      <c r="BV28" s="95"/>
      <c r="BW28" s="95"/>
      <c r="BX28" s="95"/>
      <c r="BY28" s="334"/>
      <c r="BZ28" s="334"/>
      <c r="CA28" s="334"/>
      <c r="CB28" s="334"/>
      <c r="CC28" s="334"/>
      <c r="CD28" s="334"/>
      <c r="CE28" s="95"/>
      <c r="CF28" s="95"/>
      <c r="CG28" s="95"/>
      <c r="CH28" s="95"/>
      <c r="CI28" s="95"/>
      <c r="CJ28" s="95"/>
      <c r="CK28" s="95"/>
      <c r="CL28" s="95"/>
      <c r="CM28" s="95"/>
      <c r="CN28" s="95"/>
      <c r="CO28" s="95"/>
      <c r="CP28" s="95"/>
      <c r="CQ28" s="95"/>
      <c r="CR28" s="95"/>
      <c r="CS28" s="95"/>
      <c r="CT28" s="95"/>
      <c r="CU28" s="95"/>
      <c r="CV28" s="95"/>
      <c r="CW28" s="95"/>
      <c r="CX28" s="162"/>
      <c r="CY28" s="162"/>
    </row>
    <row r="29" spans="1:103" x14ac:dyDescent="0.25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126"/>
      <c r="AD29" s="126"/>
      <c r="AE29" s="72"/>
      <c r="AF29" s="72"/>
      <c r="AG29" s="126"/>
      <c r="AH29" s="126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72"/>
      <c r="CM29" s="72"/>
      <c r="CN29" s="72"/>
      <c r="CO29" s="72"/>
      <c r="CP29" s="72"/>
      <c r="CQ29" s="72"/>
      <c r="CR29" s="72"/>
      <c r="CS29" s="72"/>
      <c r="CT29" s="72"/>
      <c r="CU29" s="72"/>
      <c r="CV29" s="72"/>
      <c r="CW29" s="72"/>
      <c r="CX29" s="162"/>
      <c r="CY29" s="162"/>
    </row>
    <row r="30" spans="1:103" x14ac:dyDescent="0.25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126"/>
      <c r="AD30" s="126"/>
      <c r="AE30" s="72"/>
      <c r="AF30" s="72"/>
      <c r="AG30" s="126"/>
      <c r="AH30" s="126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72"/>
      <c r="CM30" s="72"/>
      <c r="CN30" s="72"/>
      <c r="CO30" s="72"/>
      <c r="CP30" s="72"/>
      <c r="CQ30" s="72"/>
      <c r="CR30" s="72"/>
      <c r="CS30" s="72"/>
      <c r="CT30" s="72"/>
      <c r="CU30" s="72"/>
      <c r="CV30" s="72"/>
      <c r="CW30" s="72"/>
      <c r="CX30" s="162"/>
      <c r="CY30" s="162"/>
    </row>
    <row r="31" spans="1:103" x14ac:dyDescent="0.25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126"/>
      <c r="AD31" s="126"/>
      <c r="AE31" s="72"/>
      <c r="AF31" s="72"/>
      <c r="AG31" s="126"/>
      <c r="AH31" s="126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2"/>
      <c r="CO31" s="72"/>
      <c r="CP31" s="72"/>
      <c r="CQ31" s="72"/>
      <c r="CR31" s="72"/>
      <c r="CS31" s="72"/>
      <c r="CT31" s="72"/>
      <c r="CU31" s="72"/>
      <c r="CV31" s="72"/>
      <c r="CW31" s="72"/>
      <c r="CX31" s="162"/>
      <c r="CY31" s="162"/>
    </row>
    <row r="32" spans="1:103" x14ac:dyDescent="0.25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126"/>
      <c r="AD32" s="126"/>
      <c r="AE32" s="72"/>
      <c r="AF32" s="72"/>
      <c r="AG32" s="126"/>
      <c r="AH32" s="126"/>
      <c r="AI32" s="72"/>
      <c r="AJ32" s="72"/>
      <c r="AK32" s="72"/>
      <c r="AL32" s="72"/>
      <c r="AM32" s="72"/>
      <c r="AN32" s="72"/>
      <c r="AO32" s="683" t="s">
        <v>67</v>
      </c>
      <c r="AP32" s="683"/>
      <c r="AQ32" s="683"/>
      <c r="AR32" s="683"/>
      <c r="AS32" s="683"/>
      <c r="AT32" s="683"/>
      <c r="AU32" s="683"/>
      <c r="AV32" s="683"/>
      <c r="AW32" s="683"/>
      <c r="AX32" s="683"/>
      <c r="AY32" s="683"/>
      <c r="AZ32" s="683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683" t="s">
        <v>66</v>
      </c>
      <c r="BY32" s="683"/>
      <c r="BZ32" s="683"/>
      <c r="CA32" s="683"/>
      <c r="CB32" s="683"/>
      <c r="CC32" s="683"/>
      <c r="CD32" s="683"/>
      <c r="CE32" s="683"/>
      <c r="CF32" s="683"/>
      <c r="CG32" s="683"/>
      <c r="CH32" s="683"/>
      <c r="CI32" s="683"/>
      <c r="CJ32" s="72"/>
      <c r="CK32" s="72"/>
      <c r="CL32" s="72"/>
      <c r="CM32" s="72"/>
      <c r="CN32" s="72"/>
      <c r="CO32" s="72"/>
      <c r="CP32" s="72"/>
      <c r="CQ32" s="72"/>
      <c r="CR32" s="72"/>
      <c r="CS32" s="72"/>
      <c r="CT32" s="72"/>
      <c r="CU32" s="72"/>
      <c r="CV32" s="72"/>
      <c r="CW32" s="72"/>
      <c r="CX32" s="162"/>
      <c r="CY32" s="162"/>
    </row>
    <row r="33" spans="1:103" x14ac:dyDescent="0.25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126"/>
      <c r="AD33" s="126"/>
      <c r="AE33" s="72"/>
      <c r="AF33" s="72"/>
      <c r="AG33" s="72"/>
      <c r="AH33" s="126"/>
      <c r="AI33" s="126"/>
      <c r="AJ33" s="72"/>
      <c r="AK33" s="72"/>
      <c r="AL33" s="72"/>
      <c r="AM33" s="72"/>
      <c r="AN33" s="72"/>
      <c r="AO33" s="683"/>
      <c r="AP33" s="683"/>
      <c r="AQ33" s="683"/>
      <c r="AR33" s="683"/>
      <c r="AS33" s="683"/>
      <c r="AT33" s="683"/>
      <c r="AU33" s="683"/>
      <c r="AV33" s="683"/>
      <c r="AW33" s="683"/>
      <c r="AX33" s="683"/>
      <c r="AY33" s="683"/>
      <c r="AZ33" s="683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683"/>
      <c r="BY33" s="683"/>
      <c r="BZ33" s="683"/>
      <c r="CA33" s="683"/>
      <c r="CB33" s="683"/>
      <c r="CC33" s="683"/>
      <c r="CD33" s="683"/>
      <c r="CE33" s="683"/>
      <c r="CF33" s="683"/>
      <c r="CG33" s="683"/>
      <c r="CH33" s="683"/>
      <c r="CI33" s="683"/>
      <c r="CJ33" s="72"/>
      <c r="CK33" s="72"/>
      <c r="CL33" s="72"/>
      <c r="CM33" s="72"/>
      <c r="CN33" s="72"/>
      <c r="CO33" s="72"/>
      <c r="CP33" s="72"/>
      <c r="CQ33" s="72"/>
      <c r="CR33" s="72"/>
      <c r="CS33" s="72"/>
      <c r="CT33" s="72"/>
      <c r="CU33" s="72"/>
      <c r="CV33" s="72"/>
      <c r="CW33" s="72"/>
      <c r="CX33" s="162"/>
      <c r="CY33" s="162"/>
    </row>
    <row r="34" spans="1:103" x14ac:dyDescent="0.25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126"/>
      <c r="AD34" s="126"/>
      <c r="AE34" s="72"/>
      <c r="AF34" s="72"/>
      <c r="AG34" s="72"/>
      <c r="AH34" s="126"/>
      <c r="AI34" s="126"/>
      <c r="AJ34" s="72"/>
      <c r="AK34" s="72"/>
      <c r="AL34" s="72"/>
      <c r="AM34" s="72"/>
      <c r="AN34" s="72"/>
      <c r="AO34" s="684" t="s">
        <v>68</v>
      </c>
      <c r="AP34" s="684"/>
      <c r="AQ34" s="684"/>
      <c r="AR34" s="684"/>
      <c r="AS34" s="684"/>
      <c r="AT34" s="684"/>
      <c r="AU34" s="684"/>
      <c r="AV34" s="684"/>
      <c r="AW34" s="684"/>
      <c r="AX34" s="684"/>
      <c r="AY34" s="684"/>
      <c r="AZ34" s="684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684" t="s">
        <v>68</v>
      </c>
      <c r="BY34" s="684"/>
      <c r="BZ34" s="684"/>
      <c r="CA34" s="684"/>
      <c r="CB34" s="684"/>
      <c r="CC34" s="684"/>
      <c r="CD34" s="684"/>
      <c r="CE34" s="684"/>
      <c r="CF34" s="684"/>
      <c r="CG34" s="684"/>
      <c r="CH34" s="684"/>
      <c r="CI34" s="684"/>
      <c r="CJ34" s="72"/>
      <c r="CK34" s="72"/>
      <c r="CL34" s="72"/>
      <c r="CM34" s="72"/>
      <c r="CN34" s="72"/>
      <c r="CO34" s="72"/>
      <c r="CP34" s="72"/>
      <c r="CQ34" s="72"/>
      <c r="CR34" s="72"/>
      <c r="CS34" s="72"/>
      <c r="CT34" s="72"/>
      <c r="CU34" s="72"/>
      <c r="CV34" s="72"/>
      <c r="CW34" s="72"/>
      <c r="CX34" s="162"/>
      <c r="CY34" s="162"/>
    </row>
    <row r="35" spans="1:103" x14ac:dyDescent="0.2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126"/>
      <c r="AD35" s="126"/>
      <c r="AE35" s="72"/>
      <c r="AF35" s="72"/>
      <c r="AG35" s="72"/>
      <c r="AH35" s="126"/>
      <c r="AI35" s="126"/>
      <c r="AJ35" s="72"/>
      <c r="AK35" s="72"/>
      <c r="AL35" s="72"/>
      <c r="AM35" s="72"/>
      <c r="AN35" s="72"/>
      <c r="AO35" s="684"/>
      <c r="AP35" s="684"/>
      <c r="AQ35" s="684"/>
      <c r="AR35" s="684"/>
      <c r="AS35" s="684"/>
      <c r="AT35" s="684"/>
      <c r="AU35" s="684"/>
      <c r="AV35" s="684"/>
      <c r="AW35" s="684"/>
      <c r="AX35" s="684"/>
      <c r="AY35" s="684"/>
      <c r="AZ35" s="684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684"/>
      <c r="BY35" s="684"/>
      <c r="BZ35" s="684"/>
      <c r="CA35" s="684"/>
      <c r="CB35" s="684"/>
      <c r="CC35" s="684"/>
      <c r="CD35" s="684"/>
      <c r="CE35" s="684"/>
      <c r="CF35" s="684"/>
      <c r="CG35" s="684"/>
      <c r="CH35" s="684"/>
      <c r="CI35" s="684"/>
      <c r="CJ35" s="72"/>
      <c r="CK35" s="72"/>
      <c r="CL35" s="72"/>
      <c r="CM35" s="72"/>
      <c r="CN35" s="72"/>
      <c r="CO35" s="72"/>
      <c r="CP35" s="72"/>
      <c r="CQ35" s="72"/>
      <c r="CR35" s="72"/>
      <c r="CS35" s="72"/>
      <c r="CT35" s="72"/>
      <c r="CU35" s="72"/>
      <c r="CV35" s="72"/>
      <c r="CW35" s="72"/>
      <c r="CX35" s="162"/>
      <c r="CY35" s="162"/>
    </row>
    <row r="36" spans="1:103" x14ac:dyDescent="0.25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126"/>
      <c r="AD36" s="126"/>
      <c r="AE36" s="72"/>
      <c r="AF36" s="72"/>
      <c r="AG36" s="72"/>
      <c r="AH36" s="126"/>
      <c r="AI36" s="126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72"/>
      <c r="CM36" s="72"/>
      <c r="CN36" s="72"/>
      <c r="CO36" s="72"/>
      <c r="CP36" s="72"/>
      <c r="CQ36" s="72"/>
      <c r="CR36" s="72"/>
      <c r="CS36" s="72"/>
      <c r="CT36" s="72"/>
      <c r="CU36" s="72"/>
      <c r="CV36" s="72"/>
      <c r="CW36" s="72"/>
      <c r="CX36" s="162"/>
      <c r="CY36" s="162"/>
    </row>
    <row r="37" spans="1:103" x14ac:dyDescent="0.25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126"/>
      <c r="AD37" s="126"/>
      <c r="AE37" s="72"/>
      <c r="AF37" s="72"/>
      <c r="AG37" s="72"/>
      <c r="AH37" s="161"/>
      <c r="AI37" s="161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72"/>
      <c r="CM37" s="72"/>
      <c r="CN37" s="72"/>
      <c r="CO37" s="72"/>
      <c r="CP37" s="72"/>
      <c r="CQ37" s="72"/>
      <c r="CR37" s="72"/>
      <c r="CS37" s="72"/>
      <c r="CT37" s="72"/>
      <c r="CU37" s="72"/>
      <c r="CV37" s="72"/>
      <c r="CW37" s="72"/>
      <c r="CX37" s="162"/>
      <c r="CY37" s="162"/>
    </row>
    <row r="38" spans="1:103" x14ac:dyDescent="0.25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161"/>
      <c r="AD38" s="161"/>
      <c r="AE38" s="72"/>
      <c r="AF38" s="72"/>
      <c r="AG38" s="72"/>
      <c r="AH38" s="126"/>
      <c r="AI38" s="126"/>
      <c r="AJ38" s="126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72"/>
      <c r="CM38" s="72"/>
      <c r="CN38" s="72"/>
      <c r="CO38" s="72"/>
      <c r="CP38" s="72"/>
      <c r="CQ38" s="72"/>
      <c r="CR38" s="72"/>
      <c r="CS38" s="72"/>
      <c r="CT38" s="72"/>
      <c r="CU38" s="72"/>
      <c r="CV38" s="72"/>
      <c r="CW38" s="72"/>
      <c r="CX38" s="162"/>
      <c r="CY38" s="162"/>
    </row>
    <row r="39" spans="1:103" x14ac:dyDescent="0.25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126"/>
      <c r="AD39" s="126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72"/>
      <c r="CM39" s="72"/>
      <c r="CN39" s="72"/>
      <c r="CO39" s="72"/>
      <c r="CP39" s="72"/>
      <c r="CQ39" s="72"/>
      <c r="CR39" s="72"/>
      <c r="CS39" s="72"/>
      <c r="CT39" s="72"/>
      <c r="CU39" s="72"/>
      <c r="CV39" s="72"/>
      <c r="CW39" s="72"/>
      <c r="CX39" s="162"/>
      <c r="CY39" s="162"/>
    </row>
    <row r="40" spans="1:103" x14ac:dyDescent="0.25">
      <c r="A40" s="162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AY40" s="162"/>
      <c r="AZ40" s="162"/>
      <c r="BA40" s="162"/>
      <c r="BB40" s="162"/>
      <c r="BC40" s="162"/>
      <c r="BD40" s="162"/>
      <c r="BE40" s="162"/>
      <c r="BF40" s="162"/>
      <c r="BG40" s="162"/>
      <c r="BH40" s="162"/>
      <c r="BI40" s="162"/>
      <c r="BJ40" s="162"/>
      <c r="BK40" s="162"/>
      <c r="BL40" s="162"/>
      <c r="BM40" s="162"/>
      <c r="BN40" s="162"/>
      <c r="BO40" s="162"/>
      <c r="BP40" s="162"/>
      <c r="BQ40" s="162"/>
      <c r="BR40" s="162"/>
      <c r="BS40" s="162"/>
      <c r="BT40" s="162"/>
      <c r="BU40" s="162"/>
      <c r="BV40" s="162"/>
      <c r="BW40" s="162"/>
      <c r="BX40" s="162"/>
      <c r="BY40" s="162"/>
      <c r="BZ40" s="162"/>
      <c r="CA40" s="162"/>
      <c r="CB40" s="162"/>
      <c r="CC40" s="162"/>
      <c r="CD40" s="162"/>
      <c r="CE40" s="162"/>
      <c r="CF40" s="162"/>
      <c r="CG40" s="162"/>
      <c r="CH40" s="162"/>
      <c r="CI40" s="162"/>
      <c r="CJ40" s="162"/>
      <c r="CK40" s="162"/>
      <c r="CL40" s="162"/>
      <c r="CM40" s="162"/>
      <c r="CN40" s="162"/>
      <c r="CO40" s="162"/>
      <c r="CP40" s="162"/>
      <c r="CQ40" s="162"/>
      <c r="CR40" s="162"/>
      <c r="CS40" s="162"/>
      <c r="CT40" s="162"/>
      <c r="CU40" s="162"/>
      <c r="CV40" s="162"/>
      <c r="CW40" s="162"/>
      <c r="CX40" s="162"/>
      <c r="CY40" s="162"/>
    </row>
    <row r="41" spans="1:103" x14ac:dyDescent="0.25">
      <c r="A41" s="162"/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AY41" s="162"/>
      <c r="AZ41" s="162"/>
      <c r="BA41" s="162"/>
      <c r="BB41" s="162"/>
      <c r="BC41" s="162"/>
      <c r="BD41" s="162"/>
      <c r="BE41" s="162"/>
      <c r="BF41" s="162"/>
      <c r="BG41" s="162"/>
      <c r="BH41" s="162"/>
      <c r="BI41" s="162"/>
      <c r="BJ41" s="162"/>
      <c r="BK41" s="162"/>
      <c r="BL41" s="162"/>
      <c r="BM41" s="162"/>
      <c r="BN41" s="162"/>
      <c r="BO41" s="162"/>
      <c r="BP41" s="162"/>
      <c r="BQ41" s="162"/>
      <c r="BR41" s="162"/>
      <c r="BS41" s="162"/>
      <c r="BT41" s="162"/>
      <c r="BU41" s="162"/>
      <c r="BV41" s="162"/>
      <c r="BW41" s="162"/>
      <c r="BX41" s="162"/>
      <c r="BY41" s="162"/>
      <c r="BZ41" s="162"/>
      <c r="CA41" s="162"/>
      <c r="CB41" s="162"/>
      <c r="CC41" s="162"/>
      <c r="CD41" s="162"/>
      <c r="CE41" s="162"/>
      <c r="CF41" s="162"/>
      <c r="CG41" s="162"/>
      <c r="CH41" s="162"/>
      <c r="CI41" s="162"/>
      <c r="CJ41" s="162"/>
      <c r="CK41" s="162"/>
      <c r="CL41" s="162"/>
      <c r="CM41" s="162"/>
      <c r="CN41" s="162"/>
      <c r="CO41" s="162"/>
      <c r="CP41" s="162"/>
      <c r="CQ41" s="162"/>
      <c r="CR41" s="162"/>
      <c r="CS41" s="162"/>
      <c r="CT41" s="162"/>
      <c r="CU41" s="162"/>
      <c r="CV41" s="162"/>
      <c r="CW41" s="162"/>
      <c r="CX41" s="162"/>
      <c r="CY41" s="162"/>
    </row>
  </sheetData>
  <mergeCells count="4">
    <mergeCell ref="AO32:AZ33"/>
    <mergeCell ref="BX32:CI33"/>
    <mergeCell ref="AO34:AZ35"/>
    <mergeCell ref="BX34:CI35"/>
  </mergeCells>
  <hyperlinks>
    <hyperlink ref="AO34:AY35" location="YW!A1" display="dale click aquí" xr:uid="{10D3E0BC-6E3F-4277-86C8-E9DBB8C36B47}"/>
    <hyperlink ref="BX34:CI35" location="YD!A1" display="dale click aquí" xr:uid="{2ECEFC33-4922-4A2E-A1DC-4256F716E250}"/>
    <hyperlink ref="AO34:AZ35" location="YW!A1048576" display="dale click aquí" xr:uid="{AB868AAA-0394-4A78-8D4A-01057766FAB6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242D-853D-4D7E-BE13-A529AE02F4F3}">
  <sheetPr codeName="Hoja18"/>
  <dimension ref="A1:GC47"/>
  <sheetViews>
    <sheetView zoomScale="90" zoomScaleNormal="90" workbookViewId="0">
      <selection activeCell="F9" sqref="F9"/>
    </sheetView>
  </sheetViews>
  <sheetFormatPr baseColWidth="10" defaultColWidth="2.7109375" defaultRowHeight="15" x14ac:dyDescent="0.25"/>
  <cols>
    <col min="1" max="173" width="2.7109375" style="65"/>
    <col min="174" max="203" width="11" style="65" customWidth="1"/>
    <col min="204" max="16384" width="2.7109375" style="65"/>
  </cols>
  <sheetData>
    <row r="1" spans="1:185" ht="15" customHeight="1" x14ac:dyDescent="0.25">
      <c r="A1" s="685">
        <f>GB9</f>
        <v>28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162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  <c r="AB1" s="291"/>
      <c r="AC1" s="291"/>
      <c r="AD1" s="291"/>
      <c r="AE1" s="291"/>
      <c r="AF1" s="291"/>
      <c r="AG1" s="291"/>
      <c r="AH1" s="291"/>
      <c r="AI1" s="291"/>
      <c r="AJ1" s="291"/>
      <c r="AK1" s="291"/>
      <c r="AL1" s="291"/>
      <c r="AM1" s="291"/>
      <c r="AN1" s="291"/>
      <c r="AO1" s="291"/>
      <c r="AP1" s="291"/>
      <c r="AQ1" s="291"/>
      <c r="AR1" s="291"/>
      <c r="AS1" s="291"/>
      <c r="AT1" s="291"/>
      <c r="AU1" s="291"/>
      <c r="AV1" s="291"/>
      <c r="AW1" s="291"/>
      <c r="AX1" s="291"/>
      <c r="AY1" s="291"/>
      <c r="AZ1" s="143"/>
      <c r="BA1" s="361"/>
      <c r="BB1" s="361"/>
      <c r="BC1" s="361"/>
      <c r="BD1" s="361"/>
      <c r="BE1" s="361"/>
      <c r="BF1" s="361"/>
      <c r="BG1" s="361"/>
      <c r="BH1" s="361"/>
      <c r="BM1" s="291"/>
      <c r="BT1" s="291"/>
      <c r="BZ1" s="291"/>
      <c r="CC1" s="91"/>
      <c r="CD1" s="91"/>
      <c r="CE1" s="91"/>
      <c r="CF1" s="91"/>
      <c r="CG1" s="91"/>
      <c r="CH1" s="291"/>
      <c r="CI1" s="291"/>
      <c r="CJ1" s="291"/>
      <c r="CK1" s="91"/>
      <c r="CL1" s="91"/>
      <c r="CM1" s="91"/>
      <c r="CN1" s="91"/>
      <c r="CO1" s="91"/>
      <c r="CP1" s="291"/>
      <c r="CQ1" s="291"/>
      <c r="CR1" s="291"/>
      <c r="CS1" s="291"/>
      <c r="CT1" s="291"/>
      <c r="CU1" s="90"/>
      <c r="CV1" s="690">
        <f>GB22</f>
        <v>40</v>
      </c>
      <c r="CW1" s="690"/>
      <c r="CX1" s="690"/>
      <c r="CY1" s="690"/>
      <c r="CZ1" s="690"/>
      <c r="DA1" s="690"/>
      <c r="DB1" s="690"/>
      <c r="DC1" s="690"/>
      <c r="DD1" s="690"/>
      <c r="DE1" s="690"/>
      <c r="DF1" s="690"/>
      <c r="DG1" s="162"/>
      <c r="DH1" s="162"/>
      <c r="DI1" s="291"/>
      <c r="DJ1" s="291"/>
      <c r="DK1" s="291"/>
      <c r="DL1" s="291"/>
      <c r="DM1" s="291"/>
      <c r="DN1" s="291"/>
      <c r="DO1" s="291"/>
      <c r="DP1" s="291"/>
      <c r="DQ1" s="291"/>
      <c r="DR1" s="291"/>
      <c r="DS1" s="291"/>
      <c r="DT1" s="291"/>
      <c r="DU1" s="291"/>
      <c r="DV1" s="291"/>
      <c r="DW1" s="291"/>
      <c r="DX1" s="291"/>
      <c r="DY1" s="291"/>
      <c r="DZ1" s="291"/>
      <c r="EA1" s="291"/>
      <c r="EB1" s="291"/>
      <c r="EC1" s="291"/>
      <c r="ED1" s="291"/>
      <c r="EE1" s="291"/>
      <c r="EF1" s="291"/>
      <c r="EG1" s="291"/>
      <c r="EH1" s="291"/>
      <c r="EI1" s="291"/>
      <c r="EJ1" s="291"/>
      <c r="EK1" s="291"/>
      <c r="EL1" s="291"/>
      <c r="EM1" s="291"/>
      <c r="EN1" s="291"/>
      <c r="EO1" s="291"/>
      <c r="EP1" s="291"/>
      <c r="EQ1" s="291"/>
      <c r="ER1" s="291"/>
      <c r="ES1" s="291"/>
      <c r="ET1" s="291"/>
      <c r="EU1" s="291"/>
      <c r="EV1" s="291"/>
      <c r="EW1" s="291"/>
      <c r="EX1" s="291"/>
      <c r="EY1" s="291"/>
    </row>
    <row r="2" spans="1:185" ht="14.45" customHeight="1" x14ac:dyDescent="0.25">
      <c r="A2" s="685"/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162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  <c r="AB2" s="291"/>
      <c r="AC2" s="291"/>
      <c r="AD2" s="291"/>
      <c r="AE2" s="291"/>
      <c r="AF2" s="291"/>
      <c r="AG2" s="291"/>
      <c r="AH2" s="291"/>
      <c r="AI2" s="291"/>
      <c r="AJ2" s="291"/>
      <c r="AK2" s="291"/>
      <c r="AL2" s="291"/>
      <c r="AM2" s="291"/>
      <c r="AN2" s="291"/>
      <c r="AO2" s="291"/>
      <c r="AP2" s="291"/>
      <c r="AQ2" s="291"/>
      <c r="AR2" s="291"/>
      <c r="AS2" s="291"/>
      <c r="AT2" s="291"/>
      <c r="AU2" s="291"/>
      <c r="AV2" s="291"/>
      <c r="AW2" s="291"/>
      <c r="AX2" s="291"/>
      <c r="AY2" s="291"/>
      <c r="AZ2" s="143"/>
      <c r="BA2" s="143"/>
      <c r="BB2" s="143"/>
      <c r="BC2" s="143"/>
      <c r="BD2" s="143"/>
      <c r="BE2" s="143"/>
      <c r="BF2" s="143"/>
      <c r="BG2" s="143"/>
      <c r="BH2" s="143"/>
      <c r="BI2" s="291"/>
      <c r="BP2" s="291"/>
      <c r="BW2" s="291"/>
      <c r="CB2" s="91"/>
      <c r="CC2" s="90"/>
      <c r="CD2" s="90"/>
      <c r="CE2" s="90"/>
      <c r="CF2" s="90"/>
      <c r="CG2" s="90"/>
      <c r="CH2" s="91"/>
      <c r="CI2" s="291"/>
      <c r="CJ2" s="91"/>
      <c r="CK2" s="90"/>
      <c r="CL2" s="90"/>
      <c r="CM2" s="90"/>
      <c r="CN2" s="90"/>
      <c r="CO2" s="90"/>
      <c r="CP2" s="91"/>
      <c r="CQ2" s="291"/>
      <c r="CR2" s="291"/>
      <c r="CS2" s="291"/>
      <c r="CT2" s="291"/>
      <c r="CU2" s="90"/>
      <c r="CV2" s="690"/>
      <c r="CW2" s="690"/>
      <c r="CX2" s="690"/>
      <c r="CY2" s="690"/>
      <c r="CZ2" s="690"/>
      <c r="DA2" s="690"/>
      <c r="DB2" s="690"/>
      <c r="DC2" s="690"/>
      <c r="DD2" s="690"/>
      <c r="DE2" s="690"/>
      <c r="DF2" s="690"/>
      <c r="DG2" s="162"/>
      <c r="DH2" s="162"/>
    </row>
    <row r="3" spans="1:185" ht="14.45" customHeight="1" x14ac:dyDescent="0.25">
      <c r="A3" s="685"/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162"/>
      <c r="M3" s="291"/>
      <c r="N3" s="291"/>
      <c r="O3" s="291"/>
      <c r="P3" s="291"/>
      <c r="Q3" s="291"/>
      <c r="R3" s="291"/>
      <c r="S3" s="291"/>
      <c r="T3" s="291"/>
      <c r="U3" s="291"/>
      <c r="V3" s="179"/>
      <c r="W3" s="179"/>
      <c r="X3" s="179"/>
      <c r="Y3" s="179"/>
      <c r="Z3" s="179"/>
      <c r="AA3" s="179"/>
      <c r="AB3" s="179"/>
      <c r="AC3" s="291"/>
      <c r="AD3" s="291"/>
      <c r="AE3" s="291"/>
      <c r="AF3" s="291"/>
      <c r="AG3" s="291"/>
      <c r="AH3" s="291"/>
      <c r="AI3" s="291"/>
      <c r="AJ3" s="291"/>
      <c r="AK3" s="291"/>
      <c r="AL3" s="291"/>
      <c r="AM3" s="291"/>
      <c r="AN3" s="291"/>
      <c r="AO3" s="291"/>
      <c r="AP3" s="291"/>
      <c r="AQ3" s="291"/>
      <c r="AR3" s="291"/>
      <c r="AS3" s="291"/>
      <c r="AT3" s="291"/>
      <c r="AU3" s="291"/>
      <c r="AV3" s="291"/>
      <c r="AW3" s="291"/>
      <c r="AX3" s="291"/>
      <c r="AY3" s="291"/>
      <c r="AZ3" s="358"/>
      <c r="BA3" s="360"/>
      <c r="BB3" s="358"/>
      <c r="BC3" s="360"/>
      <c r="BD3" s="358"/>
      <c r="BE3" s="360"/>
      <c r="BF3" s="358"/>
      <c r="BG3" s="360"/>
      <c r="BH3" s="358"/>
      <c r="BI3" s="291"/>
      <c r="BJ3" s="291"/>
      <c r="BT3" s="291"/>
      <c r="BX3" s="291"/>
      <c r="CA3" s="91"/>
      <c r="CB3" s="90"/>
      <c r="CC3" s="90"/>
      <c r="CD3" s="90"/>
      <c r="CE3" s="90"/>
      <c r="CF3" s="90"/>
      <c r="CG3" s="90"/>
      <c r="CH3" s="90"/>
      <c r="CI3" s="91"/>
      <c r="CJ3" s="90"/>
      <c r="CK3" s="90"/>
      <c r="CL3" s="90"/>
      <c r="CM3" s="90"/>
      <c r="CN3" s="90"/>
      <c r="CO3" s="90"/>
      <c r="CP3" s="90"/>
      <c r="CQ3" s="91"/>
      <c r="CR3" s="291"/>
      <c r="CS3" s="291"/>
      <c r="CT3" s="291"/>
      <c r="CU3" s="90"/>
      <c r="CV3" s="690"/>
      <c r="CW3" s="690"/>
      <c r="CX3" s="690"/>
      <c r="CY3" s="690"/>
      <c r="CZ3" s="690"/>
      <c r="DA3" s="690"/>
      <c r="DB3" s="690"/>
      <c r="DC3" s="690"/>
      <c r="DD3" s="690"/>
      <c r="DE3" s="690"/>
      <c r="DF3" s="690"/>
      <c r="DG3" s="162"/>
      <c r="DH3" s="162"/>
      <c r="FR3" s="76"/>
      <c r="FS3" s="76"/>
      <c r="FT3" s="76"/>
      <c r="FU3" s="76"/>
      <c r="FV3" s="76"/>
      <c r="FW3" s="76"/>
      <c r="FX3" s="76"/>
      <c r="FY3" s="76"/>
      <c r="FZ3" s="76"/>
      <c r="GA3" s="76"/>
      <c r="GB3" s="76"/>
      <c r="GC3" s="76"/>
    </row>
    <row r="4" spans="1:185" ht="14.45" customHeight="1" x14ac:dyDescent="0.25">
      <c r="A4" s="162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291"/>
      <c r="M4" s="291"/>
      <c r="N4" s="291"/>
      <c r="O4" s="291"/>
      <c r="P4" s="291"/>
      <c r="Q4" s="291"/>
      <c r="R4" s="291"/>
      <c r="S4" s="291"/>
      <c r="T4" s="291"/>
      <c r="U4" s="179"/>
      <c r="V4" s="240"/>
      <c r="W4" s="240"/>
      <c r="X4" s="179"/>
      <c r="Y4" s="240"/>
      <c r="Z4" s="240"/>
      <c r="AA4" s="240"/>
      <c r="AB4" s="240"/>
      <c r="AC4" s="179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1"/>
      <c r="AV4" s="291"/>
      <c r="AW4" s="291"/>
      <c r="AX4" s="291"/>
      <c r="AY4" s="291"/>
      <c r="AZ4" s="358"/>
      <c r="BA4" s="360"/>
      <c r="BB4" s="358"/>
      <c r="BC4" s="360"/>
      <c r="BD4" s="358"/>
      <c r="BE4" s="360"/>
      <c r="BF4" s="358"/>
      <c r="BG4" s="360"/>
      <c r="BH4" s="358"/>
      <c r="BI4" s="291"/>
      <c r="BJ4" s="291"/>
      <c r="BK4" s="291"/>
      <c r="BM4" s="291"/>
      <c r="BZ4" s="91"/>
      <c r="CA4" s="90"/>
      <c r="CB4" s="90"/>
      <c r="CC4" s="90"/>
      <c r="CD4" s="90"/>
      <c r="CE4" s="90"/>
      <c r="CF4" s="90"/>
      <c r="CG4" s="76"/>
      <c r="CH4" s="76"/>
      <c r="CI4" s="76"/>
      <c r="CJ4" s="76"/>
      <c r="CK4" s="76"/>
      <c r="CL4" s="90"/>
      <c r="CM4" s="90"/>
      <c r="CN4" s="90"/>
      <c r="CO4" s="90"/>
      <c r="CP4" s="90"/>
      <c r="CQ4" s="90"/>
      <c r="CR4" s="91"/>
      <c r="CS4" s="291"/>
      <c r="CT4" s="291"/>
      <c r="CU4" s="291"/>
      <c r="CV4" s="90"/>
      <c r="CW4" s="90"/>
      <c r="CX4" s="90"/>
      <c r="CY4" s="90"/>
      <c r="CZ4" s="90"/>
      <c r="DA4" s="90"/>
      <c r="DB4" s="90"/>
      <c r="DC4" s="90"/>
      <c r="DD4" s="90"/>
      <c r="DE4" s="90"/>
      <c r="DF4" s="90"/>
      <c r="DG4" s="162"/>
      <c r="DH4" s="162"/>
      <c r="FR4" s="76"/>
      <c r="FS4" s="76"/>
      <c r="FT4" s="76"/>
      <c r="FU4" s="76"/>
      <c r="FV4" s="76"/>
      <c r="FW4" s="76"/>
      <c r="FX4" s="76"/>
      <c r="FY4" s="76"/>
      <c r="FZ4" s="76"/>
      <c r="GA4" s="76"/>
      <c r="GB4" s="76"/>
      <c r="GC4" s="76"/>
    </row>
    <row r="5" spans="1:185" ht="14.45" customHeight="1" x14ac:dyDescent="0.25">
      <c r="A5" s="291"/>
      <c r="B5" s="291"/>
      <c r="C5" s="291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1"/>
      <c r="O5" s="291"/>
      <c r="P5" s="291"/>
      <c r="Q5" s="291"/>
      <c r="R5" s="291"/>
      <c r="S5" s="291"/>
      <c r="T5" s="179"/>
      <c r="U5" s="240"/>
      <c r="V5" s="240"/>
      <c r="W5" s="179"/>
      <c r="X5" s="240"/>
      <c r="Y5" s="179"/>
      <c r="Z5" s="240"/>
      <c r="AA5" s="240"/>
      <c r="AB5" s="240"/>
      <c r="AC5" s="240"/>
      <c r="AD5" s="179"/>
      <c r="AE5" s="291"/>
      <c r="AF5" s="291"/>
      <c r="AG5" s="291"/>
      <c r="AH5" s="291"/>
      <c r="AI5" s="291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358"/>
      <c r="BA5" s="360"/>
      <c r="BB5" s="358"/>
      <c r="BC5" s="360"/>
      <c r="BD5" s="358"/>
      <c r="BE5" s="360"/>
      <c r="BF5" s="358"/>
      <c r="BG5" s="360"/>
      <c r="BH5" s="358"/>
      <c r="BI5" s="291"/>
      <c r="BJ5" s="291"/>
      <c r="BK5" s="291"/>
      <c r="BP5" s="291"/>
      <c r="BR5" s="154"/>
      <c r="BS5" s="154"/>
      <c r="BT5" s="154"/>
      <c r="BU5" s="154"/>
      <c r="BV5" s="154"/>
      <c r="BW5" s="154"/>
      <c r="BX5" s="154"/>
      <c r="BZ5" s="91"/>
      <c r="CA5" s="91"/>
      <c r="CB5" s="90"/>
      <c r="CC5" s="90"/>
      <c r="CD5" s="90"/>
      <c r="CE5" s="90"/>
      <c r="CF5" s="90"/>
      <c r="CG5" s="76"/>
      <c r="CH5" s="93"/>
      <c r="CI5" s="76"/>
      <c r="CJ5" s="93"/>
      <c r="CK5" s="76"/>
      <c r="CL5" s="90"/>
      <c r="CM5" s="90"/>
      <c r="CN5" s="90"/>
      <c r="CO5" s="90"/>
      <c r="CP5" s="90"/>
      <c r="CQ5" s="91"/>
      <c r="CR5" s="91"/>
      <c r="CS5" s="291"/>
      <c r="CT5" s="291"/>
      <c r="CU5" s="291"/>
      <c r="CV5" s="291"/>
      <c r="CW5" s="291"/>
      <c r="CX5" s="291"/>
      <c r="CY5" s="291"/>
      <c r="CZ5" s="291"/>
      <c r="DA5" s="291"/>
      <c r="DB5" s="291"/>
      <c r="DC5" s="291"/>
      <c r="DD5" s="291"/>
      <c r="DE5" s="291"/>
      <c r="DF5" s="291"/>
      <c r="DG5" s="162"/>
      <c r="DH5" s="162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</row>
    <row r="6" spans="1:185" ht="14.45" customHeight="1" x14ac:dyDescent="0.25">
      <c r="A6" s="161"/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1"/>
      <c r="M6" s="291"/>
      <c r="N6" s="291"/>
      <c r="O6" s="291"/>
      <c r="P6" s="291"/>
      <c r="Q6" s="291"/>
      <c r="R6" s="291"/>
      <c r="S6" s="179"/>
      <c r="T6" s="240"/>
      <c r="U6" s="179"/>
      <c r="V6" s="179"/>
      <c r="W6" s="240"/>
      <c r="X6" s="240"/>
      <c r="Y6" s="240"/>
      <c r="Z6" s="179"/>
      <c r="AA6" s="240"/>
      <c r="AB6" s="240"/>
      <c r="AC6" s="291"/>
      <c r="AD6" s="240"/>
      <c r="AE6" s="179"/>
      <c r="AF6" s="291"/>
      <c r="AG6" s="291"/>
      <c r="AH6" s="291"/>
      <c r="AI6" s="291"/>
      <c r="AJ6" s="291"/>
      <c r="AK6" s="291"/>
      <c r="AL6" s="291"/>
      <c r="AM6" s="291"/>
      <c r="AN6" s="291"/>
      <c r="AO6" s="291"/>
      <c r="AP6" s="291"/>
      <c r="AQ6" s="291"/>
      <c r="AR6" s="291"/>
      <c r="AS6" s="291"/>
      <c r="AT6" s="291"/>
      <c r="AU6" s="291"/>
      <c r="AV6" s="291"/>
      <c r="AW6" s="291"/>
      <c r="AX6" s="291"/>
      <c r="AY6" s="291"/>
      <c r="AZ6" s="358"/>
      <c r="BA6" s="360"/>
      <c r="BB6" s="358"/>
      <c r="BC6" s="360"/>
      <c r="BD6" s="358"/>
      <c r="BE6" s="360"/>
      <c r="BF6" s="358"/>
      <c r="BG6" s="360"/>
      <c r="BH6" s="358"/>
      <c r="BI6" s="291"/>
      <c r="BJ6" s="291"/>
      <c r="BK6" s="291"/>
      <c r="BR6" s="154"/>
      <c r="BS6" s="280"/>
      <c r="BT6" s="280"/>
      <c r="BU6" s="154"/>
      <c r="BV6" s="280"/>
      <c r="BW6" s="280"/>
      <c r="BX6" s="154"/>
      <c r="BZ6" s="291"/>
      <c r="CB6" s="91"/>
      <c r="CC6" s="90"/>
      <c r="CD6" s="90"/>
      <c r="CE6" s="90"/>
      <c r="CF6" s="90"/>
      <c r="CG6" s="76"/>
      <c r="CH6" s="76"/>
      <c r="CI6" s="76"/>
      <c r="CJ6" s="76"/>
      <c r="CK6" s="76"/>
      <c r="CL6" s="90"/>
      <c r="CM6" s="90"/>
      <c r="CN6" s="90"/>
      <c r="CO6" s="90"/>
      <c r="CP6" s="91"/>
      <c r="CQ6" s="291"/>
      <c r="CR6" s="291"/>
      <c r="CS6" s="291"/>
      <c r="CT6" s="291"/>
      <c r="CU6" s="93"/>
      <c r="CV6" s="446"/>
      <c r="CW6" s="446"/>
      <c r="CX6" s="446"/>
      <c r="CY6" s="446"/>
      <c r="CZ6" s="446"/>
      <c r="DA6" s="446"/>
      <c r="DB6" s="446"/>
      <c r="DC6" s="446"/>
      <c r="DD6" s="446"/>
      <c r="DE6" s="446"/>
      <c r="DF6" s="93"/>
      <c r="DG6" s="162"/>
      <c r="DH6" s="162"/>
      <c r="FR6" s="76"/>
      <c r="FS6" s="76"/>
      <c r="FT6" s="76"/>
      <c r="FU6" s="76"/>
      <c r="FV6" s="76"/>
      <c r="FW6" s="76"/>
      <c r="FX6" s="76"/>
      <c r="FY6" s="76"/>
      <c r="FZ6" s="76"/>
      <c r="GA6" s="76"/>
      <c r="GB6" s="76"/>
      <c r="GC6" s="76"/>
    </row>
    <row r="7" spans="1:185" ht="14.45" customHeight="1" x14ac:dyDescent="0.25">
      <c r="A7" s="162"/>
      <c r="L7" s="162"/>
      <c r="M7" s="291"/>
      <c r="N7" s="291"/>
      <c r="O7" s="291"/>
      <c r="P7" s="291"/>
      <c r="Q7" s="291"/>
      <c r="R7" s="179"/>
      <c r="S7" s="240"/>
      <c r="T7" s="179"/>
      <c r="U7" s="179"/>
      <c r="V7" s="179"/>
      <c r="W7" s="240"/>
      <c r="X7" s="240"/>
      <c r="Y7" s="240"/>
      <c r="Z7" s="240"/>
      <c r="AA7" s="179"/>
      <c r="AB7" s="240"/>
      <c r="AC7" s="291"/>
      <c r="AD7" s="291"/>
      <c r="AE7" s="240"/>
      <c r="AF7" s="291"/>
      <c r="AG7" s="291"/>
      <c r="AH7" s="291"/>
      <c r="AI7" s="291"/>
      <c r="AJ7" s="291"/>
      <c r="AK7" s="291"/>
      <c r="AL7" s="291"/>
      <c r="AM7" s="291"/>
      <c r="AN7" s="291"/>
      <c r="AO7" s="291"/>
      <c r="AP7" s="291"/>
      <c r="AQ7" s="291"/>
      <c r="AR7" s="291"/>
      <c r="AS7" s="291"/>
      <c r="AT7" s="291"/>
      <c r="AU7" s="291"/>
      <c r="AV7" s="291"/>
      <c r="AW7" s="291"/>
      <c r="AX7" s="291"/>
      <c r="AY7" s="291"/>
      <c r="AZ7" s="358"/>
      <c r="BA7" s="360"/>
      <c r="BB7" s="358"/>
      <c r="BC7" s="360"/>
      <c r="BD7" s="358"/>
      <c r="BE7" s="360"/>
      <c r="BF7" s="358"/>
      <c r="BG7" s="360"/>
      <c r="BH7" s="358"/>
      <c r="BI7" s="291"/>
      <c r="BJ7" s="291"/>
      <c r="BK7" s="291"/>
      <c r="BM7" s="291"/>
      <c r="BR7" s="154"/>
      <c r="BS7" s="280"/>
      <c r="BT7" s="280"/>
      <c r="BU7" s="154"/>
      <c r="BV7" s="280"/>
      <c r="BW7" s="280"/>
      <c r="BX7" s="154"/>
      <c r="CC7" s="91"/>
      <c r="CD7" s="90"/>
      <c r="CE7" s="90"/>
      <c r="CF7" s="90"/>
      <c r="CG7" s="90"/>
      <c r="CH7" s="76"/>
      <c r="CI7" s="76"/>
      <c r="CJ7" s="76"/>
      <c r="CK7" s="90"/>
      <c r="CL7" s="90"/>
      <c r="CM7" s="90"/>
      <c r="CN7" s="90"/>
      <c r="CO7" s="91"/>
      <c r="CP7" s="291"/>
      <c r="CQ7" s="291"/>
      <c r="CR7" s="291"/>
      <c r="CS7" s="291"/>
      <c r="CT7" s="291"/>
      <c r="CU7" s="446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446"/>
      <c r="DG7" s="162"/>
      <c r="DH7" s="162"/>
      <c r="FR7" s="76"/>
      <c r="FS7" s="76"/>
      <c r="FT7" s="76"/>
      <c r="FU7" s="76"/>
      <c r="FV7" s="76"/>
      <c r="FW7" s="76"/>
      <c r="FX7" s="76"/>
      <c r="FY7" s="76"/>
      <c r="FZ7" s="76"/>
      <c r="GA7" s="76"/>
      <c r="GB7" s="76"/>
      <c r="GC7" s="76"/>
    </row>
    <row r="8" spans="1:185" ht="14.45" customHeight="1" thickBot="1" x14ac:dyDescent="0.3">
      <c r="A8" s="162"/>
      <c r="C8" s="686" t="s">
        <v>187</v>
      </c>
      <c r="D8" s="686"/>
      <c r="E8" s="686"/>
      <c r="F8" s="686"/>
      <c r="G8" s="686"/>
      <c r="H8" s="686"/>
      <c r="I8" s="686"/>
      <c r="J8" s="686"/>
      <c r="L8" s="162"/>
      <c r="M8" s="291"/>
      <c r="N8" s="291"/>
      <c r="O8" s="291"/>
      <c r="P8" s="291"/>
      <c r="Q8" s="291"/>
      <c r="R8" s="240"/>
      <c r="S8" s="291"/>
      <c r="T8" s="179"/>
      <c r="U8" s="179"/>
      <c r="V8" s="179"/>
      <c r="W8" s="179"/>
      <c r="X8" s="179"/>
      <c r="Y8" s="179"/>
      <c r="Z8" s="179"/>
      <c r="AA8" s="179"/>
      <c r="AB8" s="179"/>
      <c r="AC8" s="291"/>
      <c r="AD8" s="291"/>
      <c r="AE8" s="291"/>
      <c r="AF8" s="291"/>
      <c r="AG8" s="291"/>
      <c r="AH8" s="291"/>
      <c r="AI8" s="291"/>
      <c r="AJ8" s="291"/>
      <c r="AK8" s="291"/>
      <c r="AL8" s="291"/>
      <c r="AM8" s="291"/>
      <c r="AN8" s="291"/>
      <c r="AO8" s="291"/>
      <c r="AP8" s="291"/>
      <c r="AQ8" s="291"/>
      <c r="AR8" s="291"/>
      <c r="AS8" s="291"/>
      <c r="AT8" s="291"/>
      <c r="AU8" s="291"/>
      <c r="AV8" s="291"/>
      <c r="AW8" s="291"/>
      <c r="AX8" s="291"/>
      <c r="AY8" s="291"/>
      <c r="AZ8" s="358"/>
      <c r="BA8" s="360"/>
      <c r="BB8" s="358"/>
      <c r="BC8" s="360"/>
      <c r="BD8" s="358"/>
      <c r="BE8" s="360"/>
      <c r="BF8" s="358"/>
      <c r="BG8" s="360"/>
      <c r="BH8" s="358"/>
      <c r="BI8" s="291"/>
      <c r="BJ8" s="291"/>
      <c r="BK8" s="291"/>
      <c r="BP8" s="291"/>
      <c r="BR8" s="154"/>
      <c r="BS8" s="280"/>
      <c r="BT8" s="280"/>
      <c r="BU8" s="154"/>
      <c r="BV8" s="280"/>
      <c r="BW8" s="280"/>
      <c r="BX8" s="154"/>
      <c r="BZ8" s="291"/>
      <c r="CD8" s="91"/>
      <c r="CE8" s="91"/>
      <c r="CF8" s="91"/>
      <c r="CG8" s="91"/>
      <c r="CH8" s="91"/>
      <c r="CI8" s="91"/>
      <c r="CJ8" s="91"/>
      <c r="CK8" s="91"/>
      <c r="CL8" s="91"/>
      <c r="CM8" s="91"/>
      <c r="CN8" s="91"/>
      <c r="CO8" s="291"/>
      <c r="CP8" s="291"/>
      <c r="CQ8" s="291"/>
      <c r="CR8" s="291"/>
      <c r="CS8" s="291"/>
      <c r="CT8" s="291"/>
      <c r="CU8" s="446"/>
      <c r="CV8" s="90"/>
      <c r="CW8" s="687" t="s">
        <v>199</v>
      </c>
      <c r="CX8" s="687"/>
      <c r="CY8" s="687"/>
      <c r="CZ8" s="687"/>
      <c r="DA8" s="687"/>
      <c r="DB8" s="687"/>
      <c r="DC8" s="687"/>
      <c r="DD8" s="687"/>
      <c r="DE8" s="90"/>
      <c r="DF8" s="446"/>
      <c r="DG8" s="162"/>
      <c r="DH8" s="162"/>
      <c r="FR8" s="76"/>
      <c r="FS8" s="76"/>
      <c r="FT8" s="76"/>
      <c r="FU8" s="76"/>
      <c r="FV8" s="76"/>
      <c r="FW8" s="76"/>
      <c r="FX8" s="76"/>
      <c r="FY8" s="76"/>
      <c r="FZ8" s="76"/>
      <c r="GA8" s="457"/>
      <c r="GB8" s="458" t="s">
        <v>201</v>
      </c>
      <c r="GC8" s="457"/>
    </row>
    <row r="9" spans="1:185" ht="15" customHeight="1" thickBot="1" x14ac:dyDescent="0.3">
      <c r="A9" s="162"/>
      <c r="L9" s="162"/>
      <c r="M9" s="291"/>
      <c r="N9" s="291"/>
      <c r="O9" s="291"/>
      <c r="P9" s="291"/>
      <c r="Q9" s="291"/>
      <c r="R9" s="291"/>
      <c r="S9" s="291"/>
      <c r="T9" s="179"/>
      <c r="U9" s="179"/>
      <c r="V9" s="179"/>
      <c r="W9" s="179"/>
      <c r="X9" s="240"/>
      <c r="Y9" s="93"/>
      <c r="Z9" s="240"/>
      <c r="AA9" s="179"/>
      <c r="AB9" s="93"/>
      <c r="AC9" s="291"/>
      <c r="AD9" s="291"/>
      <c r="AE9" s="291"/>
      <c r="AF9" s="291"/>
      <c r="AG9" s="291"/>
      <c r="AH9" s="291"/>
      <c r="AI9" s="291"/>
      <c r="AJ9" s="291"/>
      <c r="AK9" s="291"/>
      <c r="AL9" s="291"/>
      <c r="AM9" s="291"/>
      <c r="AN9" s="291"/>
      <c r="AO9" s="291"/>
      <c r="AP9" s="291"/>
      <c r="AQ9" s="291"/>
      <c r="AR9" s="291"/>
      <c r="AS9" s="291"/>
      <c r="AT9" s="291"/>
      <c r="AU9" s="291"/>
      <c r="AV9" s="291"/>
      <c r="AW9" s="291"/>
      <c r="AX9" s="291"/>
      <c r="AY9" s="291"/>
      <c r="AZ9" s="358"/>
      <c r="BA9" s="360"/>
      <c r="BB9" s="358"/>
      <c r="BC9" s="360"/>
      <c r="BD9" s="358"/>
      <c r="BE9" s="360"/>
      <c r="BF9" s="358"/>
      <c r="BG9" s="360"/>
      <c r="BH9" s="358"/>
      <c r="BI9" s="291"/>
      <c r="BJ9" s="291"/>
      <c r="BK9" s="291"/>
      <c r="BM9" s="291"/>
      <c r="BR9" s="154"/>
      <c r="BS9" s="154"/>
      <c r="BT9" s="154"/>
      <c r="BU9" s="154"/>
      <c r="BV9" s="154"/>
      <c r="BW9" s="154"/>
      <c r="BX9" s="154"/>
      <c r="CB9" s="291"/>
      <c r="CF9" s="68"/>
      <c r="CG9" s="68"/>
      <c r="CH9" s="68"/>
      <c r="CI9" s="68"/>
      <c r="CJ9" s="68"/>
      <c r="CK9" s="68"/>
      <c r="CL9" s="68"/>
      <c r="CM9" s="291"/>
      <c r="CN9" s="291"/>
      <c r="CO9" s="291"/>
      <c r="CP9" s="291"/>
      <c r="CQ9" s="291"/>
      <c r="CR9" s="291"/>
      <c r="CS9" s="291"/>
      <c r="CT9" s="291"/>
      <c r="CU9" s="446"/>
      <c r="CV9" s="90"/>
      <c r="CW9" s="90"/>
      <c r="CX9" s="90"/>
      <c r="CY9" s="90"/>
      <c r="CZ9" s="90"/>
      <c r="DA9" s="90"/>
      <c r="DB9" s="90"/>
      <c r="DC9" s="90"/>
      <c r="DD9" s="90"/>
      <c r="DE9" s="90"/>
      <c r="DF9" s="446"/>
      <c r="DG9" s="162"/>
      <c r="DH9" s="162"/>
      <c r="FR9" s="76"/>
      <c r="FS9" s="76"/>
      <c r="FT9" s="76"/>
      <c r="FU9" s="502" t="b">
        <v>0</v>
      </c>
      <c r="FV9" s="502"/>
      <c r="FW9" s="434" t="s">
        <v>184</v>
      </c>
      <c r="FX9" s="434">
        <f>VLOOKUP(CW8,FR13:FS13,2,FALSE)</f>
        <v>7</v>
      </c>
      <c r="FY9" s="434">
        <f>IF(FU9=TRUE,1,0)</f>
        <v>0</v>
      </c>
      <c r="FZ9" s="434">
        <f>IF(FU9=TRUE,IF(FZ9&gt;0,FZ9,FX9*FY9),0)</f>
        <v>0</v>
      </c>
      <c r="GA9" s="434"/>
      <c r="GB9" s="442">
        <f>28-SUM(FZ9:FZ17)</f>
        <v>28</v>
      </c>
      <c r="GC9" s="76"/>
    </row>
    <row r="10" spans="1:185" ht="15" customHeight="1" x14ac:dyDescent="0.25">
      <c r="A10" s="162"/>
      <c r="L10" s="162"/>
      <c r="M10" s="291"/>
      <c r="N10" s="291"/>
      <c r="O10" s="291"/>
      <c r="P10" s="291"/>
      <c r="Q10" s="291"/>
      <c r="R10" s="291"/>
      <c r="S10" s="179"/>
      <c r="T10" s="179"/>
      <c r="U10" s="179"/>
      <c r="V10" s="179"/>
      <c r="W10" s="240"/>
      <c r="X10" s="179"/>
      <c r="Y10" s="240"/>
      <c r="Z10" s="179"/>
      <c r="AA10" s="179"/>
      <c r="AB10" s="240"/>
      <c r="AC10" s="291"/>
      <c r="AD10" s="291"/>
      <c r="AE10" s="291"/>
      <c r="AF10" s="291"/>
      <c r="AG10" s="291"/>
      <c r="AH10" s="291"/>
      <c r="AI10" s="291"/>
      <c r="AJ10" s="291"/>
      <c r="AK10" s="291"/>
      <c r="AL10" s="291"/>
      <c r="AM10" s="291"/>
      <c r="AN10" s="291"/>
      <c r="AO10" s="291"/>
      <c r="AP10" s="291"/>
      <c r="AQ10" s="291"/>
      <c r="AR10" s="291"/>
      <c r="AS10" s="291"/>
      <c r="AT10" s="291"/>
      <c r="AU10" s="291"/>
      <c r="AV10" s="291"/>
      <c r="AW10" s="291"/>
      <c r="AX10" s="291"/>
      <c r="AY10" s="291"/>
      <c r="AZ10" s="358"/>
      <c r="BA10" s="360"/>
      <c r="BB10" s="358"/>
      <c r="BC10" s="360"/>
      <c r="BD10" s="358"/>
      <c r="BE10" s="360"/>
      <c r="BF10" s="358"/>
      <c r="BG10" s="360"/>
      <c r="BH10" s="358"/>
      <c r="BI10" s="291"/>
      <c r="BJ10" s="291"/>
      <c r="BK10" s="291"/>
      <c r="BS10" s="154"/>
      <c r="BT10" s="154"/>
      <c r="BU10" s="154"/>
      <c r="BV10" s="154"/>
      <c r="BW10" s="154"/>
      <c r="BZ10" s="291"/>
      <c r="CF10" s="68"/>
      <c r="CG10" s="68"/>
      <c r="CH10" s="68"/>
      <c r="CI10" s="68"/>
      <c r="CJ10" s="68"/>
      <c r="CK10" s="68"/>
      <c r="CL10" s="68"/>
      <c r="CM10" s="291"/>
      <c r="CN10" s="291"/>
      <c r="CO10" s="291"/>
      <c r="CP10" s="291"/>
      <c r="CQ10" s="291"/>
      <c r="CR10" s="291"/>
      <c r="CS10" s="291"/>
      <c r="CT10" s="291"/>
      <c r="CU10" s="446"/>
      <c r="CV10" s="90"/>
      <c r="CW10" s="90"/>
      <c r="CX10" s="90"/>
      <c r="CY10" s="90"/>
      <c r="CZ10" s="90"/>
      <c r="DA10" s="90"/>
      <c r="DB10" s="90"/>
      <c r="DC10" s="90"/>
      <c r="DD10" s="90"/>
      <c r="DE10" s="90"/>
      <c r="DF10" s="446"/>
      <c r="DG10" s="162"/>
      <c r="DH10" s="162"/>
      <c r="FR10" s="76"/>
      <c r="FS10" s="76"/>
      <c r="FT10" s="76"/>
      <c r="FU10" s="502" t="b">
        <v>0</v>
      </c>
      <c r="FV10" s="502"/>
      <c r="FW10" s="434" t="s">
        <v>185</v>
      </c>
      <c r="FX10" s="434">
        <f>VLOOKUP($CW$8,$FR$13:$FS$13,2,FALSE)</f>
        <v>7</v>
      </c>
      <c r="FY10" s="434">
        <f t="shared" ref="FY10:FY17" si="0">IF(FU10=TRUE,1,0)</f>
        <v>0</v>
      </c>
      <c r="FZ10" s="434">
        <f t="shared" ref="FZ10:FZ17" si="1">IF(FU10=TRUE,IF(FZ10&gt;0,FZ10,FX10*FY10),0)</f>
        <v>0</v>
      </c>
      <c r="GA10" s="434"/>
      <c r="GB10" s="434"/>
      <c r="GC10" s="76"/>
    </row>
    <row r="11" spans="1:185" ht="15" customHeight="1" x14ac:dyDescent="0.25">
      <c r="A11" s="162"/>
      <c r="L11" s="162"/>
      <c r="M11" s="291"/>
      <c r="N11" s="291"/>
      <c r="O11" s="291"/>
      <c r="P11" s="291"/>
      <c r="Q11" s="291"/>
      <c r="R11" s="291"/>
      <c r="S11" s="291"/>
      <c r="T11" s="126"/>
      <c r="U11" s="126"/>
      <c r="V11" s="291"/>
      <c r="W11" s="67"/>
      <c r="X11" s="67"/>
      <c r="Y11" s="179"/>
      <c r="Z11" s="67"/>
      <c r="AA11" s="67"/>
      <c r="AB11" s="179"/>
      <c r="AC11" s="291"/>
      <c r="AD11" s="291"/>
      <c r="AE11" s="291"/>
      <c r="AF11" s="291"/>
      <c r="AG11" s="291"/>
      <c r="AH11" s="291"/>
      <c r="AI11" s="291"/>
      <c r="AJ11" s="291"/>
      <c r="AK11" s="291"/>
      <c r="AL11" s="291"/>
      <c r="AM11" s="291"/>
      <c r="AN11" s="291"/>
      <c r="AO11" s="291"/>
      <c r="AP11" s="291"/>
      <c r="AQ11" s="291"/>
      <c r="AR11" s="291"/>
      <c r="AS11" s="291"/>
      <c r="AT11" s="291"/>
      <c r="AU11" s="291"/>
      <c r="AV11" s="291"/>
      <c r="AW11" s="291"/>
      <c r="AX11" s="291"/>
      <c r="AY11" s="291"/>
      <c r="AZ11" s="358"/>
      <c r="BA11" s="360"/>
      <c r="BB11" s="358"/>
      <c r="BC11" s="360"/>
      <c r="BD11" s="358"/>
      <c r="BE11" s="360"/>
      <c r="BF11" s="358"/>
      <c r="BG11" s="360"/>
      <c r="BH11" s="358"/>
      <c r="BI11" s="291"/>
      <c r="BJ11" s="291"/>
      <c r="BK11" s="291"/>
      <c r="BO11" s="1"/>
      <c r="BP11" s="1"/>
      <c r="BV11" s="291"/>
      <c r="CD11" s="291"/>
      <c r="CF11" s="68"/>
      <c r="CG11" s="92"/>
      <c r="CH11" s="68"/>
      <c r="CI11" s="92"/>
      <c r="CJ11" s="68"/>
      <c r="CK11" s="68"/>
      <c r="CL11" s="68"/>
      <c r="CM11" s="291"/>
      <c r="CN11" s="291"/>
      <c r="CO11" s="291"/>
      <c r="CP11" s="291"/>
      <c r="CQ11" s="291"/>
      <c r="CR11" s="291"/>
      <c r="CS11" s="291"/>
      <c r="CT11" s="291"/>
      <c r="CU11" s="446"/>
      <c r="CV11" s="90"/>
      <c r="CW11" s="90"/>
      <c r="CX11" s="90"/>
      <c r="CY11" s="90"/>
      <c r="CZ11" s="90"/>
      <c r="DA11" s="90"/>
      <c r="DB11" s="90"/>
      <c r="DC11" s="90"/>
      <c r="DD11" s="90"/>
      <c r="DE11" s="90"/>
      <c r="DF11" s="446"/>
      <c r="DG11" s="162"/>
      <c r="DH11" s="162"/>
      <c r="FR11" s="76"/>
      <c r="FS11" s="76"/>
      <c r="FT11" s="434"/>
      <c r="FU11" s="502" t="b">
        <v>0</v>
      </c>
      <c r="FV11" s="502"/>
      <c r="FW11" s="434" t="s">
        <v>186</v>
      </c>
      <c r="FX11" s="434">
        <f t="shared" ref="FX11:FX17" si="2">VLOOKUP($CW$8,$FR$13:$FS$13,2,FALSE)</f>
        <v>7</v>
      </c>
      <c r="FY11" s="434">
        <f t="shared" si="0"/>
        <v>0</v>
      </c>
      <c r="FZ11" s="434">
        <f t="shared" si="1"/>
        <v>0</v>
      </c>
      <c r="GA11" s="434"/>
      <c r="GB11" s="434"/>
      <c r="GC11" s="76"/>
    </row>
    <row r="12" spans="1:185" ht="15" customHeight="1" x14ac:dyDescent="0.25">
      <c r="A12" s="162"/>
      <c r="L12" s="162"/>
      <c r="M12" s="291"/>
      <c r="N12" s="291"/>
      <c r="O12" s="291"/>
      <c r="P12" s="291"/>
      <c r="Q12" s="291"/>
      <c r="R12" s="291"/>
      <c r="S12" s="291"/>
      <c r="T12" s="126"/>
      <c r="U12" s="291"/>
      <c r="V12" s="291"/>
      <c r="W12" s="67"/>
      <c r="X12" s="67"/>
      <c r="Y12" s="64"/>
      <c r="Z12" s="64"/>
      <c r="AA12" s="67"/>
      <c r="AB12" s="67"/>
      <c r="AC12" s="291"/>
      <c r="AD12" s="291"/>
      <c r="AE12" s="291"/>
      <c r="AF12" s="291"/>
      <c r="AG12" s="291"/>
      <c r="AH12" s="291"/>
      <c r="AI12" s="291"/>
      <c r="AJ12" s="291"/>
      <c r="AK12" s="291"/>
      <c r="AL12" s="291"/>
      <c r="AM12" s="291"/>
      <c r="AN12" s="291"/>
      <c r="AO12" s="291"/>
      <c r="AP12" s="291"/>
      <c r="AQ12" s="291"/>
      <c r="AR12" s="291"/>
      <c r="AS12" s="291"/>
      <c r="AT12" s="291"/>
      <c r="AU12" s="291"/>
      <c r="AV12" s="291"/>
      <c r="AW12" s="291"/>
      <c r="AX12" s="291"/>
      <c r="AY12" s="291"/>
      <c r="AZ12" s="358"/>
      <c r="BA12" s="360"/>
      <c r="BB12" s="358"/>
      <c r="BC12" s="360"/>
      <c r="BD12" s="358"/>
      <c r="BE12" s="360"/>
      <c r="BF12" s="358"/>
      <c r="BG12" s="360"/>
      <c r="BH12" s="358"/>
      <c r="BI12" s="291"/>
      <c r="BJ12" s="291"/>
      <c r="BK12" s="291"/>
      <c r="BM12" s="291"/>
      <c r="BO12" s="1"/>
      <c r="BP12" s="82"/>
      <c r="BQ12" s="1"/>
      <c r="BS12" s="291"/>
      <c r="BY12" s="291"/>
      <c r="CB12" s="291"/>
      <c r="CF12" s="68"/>
      <c r="CG12" s="92"/>
      <c r="CH12" s="124"/>
      <c r="CI12" s="92"/>
      <c r="CJ12" s="68"/>
      <c r="CK12" s="68"/>
      <c r="CL12" s="68"/>
      <c r="CM12" s="291"/>
      <c r="CN12" s="291"/>
      <c r="CO12" s="291"/>
      <c r="CP12" s="291"/>
      <c r="CQ12" s="291"/>
      <c r="CR12" s="291"/>
      <c r="CS12" s="291"/>
      <c r="CT12" s="291"/>
      <c r="CU12" s="446"/>
      <c r="CV12" s="90"/>
      <c r="CW12" s="90"/>
      <c r="CX12" s="90"/>
      <c r="CY12" s="90"/>
      <c r="CZ12" s="90"/>
      <c r="DA12" s="90"/>
      <c r="DB12" s="90"/>
      <c r="DC12" s="90"/>
      <c r="DD12" s="90"/>
      <c r="DE12" s="90"/>
      <c r="DF12" s="446"/>
      <c r="DG12" s="162"/>
      <c r="DH12" s="162"/>
      <c r="FR12" s="76"/>
      <c r="FS12" s="76"/>
      <c r="FT12" s="434"/>
      <c r="FU12" s="502" t="b">
        <v>0</v>
      </c>
      <c r="FV12" s="502"/>
      <c r="FW12" s="434" t="s">
        <v>190</v>
      </c>
      <c r="FX12" s="434">
        <f t="shared" si="2"/>
        <v>7</v>
      </c>
      <c r="FY12" s="434">
        <f t="shared" si="0"/>
        <v>0</v>
      </c>
      <c r="FZ12" s="434">
        <f t="shared" si="1"/>
        <v>0</v>
      </c>
      <c r="GA12" s="434"/>
      <c r="GB12" s="434"/>
      <c r="GC12" s="76"/>
    </row>
    <row r="13" spans="1:185" ht="14.45" customHeight="1" x14ac:dyDescent="0.25">
      <c r="A13" s="162"/>
      <c r="L13" s="162"/>
      <c r="M13" s="291"/>
      <c r="N13" s="291"/>
      <c r="O13" s="291"/>
      <c r="P13" s="291"/>
      <c r="Q13" s="291"/>
      <c r="R13" s="291"/>
      <c r="S13" s="291"/>
      <c r="T13" s="291"/>
      <c r="U13" s="291"/>
      <c r="V13" s="291"/>
      <c r="W13" s="67"/>
      <c r="X13" s="67"/>
      <c r="Y13" s="67"/>
      <c r="Z13" s="67"/>
      <c r="AA13" s="67"/>
      <c r="AB13" s="291"/>
      <c r="AC13" s="291"/>
      <c r="AD13" s="291"/>
      <c r="AE13" s="291"/>
      <c r="AF13" s="291"/>
      <c r="AG13" s="291"/>
      <c r="AH13" s="291"/>
      <c r="AI13" s="291"/>
      <c r="AJ13" s="291"/>
      <c r="AK13" s="291"/>
      <c r="AL13" s="291"/>
      <c r="AM13" s="291"/>
      <c r="AN13" s="291"/>
      <c r="AO13" s="291"/>
      <c r="AP13" s="291"/>
      <c r="AQ13" s="291"/>
      <c r="AR13" s="291"/>
      <c r="AS13" s="291"/>
      <c r="AT13" s="291"/>
      <c r="AU13" s="291"/>
      <c r="AV13" s="291"/>
      <c r="AW13" s="291"/>
      <c r="AX13" s="291"/>
      <c r="AY13" s="291"/>
      <c r="AZ13" s="358"/>
      <c r="BA13" s="360"/>
      <c r="BB13" s="358"/>
      <c r="BC13" s="360"/>
      <c r="BD13" s="358"/>
      <c r="BE13" s="360"/>
      <c r="BF13" s="358"/>
      <c r="BG13" s="360"/>
      <c r="BH13" s="358"/>
      <c r="BI13" s="291"/>
      <c r="BJ13" s="291"/>
      <c r="BP13" s="1"/>
      <c r="BQ13" s="82"/>
      <c r="BR13" s="1"/>
      <c r="CF13" s="68"/>
      <c r="CJ13" s="68"/>
      <c r="CK13" s="68"/>
      <c r="CL13" s="68"/>
      <c r="CM13" s="291"/>
      <c r="CN13" s="291"/>
      <c r="CO13" s="291"/>
      <c r="CP13" s="291"/>
      <c r="CQ13" s="291"/>
      <c r="CR13" s="291"/>
      <c r="CS13" s="291"/>
      <c r="CT13" s="291"/>
      <c r="CU13" s="446"/>
      <c r="CV13" s="90"/>
      <c r="CW13" s="90"/>
      <c r="CX13" s="90"/>
      <c r="CY13" s="90"/>
      <c r="CZ13" s="90"/>
      <c r="DA13" s="90"/>
      <c r="DB13" s="90"/>
      <c r="DC13" s="90"/>
      <c r="DD13" s="90"/>
      <c r="DE13" s="90"/>
      <c r="DF13" s="446"/>
      <c r="DG13" s="162"/>
      <c r="DH13" s="162"/>
      <c r="FR13" s="450" t="s">
        <v>199</v>
      </c>
      <c r="FS13" s="434">
        <v>7</v>
      </c>
      <c r="FT13" s="76"/>
      <c r="FU13" s="502" t="b">
        <v>0</v>
      </c>
      <c r="FV13" s="502"/>
      <c r="FW13" s="434" t="s">
        <v>191</v>
      </c>
      <c r="FX13" s="434">
        <f t="shared" si="2"/>
        <v>7</v>
      </c>
      <c r="FY13" s="434">
        <f t="shared" si="0"/>
        <v>0</v>
      </c>
      <c r="FZ13" s="434">
        <f t="shared" si="1"/>
        <v>0</v>
      </c>
      <c r="GA13" s="434"/>
      <c r="GB13" s="434"/>
      <c r="GC13" s="76"/>
    </row>
    <row r="14" spans="1:185" ht="14.45" customHeight="1" x14ac:dyDescent="0.25">
      <c r="A14" s="162"/>
      <c r="L14" s="162"/>
      <c r="M14" s="291"/>
      <c r="N14" s="291"/>
      <c r="O14" s="291"/>
      <c r="P14" s="291"/>
      <c r="Q14" s="291"/>
      <c r="R14" s="291"/>
      <c r="S14" s="291"/>
      <c r="T14" s="291"/>
      <c r="U14" s="291"/>
      <c r="V14" s="291"/>
      <c r="W14" s="67"/>
      <c r="X14" s="67"/>
      <c r="Y14" s="291"/>
      <c r="Z14" s="291"/>
      <c r="AA14" s="291"/>
      <c r="AB14" s="291"/>
      <c r="AC14" s="291"/>
      <c r="AD14" s="291"/>
      <c r="AE14" s="291"/>
      <c r="AF14" s="291"/>
      <c r="AG14" s="291"/>
      <c r="AH14" s="291"/>
      <c r="AI14" s="291"/>
      <c r="AJ14" s="291"/>
      <c r="AK14" s="291"/>
      <c r="AL14" s="291"/>
      <c r="AM14" s="291"/>
      <c r="AN14" s="291"/>
      <c r="AO14" s="291"/>
      <c r="AP14" s="291"/>
      <c r="AQ14" s="291"/>
      <c r="AR14" s="291"/>
      <c r="AS14" s="291"/>
      <c r="AT14" s="291"/>
      <c r="AU14" s="291"/>
      <c r="AV14" s="291"/>
      <c r="AW14" s="291"/>
      <c r="AX14" s="291"/>
      <c r="AY14" s="291"/>
      <c r="AZ14" s="361"/>
      <c r="BA14" s="360"/>
      <c r="BB14" s="358"/>
      <c r="BC14" s="360"/>
      <c r="BD14" s="358"/>
      <c r="BE14" s="360"/>
      <c r="BF14" s="358"/>
      <c r="BG14" s="360"/>
      <c r="BH14" s="358"/>
      <c r="BI14" s="291"/>
      <c r="BQ14" s="1"/>
      <c r="BR14" s="82"/>
      <c r="BS14" s="1"/>
      <c r="BV14" s="291"/>
      <c r="CC14" s="291"/>
      <c r="CE14" s="291"/>
      <c r="CF14" s="88"/>
      <c r="CG14" s="1"/>
      <c r="CH14" s="1"/>
      <c r="CI14" s="89"/>
      <c r="CK14" s="68"/>
      <c r="CL14" s="68"/>
      <c r="CM14" s="291"/>
      <c r="CN14" s="291"/>
      <c r="CO14" s="291"/>
      <c r="CP14" s="291"/>
      <c r="CQ14" s="291"/>
      <c r="CR14" s="291"/>
      <c r="CS14" s="291"/>
      <c r="CT14" s="291"/>
      <c r="CU14" s="446"/>
      <c r="CV14" s="90"/>
      <c r="CW14" s="90"/>
      <c r="CX14" s="90"/>
      <c r="CY14" s="90"/>
      <c r="CZ14" s="90"/>
      <c r="DA14" s="90"/>
      <c r="DB14" s="90"/>
      <c r="DC14" s="90"/>
      <c r="DD14" s="90"/>
      <c r="DE14" s="90"/>
      <c r="DF14" s="446"/>
      <c r="DG14" s="162"/>
      <c r="DH14" s="162"/>
      <c r="FR14" s="76"/>
      <c r="FS14" s="76"/>
      <c r="FT14" s="76"/>
      <c r="FU14" s="502" t="b">
        <v>0</v>
      </c>
      <c r="FV14" s="502"/>
      <c r="FW14" s="434" t="s">
        <v>192</v>
      </c>
      <c r="FX14" s="434">
        <f t="shared" si="2"/>
        <v>7</v>
      </c>
      <c r="FY14" s="434">
        <f t="shared" si="0"/>
        <v>0</v>
      </c>
      <c r="FZ14" s="434">
        <f t="shared" si="1"/>
        <v>0</v>
      </c>
      <c r="GA14" s="434"/>
      <c r="GB14" s="434"/>
      <c r="GC14" s="76"/>
    </row>
    <row r="15" spans="1:185" ht="14.45" customHeight="1" x14ac:dyDescent="0.25">
      <c r="A15" s="161"/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1"/>
      <c r="M15" s="291"/>
      <c r="N15" s="291"/>
      <c r="O15" s="291"/>
      <c r="P15" s="291"/>
      <c r="Q15" s="291"/>
      <c r="R15" s="291"/>
      <c r="S15" s="291"/>
      <c r="T15" s="291"/>
      <c r="U15" s="291"/>
      <c r="V15" s="162"/>
      <c r="W15" s="67"/>
      <c r="X15" s="67"/>
      <c r="Y15" s="67"/>
      <c r="Z15" s="162"/>
      <c r="AA15" s="92"/>
      <c r="AB15" s="291"/>
      <c r="AC15" s="291"/>
      <c r="AD15" s="291"/>
      <c r="AE15" s="291"/>
      <c r="AF15" s="291"/>
      <c r="AG15" s="291"/>
      <c r="AH15" s="291"/>
      <c r="AI15" s="291"/>
      <c r="AJ15" s="291"/>
      <c r="AK15" s="291"/>
      <c r="AL15" s="291"/>
      <c r="AM15" s="291"/>
      <c r="AN15" s="291"/>
      <c r="AO15" s="291"/>
      <c r="AP15" s="291"/>
      <c r="AQ15" s="291"/>
      <c r="AR15" s="291"/>
      <c r="AS15" s="291"/>
      <c r="AT15" s="291"/>
      <c r="AU15" s="291"/>
      <c r="AV15" s="291"/>
      <c r="AW15" s="291"/>
      <c r="AX15" s="291"/>
      <c r="AY15" s="291"/>
      <c r="AZ15" s="358"/>
      <c r="BA15" s="361"/>
      <c r="BB15" s="361"/>
      <c r="BC15" s="361"/>
      <c r="BD15" s="361"/>
      <c r="BE15" s="361"/>
      <c r="BF15" s="361"/>
      <c r="BG15" s="361"/>
      <c r="BH15" s="361"/>
      <c r="BO15" s="291"/>
      <c r="BR15" s="1"/>
      <c r="BS15" s="82"/>
      <c r="BT15" s="1"/>
      <c r="BZ15" s="291"/>
      <c r="CD15" s="291"/>
      <c r="CE15" s="291"/>
      <c r="CK15" s="68"/>
      <c r="CL15" s="291"/>
      <c r="CM15" s="291"/>
      <c r="CN15" s="291"/>
      <c r="CO15" s="291"/>
      <c r="CP15" s="291"/>
      <c r="CQ15" s="291"/>
      <c r="CR15" s="291"/>
      <c r="CS15" s="291"/>
      <c r="CT15" s="291"/>
      <c r="CU15" s="93"/>
      <c r="CV15" s="446"/>
      <c r="CW15" s="446"/>
      <c r="CX15" s="446"/>
      <c r="CY15" s="446"/>
      <c r="CZ15" s="446"/>
      <c r="DA15" s="446"/>
      <c r="DB15" s="446"/>
      <c r="DC15" s="446"/>
      <c r="DD15" s="446"/>
      <c r="DE15" s="446"/>
      <c r="DF15" s="93"/>
      <c r="DG15" s="162"/>
      <c r="DH15" s="162"/>
      <c r="FR15" s="76"/>
      <c r="FS15" s="76"/>
      <c r="FT15" s="76"/>
      <c r="FU15" s="502" t="b">
        <v>0</v>
      </c>
      <c r="FV15" s="502"/>
      <c r="FW15" s="434" t="s">
        <v>193</v>
      </c>
      <c r="FX15" s="434">
        <f t="shared" si="2"/>
        <v>7</v>
      </c>
      <c r="FY15" s="434">
        <f t="shared" si="0"/>
        <v>0</v>
      </c>
      <c r="FZ15" s="434">
        <f t="shared" si="1"/>
        <v>0</v>
      </c>
      <c r="GA15" s="434"/>
      <c r="GB15" s="434"/>
      <c r="GC15" s="76"/>
    </row>
    <row r="16" spans="1:185" ht="14.45" customHeight="1" x14ac:dyDescent="0.25">
      <c r="A16" s="291"/>
      <c r="B16" s="291"/>
      <c r="C16" s="291"/>
      <c r="D16" s="291"/>
      <c r="E16" s="291"/>
      <c r="F16" s="291"/>
      <c r="G16" s="291"/>
      <c r="H16" s="291"/>
      <c r="I16" s="291"/>
      <c r="J16" s="291"/>
      <c r="K16" s="291"/>
      <c r="L16" s="291"/>
      <c r="M16" s="291"/>
      <c r="N16" s="291"/>
      <c r="O16" s="291"/>
      <c r="P16" s="291"/>
      <c r="Q16" s="291"/>
      <c r="R16" s="291"/>
      <c r="S16" s="291"/>
      <c r="T16" s="291"/>
      <c r="U16" s="92"/>
      <c r="V16" s="162"/>
      <c r="W16" s="1"/>
      <c r="X16" s="1"/>
      <c r="Y16" s="1"/>
      <c r="Z16" s="162"/>
      <c r="AA16" s="92"/>
      <c r="AB16" s="92"/>
      <c r="AC16" s="291"/>
      <c r="AD16" s="291"/>
      <c r="AE16" s="291"/>
      <c r="AF16" s="291"/>
      <c r="AG16" s="291"/>
      <c r="AH16" s="291"/>
      <c r="AI16" s="291"/>
      <c r="AJ16" s="291"/>
      <c r="AK16" s="291"/>
      <c r="AL16" s="291"/>
      <c r="AM16" s="291"/>
      <c r="AN16" s="291"/>
      <c r="AO16" s="291"/>
      <c r="AP16" s="291"/>
      <c r="AQ16" s="291"/>
      <c r="AR16" s="291"/>
      <c r="AS16" s="291"/>
      <c r="AT16" s="291"/>
      <c r="AU16" s="291"/>
      <c r="AV16" s="291"/>
      <c r="AW16" s="291"/>
      <c r="AX16" s="291"/>
      <c r="AY16" s="291"/>
      <c r="AZ16" s="358"/>
      <c r="BA16" s="360"/>
      <c r="BB16" s="358"/>
      <c r="BC16" s="360"/>
      <c r="BD16" s="358"/>
      <c r="BE16" s="360"/>
      <c r="BF16" s="358"/>
      <c r="BG16" s="360"/>
      <c r="BH16" s="358"/>
      <c r="BI16" s="291"/>
      <c r="BJ16" s="291"/>
      <c r="BK16" s="291"/>
      <c r="BL16" s="291"/>
      <c r="BM16" s="291"/>
      <c r="BN16" s="291"/>
      <c r="BO16" s="291"/>
      <c r="BP16" s="291"/>
      <c r="BQ16" s="291"/>
      <c r="BR16" s="291"/>
      <c r="BS16" s="1"/>
      <c r="BT16" s="82"/>
      <c r="BU16" s="1"/>
      <c r="BV16" s="291"/>
      <c r="BW16" s="291"/>
      <c r="BX16" s="291"/>
      <c r="BY16" s="291"/>
      <c r="BZ16" s="291"/>
      <c r="CA16" s="291"/>
      <c r="CB16" s="291"/>
      <c r="CC16" s="291"/>
      <c r="CD16" s="291"/>
      <c r="CE16" s="291"/>
      <c r="CF16" s="291"/>
      <c r="CJ16" s="68"/>
      <c r="CK16" s="68"/>
      <c r="CL16" s="291"/>
      <c r="CM16" s="291"/>
      <c r="CN16" s="291"/>
      <c r="CO16" s="291"/>
      <c r="CP16" s="291"/>
      <c r="CQ16" s="291"/>
      <c r="CR16" s="291"/>
      <c r="CS16" s="291"/>
      <c r="CT16" s="291"/>
      <c r="CU16" s="291"/>
      <c r="CV16" s="291"/>
      <c r="CW16" s="291"/>
      <c r="CX16" s="291"/>
      <c r="CY16" s="291"/>
      <c r="CZ16" s="291"/>
      <c r="DA16" s="291"/>
      <c r="DB16" s="291"/>
      <c r="DC16" s="291"/>
      <c r="DD16" s="291"/>
      <c r="DE16" s="291"/>
      <c r="DF16" s="291"/>
      <c r="DG16" s="162"/>
      <c r="DH16" s="162"/>
      <c r="FR16" s="76"/>
      <c r="FS16" s="76"/>
      <c r="FT16" s="76"/>
      <c r="FU16" s="502" t="b">
        <v>0</v>
      </c>
      <c r="FV16" s="502"/>
      <c r="FW16" s="434" t="s">
        <v>194</v>
      </c>
      <c r="FX16" s="434">
        <f t="shared" si="2"/>
        <v>7</v>
      </c>
      <c r="FY16" s="434">
        <f t="shared" si="0"/>
        <v>0</v>
      </c>
      <c r="FZ16" s="434">
        <f t="shared" si="1"/>
        <v>0</v>
      </c>
      <c r="GA16" s="434"/>
      <c r="GB16" s="434"/>
      <c r="GC16" s="76"/>
    </row>
    <row r="17" spans="1:185" ht="14.45" customHeight="1" x14ac:dyDescent="0.25">
      <c r="A17" s="291"/>
      <c r="B17" s="291"/>
      <c r="C17" s="291"/>
      <c r="D17" s="291"/>
      <c r="E17" s="291"/>
      <c r="F17" s="291"/>
      <c r="G17" s="291"/>
      <c r="H17" s="291"/>
      <c r="I17" s="291"/>
      <c r="J17" s="291"/>
      <c r="K17" s="291"/>
      <c r="L17" s="291"/>
      <c r="M17" s="291"/>
      <c r="N17" s="291"/>
      <c r="O17" s="291"/>
      <c r="P17" s="291"/>
      <c r="Q17" s="291"/>
      <c r="R17" s="291"/>
      <c r="S17" s="291"/>
      <c r="T17" s="92"/>
      <c r="U17" s="92"/>
      <c r="V17" s="162"/>
      <c r="W17" s="162"/>
      <c r="X17" s="1"/>
      <c r="Y17" s="162"/>
      <c r="Z17" s="162"/>
      <c r="AA17" s="92"/>
      <c r="AB17" s="92"/>
      <c r="AC17" s="291"/>
      <c r="AD17" s="291"/>
      <c r="AE17" s="291"/>
      <c r="AF17" s="291"/>
      <c r="AG17" s="291"/>
      <c r="AH17" s="291"/>
      <c r="AI17" s="291"/>
      <c r="AJ17" s="291"/>
      <c r="AK17" s="291"/>
      <c r="AL17" s="291"/>
      <c r="AM17" s="291"/>
      <c r="AN17" s="291"/>
      <c r="AO17" s="291"/>
      <c r="AP17" s="291"/>
      <c r="AQ17" s="291"/>
      <c r="AR17" s="291"/>
      <c r="AS17" s="291"/>
      <c r="AT17" s="291"/>
      <c r="AU17" s="291"/>
      <c r="AV17" s="291"/>
      <c r="AW17" s="291"/>
      <c r="AX17" s="291"/>
      <c r="AY17" s="291"/>
      <c r="AZ17" s="358"/>
      <c r="BA17" s="360"/>
      <c r="BB17" s="358"/>
      <c r="BC17" s="360"/>
      <c r="BD17" s="358"/>
      <c r="BE17" s="360"/>
      <c r="BF17" s="358"/>
      <c r="BG17" s="360"/>
      <c r="BH17" s="358"/>
      <c r="BI17" s="291"/>
      <c r="BJ17" s="291"/>
      <c r="BK17" s="291"/>
      <c r="BL17" s="291"/>
      <c r="BM17" s="291"/>
      <c r="BN17" s="291"/>
      <c r="BO17" s="291"/>
      <c r="BP17" s="291"/>
      <c r="BQ17" s="291"/>
      <c r="BR17" s="291"/>
      <c r="BS17" s="291"/>
      <c r="BT17" s="1"/>
      <c r="BU17" s="82"/>
      <c r="BV17" s="1"/>
      <c r="BW17" s="291"/>
      <c r="BX17" s="291"/>
      <c r="BY17" s="291"/>
      <c r="BZ17" s="291"/>
      <c r="CA17" s="291"/>
      <c r="CB17" s="291"/>
      <c r="CC17" s="291"/>
      <c r="CD17" s="291"/>
      <c r="CE17" s="291"/>
      <c r="CF17" s="291"/>
      <c r="CI17" s="291"/>
      <c r="CJ17" s="291"/>
      <c r="CK17" s="68"/>
      <c r="CL17" s="291"/>
      <c r="CM17" s="291"/>
      <c r="CN17" s="291"/>
      <c r="CO17" s="291"/>
      <c r="CP17" s="291"/>
      <c r="CQ17" s="291"/>
      <c r="CR17" s="291"/>
      <c r="CS17" s="291"/>
      <c r="CT17" s="291"/>
      <c r="CU17" s="291"/>
      <c r="CV17" s="291"/>
      <c r="CW17" s="291"/>
      <c r="CX17" s="291"/>
      <c r="CY17" s="291"/>
      <c r="CZ17" s="291"/>
      <c r="DA17" s="291"/>
      <c r="DB17" s="291"/>
      <c r="DC17" s="291"/>
      <c r="DD17" s="291"/>
      <c r="DE17" s="291"/>
      <c r="DF17" s="291"/>
      <c r="DG17" s="162"/>
      <c r="DH17" s="162"/>
      <c r="FR17" s="76"/>
      <c r="FS17" s="76"/>
      <c r="FT17" s="76"/>
      <c r="FU17" s="502" t="b">
        <v>0</v>
      </c>
      <c r="FV17" s="502"/>
      <c r="FW17" s="434" t="s">
        <v>195</v>
      </c>
      <c r="FX17" s="434">
        <f t="shared" si="2"/>
        <v>7</v>
      </c>
      <c r="FY17" s="434">
        <f t="shared" si="0"/>
        <v>0</v>
      </c>
      <c r="FZ17" s="434">
        <f t="shared" si="1"/>
        <v>0</v>
      </c>
      <c r="GA17" s="434"/>
      <c r="GB17" s="434"/>
      <c r="GC17" s="76"/>
    </row>
    <row r="18" spans="1:185" ht="14.45" customHeight="1" x14ac:dyDescent="0.25">
      <c r="A18" s="291"/>
      <c r="B18" s="291"/>
      <c r="C18" s="291"/>
      <c r="D18" s="291"/>
      <c r="E18" s="291"/>
      <c r="F18" s="291"/>
      <c r="G18" s="291"/>
      <c r="H18" s="291"/>
      <c r="I18" s="291"/>
      <c r="J18" s="291"/>
      <c r="K18" s="291"/>
      <c r="L18" s="291"/>
      <c r="M18" s="291"/>
      <c r="N18" s="291"/>
      <c r="O18" s="291"/>
      <c r="P18" s="291"/>
      <c r="Q18" s="291"/>
      <c r="R18" s="291"/>
      <c r="S18" s="291"/>
      <c r="T18" s="92"/>
      <c r="U18" s="92"/>
      <c r="V18" s="162"/>
      <c r="W18" s="162"/>
      <c r="X18" s="162"/>
      <c r="Y18" s="162"/>
      <c r="Z18" s="162"/>
      <c r="AA18" s="67"/>
      <c r="AB18" s="67"/>
      <c r="AC18" s="291"/>
      <c r="AD18" s="291"/>
      <c r="AE18" s="291"/>
      <c r="AF18" s="291"/>
      <c r="AG18" s="291"/>
      <c r="AH18" s="291"/>
      <c r="AI18" s="291"/>
      <c r="AJ18" s="291"/>
      <c r="AK18" s="291"/>
      <c r="AL18" s="291"/>
      <c r="AM18" s="291"/>
      <c r="AN18" s="291"/>
      <c r="AO18" s="291"/>
      <c r="AP18" s="291"/>
      <c r="AQ18" s="291"/>
      <c r="AR18" s="291"/>
      <c r="AS18" s="291"/>
      <c r="AT18" s="291"/>
      <c r="AU18" s="291"/>
      <c r="AV18" s="291"/>
      <c r="AW18" s="291"/>
      <c r="AX18" s="291"/>
      <c r="AY18" s="291"/>
      <c r="AZ18" s="358"/>
      <c r="BA18" s="360"/>
      <c r="BB18" s="358"/>
      <c r="BC18" s="360"/>
      <c r="BD18" s="358"/>
      <c r="BE18" s="360"/>
      <c r="BF18" s="358"/>
      <c r="BG18" s="360"/>
      <c r="BH18" s="358"/>
      <c r="BI18" s="291"/>
      <c r="BJ18" s="291"/>
      <c r="BK18" s="291"/>
      <c r="BL18" s="291"/>
      <c r="BM18" s="291"/>
      <c r="BN18" s="291"/>
      <c r="BO18" s="291"/>
      <c r="BP18" s="291"/>
      <c r="BQ18" s="291"/>
      <c r="BR18" s="291"/>
      <c r="BS18" s="291"/>
      <c r="BT18" s="291"/>
      <c r="BU18" s="1"/>
      <c r="BV18" s="82"/>
      <c r="BW18" s="1"/>
      <c r="BX18" s="291"/>
      <c r="BY18" s="291"/>
      <c r="BZ18" s="291"/>
      <c r="CA18" s="291"/>
      <c r="CB18" s="291"/>
      <c r="CC18" s="291"/>
      <c r="CD18" s="291"/>
      <c r="CE18" s="291"/>
      <c r="CF18" s="291"/>
      <c r="CG18" s="291"/>
      <c r="CI18" s="291"/>
      <c r="CJ18" s="68"/>
      <c r="CK18" s="68"/>
      <c r="CL18" s="68"/>
      <c r="CM18" s="291"/>
      <c r="CN18" s="291"/>
      <c r="CO18" s="291"/>
      <c r="CP18" s="291"/>
      <c r="CQ18" s="291"/>
      <c r="CR18" s="291"/>
      <c r="CS18" s="291"/>
      <c r="CT18" s="291"/>
      <c r="CU18" s="291"/>
      <c r="CV18" s="291"/>
      <c r="CW18" s="291"/>
      <c r="CX18" s="291"/>
      <c r="CY18" s="291"/>
      <c r="CZ18" s="291"/>
      <c r="DA18" s="291"/>
      <c r="DB18" s="291"/>
      <c r="DC18" s="291"/>
      <c r="DD18" s="291"/>
      <c r="DE18" s="291"/>
      <c r="DF18" s="291"/>
      <c r="DG18" s="162"/>
      <c r="DH18" s="162"/>
      <c r="FR18" s="76"/>
      <c r="FS18" s="76"/>
      <c r="FT18" s="76"/>
      <c r="FU18" s="76"/>
      <c r="FV18" s="76"/>
      <c r="FW18" s="76"/>
      <c r="FX18" s="76"/>
      <c r="FY18" s="76"/>
      <c r="FZ18" s="76"/>
      <c r="GA18" s="76"/>
      <c r="GB18" s="76"/>
      <c r="GC18" s="76"/>
    </row>
    <row r="19" spans="1:185" ht="14.45" customHeight="1" x14ac:dyDescent="0.25">
      <c r="A19" s="291"/>
      <c r="B19" s="291"/>
      <c r="C19" s="291"/>
      <c r="D19" s="291"/>
      <c r="E19" s="291"/>
      <c r="F19" s="291"/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/>
      <c r="S19" s="291"/>
      <c r="T19" s="67"/>
      <c r="U19" s="67"/>
      <c r="V19" s="162"/>
      <c r="W19" s="162"/>
      <c r="X19" s="162"/>
      <c r="Y19" s="162"/>
      <c r="Z19" s="162"/>
      <c r="AA19" s="67"/>
      <c r="AB19" s="67"/>
      <c r="AC19" s="291"/>
      <c r="AD19" s="291"/>
      <c r="AE19" s="291"/>
      <c r="AF19" s="291"/>
      <c r="AG19" s="291"/>
      <c r="AH19" s="291"/>
      <c r="AI19" s="291"/>
      <c r="AJ19" s="291"/>
      <c r="AK19" s="291"/>
      <c r="AL19" s="291"/>
      <c r="AM19" s="291"/>
      <c r="AN19" s="291"/>
      <c r="AO19" s="291"/>
      <c r="AP19" s="291"/>
      <c r="AQ19" s="291"/>
      <c r="AR19" s="291"/>
      <c r="AS19" s="291"/>
      <c r="AT19" s="291"/>
      <c r="AU19" s="291"/>
      <c r="AV19" s="291"/>
      <c r="AW19" s="291"/>
      <c r="AX19" s="291"/>
      <c r="AY19" s="291"/>
      <c r="AZ19" s="358"/>
      <c r="BA19" s="360"/>
      <c r="BB19" s="358"/>
      <c r="BC19" s="360"/>
      <c r="BD19" s="358"/>
      <c r="BE19" s="360"/>
      <c r="BF19" s="358"/>
      <c r="BG19" s="360"/>
      <c r="BH19" s="358"/>
      <c r="BI19" s="291"/>
      <c r="BJ19" s="291"/>
      <c r="BK19" s="291"/>
      <c r="BL19" s="291"/>
      <c r="BM19" s="291"/>
      <c r="BN19" s="291"/>
      <c r="BO19" s="291"/>
      <c r="BP19" s="291"/>
      <c r="BQ19" s="291"/>
      <c r="BR19" s="291"/>
      <c r="BS19" s="291"/>
      <c r="BT19" s="291"/>
      <c r="BU19" s="291"/>
      <c r="BV19" s="1"/>
      <c r="BW19" s="82"/>
      <c r="BX19" s="1"/>
      <c r="BY19" s="291"/>
      <c r="BZ19" s="291"/>
      <c r="CA19" s="291"/>
      <c r="CB19" s="291"/>
      <c r="CC19" s="291"/>
      <c r="CD19" s="291"/>
      <c r="CE19" s="291"/>
      <c r="CF19" s="291"/>
      <c r="CG19" s="291"/>
      <c r="CH19" s="291"/>
      <c r="CI19" s="68"/>
      <c r="CJ19" s="291"/>
      <c r="CK19" s="68"/>
      <c r="CL19" s="291"/>
      <c r="CM19" s="68"/>
      <c r="CN19" s="291"/>
      <c r="CO19" s="291"/>
      <c r="CP19" s="291"/>
      <c r="CQ19" s="291"/>
      <c r="CR19" s="291"/>
      <c r="CS19" s="291"/>
      <c r="CT19" s="291"/>
      <c r="CU19" s="291"/>
      <c r="CV19" s="291"/>
      <c r="CW19" s="291"/>
      <c r="CX19" s="291"/>
      <c r="CY19" s="291"/>
      <c r="CZ19" s="291"/>
      <c r="DA19" s="291"/>
      <c r="DB19" s="291"/>
      <c r="DC19" s="291"/>
      <c r="DD19" s="291"/>
      <c r="DE19" s="291"/>
      <c r="DF19" s="291"/>
      <c r="DG19" s="162"/>
      <c r="DH19" s="162"/>
      <c r="FR19" s="76"/>
      <c r="FS19" s="76"/>
      <c r="FT19" s="76"/>
      <c r="FU19" s="76"/>
      <c r="FV19" s="76"/>
      <c r="FW19" s="76"/>
      <c r="FX19" s="76"/>
      <c r="FY19" s="76"/>
      <c r="FZ19" s="76"/>
      <c r="GA19" s="76"/>
      <c r="GB19" s="76"/>
      <c r="GC19" s="76"/>
    </row>
    <row r="20" spans="1:185" x14ac:dyDescent="0.25">
      <c r="A20" s="291"/>
      <c r="B20" s="291"/>
      <c r="C20" s="291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67"/>
      <c r="U20" s="67"/>
      <c r="V20" s="162"/>
      <c r="W20" s="162"/>
      <c r="X20" s="162"/>
      <c r="Y20" s="162"/>
      <c r="Z20" s="162"/>
      <c r="AA20" s="67"/>
      <c r="AB20" s="67"/>
      <c r="AC20" s="67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291"/>
      <c r="AQ20" s="291"/>
      <c r="AR20" s="291"/>
      <c r="AS20" s="291"/>
      <c r="AT20" s="291"/>
      <c r="AU20" s="291"/>
      <c r="AV20" s="291"/>
      <c r="AW20" s="291"/>
      <c r="AX20" s="291"/>
      <c r="AY20" s="291"/>
      <c r="AZ20" s="358"/>
      <c r="BA20" s="360"/>
      <c r="BB20" s="358"/>
      <c r="BC20" s="360"/>
      <c r="BD20" s="358"/>
      <c r="BE20" s="360"/>
      <c r="BF20" s="358"/>
      <c r="BG20" s="360"/>
      <c r="BH20" s="358"/>
      <c r="BI20" s="291"/>
      <c r="BJ20" s="291"/>
      <c r="BK20" s="291"/>
      <c r="BL20" s="291"/>
      <c r="BM20" s="291"/>
      <c r="BN20" s="291"/>
      <c r="BO20" s="291"/>
      <c r="BP20" s="291"/>
      <c r="BQ20" s="291"/>
      <c r="BR20" s="291"/>
      <c r="BS20" s="291"/>
      <c r="BT20" s="291"/>
      <c r="BU20" s="291"/>
      <c r="BV20" s="291"/>
      <c r="BW20" s="1"/>
      <c r="BX20" s="82"/>
      <c r="BY20" s="1"/>
      <c r="BZ20" s="291"/>
      <c r="CA20" s="291"/>
      <c r="CB20" s="291"/>
      <c r="CC20" s="291"/>
      <c r="CD20" s="291"/>
      <c r="CE20" s="291"/>
      <c r="CF20" s="291"/>
      <c r="CG20" s="291"/>
      <c r="CH20" s="68"/>
      <c r="CI20" s="291"/>
      <c r="CJ20" s="78"/>
      <c r="CK20" s="68"/>
      <c r="CL20" s="78"/>
      <c r="CM20" s="291"/>
      <c r="CN20" s="68"/>
      <c r="CO20" s="291" t="s">
        <v>71</v>
      </c>
      <c r="CP20" s="291"/>
      <c r="CQ20" s="291"/>
      <c r="CR20" s="291"/>
      <c r="CS20" s="291"/>
      <c r="CT20" s="291"/>
      <c r="CU20" s="291"/>
      <c r="CV20" s="291"/>
      <c r="CW20" s="291"/>
      <c r="CX20" s="291"/>
      <c r="CY20" s="291"/>
      <c r="CZ20" s="291"/>
      <c r="DA20" s="291"/>
      <c r="DB20" s="291"/>
      <c r="DC20" s="291"/>
      <c r="DD20" s="291"/>
      <c r="DE20" s="291"/>
      <c r="DF20" s="291"/>
      <c r="DG20" s="162"/>
      <c r="DH20" s="162"/>
      <c r="FR20" s="76"/>
      <c r="FS20" s="76"/>
      <c r="FT20" s="76"/>
      <c r="FU20" s="76"/>
      <c r="FV20" s="76"/>
      <c r="FW20" s="76"/>
      <c r="FX20" s="76"/>
      <c r="FY20" s="76"/>
      <c r="FZ20" s="76"/>
      <c r="GA20" s="76"/>
      <c r="GB20" s="76"/>
      <c r="GC20" s="76"/>
    </row>
    <row r="21" spans="1:185" ht="15.75" thickBot="1" x14ac:dyDescent="0.3">
      <c r="A21" s="291"/>
      <c r="B21" s="291"/>
      <c r="C21" s="291"/>
      <c r="D21" s="291"/>
      <c r="E21" s="291"/>
      <c r="F21" s="291"/>
      <c r="G21" s="291"/>
      <c r="H21" s="291"/>
      <c r="I21" s="291"/>
      <c r="J21" s="291"/>
      <c r="K21" s="291"/>
      <c r="L21" s="291"/>
      <c r="M21" s="291"/>
      <c r="N21" s="291"/>
      <c r="O21" s="291"/>
      <c r="P21" s="291"/>
      <c r="Q21" s="291"/>
      <c r="R21" s="291"/>
      <c r="S21" s="291"/>
      <c r="T21" s="67"/>
      <c r="U21" s="67"/>
      <c r="V21" s="162"/>
      <c r="W21" s="162"/>
      <c r="X21" s="162"/>
      <c r="Y21" s="162"/>
      <c r="Z21" s="162"/>
      <c r="AA21" s="291"/>
      <c r="AB21" s="67"/>
      <c r="AC21" s="67"/>
      <c r="AD21" s="291"/>
      <c r="AE21" s="291"/>
      <c r="AF21" s="291"/>
      <c r="AG21" s="291"/>
      <c r="AH21" s="291"/>
      <c r="AI21" s="291"/>
      <c r="AJ21" s="291"/>
      <c r="AK21" s="291"/>
      <c r="AL21" s="291"/>
      <c r="AM21" s="291"/>
      <c r="AN21" s="291"/>
      <c r="AO21" s="291"/>
      <c r="AP21" s="291"/>
      <c r="AQ21" s="291"/>
      <c r="AR21" s="291"/>
      <c r="AS21" s="291"/>
      <c r="AT21" s="291"/>
      <c r="AU21" s="291"/>
      <c r="AV21" s="291"/>
      <c r="AW21" s="291"/>
      <c r="AX21" s="291"/>
      <c r="AY21" s="291"/>
      <c r="AZ21" s="358"/>
      <c r="BA21" s="360"/>
      <c r="BB21" s="358"/>
      <c r="BC21" s="360"/>
      <c r="BD21" s="358"/>
      <c r="BE21" s="360"/>
      <c r="BF21" s="358"/>
      <c r="BG21" s="360"/>
      <c r="BH21" s="358"/>
      <c r="BI21" s="291"/>
      <c r="BJ21" s="291"/>
      <c r="BK21" s="291"/>
      <c r="BL21" s="291"/>
      <c r="BM21" s="291"/>
      <c r="BN21" s="291"/>
      <c r="BO21" s="291"/>
      <c r="BP21" s="291"/>
      <c r="BQ21" s="291"/>
      <c r="BR21" s="291"/>
      <c r="BS21" s="291"/>
      <c r="BT21" s="291"/>
      <c r="BU21" s="291"/>
      <c r="BV21" s="291"/>
      <c r="BW21" s="291"/>
      <c r="BX21" s="1"/>
      <c r="BY21" s="82"/>
      <c r="BZ21" s="1"/>
      <c r="CA21" s="291"/>
      <c r="CB21" s="291"/>
      <c r="CC21" s="291"/>
      <c r="CD21" s="291"/>
      <c r="CE21" s="291"/>
      <c r="CF21" s="291"/>
      <c r="CG21" s="291"/>
      <c r="CH21" s="68"/>
      <c r="CI21" s="78"/>
      <c r="CJ21" s="291"/>
      <c r="CK21" s="68"/>
      <c r="CL21" s="291"/>
      <c r="CM21" s="78"/>
      <c r="CN21" s="291"/>
      <c r="CO21" s="68"/>
      <c r="CP21" s="291"/>
      <c r="CQ21" s="291"/>
      <c r="CR21" s="291"/>
      <c r="CS21" s="291"/>
      <c r="CT21" s="291"/>
      <c r="CU21" s="291"/>
      <c r="CV21" s="291"/>
      <c r="CW21" s="291"/>
      <c r="CX21" s="291"/>
      <c r="CY21" s="291"/>
      <c r="CZ21" s="291"/>
      <c r="DA21" s="291"/>
      <c r="DB21" s="291"/>
      <c r="DC21" s="291"/>
      <c r="DD21" s="291"/>
      <c r="DE21" s="291"/>
      <c r="DF21" s="291"/>
      <c r="DG21" s="162"/>
      <c r="DH21" s="162"/>
      <c r="FR21" s="76"/>
      <c r="FS21" s="76"/>
      <c r="FT21" s="76"/>
      <c r="FU21" s="76"/>
      <c r="FV21" s="76"/>
      <c r="FW21" s="76"/>
      <c r="FX21" s="76"/>
      <c r="FY21" s="76"/>
      <c r="FZ21" s="76"/>
      <c r="GA21" s="76"/>
      <c r="GB21" s="458" t="s">
        <v>138</v>
      </c>
      <c r="GC21" s="76"/>
    </row>
    <row r="22" spans="1:185" ht="16.5" thickBot="1" x14ac:dyDescent="0.3">
      <c r="A22" s="291"/>
      <c r="B22" s="291"/>
      <c r="C22" s="291"/>
      <c r="D22" s="291"/>
      <c r="E22" s="291"/>
      <c r="F22" s="291"/>
      <c r="G22" s="291"/>
      <c r="H22" s="291"/>
      <c r="I22" s="291"/>
      <c r="J22" s="291"/>
      <c r="K22" s="291"/>
      <c r="L22" s="291"/>
      <c r="M22" s="291"/>
      <c r="N22" s="291"/>
      <c r="O22" s="291"/>
      <c r="P22" s="291"/>
      <c r="Q22" s="291"/>
      <c r="R22" s="291"/>
      <c r="S22" s="67"/>
      <c r="T22" s="67"/>
      <c r="U22" s="67"/>
      <c r="V22" s="162"/>
      <c r="W22" s="162"/>
      <c r="X22" s="162"/>
      <c r="Y22" s="162"/>
      <c r="Z22" s="162"/>
      <c r="AA22" s="291"/>
      <c r="AB22" s="67"/>
      <c r="AC22" s="67"/>
      <c r="AD22" s="67"/>
      <c r="AE22" s="291"/>
      <c r="AF22" s="291"/>
      <c r="AG22" s="291"/>
      <c r="AH22" s="291"/>
      <c r="AI22" s="291"/>
      <c r="AJ22" s="291"/>
      <c r="AK22" s="291"/>
      <c r="AL22" s="291"/>
      <c r="AM22" s="291"/>
      <c r="AN22" s="291"/>
      <c r="AO22" s="291"/>
      <c r="AP22" s="291"/>
      <c r="AQ22" s="291"/>
      <c r="AR22" s="291"/>
      <c r="AS22" s="291"/>
      <c r="AT22" s="291"/>
      <c r="AU22" s="291"/>
      <c r="AV22" s="291"/>
      <c r="AW22" s="291"/>
      <c r="AX22" s="291"/>
      <c r="AY22" s="291"/>
      <c r="AZ22" s="358"/>
      <c r="BA22" s="1"/>
      <c r="BB22" s="358"/>
      <c r="BC22" s="360"/>
      <c r="BD22" s="358"/>
      <c r="BE22" s="360"/>
      <c r="BF22" s="358"/>
      <c r="BG22" s="360"/>
      <c r="BH22" s="358"/>
      <c r="BI22" s="291"/>
      <c r="BJ22" s="291"/>
      <c r="BK22" s="291"/>
      <c r="BL22" s="291"/>
      <c r="BM22" s="291"/>
      <c r="BN22" s="291"/>
      <c r="BO22" s="291"/>
      <c r="BP22" s="291"/>
      <c r="BQ22" s="291"/>
      <c r="BR22" s="291"/>
      <c r="BS22" s="291"/>
      <c r="BT22" s="291"/>
      <c r="BU22" s="291"/>
      <c r="BV22" s="291"/>
      <c r="BW22" s="291"/>
      <c r="BX22" s="291"/>
      <c r="BY22" s="1"/>
      <c r="BZ22" s="82"/>
      <c r="CA22" s="1"/>
      <c r="CB22" s="291"/>
      <c r="CC22" s="291"/>
      <c r="CD22" s="291"/>
      <c r="CE22" s="291"/>
      <c r="CF22" s="291"/>
      <c r="CG22" s="68"/>
      <c r="CH22" s="291"/>
      <c r="CI22" s="291"/>
      <c r="CJ22" s="78"/>
      <c r="CK22" s="68"/>
      <c r="CL22" s="78"/>
      <c r="CM22" s="291"/>
      <c r="CN22" s="291"/>
      <c r="CO22" s="68"/>
      <c r="CP22" s="291"/>
      <c r="CQ22" s="291"/>
      <c r="CR22" s="291"/>
      <c r="CS22" s="291"/>
      <c r="CT22" s="291"/>
      <c r="CU22" s="291"/>
      <c r="CV22" s="291"/>
      <c r="CW22" s="291"/>
      <c r="CX22" s="291"/>
      <c r="CY22" s="291"/>
      <c r="CZ22" s="291"/>
      <c r="DA22" s="291"/>
      <c r="DB22" s="291"/>
      <c r="DC22" s="291"/>
      <c r="DD22" s="291"/>
      <c r="DE22" s="291"/>
      <c r="DF22" s="291"/>
      <c r="DG22" s="162"/>
      <c r="DH22" s="162"/>
      <c r="FR22" s="76"/>
      <c r="FS22" s="76"/>
      <c r="FT22" s="76"/>
      <c r="FU22" s="502" t="b">
        <v>0</v>
      </c>
      <c r="FV22" s="502"/>
      <c r="FW22" s="434" t="s">
        <v>184</v>
      </c>
      <c r="FX22" s="434">
        <f>VLOOKUP(C8,FR25:FS27,2,FALSE)</f>
        <v>7</v>
      </c>
      <c r="FY22" s="434">
        <f>IF(FU22=TRUE,1,0)</f>
        <v>0</v>
      </c>
      <c r="FZ22" s="434">
        <f>IF(FU22=TRUE,IF(FZ22&gt;0,FZ22,FX22*FY22),0)</f>
        <v>0</v>
      </c>
      <c r="GA22" s="434"/>
      <c r="GB22" s="442">
        <f>40-SUM(FZ22:FZ30)</f>
        <v>40</v>
      </c>
      <c r="GC22" s="76"/>
    </row>
    <row r="23" spans="1:185" x14ac:dyDescent="0.25">
      <c r="A23" s="291"/>
      <c r="B23" s="291"/>
      <c r="C23" s="291"/>
      <c r="D23" s="291"/>
      <c r="E23" s="291"/>
      <c r="F23" s="291"/>
      <c r="G23" s="291"/>
      <c r="H23" s="291"/>
      <c r="I23" s="291"/>
      <c r="J23" s="291"/>
      <c r="K23" s="291"/>
      <c r="L23" s="291"/>
      <c r="M23" s="291"/>
      <c r="N23" s="291"/>
      <c r="O23" s="291"/>
      <c r="P23" s="67"/>
      <c r="Q23" s="67"/>
      <c r="R23" s="67"/>
      <c r="S23" s="67"/>
      <c r="T23" s="67"/>
      <c r="U23" s="67"/>
      <c r="V23" s="162"/>
      <c r="W23" s="162"/>
      <c r="X23" s="162"/>
      <c r="Y23" s="162"/>
      <c r="Z23" s="162"/>
      <c r="AA23" s="291"/>
      <c r="AB23" s="291"/>
      <c r="AC23" s="67"/>
      <c r="AD23" s="67"/>
      <c r="AE23" s="67"/>
      <c r="AF23" s="67"/>
      <c r="AG23" s="67"/>
      <c r="AH23" s="161"/>
      <c r="AI23" s="291"/>
      <c r="AJ23" s="291"/>
      <c r="AK23" s="291"/>
      <c r="AL23" s="291"/>
      <c r="AM23" s="291"/>
      <c r="AN23" s="291"/>
      <c r="AO23" s="291"/>
      <c r="AP23" s="291"/>
      <c r="AQ23" s="291"/>
      <c r="AR23" s="291"/>
      <c r="AS23" s="291"/>
      <c r="AT23" s="291"/>
      <c r="AU23" s="291"/>
      <c r="AV23" s="291"/>
      <c r="AW23" s="291"/>
      <c r="AX23" s="291"/>
      <c r="AY23" s="291"/>
      <c r="AZ23" s="1"/>
      <c r="BA23" s="360"/>
      <c r="BB23" s="358"/>
      <c r="BC23" s="360"/>
      <c r="BD23" s="358"/>
      <c r="BE23" s="360"/>
      <c r="BF23" s="358"/>
      <c r="BG23" s="360"/>
      <c r="BH23" s="358"/>
      <c r="BI23" s="291"/>
      <c r="BJ23" s="291"/>
      <c r="BK23" s="291"/>
      <c r="BL23" s="291"/>
      <c r="BM23" s="291"/>
      <c r="BN23" s="291"/>
      <c r="BO23" s="291"/>
      <c r="BP23" s="291"/>
      <c r="BQ23" s="291"/>
      <c r="BR23" s="291"/>
      <c r="BS23" s="291"/>
      <c r="BT23" s="291"/>
      <c r="BU23" s="291"/>
      <c r="BV23" s="291"/>
      <c r="BW23" s="291"/>
      <c r="BX23" s="291"/>
      <c r="BY23" s="291"/>
      <c r="BZ23" s="1"/>
      <c r="CA23" s="82"/>
      <c r="CB23" s="1"/>
      <c r="CC23" s="359"/>
      <c r="CD23" s="291"/>
      <c r="CE23" s="291"/>
      <c r="CF23" s="291"/>
      <c r="CG23" s="68"/>
      <c r="CH23" s="291"/>
      <c r="CI23" s="78"/>
      <c r="CJ23" s="291"/>
      <c r="CK23" s="68"/>
      <c r="CL23" s="291"/>
      <c r="CM23" s="78"/>
      <c r="CN23" s="291"/>
      <c r="CO23" s="68"/>
      <c r="CP23" s="291"/>
      <c r="CQ23" s="291"/>
      <c r="CR23" s="291"/>
      <c r="CS23" s="291"/>
      <c r="CT23" s="291"/>
      <c r="CU23" s="291"/>
      <c r="CV23" s="291"/>
      <c r="CW23" s="291"/>
      <c r="CX23" s="291"/>
      <c r="CY23" s="291"/>
      <c r="CZ23" s="291"/>
      <c r="DA23" s="291"/>
      <c r="DB23" s="291"/>
      <c r="DC23" s="291"/>
      <c r="DD23" s="291"/>
      <c r="DE23" s="291"/>
      <c r="DF23" s="291"/>
      <c r="DG23" s="162"/>
      <c r="DH23" s="162"/>
      <c r="FR23" s="76"/>
      <c r="FS23" s="76"/>
      <c r="FT23" s="76"/>
      <c r="FU23" s="502" t="b">
        <v>0</v>
      </c>
      <c r="FV23" s="502"/>
      <c r="FW23" s="434" t="s">
        <v>185</v>
      </c>
      <c r="FX23" s="434">
        <f>VLOOKUP($C$8,$FR$25:$FS$27,2,FALSE)</f>
        <v>7</v>
      </c>
      <c r="FY23" s="434">
        <f>IF(FU23=TRUE,1,0)</f>
        <v>0</v>
      </c>
      <c r="FZ23" s="434">
        <f t="shared" ref="FZ23" si="3">IF(FU23=TRUE,IF(FZ23&gt;0,FZ23,FX23*FY23),0)</f>
        <v>0</v>
      </c>
      <c r="GA23" s="434"/>
      <c r="GB23" s="434"/>
      <c r="GC23" s="76"/>
    </row>
    <row r="24" spans="1:185" x14ac:dyDescent="0.25">
      <c r="A24" s="291"/>
      <c r="B24" s="291"/>
      <c r="C24" s="291"/>
      <c r="D24" s="291"/>
      <c r="E24" s="291"/>
      <c r="F24" s="291"/>
      <c r="G24" s="291"/>
      <c r="H24" s="291"/>
      <c r="I24" s="291"/>
      <c r="J24" s="291"/>
      <c r="K24" s="291"/>
      <c r="L24" s="291"/>
      <c r="M24" s="291"/>
      <c r="N24" s="291"/>
      <c r="O24" s="67"/>
      <c r="P24" s="67"/>
      <c r="Q24" s="67"/>
      <c r="R24" s="67"/>
      <c r="S24" s="67"/>
      <c r="T24" s="67"/>
      <c r="U24" s="291"/>
      <c r="V24" s="162"/>
      <c r="W24" s="162"/>
      <c r="X24" s="162"/>
      <c r="Y24" s="162"/>
      <c r="Z24" s="162"/>
      <c r="AA24" s="291"/>
      <c r="AB24" s="291"/>
      <c r="AC24" s="291"/>
      <c r="AD24" s="67"/>
      <c r="AE24" s="67"/>
      <c r="AF24" s="67"/>
      <c r="AG24" s="67"/>
      <c r="AH24" s="16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358"/>
      <c r="BA24" s="360"/>
      <c r="BB24" s="358"/>
      <c r="BC24" s="360"/>
      <c r="BD24" s="358"/>
      <c r="BE24" s="360"/>
      <c r="BF24" s="358"/>
      <c r="BG24" s="360"/>
      <c r="BH24" s="358"/>
      <c r="BI24" s="291"/>
      <c r="BJ24" s="291"/>
      <c r="BK24" s="291"/>
      <c r="BL24" s="291"/>
      <c r="BM24" s="291"/>
      <c r="BN24" s="291"/>
      <c r="BO24" s="291"/>
      <c r="BP24" s="291"/>
      <c r="BQ24" s="291"/>
      <c r="BR24" s="291"/>
      <c r="BS24" s="291"/>
      <c r="BT24" s="291"/>
      <c r="BU24" s="291"/>
      <c r="BV24" s="291"/>
      <c r="BW24" s="291"/>
      <c r="BX24" s="291"/>
      <c r="BY24" s="291"/>
      <c r="BZ24" s="291"/>
      <c r="CA24" s="1"/>
      <c r="CB24" s="359"/>
      <c r="CE24" s="291"/>
      <c r="CF24" s="68"/>
      <c r="CG24" s="291"/>
      <c r="CH24" s="291"/>
      <c r="CI24" s="291"/>
      <c r="CJ24" s="78"/>
      <c r="CK24" s="68"/>
      <c r="CL24" s="78"/>
      <c r="CM24" s="291"/>
      <c r="CN24" s="291"/>
      <c r="CO24" s="68"/>
      <c r="CP24" s="291"/>
      <c r="CQ24" s="291"/>
      <c r="CR24" s="291"/>
      <c r="CS24" s="291"/>
      <c r="CT24" s="291"/>
      <c r="CU24" s="291"/>
      <c r="CV24" s="291"/>
      <c r="CW24" s="291"/>
      <c r="CX24" s="291"/>
      <c r="CY24" s="291"/>
      <c r="CZ24" s="291"/>
      <c r="DA24" s="291"/>
      <c r="DB24" s="291"/>
      <c r="DC24" s="291"/>
      <c r="DD24" s="291"/>
      <c r="DE24" s="291"/>
      <c r="DF24" s="291"/>
      <c r="DG24" s="162"/>
      <c r="DH24" s="162"/>
      <c r="FR24" s="76"/>
      <c r="FS24" s="76"/>
      <c r="FT24" s="76"/>
      <c r="FU24" s="502" t="b">
        <v>0</v>
      </c>
      <c r="FV24" s="502"/>
      <c r="FW24" s="434" t="s">
        <v>186</v>
      </c>
      <c r="FX24" s="434">
        <f t="shared" ref="FX24:FX30" si="4">VLOOKUP($C$8,$FR$25:$FS$27,2,FALSE)</f>
        <v>7</v>
      </c>
      <c r="FY24" s="434">
        <f>IF(FU24=TRUE,1,0)</f>
        <v>0</v>
      </c>
      <c r="FZ24" s="434">
        <f>IF(FU24=TRUE,IF(FZ24&gt;0,FZ24,FX24*FY24),0)</f>
        <v>0</v>
      </c>
      <c r="GA24" s="434"/>
      <c r="GB24" s="434"/>
      <c r="GC24" s="76"/>
    </row>
    <row r="25" spans="1:185" x14ac:dyDescent="0.25">
      <c r="A25" s="291"/>
      <c r="B25" s="291"/>
      <c r="C25" s="291"/>
      <c r="D25" s="291"/>
      <c r="E25" s="291"/>
      <c r="F25" s="291"/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91"/>
      <c r="R25" s="291"/>
      <c r="S25" s="291"/>
      <c r="T25" s="291"/>
      <c r="U25" s="291"/>
      <c r="X25" s="161"/>
      <c r="AA25" s="291"/>
      <c r="AB25" s="291"/>
      <c r="AC25" s="291"/>
      <c r="AD25" s="291"/>
      <c r="AE25" s="291"/>
      <c r="AF25" s="67"/>
      <c r="AG25" s="67"/>
      <c r="AH25" s="161"/>
      <c r="AI25" s="291"/>
      <c r="AJ25" s="291"/>
      <c r="AK25" s="291"/>
      <c r="AL25" s="291"/>
      <c r="AM25" s="291"/>
      <c r="AN25" s="291"/>
      <c r="AO25" s="291"/>
      <c r="AP25" s="291"/>
      <c r="AQ25" s="291"/>
      <c r="AR25" s="291"/>
      <c r="AS25" s="291"/>
      <c r="AT25" s="291"/>
      <c r="AU25" s="291"/>
      <c r="AV25" s="291"/>
      <c r="AW25" s="291"/>
      <c r="AX25" s="291"/>
      <c r="AY25" s="291"/>
      <c r="AZ25" s="358"/>
      <c r="BA25" s="360"/>
      <c r="BB25" s="358"/>
      <c r="BC25" s="360"/>
      <c r="BD25" s="358"/>
      <c r="BE25" s="360"/>
      <c r="BF25" s="358"/>
      <c r="BG25" s="360"/>
      <c r="BH25" s="358"/>
      <c r="BI25" s="291"/>
      <c r="BJ25" s="291"/>
      <c r="BK25" s="291"/>
      <c r="BL25" s="291"/>
      <c r="BM25" s="291"/>
      <c r="BN25" s="291"/>
      <c r="BO25" s="291"/>
      <c r="BP25" s="291"/>
      <c r="BQ25" s="291"/>
      <c r="BR25" s="291"/>
      <c r="BS25" s="291"/>
      <c r="BT25" s="291"/>
      <c r="BU25" s="291"/>
      <c r="BV25" s="291"/>
      <c r="BW25" s="291"/>
      <c r="BX25" s="291"/>
      <c r="BY25" s="291"/>
      <c r="BZ25" s="291"/>
      <c r="CA25" s="359"/>
      <c r="CE25" s="68"/>
      <c r="CF25" s="68"/>
      <c r="CG25" s="291"/>
      <c r="CH25" s="291"/>
      <c r="CI25" s="78"/>
      <c r="CJ25" s="291"/>
      <c r="CK25" s="68"/>
      <c r="CL25" s="291"/>
      <c r="CM25" s="78"/>
      <c r="CN25" s="291"/>
      <c r="CO25" s="68"/>
      <c r="CP25" s="291"/>
      <c r="CQ25" s="291"/>
      <c r="CR25" s="291"/>
      <c r="CS25" s="291"/>
      <c r="CT25" s="291"/>
      <c r="CU25" s="291"/>
      <c r="CV25" s="291"/>
      <c r="CW25" s="291"/>
      <c r="CX25" s="291"/>
      <c r="CY25" s="291"/>
      <c r="CZ25" s="291"/>
      <c r="DA25" s="291"/>
      <c r="DB25" s="291"/>
      <c r="DC25" s="291"/>
      <c r="DD25" s="291"/>
      <c r="DE25" s="291"/>
      <c r="DF25" s="291"/>
      <c r="DG25" s="162"/>
      <c r="DH25" s="162"/>
      <c r="FR25" s="437" t="s">
        <v>188</v>
      </c>
      <c r="FS25" s="434">
        <v>2</v>
      </c>
      <c r="FT25" s="76"/>
      <c r="FU25" s="502" t="b">
        <v>0</v>
      </c>
      <c r="FV25" s="502"/>
      <c r="FW25" s="434" t="s">
        <v>190</v>
      </c>
      <c r="FX25" s="434">
        <f t="shared" si="4"/>
        <v>7</v>
      </c>
      <c r="FY25" s="434">
        <f t="shared" ref="FY25:FY30" si="5">IF(FU25=TRUE,1,0)</f>
        <v>0</v>
      </c>
      <c r="FZ25" s="434">
        <f>IF(FU25=TRUE,IF(FZ25&gt;0,FZ25,FX25*FY25),0)</f>
        <v>0</v>
      </c>
      <c r="GA25" s="434"/>
      <c r="GB25" s="434"/>
      <c r="GC25" s="76"/>
    </row>
    <row r="26" spans="1:185" x14ac:dyDescent="0.25">
      <c r="A26" s="291"/>
      <c r="B26" s="291"/>
      <c r="C26" s="291"/>
      <c r="D26" s="291"/>
      <c r="E26" s="291"/>
      <c r="F26" s="291"/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91"/>
      <c r="R26" s="291"/>
      <c r="S26" s="291"/>
      <c r="T26" s="291"/>
      <c r="U26" s="291"/>
      <c r="V26" s="162"/>
      <c r="W26" s="162"/>
      <c r="X26" s="162"/>
      <c r="Y26" s="162"/>
      <c r="Z26" s="162"/>
      <c r="AA26" s="291"/>
      <c r="AB26" s="291"/>
      <c r="AC26" s="291"/>
      <c r="AD26" s="291"/>
      <c r="AE26" s="291"/>
      <c r="AF26" s="291"/>
      <c r="AG26" s="291"/>
      <c r="AH26" s="291"/>
      <c r="AI26" s="291"/>
      <c r="AJ26" s="291"/>
      <c r="AK26" s="291"/>
      <c r="AL26" s="291"/>
      <c r="AM26" s="291"/>
      <c r="AN26" s="291"/>
      <c r="AO26" s="291"/>
      <c r="AP26" s="291"/>
      <c r="AQ26" s="291"/>
      <c r="AR26" s="291"/>
      <c r="AS26" s="291"/>
      <c r="AT26" s="291"/>
      <c r="AU26" s="291"/>
      <c r="AV26" s="291"/>
      <c r="AW26" s="291"/>
      <c r="AX26" s="291"/>
      <c r="AY26" s="291"/>
      <c r="AZ26" s="358"/>
      <c r="BA26" s="360"/>
      <c r="BB26" s="358"/>
      <c r="BC26" s="360"/>
      <c r="BD26" s="358"/>
      <c r="BE26" s="360"/>
      <c r="BF26" s="358"/>
      <c r="BG26" s="360"/>
      <c r="BH26" s="358"/>
      <c r="BI26" s="291"/>
      <c r="BJ26" s="291"/>
      <c r="BK26" s="291"/>
      <c r="BL26" s="291"/>
      <c r="BM26" s="291"/>
      <c r="BN26" s="291"/>
      <c r="BO26" s="291"/>
      <c r="BP26" s="291"/>
      <c r="BQ26" s="291"/>
      <c r="BR26" s="291"/>
      <c r="BS26" s="291"/>
      <c r="BT26" s="291"/>
      <c r="BU26" s="291"/>
      <c r="BV26" s="291"/>
      <c r="BW26" s="291"/>
      <c r="BX26" s="291"/>
      <c r="BY26" s="291"/>
      <c r="BZ26" s="291"/>
      <c r="CA26" s="291"/>
      <c r="CD26" s="359"/>
      <c r="CE26" s="291"/>
      <c r="CF26" s="291"/>
      <c r="CG26" s="291"/>
      <c r="CH26" s="291"/>
      <c r="CI26" s="291"/>
      <c r="CJ26" s="78"/>
      <c r="CK26" s="68"/>
      <c r="CL26" s="78"/>
      <c r="CM26" s="291"/>
      <c r="CN26" s="291"/>
      <c r="CO26" s="291"/>
      <c r="CP26" s="291"/>
      <c r="CQ26" s="291"/>
      <c r="CR26" s="291"/>
      <c r="CS26" s="291"/>
      <c r="CT26" s="291"/>
      <c r="CU26" s="291"/>
      <c r="CV26" s="291"/>
      <c r="CW26" s="291"/>
      <c r="CX26" s="291"/>
      <c r="CY26" s="291"/>
      <c r="CZ26" s="291"/>
      <c r="DA26" s="291"/>
      <c r="DB26" s="291"/>
      <c r="DC26" s="291"/>
      <c r="DD26" s="291"/>
      <c r="DE26" s="291"/>
      <c r="DF26" s="291"/>
      <c r="DG26" s="162"/>
      <c r="DH26" s="162"/>
      <c r="FR26" s="437" t="s">
        <v>187</v>
      </c>
      <c r="FS26" s="434">
        <v>7</v>
      </c>
      <c r="FT26" s="76"/>
      <c r="FU26" s="502" t="b">
        <v>0</v>
      </c>
      <c r="FV26" s="502"/>
      <c r="FW26" s="434" t="s">
        <v>191</v>
      </c>
      <c r="FX26" s="434">
        <f t="shared" si="4"/>
        <v>7</v>
      </c>
      <c r="FY26" s="434">
        <f t="shared" si="5"/>
        <v>0</v>
      </c>
      <c r="FZ26" s="434">
        <f t="shared" ref="FZ26:FZ30" si="6">IF(FU26=TRUE,IF(FZ26&gt;0,FZ26,FX26*FY26),0)</f>
        <v>0</v>
      </c>
      <c r="GA26" s="434"/>
      <c r="GB26" s="434"/>
      <c r="GC26" s="76"/>
    </row>
    <row r="27" spans="1:185" x14ac:dyDescent="0.25">
      <c r="A27" s="291"/>
      <c r="B27" s="291"/>
      <c r="C27" s="291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162"/>
      <c r="W27" s="162"/>
      <c r="X27" s="162"/>
      <c r="Y27" s="126"/>
      <c r="Z27" s="126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291"/>
      <c r="AQ27" s="291"/>
      <c r="AR27" s="291"/>
      <c r="AS27" s="291"/>
      <c r="AT27" s="291"/>
      <c r="AU27" s="291"/>
      <c r="AV27" s="291"/>
      <c r="AW27" s="291"/>
      <c r="AX27" s="291"/>
      <c r="AY27" s="291"/>
      <c r="AZ27" s="358"/>
      <c r="BA27" s="360"/>
      <c r="BB27" s="358"/>
      <c r="BC27" s="360"/>
      <c r="BD27" s="358"/>
      <c r="BE27" s="360"/>
      <c r="BF27" s="358"/>
      <c r="BG27" s="360"/>
      <c r="BH27" s="358"/>
      <c r="BI27" s="291"/>
      <c r="BJ27" s="291"/>
      <c r="BK27" s="291"/>
      <c r="BL27" s="291"/>
      <c r="BM27" s="291"/>
      <c r="BN27" s="291"/>
      <c r="BO27" s="291"/>
      <c r="BP27" s="291"/>
      <c r="BQ27" s="291"/>
      <c r="BR27" s="291"/>
      <c r="BS27" s="291"/>
      <c r="BT27" s="291"/>
      <c r="BU27" s="291"/>
      <c r="BV27" s="291"/>
      <c r="BW27" s="291"/>
      <c r="BX27" s="291"/>
      <c r="BY27" s="291"/>
      <c r="BZ27" s="291"/>
      <c r="CA27" s="291"/>
      <c r="CB27" s="291"/>
      <c r="CC27" s="291"/>
      <c r="CD27" s="291"/>
      <c r="CE27" s="1"/>
      <c r="CF27" s="291"/>
      <c r="CG27" s="291"/>
      <c r="CH27" s="291"/>
      <c r="CI27" s="78"/>
      <c r="CJ27" s="291"/>
      <c r="CK27" s="68"/>
      <c r="CL27" s="291"/>
      <c r="CM27" s="78"/>
      <c r="CN27" s="291"/>
      <c r="CO27" s="291"/>
      <c r="CP27" s="291"/>
      <c r="CQ27" s="291"/>
      <c r="CR27" s="291"/>
      <c r="CS27" s="291"/>
      <c r="CT27" s="291"/>
      <c r="CU27" s="291"/>
      <c r="CV27" s="291"/>
      <c r="CW27" s="291"/>
      <c r="CX27" s="291"/>
      <c r="CY27" s="291"/>
      <c r="CZ27" s="291"/>
      <c r="DA27" s="291"/>
      <c r="DB27" s="291"/>
      <c r="DC27" s="291"/>
      <c r="DD27" s="291"/>
      <c r="DE27" s="291"/>
      <c r="DF27" s="291"/>
      <c r="DG27" s="162"/>
      <c r="DH27" s="162"/>
      <c r="FR27" s="437" t="s">
        <v>189</v>
      </c>
      <c r="FS27" s="434">
        <v>0</v>
      </c>
      <c r="FT27" s="76"/>
      <c r="FU27" s="502" t="b">
        <v>0</v>
      </c>
      <c r="FV27" s="502"/>
      <c r="FW27" s="434" t="s">
        <v>192</v>
      </c>
      <c r="FX27" s="434">
        <f t="shared" si="4"/>
        <v>7</v>
      </c>
      <c r="FY27" s="434">
        <f t="shared" si="5"/>
        <v>0</v>
      </c>
      <c r="FZ27" s="434">
        <f t="shared" si="6"/>
        <v>0</v>
      </c>
      <c r="GA27" s="434"/>
      <c r="GB27" s="434"/>
      <c r="GC27" s="76"/>
    </row>
    <row r="28" spans="1:185" x14ac:dyDescent="0.25">
      <c r="A28" s="291"/>
      <c r="B28" s="291"/>
      <c r="C28" s="291"/>
      <c r="D28" s="291"/>
      <c r="E28" s="291"/>
      <c r="F28" s="291"/>
      <c r="G28" s="291"/>
      <c r="H28" s="291"/>
      <c r="I28" s="291"/>
      <c r="J28" s="291"/>
      <c r="K28" s="291"/>
      <c r="L28" s="291"/>
      <c r="M28" s="291"/>
      <c r="N28" s="291"/>
      <c r="O28" s="291"/>
      <c r="P28" s="291"/>
      <c r="Q28" s="291"/>
      <c r="R28" s="291"/>
      <c r="S28" s="291"/>
      <c r="T28" s="291"/>
      <c r="U28" s="291"/>
      <c r="V28" s="162"/>
      <c r="W28" s="126"/>
      <c r="X28" s="126"/>
      <c r="Y28" s="126"/>
      <c r="Z28" s="126"/>
      <c r="AA28" s="291"/>
      <c r="AB28" s="291"/>
      <c r="AC28" s="291"/>
      <c r="AD28" s="291"/>
      <c r="AE28" s="291"/>
      <c r="AF28" s="291"/>
      <c r="AG28" s="291"/>
      <c r="AH28" s="291"/>
      <c r="AI28" s="291"/>
      <c r="AJ28" s="291"/>
      <c r="AK28" s="291"/>
      <c r="AL28" s="291"/>
      <c r="AM28" s="291"/>
      <c r="AN28" s="291"/>
      <c r="AO28" s="291"/>
      <c r="AP28" s="291"/>
      <c r="AQ28" s="291"/>
      <c r="AR28" s="291"/>
      <c r="AS28" s="291"/>
      <c r="AT28" s="291"/>
      <c r="AU28" s="291"/>
      <c r="AV28" s="291"/>
      <c r="AW28" s="291"/>
      <c r="AX28" s="291"/>
      <c r="AY28" s="291"/>
      <c r="AZ28" s="358"/>
      <c r="BA28" s="360"/>
      <c r="BB28" s="358"/>
      <c r="BC28" s="360"/>
      <c r="BD28" s="358"/>
      <c r="BE28" s="360"/>
      <c r="BF28" s="358"/>
      <c r="BG28" s="360"/>
      <c r="BH28" s="358"/>
      <c r="BI28" s="291"/>
      <c r="BJ28" s="291"/>
      <c r="BK28" s="291"/>
      <c r="BL28" s="291"/>
      <c r="BM28" s="291"/>
      <c r="BN28" s="291"/>
      <c r="BO28" s="291"/>
      <c r="BP28" s="291"/>
      <c r="BQ28" s="291"/>
      <c r="BR28" s="291"/>
      <c r="BS28" s="291"/>
      <c r="BT28" s="291"/>
      <c r="BU28" s="291"/>
      <c r="BV28" s="291"/>
      <c r="BW28" s="291"/>
      <c r="BX28" s="291"/>
      <c r="BY28" s="291"/>
      <c r="BZ28" s="291"/>
      <c r="CA28" s="291"/>
      <c r="CB28" s="291"/>
      <c r="CC28" s="291"/>
      <c r="CD28" s="291"/>
      <c r="CE28" s="291"/>
      <c r="CF28" s="291"/>
      <c r="CG28" s="291"/>
      <c r="CH28" s="291"/>
      <c r="CI28" s="291"/>
      <c r="CJ28" s="291"/>
      <c r="CK28" s="68"/>
      <c r="CL28" s="291"/>
      <c r="CM28" s="291"/>
      <c r="CN28" s="291"/>
      <c r="CO28" s="291"/>
      <c r="CP28" s="291"/>
      <c r="CQ28" s="291"/>
      <c r="CR28" s="291"/>
      <c r="CS28" s="291"/>
      <c r="CT28" s="291"/>
      <c r="CU28" s="291"/>
      <c r="CV28" s="291"/>
      <c r="CW28" s="291"/>
      <c r="CX28" s="291"/>
      <c r="CY28" s="291"/>
      <c r="CZ28" s="291"/>
      <c r="DA28" s="291"/>
      <c r="DB28" s="291"/>
      <c r="DC28" s="291"/>
      <c r="DD28" s="291"/>
      <c r="DE28" s="291"/>
      <c r="DF28" s="291"/>
      <c r="DG28" s="162"/>
      <c r="DH28" s="162"/>
      <c r="FR28" s="76"/>
      <c r="FS28" s="76"/>
      <c r="FT28" s="76"/>
      <c r="FU28" s="502" t="b">
        <v>0</v>
      </c>
      <c r="FV28" s="502"/>
      <c r="FW28" s="434" t="s">
        <v>193</v>
      </c>
      <c r="FX28" s="434">
        <f t="shared" si="4"/>
        <v>7</v>
      </c>
      <c r="FY28" s="434">
        <f t="shared" si="5"/>
        <v>0</v>
      </c>
      <c r="FZ28" s="434">
        <f t="shared" si="6"/>
        <v>0</v>
      </c>
      <c r="GA28" s="434"/>
      <c r="GB28" s="434"/>
      <c r="GC28" s="76"/>
    </row>
    <row r="29" spans="1:185" x14ac:dyDescent="0.25">
      <c r="A29" s="291"/>
      <c r="B29" s="291"/>
      <c r="C29" s="291"/>
      <c r="D29" s="291"/>
      <c r="E29" s="291"/>
      <c r="F29" s="291"/>
      <c r="G29" s="291"/>
      <c r="H29" s="291"/>
      <c r="I29" s="291"/>
      <c r="J29" s="291"/>
      <c r="K29" s="291"/>
      <c r="L29" s="291"/>
      <c r="M29" s="291"/>
      <c r="N29" s="291"/>
      <c r="O29" s="291"/>
      <c r="P29" s="291"/>
      <c r="Q29" s="291"/>
      <c r="R29" s="291"/>
      <c r="S29" s="291"/>
      <c r="T29" s="291"/>
      <c r="U29" s="291"/>
      <c r="V29" s="126"/>
      <c r="W29" s="126"/>
      <c r="X29" s="126"/>
      <c r="Y29" s="126"/>
      <c r="Z29" s="126"/>
      <c r="AA29" s="291"/>
      <c r="AB29" s="291"/>
      <c r="AC29" s="291"/>
      <c r="AD29" s="291"/>
      <c r="AE29" s="291"/>
      <c r="AF29" s="291"/>
      <c r="AG29" s="291"/>
      <c r="AH29" s="291"/>
      <c r="AI29" s="291"/>
      <c r="AJ29" s="291"/>
      <c r="AK29" s="291"/>
      <c r="AL29" s="291"/>
      <c r="AM29" s="291"/>
      <c r="AN29" s="291"/>
      <c r="AO29" s="291"/>
      <c r="AP29" s="291"/>
      <c r="AQ29" s="291"/>
      <c r="AR29" s="291"/>
      <c r="AS29" s="291"/>
      <c r="AT29" s="291"/>
      <c r="AU29" s="291"/>
      <c r="AV29" s="291"/>
      <c r="AW29" s="291"/>
      <c r="AX29" s="291"/>
      <c r="AY29" s="291"/>
      <c r="AZ29" s="358"/>
      <c r="BA29" s="360"/>
      <c r="BB29" s="358"/>
      <c r="BC29" s="360"/>
      <c r="BD29" s="358"/>
      <c r="BE29" s="360"/>
      <c r="BF29" s="358"/>
      <c r="BG29" s="360"/>
      <c r="BH29" s="358"/>
      <c r="BI29" s="291"/>
      <c r="BJ29" s="291"/>
      <c r="BK29" s="291"/>
      <c r="BL29" s="291"/>
      <c r="BM29" s="291"/>
      <c r="BN29" s="291"/>
      <c r="BO29" s="291"/>
      <c r="BP29" s="291"/>
      <c r="BQ29" s="291"/>
      <c r="BR29" s="291"/>
      <c r="BS29" s="291"/>
      <c r="BT29" s="291"/>
      <c r="BU29" s="291"/>
      <c r="BV29" s="291"/>
      <c r="BW29" s="291"/>
      <c r="BX29" s="291"/>
      <c r="BY29" s="291"/>
      <c r="BZ29" s="291"/>
      <c r="CA29" s="291"/>
      <c r="CB29" s="291"/>
      <c r="CC29" s="291"/>
      <c r="CD29" s="291"/>
      <c r="CE29" s="291"/>
      <c r="CF29" s="291"/>
      <c r="CG29" s="291"/>
      <c r="CH29" s="291"/>
      <c r="CI29" s="291"/>
      <c r="CJ29" s="291"/>
      <c r="CK29" s="68"/>
      <c r="CL29" s="291"/>
      <c r="CM29" s="291"/>
      <c r="CN29" s="291"/>
      <c r="CO29" s="291"/>
      <c r="CP29" s="291"/>
      <c r="CQ29" s="291"/>
      <c r="CR29" s="291"/>
      <c r="CS29" s="291"/>
      <c r="CT29" s="291"/>
      <c r="CU29" s="291"/>
      <c r="CV29" s="291"/>
      <c r="CW29" s="291"/>
      <c r="CX29" s="291"/>
      <c r="CY29" s="291"/>
      <c r="CZ29" s="291"/>
      <c r="DA29" s="291"/>
      <c r="DB29" s="291"/>
      <c r="DC29" s="291"/>
      <c r="DD29" s="291"/>
      <c r="DE29" s="291"/>
      <c r="DF29" s="291"/>
      <c r="DG29" s="162"/>
      <c r="DH29" s="162"/>
      <c r="FR29" s="76"/>
      <c r="FS29" s="76"/>
      <c r="FT29" s="76"/>
      <c r="FU29" s="502" t="b">
        <v>0</v>
      </c>
      <c r="FV29" s="502"/>
      <c r="FW29" s="434" t="s">
        <v>194</v>
      </c>
      <c r="FX29" s="434">
        <f t="shared" si="4"/>
        <v>7</v>
      </c>
      <c r="FY29" s="434">
        <f t="shared" si="5"/>
        <v>0</v>
      </c>
      <c r="FZ29" s="434">
        <f t="shared" si="6"/>
        <v>0</v>
      </c>
      <c r="GA29" s="434"/>
      <c r="GB29" s="434"/>
      <c r="GC29" s="76"/>
    </row>
    <row r="30" spans="1:185" x14ac:dyDescent="0.25">
      <c r="A30" s="291"/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291"/>
      <c r="P30" s="291"/>
      <c r="Q30" s="291"/>
      <c r="R30" s="291"/>
      <c r="S30" s="291"/>
      <c r="T30" s="291"/>
      <c r="U30" s="291"/>
      <c r="V30" s="126"/>
      <c r="W30" s="126"/>
      <c r="X30" s="291"/>
      <c r="Y30" s="126"/>
      <c r="Z30" s="126"/>
      <c r="AA30" s="126"/>
      <c r="AB30" s="291"/>
      <c r="AC30" s="291"/>
      <c r="AD30" s="291"/>
      <c r="AE30" s="291"/>
      <c r="AF30" s="291"/>
      <c r="AG30" s="291"/>
      <c r="AH30" s="291"/>
      <c r="AI30" s="291"/>
      <c r="AJ30" s="291"/>
      <c r="AK30" s="291"/>
      <c r="AL30" s="291"/>
      <c r="AM30" s="291"/>
      <c r="AN30" s="291"/>
      <c r="AO30" s="291"/>
      <c r="AP30" s="291"/>
      <c r="AQ30" s="291"/>
      <c r="AR30" s="291"/>
      <c r="AS30" s="291"/>
      <c r="AT30" s="291"/>
      <c r="AU30" s="291"/>
      <c r="AV30" s="291"/>
      <c r="AW30" s="291"/>
      <c r="AX30" s="291"/>
      <c r="AY30" s="291"/>
      <c r="AZ30" s="358"/>
      <c r="BA30" s="360"/>
      <c r="BB30" s="358"/>
      <c r="BC30" s="360"/>
      <c r="BD30" s="358"/>
      <c r="BE30" s="360"/>
      <c r="BF30" s="358"/>
      <c r="BG30" s="360"/>
      <c r="BH30" s="358"/>
      <c r="BI30" s="291"/>
      <c r="BJ30" s="291"/>
      <c r="BK30" s="291"/>
      <c r="BL30" s="291"/>
      <c r="BM30" s="291"/>
      <c r="BN30" s="291"/>
      <c r="BO30" s="291"/>
      <c r="BP30" s="291"/>
      <c r="BQ30" s="291"/>
      <c r="BR30" s="291"/>
      <c r="BS30" s="291"/>
      <c r="BT30" s="291"/>
      <c r="BU30" s="291"/>
      <c r="BV30" s="291"/>
      <c r="BW30" s="291"/>
      <c r="BX30" s="291"/>
      <c r="BY30" s="291"/>
      <c r="BZ30" s="291"/>
      <c r="CA30" s="291"/>
      <c r="CB30" s="291"/>
      <c r="CC30" s="291"/>
      <c r="CD30" s="291"/>
      <c r="CE30" s="291"/>
      <c r="CF30" s="291"/>
      <c r="CG30" s="291"/>
      <c r="CH30" s="291"/>
      <c r="CI30" s="291"/>
      <c r="CJ30" s="291"/>
      <c r="CK30" s="68"/>
      <c r="CL30" s="291"/>
      <c r="CM30" s="291"/>
      <c r="CN30" s="291"/>
      <c r="CO30" s="291"/>
      <c r="CP30" s="291"/>
      <c r="CQ30" s="291"/>
      <c r="CR30" s="291"/>
      <c r="CS30" s="291"/>
      <c r="CT30" s="291"/>
      <c r="CU30" s="291"/>
      <c r="CV30" s="291"/>
      <c r="CW30" s="291"/>
      <c r="CX30" s="291"/>
      <c r="CY30" s="291"/>
      <c r="CZ30" s="291"/>
      <c r="DA30" s="291"/>
      <c r="DB30" s="291"/>
      <c r="DC30" s="291"/>
      <c r="DD30" s="291"/>
      <c r="DE30" s="291"/>
      <c r="DF30" s="291"/>
      <c r="DG30" s="162"/>
      <c r="DH30" s="162"/>
      <c r="FR30" s="76"/>
      <c r="FS30" s="76"/>
      <c r="FT30" s="76"/>
      <c r="FU30" s="502" t="b">
        <v>0</v>
      </c>
      <c r="FV30" s="502"/>
      <c r="FW30" s="434" t="s">
        <v>195</v>
      </c>
      <c r="FX30" s="434">
        <f t="shared" si="4"/>
        <v>7</v>
      </c>
      <c r="FY30" s="434">
        <f t="shared" si="5"/>
        <v>0</v>
      </c>
      <c r="FZ30" s="434">
        <f t="shared" si="6"/>
        <v>0</v>
      </c>
      <c r="GA30" s="434"/>
      <c r="GB30" s="434"/>
      <c r="GC30" s="76"/>
    </row>
    <row r="31" spans="1:185" x14ac:dyDescent="0.25">
      <c r="A31" s="291"/>
      <c r="B31" s="291"/>
      <c r="C31" s="291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126"/>
      <c r="W31" s="126"/>
      <c r="X31" s="291"/>
      <c r="Y31" s="291"/>
      <c r="Z31" s="126"/>
      <c r="AA31" s="126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291"/>
      <c r="AP31" s="291"/>
      <c r="AQ31" s="291"/>
      <c r="AR31" s="291"/>
      <c r="AS31" s="291"/>
      <c r="AT31" s="291"/>
      <c r="AU31" s="291"/>
      <c r="AV31" s="291"/>
      <c r="AW31" s="291"/>
      <c r="AX31" s="291"/>
      <c r="AY31" s="291"/>
      <c r="AZ31" s="358"/>
      <c r="BA31" s="360"/>
      <c r="BB31" s="358"/>
      <c r="BC31" s="360"/>
      <c r="BD31" s="358"/>
      <c r="BE31" s="360"/>
      <c r="BF31" s="358"/>
      <c r="BG31" s="360"/>
      <c r="BH31" s="358"/>
      <c r="BI31" s="291"/>
      <c r="BJ31" s="291"/>
      <c r="BK31" s="291"/>
      <c r="BL31" s="291"/>
      <c r="BM31" s="291"/>
      <c r="BN31" s="291"/>
      <c r="BO31" s="291"/>
      <c r="BP31" s="291"/>
      <c r="BQ31" s="291"/>
      <c r="BR31" s="291"/>
      <c r="BS31" s="291"/>
      <c r="BT31" s="291"/>
      <c r="BU31" s="291"/>
      <c r="BV31" s="291"/>
      <c r="BW31" s="291"/>
      <c r="BX31" s="291"/>
      <c r="BY31" s="291"/>
      <c r="BZ31" s="291"/>
      <c r="CA31" s="291"/>
      <c r="CB31" s="291"/>
      <c r="CC31" s="291"/>
      <c r="CD31" s="291"/>
      <c r="CE31" s="291"/>
      <c r="CF31" s="291"/>
      <c r="CG31" s="291"/>
      <c r="CH31" s="291"/>
      <c r="CI31" s="90"/>
      <c r="CJ31" s="90"/>
      <c r="CK31" s="90"/>
      <c r="CL31" s="90"/>
      <c r="CM31" s="291"/>
      <c r="CN31" s="291"/>
      <c r="CO31" s="291"/>
      <c r="CP31" s="291"/>
      <c r="CQ31" s="291"/>
      <c r="CR31" s="291"/>
      <c r="CS31" s="291"/>
      <c r="CT31" s="291"/>
      <c r="CU31" s="291"/>
      <c r="CV31" s="291"/>
      <c r="CW31" s="291"/>
      <c r="CX31" s="291"/>
      <c r="CY31" s="291"/>
      <c r="CZ31" s="291"/>
      <c r="DA31" s="291"/>
      <c r="DB31" s="291"/>
      <c r="DC31" s="291"/>
      <c r="DD31" s="291"/>
      <c r="DE31" s="291"/>
      <c r="DF31" s="291"/>
      <c r="DG31" s="162"/>
      <c r="DH31" s="162"/>
    </row>
    <row r="32" spans="1:185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291"/>
      <c r="N32" s="291"/>
      <c r="O32" s="291"/>
      <c r="P32" s="291"/>
      <c r="Q32" s="291"/>
      <c r="R32" s="291"/>
      <c r="S32" s="291"/>
      <c r="T32" s="291"/>
      <c r="U32" s="291"/>
      <c r="V32" s="126"/>
      <c r="W32" s="126"/>
      <c r="X32" s="291"/>
      <c r="Y32" s="291"/>
      <c r="Z32" s="126"/>
      <c r="AA32" s="126"/>
      <c r="AB32" s="291"/>
      <c r="AC32" s="291"/>
      <c r="AD32" s="291"/>
      <c r="AE32" s="291"/>
      <c r="AF32" s="291"/>
      <c r="AG32" s="291"/>
      <c r="AH32" s="689"/>
      <c r="AI32" s="689"/>
      <c r="AJ32" s="689"/>
      <c r="AK32" s="689"/>
      <c r="AL32" s="689"/>
      <c r="AM32" s="689"/>
      <c r="AN32" s="689"/>
      <c r="AO32" s="689"/>
      <c r="AP32" s="689"/>
      <c r="AQ32" s="689"/>
      <c r="AR32" s="689"/>
      <c r="AS32" s="689"/>
      <c r="AT32" s="291"/>
      <c r="AU32" s="291"/>
      <c r="AV32" s="291"/>
      <c r="AW32" s="291"/>
      <c r="AX32" s="291"/>
      <c r="AY32" s="291"/>
      <c r="AZ32" s="358"/>
      <c r="BA32" s="360"/>
      <c r="BB32" s="358"/>
      <c r="BC32" s="360"/>
      <c r="BD32" s="358"/>
      <c r="BE32" s="360"/>
      <c r="BF32" s="358"/>
      <c r="BG32" s="360"/>
      <c r="BH32" s="358"/>
      <c r="BI32" s="291"/>
      <c r="BJ32" s="291"/>
      <c r="BK32" s="291"/>
      <c r="BL32" s="291"/>
      <c r="BM32" s="291"/>
      <c r="BN32" s="291"/>
      <c r="BO32" s="688" t="str">
        <f>IF(OR(CV1&lt;1),"Continuar","")</f>
        <v/>
      </c>
      <c r="BP32" s="688"/>
      <c r="BQ32" s="688"/>
      <c r="BR32" s="688"/>
      <c r="BS32" s="688"/>
      <c r="BT32" s="688"/>
      <c r="BU32" s="688"/>
      <c r="BV32" s="688"/>
      <c r="BW32" s="688"/>
      <c r="BX32" s="688"/>
      <c r="BY32" s="688"/>
      <c r="BZ32" s="688"/>
      <c r="CA32" s="291"/>
      <c r="CB32" s="291"/>
      <c r="CC32" s="291"/>
      <c r="CD32" s="291"/>
      <c r="CE32" s="291"/>
      <c r="CF32" s="291"/>
      <c r="CG32" s="291"/>
      <c r="CH32" s="90"/>
      <c r="CI32" s="90"/>
      <c r="CJ32" s="291"/>
      <c r="CK32" s="291"/>
      <c r="CL32" s="291"/>
      <c r="CM32" s="90"/>
      <c r="CN32" s="291"/>
      <c r="CO32" s="291"/>
      <c r="CP32" s="291"/>
      <c r="CQ32" s="291"/>
      <c r="CR32" s="291"/>
      <c r="CS32" s="291"/>
      <c r="CT32" s="291"/>
      <c r="CU32" s="291"/>
      <c r="CV32" s="291"/>
      <c r="CW32" s="291"/>
      <c r="CX32" s="291"/>
      <c r="CY32" s="291"/>
      <c r="CZ32" s="291"/>
      <c r="DA32" s="291"/>
      <c r="DB32" s="291"/>
      <c r="DC32" s="291"/>
      <c r="DD32" s="291"/>
      <c r="DE32" s="291"/>
      <c r="DF32" s="291"/>
      <c r="DG32" s="162"/>
      <c r="DH32" s="162"/>
    </row>
    <row r="33" spans="1:112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291"/>
      <c r="S33" s="291"/>
      <c r="T33" s="291"/>
      <c r="U33" s="291"/>
      <c r="V33" s="126"/>
      <c r="W33" s="126"/>
      <c r="X33" s="291"/>
      <c r="Y33" s="291"/>
      <c r="Z33" s="126"/>
      <c r="AA33" s="126"/>
      <c r="AB33" s="291"/>
      <c r="AC33" s="291"/>
      <c r="AD33" s="291"/>
      <c r="AE33" s="291"/>
      <c r="AF33" s="291"/>
      <c r="AG33" s="291"/>
      <c r="AH33" s="689"/>
      <c r="AI33" s="689"/>
      <c r="AJ33" s="689"/>
      <c r="AK33" s="689"/>
      <c r="AL33" s="689"/>
      <c r="AM33" s="689"/>
      <c r="AN33" s="689"/>
      <c r="AO33" s="689"/>
      <c r="AP33" s="689"/>
      <c r="AQ33" s="689"/>
      <c r="AR33" s="689"/>
      <c r="AS33" s="689"/>
      <c r="AT33" s="291"/>
      <c r="AU33" s="291"/>
      <c r="AV33" s="291"/>
      <c r="AW33" s="291"/>
      <c r="AX33" s="291"/>
      <c r="AY33" s="291"/>
      <c r="AZ33" s="358"/>
      <c r="BA33" s="360"/>
      <c r="BB33" s="358"/>
      <c r="BC33" s="360"/>
      <c r="BD33" s="358"/>
      <c r="BE33" s="360"/>
      <c r="BF33" s="358"/>
      <c r="BG33" s="360"/>
      <c r="BH33" s="358"/>
      <c r="BI33" s="291"/>
      <c r="BJ33" s="291"/>
      <c r="BK33" s="291"/>
      <c r="BL33" s="291"/>
      <c r="BM33" s="291"/>
      <c r="BN33" s="291"/>
      <c r="BO33" s="688"/>
      <c r="BP33" s="688"/>
      <c r="BQ33" s="688"/>
      <c r="BR33" s="688"/>
      <c r="BS33" s="688"/>
      <c r="BT33" s="688"/>
      <c r="BU33" s="688"/>
      <c r="BV33" s="688"/>
      <c r="BW33" s="688"/>
      <c r="BX33" s="688"/>
      <c r="BY33" s="688"/>
      <c r="BZ33" s="688"/>
      <c r="CA33" s="291"/>
      <c r="CB33" s="291"/>
      <c r="CC33" s="291"/>
      <c r="CD33" s="291"/>
      <c r="CE33" s="291"/>
      <c r="CF33" s="291"/>
      <c r="CG33" s="291"/>
      <c r="CH33" s="291"/>
      <c r="CI33" s="90"/>
      <c r="CJ33" s="291"/>
      <c r="CK33" s="291"/>
      <c r="CL33" s="291"/>
      <c r="CM33" s="90"/>
      <c r="CN33" s="90"/>
      <c r="CO33" s="291"/>
      <c r="CP33" s="291"/>
      <c r="CQ33" s="291"/>
      <c r="CR33" s="291"/>
      <c r="CS33" s="291"/>
      <c r="CT33" s="291"/>
      <c r="CU33" s="291"/>
      <c r="CV33" s="291"/>
      <c r="CW33" s="291"/>
      <c r="CX33" s="291"/>
      <c r="CY33" s="291"/>
      <c r="CZ33" s="291"/>
      <c r="DA33" s="291"/>
      <c r="DB33" s="291"/>
      <c r="DC33" s="291"/>
      <c r="DD33" s="291"/>
      <c r="DE33" s="291"/>
      <c r="DF33" s="291"/>
      <c r="DG33" s="162"/>
      <c r="DH33" s="162"/>
    </row>
    <row r="34" spans="1:112" ht="15" customHeight="1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291"/>
      <c r="N34" s="291"/>
      <c r="O34" s="291"/>
      <c r="P34" s="291"/>
      <c r="Q34" s="291"/>
      <c r="R34" s="291"/>
      <c r="S34" s="291"/>
      <c r="T34" s="291"/>
      <c r="U34" s="291"/>
      <c r="V34" s="126"/>
      <c r="W34" s="126"/>
      <c r="X34" s="291"/>
      <c r="Y34" s="291"/>
      <c r="Z34" s="126"/>
      <c r="AA34" s="126"/>
      <c r="AB34" s="291"/>
      <c r="AC34" s="291"/>
      <c r="AD34" s="291"/>
      <c r="AE34" s="291"/>
      <c r="AF34" s="291"/>
      <c r="AG34" s="291"/>
      <c r="AH34" s="689"/>
      <c r="AI34" s="689"/>
      <c r="AJ34" s="689"/>
      <c r="AK34" s="689"/>
      <c r="AL34" s="689"/>
      <c r="AM34" s="689"/>
      <c r="AN34" s="689"/>
      <c r="AO34" s="689"/>
      <c r="AP34" s="689"/>
      <c r="AQ34" s="689"/>
      <c r="AR34" s="689"/>
      <c r="AS34" s="689"/>
      <c r="AT34" s="291"/>
      <c r="AU34" s="291"/>
      <c r="AV34" s="291"/>
      <c r="AW34" s="291"/>
      <c r="AX34" s="291"/>
      <c r="AY34" s="291"/>
      <c r="AZ34" s="358"/>
      <c r="BA34" s="360"/>
      <c r="BB34" s="358"/>
      <c r="BC34" s="360"/>
      <c r="BD34" s="358"/>
      <c r="BE34" s="360"/>
      <c r="BF34" s="358"/>
      <c r="BG34" s="360"/>
      <c r="BH34" s="358"/>
      <c r="BI34" s="291"/>
      <c r="BJ34" s="291"/>
      <c r="BK34" s="291"/>
      <c r="BL34" s="291"/>
      <c r="BM34" s="291"/>
      <c r="BN34" s="291"/>
      <c r="BO34" s="688"/>
      <c r="BP34" s="688"/>
      <c r="BQ34" s="688"/>
      <c r="BR34" s="688"/>
      <c r="BS34" s="688"/>
      <c r="BT34" s="688"/>
      <c r="BU34" s="688"/>
      <c r="BV34" s="688"/>
      <c r="BW34" s="688"/>
      <c r="BX34" s="688"/>
      <c r="BY34" s="688"/>
      <c r="BZ34" s="688"/>
      <c r="CA34" s="291"/>
      <c r="CB34" s="291"/>
      <c r="CC34" s="291"/>
      <c r="CD34" s="291"/>
      <c r="CE34" s="291"/>
      <c r="CF34" s="291"/>
      <c r="CG34" s="291"/>
      <c r="CH34" s="291"/>
      <c r="CI34" s="90"/>
      <c r="CJ34" s="291"/>
      <c r="CK34" s="291"/>
      <c r="CL34" s="291"/>
      <c r="CM34" s="76"/>
      <c r="CN34" s="90"/>
      <c r="CO34" s="291"/>
      <c r="CP34" s="291"/>
      <c r="CQ34" s="291"/>
      <c r="CR34" s="291"/>
      <c r="CS34" s="291"/>
      <c r="CT34" s="291"/>
      <c r="CU34" s="291"/>
      <c r="CV34" s="291"/>
      <c r="CW34" s="291"/>
      <c r="CX34" s="291"/>
      <c r="CY34" s="291"/>
      <c r="CZ34" s="291"/>
      <c r="DA34" s="291"/>
      <c r="DB34" s="291"/>
      <c r="DC34" s="291"/>
      <c r="DD34" s="291"/>
      <c r="DE34" s="291"/>
      <c r="DF34" s="291"/>
      <c r="DG34" s="162"/>
      <c r="DH34" s="162"/>
    </row>
    <row r="35" spans="1:112" ht="15" customHeight="1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291"/>
      <c r="N35" s="291"/>
      <c r="O35" s="291"/>
      <c r="P35" s="291"/>
      <c r="Q35" s="291"/>
      <c r="R35" s="291"/>
      <c r="S35" s="291"/>
      <c r="T35" s="291"/>
      <c r="U35" s="291"/>
      <c r="V35" s="126"/>
      <c r="W35" s="126"/>
      <c r="X35" s="291"/>
      <c r="Y35" s="291"/>
      <c r="Z35" s="291"/>
      <c r="AA35" s="126"/>
      <c r="AB35" s="126"/>
      <c r="AC35" s="291"/>
      <c r="AD35" s="291"/>
      <c r="AE35" s="291"/>
      <c r="AF35" s="291"/>
      <c r="AG35" s="291"/>
      <c r="AH35" s="689"/>
      <c r="AI35" s="689"/>
      <c r="AJ35" s="689"/>
      <c r="AK35" s="689"/>
      <c r="AL35" s="689"/>
      <c r="AM35" s="689"/>
      <c r="AN35" s="689"/>
      <c r="AO35" s="689"/>
      <c r="AP35" s="689"/>
      <c r="AQ35" s="689"/>
      <c r="AR35" s="689"/>
      <c r="AS35" s="689"/>
      <c r="AT35" s="291"/>
      <c r="AU35" s="291"/>
      <c r="AV35" s="291"/>
      <c r="AW35" s="291"/>
      <c r="AX35" s="291"/>
      <c r="AY35" s="291"/>
      <c r="AZ35" s="358"/>
      <c r="BA35" s="360"/>
      <c r="BB35" s="358"/>
      <c r="BC35" s="360"/>
      <c r="BD35" s="358"/>
      <c r="BE35" s="360"/>
      <c r="BF35" s="358"/>
      <c r="BG35" s="360"/>
      <c r="BH35" s="358"/>
      <c r="BI35" s="291"/>
      <c r="BJ35" s="291"/>
      <c r="BK35" s="291"/>
      <c r="BL35" s="291"/>
      <c r="BM35" s="291"/>
      <c r="BN35" s="291"/>
      <c r="BO35" s="688"/>
      <c r="BP35" s="688"/>
      <c r="BQ35" s="688"/>
      <c r="BR35" s="688"/>
      <c r="BS35" s="688"/>
      <c r="BT35" s="688"/>
      <c r="BU35" s="688"/>
      <c r="BV35" s="688"/>
      <c r="BW35" s="688"/>
      <c r="BX35" s="688"/>
      <c r="BY35" s="688"/>
      <c r="BZ35" s="688"/>
      <c r="CA35" s="291"/>
      <c r="CB35" s="291"/>
      <c r="CC35" s="291"/>
      <c r="CD35" s="291"/>
      <c r="CE35" s="291"/>
      <c r="CF35" s="291"/>
      <c r="CG35" s="291"/>
      <c r="CH35" s="291"/>
      <c r="CI35" s="90"/>
      <c r="CJ35" s="291"/>
      <c r="CK35" s="291"/>
      <c r="CL35" s="291"/>
      <c r="CM35" s="76"/>
      <c r="CN35" s="90"/>
      <c r="CO35" s="291"/>
      <c r="CP35" s="291"/>
      <c r="CQ35" s="291"/>
      <c r="CR35" s="291"/>
      <c r="CS35" s="291"/>
      <c r="CT35" s="291"/>
      <c r="CU35" s="291"/>
      <c r="CV35" s="291"/>
      <c r="CW35" s="291"/>
      <c r="CX35" s="291"/>
      <c r="CY35" s="291"/>
      <c r="CZ35" s="291"/>
      <c r="DA35" s="291"/>
      <c r="DB35" s="291"/>
      <c r="DC35" s="291"/>
      <c r="DD35" s="291"/>
      <c r="DE35" s="291"/>
      <c r="DF35" s="291"/>
      <c r="DG35" s="162"/>
      <c r="DH35" s="162"/>
    </row>
    <row r="36" spans="1:112" ht="15" customHeight="1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126"/>
      <c r="W36" s="126"/>
      <c r="X36" s="291"/>
      <c r="Y36" s="291"/>
      <c r="Z36" s="291"/>
      <c r="AA36" s="126"/>
      <c r="AB36" s="126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291"/>
      <c r="AQ36" s="291"/>
      <c r="AR36" s="291"/>
      <c r="AS36" s="291"/>
      <c r="AT36" s="291"/>
      <c r="AU36" s="291"/>
      <c r="AV36" s="291"/>
      <c r="AW36" s="291"/>
      <c r="AX36" s="291"/>
      <c r="AY36" s="291"/>
      <c r="AZ36" s="358"/>
      <c r="BA36" s="360"/>
      <c r="BB36" s="358"/>
      <c r="BC36" s="360"/>
      <c r="BD36" s="358"/>
      <c r="BE36" s="360"/>
      <c r="BF36" s="358"/>
      <c r="BG36" s="360"/>
      <c r="BH36" s="358"/>
      <c r="BI36" s="291"/>
      <c r="BJ36" s="291"/>
      <c r="BK36" s="291"/>
      <c r="BL36" s="291"/>
      <c r="BM36" s="291"/>
      <c r="BN36" s="291"/>
      <c r="BO36" s="291"/>
      <c r="BP36" s="291"/>
      <c r="BQ36" s="291"/>
      <c r="BR36" s="291"/>
      <c r="BS36" s="291"/>
      <c r="BT36" s="291"/>
      <c r="BU36" s="291"/>
      <c r="BV36" s="291"/>
      <c r="BW36" s="291"/>
      <c r="BX36" s="291"/>
      <c r="BY36" s="291"/>
      <c r="BZ36" s="291"/>
      <c r="CA36" s="291"/>
      <c r="CB36" s="291"/>
      <c r="CC36" s="291"/>
      <c r="CD36" s="291"/>
      <c r="CE36" s="291"/>
      <c r="CF36" s="291"/>
      <c r="CG36" s="291"/>
      <c r="CH36" s="90"/>
      <c r="CI36" s="90"/>
      <c r="CJ36" s="291"/>
      <c r="CK36" s="291"/>
      <c r="CL36" s="291"/>
      <c r="CM36" s="90"/>
      <c r="CN36" s="90"/>
      <c r="CO36" s="291"/>
      <c r="CP36" s="291"/>
      <c r="CQ36" s="291"/>
      <c r="CR36" s="291"/>
      <c r="CS36" s="291"/>
      <c r="CT36" s="291"/>
      <c r="CU36" s="291"/>
      <c r="CV36" s="291"/>
      <c r="CW36" s="291"/>
      <c r="CX36" s="291"/>
      <c r="CY36" s="291"/>
      <c r="CZ36" s="291"/>
      <c r="DA36" s="291"/>
      <c r="DB36" s="291"/>
      <c r="DC36" s="291"/>
      <c r="DD36" s="291"/>
      <c r="DE36" s="291"/>
      <c r="DF36" s="291"/>
      <c r="DG36" s="162"/>
      <c r="DH36" s="162"/>
    </row>
    <row r="37" spans="1:112" ht="15" customHeight="1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291"/>
      <c r="N37" s="291"/>
      <c r="O37" s="291"/>
      <c r="P37" s="291"/>
      <c r="Q37" s="291"/>
      <c r="R37" s="291"/>
      <c r="S37" s="291"/>
      <c r="T37" s="291"/>
      <c r="U37" s="291"/>
      <c r="V37" s="126"/>
      <c r="W37" s="126"/>
      <c r="X37" s="291"/>
      <c r="Y37" s="291"/>
      <c r="Z37" s="291"/>
      <c r="AA37" s="126"/>
      <c r="AB37" s="126"/>
      <c r="AC37" s="291"/>
      <c r="AD37" s="291"/>
      <c r="AE37" s="291"/>
      <c r="AF37" s="291"/>
      <c r="AG37" s="291"/>
      <c r="AH37" s="291"/>
      <c r="AI37" s="291"/>
      <c r="AJ37" s="291"/>
      <c r="AK37" s="291"/>
      <c r="AL37" s="291"/>
      <c r="AM37" s="291"/>
      <c r="AN37" s="291"/>
      <c r="AO37" s="291"/>
      <c r="AP37" s="291"/>
      <c r="AQ37" s="291"/>
      <c r="AR37" s="291"/>
      <c r="AS37" s="291"/>
      <c r="AT37" s="291"/>
      <c r="AU37" s="291"/>
      <c r="AV37" s="291"/>
      <c r="AW37" s="291"/>
      <c r="AX37" s="291"/>
      <c r="AY37" s="291"/>
      <c r="AZ37" s="358"/>
      <c r="BA37" s="360"/>
      <c r="BB37" s="358"/>
      <c r="BC37" s="360"/>
      <c r="BD37" s="358"/>
      <c r="BE37" s="360"/>
      <c r="BF37" s="358"/>
      <c r="BG37" s="360"/>
      <c r="BH37" s="358"/>
      <c r="BI37" s="291"/>
      <c r="BJ37" s="291"/>
      <c r="BK37" s="291"/>
      <c r="BL37" s="291"/>
      <c r="BM37" s="291"/>
      <c r="BN37" s="291"/>
      <c r="BO37" s="291"/>
      <c r="BP37" s="291"/>
      <c r="BQ37" s="291"/>
      <c r="BR37" s="291"/>
      <c r="BS37" s="291"/>
      <c r="BT37" s="291"/>
      <c r="BU37" s="291"/>
      <c r="BV37" s="291"/>
      <c r="BW37" s="291"/>
      <c r="BX37" s="291"/>
      <c r="BY37" s="291"/>
      <c r="BZ37" s="291"/>
      <c r="CA37" s="291"/>
      <c r="CB37" s="291"/>
      <c r="CC37" s="291"/>
      <c r="CD37" s="291"/>
      <c r="CE37" s="291"/>
      <c r="CF37" s="291"/>
      <c r="CG37" s="291"/>
      <c r="CH37" s="90"/>
      <c r="CI37" s="68"/>
      <c r="CJ37" s="291"/>
      <c r="CK37" s="291"/>
      <c r="CL37" s="291"/>
      <c r="CM37" s="90"/>
      <c r="CN37" s="90"/>
      <c r="CO37" s="291"/>
      <c r="CP37" s="291"/>
      <c r="CQ37" s="291"/>
      <c r="CR37" s="291"/>
      <c r="CS37" s="291"/>
      <c r="CT37" s="291"/>
      <c r="CU37" s="291"/>
      <c r="CV37" s="291"/>
      <c r="CW37" s="291"/>
      <c r="CX37" s="291"/>
      <c r="CY37" s="291"/>
      <c r="CZ37" s="291"/>
      <c r="DA37" s="291"/>
      <c r="DB37" s="291"/>
      <c r="DC37" s="291"/>
      <c r="DD37" s="291"/>
      <c r="DE37" s="291"/>
      <c r="DF37" s="291"/>
      <c r="DG37" s="162"/>
      <c r="DH37" s="162"/>
    </row>
    <row r="38" spans="1:112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291"/>
      <c r="N38" s="291"/>
      <c r="O38" s="291"/>
      <c r="P38" s="291"/>
      <c r="Q38" s="291"/>
      <c r="R38" s="291"/>
      <c r="S38" s="291"/>
      <c r="T38" s="291"/>
      <c r="U38" s="291"/>
      <c r="V38" s="126"/>
      <c r="W38" s="126"/>
      <c r="X38" s="291"/>
      <c r="Y38" s="291"/>
      <c r="Z38" s="291"/>
      <c r="AA38" s="126"/>
      <c r="AB38" s="126"/>
      <c r="AC38" s="291"/>
      <c r="AD38" s="291"/>
      <c r="AE38" s="291"/>
      <c r="AF38" s="291"/>
      <c r="AG38" s="291"/>
      <c r="AH38" s="291"/>
      <c r="AI38" s="291"/>
      <c r="AJ38" s="291"/>
      <c r="AK38" s="291"/>
      <c r="AL38" s="291"/>
      <c r="AM38" s="291"/>
      <c r="AN38" s="291"/>
      <c r="AO38" s="291"/>
      <c r="AP38" s="291"/>
      <c r="AQ38" s="291"/>
      <c r="AR38" s="291"/>
      <c r="AS38" s="291"/>
      <c r="AT38" s="291"/>
      <c r="AU38" s="291"/>
      <c r="AV38" s="291"/>
      <c r="AW38" s="291"/>
      <c r="AX38" s="291"/>
      <c r="AY38" s="291"/>
      <c r="AZ38" s="358"/>
      <c r="BA38" s="360"/>
      <c r="BB38" s="358"/>
      <c r="BC38" s="360"/>
      <c r="BD38" s="358"/>
      <c r="BE38" s="360"/>
      <c r="BF38" s="358"/>
      <c r="BG38" s="360"/>
      <c r="BH38" s="358"/>
      <c r="BI38" s="291"/>
      <c r="BJ38" s="291"/>
      <c r="BK38" s="291"/>
      <c r="BL38" s="291"/>
      <c r="BM38" s="291"/>
      <c r="BN38" s="291"/>
      <c r="BO38" s="291"/>
      <c r="BP38" s="291"/>
      <c r="BQ38" s="291"/>
      <c r="BR38" s="291"/>
      <c r="BS38" s="291"/>
      <c r="BT38" s="291"/>
      <c r="BU38" s="291"/>
      <c r="BV38" s="291"/>
      <c r="BW38" s="291"/>
      <c r="BX38" s="291"/>
      <c r="BY38" s="291"/>
      <c r="BZ38" s="291"/>
      <c r="CA38" s="291"/>
      <c r="CB38" s="291"/>
      <c r="CC38" s="291"/>
      <c r="CD38" s="291"/>
      <c r="CE38" s="291"/>
      <c r="CF38" s="291"/>
      <c r="CG38" s="291"/>
      <c r="CH38" s="90"/>
      <c r="CI38" s="68"/>
      <c r="CJ38" s="291"/>
      <c r="CK38" s="291"/>
      <c r="CL38" s="291"/>
      <c r="CM38" s="68"/>
      <c r="CN38" s="291"/>
      <c r="CO38" s="291"/>
      <c r="CP38" s="291"/>
      <c r="CQ38" s="291"/>
      <c r="CR38" s="291"/>
      <c r="CS38" s="291"/>
      <c r="CT38" s="291"/>
      <c r="CU38" s="291"/>
      <c r="CV38" s="291"/>
      <c r="CW38" s="291"/>
      <c r="CX38" s="291"/>
      <c r="CY38" s="291"/>
      <c r="CZ38" s="291"/>
      <c r="DA38" s="291"/>
      <c r="DB38" s="291"/>
      <c r="DC38" s="291"/>
      <c r="DD38" s="291"/>
      <c r="DE38" s="291"/>
      <c r="DF38" s="291"/>
      <c r="DG38" s="162"/>
      <c r="DH38" s="162"/>
    </row>
    <row r="39" spans="1:112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291"/>
      <c r="N39" s="291"/>
      <c r="O39" s="291"/>
      <c r="P39" s="291"/>
      <c r="Q39" s="291"/>
      <c r="R39" s="291"/>
      <c r="S39" s="291"/>
      <c r="T39" s="291"/>
      <c r="U39" s="291"/>
      <c r="V39" s="126"/>
      <c r="W39" s="126"/>
      <c r="X39" s="291"/>
      <c r="Y39" s="291"/>
      <c r="Z39" s="291"/>
      <c r="AA39" s="161"/>
      <c r="AB39" s="161"/>
      <c r="AC39" s="291"/>
      <c r="AD39" s="291"/>
      <c r="AE39" s="291"/>
      <c r="AF39" s="291"/>
      <c r="AG39" s="291"/>
      <c r="AH39" s="291"/>
      <c r="AI39" s="291"/>
      <c r="AJ39" s="291"/>
      <c r="AK39" s="291"/>
      <c r="AL39" s="291"/>
      <c r="AM39" s="291"/>
      <c r="AN39" s="291"/>
      <c r="AO39" s="291"/>
      <c r="AP39" s="291"/>
      <c r="AQ39" s="291"/>
      <c r="AR39" s="291"/>
      <c r="AS39" s="291"/>
      <c r="AT39" s="291"/>
      <c r="AU39" s="291"/>
      <c r="AV39" s="291"/>
      <c r="AW39" s="291"/>
      <c r="AX39" s="291"/>
      <c r="AY39" s="291"/>
      <c r="AZ39" s="358"/>
      <c r="BA39" s="360"/>
      <c r="BB39" s="358"/>
      <c r="BC39" s="360"/>
      <c r="BD39" s="358"/>
      <c r="BE39" s="360"/>
      <c r="BF39" s="358"/>
      <c r="BG39" s="360"/>
      <c r="BH39" s="358"/>
      <c r="BI39" s="291"/>
      <c r="BJ39" s="291"/>
      <c r="BK39" s="291"/>
      <c r="BL39" s="291"/>
      <c r="BM39" s="291"/>
      <c r="BN39" s="291"/>
      <c r="BO39" s="291"/>
      <c r="BP39" s="291"/>
      <c r="BQ39" s="291"/>
      <c r="BR39" s="291"/>
      <c r="BS39" s="291"/>
      <c r="BT39" s="291"/>
      <c r="BU39" s="291"/>
      <c r="BV39" s="291"/>
      <c r="BW39" s="291"/>
      <c r="BX39" s="291"/>
      <c r="BY39" s="291"/>
      <c r="BZ39" s="291"/>
      <c r="CA39" s="291"/>
      <c r="CB39" s="291"/>
      <c r="CC39" s="291"/>
      <c r="CD39" s="291"/>
      <c r="CE39" s="291"/>
      <c r="CF39" s="291"/>
      <c r="CG39" s="291"/>
      <c r="CH39" s="90"/>
      <c r="CI39" s="90"/>
      <c r="CJ39" s="291"/>
      <c r="CK39" s="291"/>
      <c r="CL39" s="291"/>
      <c r="CM39" s="68"/>
      <c r="CN39" s="291"/>
      <c r="CO39" s="291"/>
      <c r="CP39" s="291"/>
      <c r="CQ39" s="291"/>
      <c r="CR39" s="291"/>
      <c r="CS39" s="291"/>
      <c r="CT39" s="291"/>
      <c r="CU39" s="291"/>
      <c r="CV39" s="291"/>
      <c r="CW39" s="291"/>
      <c r="CX39" s="291"/>
      <c r="CY39" s="291"/>
      <c r="CZ39" s="291"/>
      <c r="DA39" s="291"/>
      <c r="DB39" s="291"/>
      <c r="DC39" s="291"/>
      <c r="DD39" s="291"/>
      <c r="DE39" s="291"/>
      <c r="DF39" s="291"/>
      <c r="DG39" s="162"/>
      <c r="DH39" s="162"/>
    </row>
    <row r="40" spans="1:112" x14ac:dyDescent="0.25">
      <c r="A40" s="357"/>
      <c r="B40" s="357"/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357"/>
      <c r="O40" s="357"/>
      <c r="P40" s="357"/>
      <c r="Q40" s="357"/>
      <c r="R40" s="357"/>
      <c r="S40" s="357"/>
      <c r="T40" s="357"/>
      <c r="U40" s="357"/>
      <c r="V40" s="161"/>
      <c r="W40" s="161"/>
      <c r="X40" s="357"/>
      <c r="Y40" s="357"/>
      <c r="Z40" s="357"/>
      <c r="AA40" s="126"/>
      <c r="AB40" s="126"/>
      <c r="AC40" s="126"/>
      <c r="AD40" s="357"/>
      <c r="AE40" s="357"/>
      <c r="AF40" s="357"/>
      <c r="AG40" s="357"/>
      <c r="AH40" s="357"/>
      <c r="AI40" s="357"/>
      <c r="AJ40" s="357"/>
      <c r="AK40" s="357"/>
      <c r="AL40" s="357"/>
      <c r="AM40" s="357"/>
      <c r="AN40" s="357"/>
      <c r="AO40" s="357"/>
      <c r="AP40" s="357"/>
      <c r="AQ40" s="357"/>
      <c r="AR40" s="357"/>
      <c r="AS40" s="357"/>
      <c r="AT40" s="357"/>
      <c r="AU40" s="357"/>
      <c r="AV40" s="357"/>
      <c r="AW40" s="357"/>
      <c r="AX40" s="357"/>
      <c r="AY40" s="143"/>
      <c r="AZ40" s="357"/>
      <c r="BA40" s="357"/>
      <c r="BB40" s="357"/>
      <c r="BC40" s="357"/>
      <c r="BD40" s="357"/>
      <c r="BE40" s="357"/>
      <c r="BF40" s="357"/>
      <c r="BG40" s="357"/>
      <c r="BH40" s="357"/>
      <c r="BI40" s="143"/>
      <c r="BJ40" s="357"/>
      <c r="BK40" s="357"/>
      <c r="BL40" s="357"/>
      <c r="BM40" s="357"/>
      <c r="BN40" s="357"/>
      <c r="BO40" s="357"/>
      <c r="BP40" s="357"/>
      <c r="BQ40" s="357"/>
      <c r="BR40" s="357"/>
      <c r="BS40" s="357"/>
      <c r="BT40" s="357"/>
      <c r="BU40" s="357"/>
      <c r="BV40" s="357"/>
      <c r="BW40" s="357"/>
      <c r="BX40" s="357"/>
      <c r="BY40" s="357"/>
      <c r="BZ40" s="357"/>
      <c r="CA40" s="357"/>
      <c r="CB40" s="357"/>
      <c r="CC40" s="357"/>
      <c r="CD40" s="357"/>
      <c r="CE40" s="357"/>
      <c r="CF40" s="357"/>
      <c r="CG40" s="357"/>
      <c r="CH40" s="90"/>
      <c r="CI40" s="90"/>
      <c r="CJ40" s="357"/>
      <c r="CK40" s="357"/>
      <c r="CL40" s="357"/>
      <c r="CM40" s="68"/>
      <c r="CN40" s="357"/>
      <c r="CO40" s="357"/>
      <c r="CP40" s="357"/>
      <c r="CQ40" s="357"/>
      <c r="CR40" s="357"/>
      <c r="CS40" s="357"/>
      <c r="CT40" s="357"/>
      <c r="CU40" s="357"/>
      <c r="CV40" s="357"/>
      <c r="CW40" s="357"/>
      <c r="CX40" s="357"/>
      <c r="CY40" s="357"/>
      <c r="CZ40" s="357"/>
      <c r="DA40" s="357"/>
      <c r="DB40" s="357"/>
      <c r="DC40" s="357"/>
      <c r="DD40" s="357"/>
      <c r="DE40" s="357"/>
      <c r="DF40" s="357"/>
      <c r="DG40" s="162"/>
      <c r="DH40" s="162"/>
    </row>
    <row r="41" spans="1:112" x14ac:dyDescent="0.25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26"/>
      <c r="W41" s="126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3"/>
      <c r="AZ41" s="147"/>
      <c r="BA41" s="147"/>
      <c r="BB41" s="147"/>
      <c r="BC41" s="147"/>
      <c r="BD41" s="147"/>
      <c r="BE41" s="147"/>
      <c r="BF41" s="147"/>
      <c r="BG41" s="147"/>
      <c r="BH41" s="147"/>
      <c r="BI41" s="143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7"/>
      <c r="BV41" s="147"/>
      <c r="BW41" s="147"/>
      <c r="BX41" s="147"/>
      <c r="BY41" s="147"/>
      <c r="BZ41" s="147"/>
      <c r="CA41" s="147"/>
      <c r="CB41" s="147"/>
      <c r="CC41" s="147"/>
      <c r="CD41" s="147"/>
      <c r="CE41" s="147"/>
      <c r="CF41" s="147"/>
      <c r="CG41" s="147"/>
      <c r="CH41" s="147"/>
      <c r="CI41" s="68"/>
      <c r="CJ41" s="147"/>
      <c r="CK41" s="147"/>
      <c r="CL41" s="147"/>
      <c r="CM41" s="68"/>
      <c r="CN41" s="147"/>
      <c r="CO41" s="147"/>
      <c r="CP41" s="147"/>
      <c r="CQ41" s="147"/>
      <c r="CR41" s="147"/>
      <c r="CS41" s="147"/>
      <c r="CT41" s="147"/>
      <c r="CU41" s="147"/>
      <c r="CV41" s="147"/>
      <c r="CW41" s="147"/>
      <c r="CX41" s="147"/>
      <c r="CY41" s="147"/>
      <c r="CZ41" s="147"/>
      <c r="DA41" s="147"/>
      <c r="DB41" s="147"/>
      <c r="DC41" s="147"/>
      <c r="DD41" s="147"/>
      <c r="DE41" s="147"/>
      <c r="DF41" s="147"/>
      <c r="DG41" s="162"/>
      <c r="DH41" s="162"/>
    </row>
    <row r="42" spans="1:112" x14ac:dyDescent="0.25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3"/>
      <c r="AZ42" s="147"/>
      <c r="BA42" s="147"/>
      <c r="BB42" s="147"/>
      <c r="BC42" s="147"/>
      <c r="BD42" s="147"/>
      <c r="BE42" s="147"/>
      <c r="BF42" s="147"/>
      <c r="BG42" s="147"/>
      <c r="BH42" s="147"/>
      <c r="BI42" s="143"/>
      <c r="BJ42" s="147"/>
      <c r="BK42" s="147"/>
      <c r="BL42" s="147"/>
      <c r="BM42" s="147"/>
      <c r="BN42" s="147"/>
      <c r="BO42" s="147"/>
      <c r="BP42" s="147"/>
      <c r="BQ42" s="147"/>
      <c r="BR42" s="147"/>
      <c r="BS42" s="147"/>
      <c r="BT42" s="147"/>
      <c r="BU42" s="147"/>
      <c r="BV42" s="147"/>
      <c r="BW42" s="147"/>
      <c r="BX42" s="147"/>
      <c r="BY42" s="147"/>
      <c r="BZ42" s="147"/>
      <c r="CA42" s="147"/>
      <c r="CB42" s="147"/>
      <c r="CC42" s="147"/>
      <c r="CD42" s="147"/>
      <c r="CE42" s="147"/>
      <c r="CF42" s="147"/>
      <c r="CG42" s="147"/>
      <c r="CH42" s="147"/>
      <c r="CI42" s="68"/>
      <c r="CJ42" s="147"/>
      <c r="CK42" s="147"/>
      <c r="CL42" s="147"/>
      <c r="CM42" s="68"/>
      <c r="CN42" s="147"/>
      <c r="CO42" s="147"/>
      <c r="CP42" s="147"/>
      <c r="CQ42" s="147"/>
      <c r="CR42" s="147"/>
      <c r="CS42" s="147"/>
      <c r="CT42" s="147"/>
      <c r="CU42" s="147"/>
      <c r="CV42" s="147"/>
      <c r="CW42" s="147"/>
      <c r="CX42" s="147"/>
      <c r="CY42" s="147"/>
      <c r="CZ42" s="147"/>
      <c r="DA42" s="147"/>
      <c r="DB42" s="147"/>
      <c r="DC42" s="147"/>
      <c r="DD42" s="147"/>
      <c r="DE42" s="147"/>
      <c r="DF42" s="147"/>
      <c r="DG42" s="162"/>
      <c r="DH42" s="162"/>
    </row>
    <row r="43" spans="1:112" x14ac:dyDescent="0.25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3"/>
      <c r="AZ43" s="147"/>
      <c r="BA43" s="147"/>
      <c r="BB43" s="147"/>
      <c r="BC43" s="147"/>
      <c r="BD43" s="147"/>
      <c r="BE43" s="147"/>
      <c r="BF43" s="147"/>
      <c r="BG43" s="147"/>
      <c r="BH43" s="147"/>
      <c r="BI43" s="143"/>
      <c r="BJ43" s="147"/>
      <c r="BK43" s="147"/>
      <c r="BL43" s="147"/>
      <c r="BM43" s="147"/>
      <c r="BN43" s="147"/>
      <c r="BO43" s="147"/>
      <c r="BP43" s="147"/>
      <c r="BQ43" s="147"/>
      <c r="BR43" s="147"/>
      <c r="BS43" s="147"/>
      <c r="BT43" s="147"/>
      <c r="BU43" s="147"/>
      <c r="BV43" s="147"/>
      <c r="BW43" s="147"/>
      <c r="BX43" s="147"/>
      <c r="BY43" s="147"/>
      <c r="BZ43" s="147"/>
      <c r="CA43" s="147"/>
      <c r="CB43" s="147"/>
      <c r="CC43" s="147"/>
      <c r="CD43" s="147"/>
      <c r="CE43" s="147"/>
      <c r="CF43" s="147"/>
      <c r="CG43" s="147"/>
      <c r="CH43" s="147"/>
      <c r="CI43" s="68"/>
      <c r="CJ43" s="147"/>
      <c r="CK43" s="68"/>
      <c r="CL43" s="68"/>
      <c r="CM43" s="68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62"/>
      <c r="DH43" s="162"/>
    </row>
    <row r="44" spans="1:112" x14ac:dyDescent="0.25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3"/>
      <c r="AZ44" s="147"/>
      <c r="BA44" s="147"/>
      <c r="BB44" s="147"/>
      <c r="BC44" s="147"/>
      <c r="BD44" s="147"/>
      <c r="BE44" s="147"/>
      <c r="BF44" s="147"/>
      <c r="BG44" s="147"/>
      <c r="BH44" s="147"/>
      <c r="BI44" s="143"/>
      <c r="BJ44" s="147"/>
      <c r="BK44" s="147"/>
      <c r="BL44" s="147"/>
      <c r="BM44" s="147"/>
      <c r="BN44" s="147"/>
      <c r="BO44" s="147"/>
      <c r="BP44" s="147"/>
      <c r="BQ44" s="147"/>
      <c r="BR44" s="147"/>
      <c r="BS44" s="147"/>
      <c r="BT44" s="147"/>
      <c r="BU44" s="147"/>
      <c r="BV44" s="147"/>
      <c r="BW44" s="147"/>
      <c r="BX44" s="147"/>
      <c r="BY44" s="147"/>
      <c r="BZ44" s="147"/>
      <c r="CA44" s="147"/>
      <c r="CB44" s="147"/>
      <c r="CC44" s="147"/>
      <c r="CD44" s="147"/>
      <c r="CE44" s="147"/>
      <c r="CF44" s="147"/>
      <c r="CG44" s="68"/>
      <c r="CH44" s="68"/>
      <c r="CI44" s="68"/>
      <c r="CJ44" s="147"/>
      <c r="CK44" s="147"/>
      <c r="CL44" s="147"/>
      <c r="CM44" s="147"/>
      <c r="CN44" s="147"/>
      <c r="CO44" s="147"/>
      <c r="CP44" s="147"/>
      <c r="CQ44" s="147"/>
      <c r="CR44" s="147"/>
      <c r="CS44" s="147"/>
      <c r="CT44" s="147"/>
      <c r="CU44" s="147"/>
      <c r="CV44" s="147"/>
      <c r="CW44" s="147"/>
      <c r="CX44" s="147"/>
      <c r="CY44" s="147"/>
      <c r="CZ44" s="147"/>
      <c r="DA44" s="147"/>
      <c r="DB44" s="147"/>
      <c r="DC44" s="147"/>
      <c r="DD44" s="147"/>
      <c r="DE44" s="147"/>
      <c r="DF44" s="147"/>
      <c r="DG44" s="162"/>
      <c r="DH44" s="162"/>
    </row>
    <row r="45" spans="1:112" x14ac:dyDescent="0.25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3"/>
      <c r="AZ45" s="147"/>
      <c r="BA45" s="147"/>
      <c r="BB45" s="147"/>
      <c r="BC45" s="147"/>
      <c r="BD45" s="147"/>
      <c r="BE45" s="147"/>
      <c r="BF45" s="147"/>
      <c r="BG45" s="147"/>
      <c r="BH45" s="147"/>
      <c r="BI45" s="143"/>
      <c r="BJ45" s="147"/>
      <c r="BK45" s="147"/>
      <c r="BL45" s="147"/>
      <c r="BM45" s="147"/>
      <c r="BN45" s="147"/>
      <c r="BO45" s="147"/>
      <c r="BP45" s="147"/>
      <c r="BQ45" s="147"/>
      <c r="BR45" s="147"/>
      <c r="BS45" s="147"/>
      <c r="BT45" s="147"/>
      <c r="BU45" s="147"/>
      <c r="BV45" s="147"/>
      <c r="BW45" s="147"/>
      <c r="BX45" s="147"/>
      <c r="BY45" s="147"/>
      <c r="BZ45" s="147"/>
      <c r="CA45" s="147"/>
      <c r="CB45" s="147"/>
      <c r="CC45" s="147"/>
      <c r="CD45" s="147"/>
      <c r="CE45" s="147"/>
      <c r="CF45" s="147"/>
      <c r="CG45" s="147"/>
      <c r="CH45" s="147"/>
      <c r="CI45" s="147"/>
      <c r="CJ45" s="147"/>
      <c r="CK45" s="147"/>
      <c r="CL45" s="147"/>
      <c r="CM45" s="147"/>
      <c r="CN45" s="147"/>
      <c r="CO45" s="147"/>
      <c r="CP45" s="147"/>
      <c r="CQ45" s="147"/>
      <c r="CR45" s="147"/>
      <c r="CS45" s="147"/>
      <c r="CT45" s="147"/>
      <c r="CU45" s="147"/>
      <c r="CV45" s="147"/>
      <c r="CW45" s="147"/>
      <c r="CX45" s="147"/>
      <c r="CY45" s="147"/>
      <c r="CZ45" s="147"/>
      <c r="DA45" s="147"/>
      <c r="DB45" s="147"/>
      <c r="DC45" s="147"/>
      <c r="DD45" s="147"/>
      <c r="DE45" s="147"/>
      <c r="DF45" s="147"/>
      <c r="DG45" s="162"/>
      <c r="DH45" s="162"/>
    </row>
    <row r="46" spans="1:112" x14ac:dyDescent="0.25">
      <c r="A46" s="162"/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  <c r="BC46" s="162"/>
      <c r="BD46" s="162"/>
      <c r="BE46" s="162"/>
      <c r="BF46" s="162"/>
      <c r="BG46" s="162"/>
      <c r="BH46" s="162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  <c r="BW46" s="162"/>
      <c r="BX46" s="162"/>
      <c r="BY46" s="162"/>
      <c r="BZ46" s="162"/>
      <c r="CA46" s="162"/>
      <c r="CB46" s="162"/>
      <c r="CC46" s="162"/>
      <c r="CD46" s="162"/>
      <c r="CE46" s="162"/>
      <c r="CF46" s="162"/>
      <c r="CG46" s="162"/>
      <c r="CH46" s="162"/>
      <c r="CI46" s="162"/>
      <c r="CJ46" s="162"/>
      <c r="CK46" s="162"/>
      <c r="CL46" s="162"/>
      <c r="CM46" s="162"/>
      <c r="CN46" s="162"/>
      <c r="CO46" s="162"/>
      <c r="CP46" s="162"/>
      <c r="CQ46" s="162"/>
      <c r="CR46" s="162"/>
      <c r="CS46" s="162"/>
      <c r="CT46" s="162"/>
      <c r="CU46" s="162"/>
      <c r="CV46" s="162"/>
      <c r="CW46" s="162"/>
      <c r="CX46" s="162"/>
      <c r="CY46" s="162"/>
      <c r="CZ46" s="162"/>
      <c r="DA46" s="162"/>
      <c r="DB46" s="162"/>
      <c r="DC46" s="162"/>
      <c r="DD46" s="162"/>
      <c r="DE46" s="162"/>
      <c r="DF46" s="162"/>
      <c r="DG46" s="162"/>
      <c r="DH46" s="162"/>
    </row>
    <row r="47" spans="1:112" x14ac:dyDescent="0.25">
      <c r="A47" s="162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  <c r="AK47" s="162"/>
      <c r="AL47" s="162"/>
      <c r="AM47" s="162"/>
      <c r="AN47" s="162"/>
      <c r="AO47" s="162"/>
      <c r="AP47" s="162"/>
      <c r="AQ47" s="162"/>
      <c r="AR47" s="162"/>
      <c r="AS47" s="162"/>
      <c r="AT47" s="162"/>
      <c r="AU47" s="162"/>
      <c r="AV47" s="162"/>
      <c r="AW47" s="162"/>
      <c r="AX47" s="162"/>
      <c r="AY47" s="162"/>
      <c r="AZ47" s="162"/>
      <c r="BA47" s="162"/>
      <c r="BB47" s="162"/>
      <c r="BC47" s="162"/>
      <c r="BD47" s="162"/>
      <c r="BE47" s="162"/>
      <c r="BF47" s="162"/>
      <c r="BG47" s="162"/>
      <c r="BH47" s="162"/>
      <c r="BI47" s="162"/>
      <c r="BJ47" s="162"/>
      <c r="BK47" s="162"/>
      <c r="BL47" s="162"/>
      <c r="BM47" s="162"/>
      <c r="BN47" s="162"/>
      <c r="BO47" s="162"/>
      <c r="BP47" s="162"/>
      <c r="BQ47" s="162"/>
      <c r="BR47" s="162"/>
      <c r="BS47" s="162"/>
      <c r="BT47" s="162"/>
      <c r="BU47" s="162"/>
      <c r="BV47" s="162"/>
      <c r="BW47" s="162"/>
      <c r="BX47" s="162"/>
      <c r="BY47" s="162"/>
      <c r="BZ47" s="162"/>
      <c r="CA47" s="162"/>
      <c r="CB47" s="162"/>
      <c r="CC47" s="162"/>
      <c r="CD47" s="162"/>
      <c r="CE47" s="162"/>
      <c r="CF47" s="162"/>
      <c r="CG47" s="162"/>
      <c r="CH47" s="162"/>
      <c r="CI47" s="162"/>
      <c r="CJ47" s="162"/>
      <c r="CK47" s="162"/>
      <c r="CL47" s="162"/>
      <c r="CM47" s="162"/>
      <c r="CN47" s="162"/>
      <c r="CO47" s="162"/>
      <c r="CP47" s="162"/>
      <c r="CQ47" s="162"/>
      <c r="CR47" s="162"/>
      <c r="CS47" s="162"/>
      <c r="CT47" s="162"/>
      <c r="CU47" s="162"/>
      <c r="CV47" s="162"/>
      <c r="CW47" s="162"/>
      <c r="CX47" s="162"/>
      <c r="CY47" s="162"/>
      <c r="CZ47" s="162"/>
      <c r="DA47" s="162"/>
      <c r="DB47" s="162"/>
      <c r="DC47" s="162"/>
      <c r="DD47" s="162"/>
      <c r="DE47" s="162"/>
      <c r="DF47" s="162"/>
      <c r="DG47" s="162"/>
      <c r="DH47" s="162"/>
    </row>
  </sheetData>
  <mergeCells count="24">
    <mergeCell ref="BO32:BZ35"/>
    <mergeCell ref="AH32:AS35"/>
    <mergeCell ref="FU29:FV29"/>
    <mergeCell ref="FU30:FV30"/>
    <mergeCell ref="CV1:DF3"/>
    <mergeCell ref="FU26:FV26"/>
    <mergeCell ref="FU27:FV27"/>
    <mergeCell ref="FU28:FV28"/>
    <mergeCell ref="A1:K3"/>
    <mergeCell ref="C8:J8"/>
    <mergeCell ref="CW8:DD8"/>
    <mergeCell ref="FU24:FV24"/>
    <mergeCell ref="FU25:FV25"/>
    <mergeCell ref="FU15:FV15"/>
    <mergeCell ref="FU16:FV16"/>
    <mergeCell ref="FU17:FV17"/>
    <mergeCell ref="FU22:FV22"/>
    <mergeCell ref="FU23:FV23"/>
    <mergeCell ref="FU9:FV9"/>
    <mergeCell ref="FU10:FV10"/>
    <mergeCell ref="FU11:FV11"/>
    <mergeCell ref="FU12:FV12"/>
    <mergeCell ref="FU13:FV13"/>
    <mergeCell ref="FU14:FV14"/>
  </mergeCells>
  <conditionalFormatting sqref="A1">
    <cfRule type="cellIs" dxfId="93" priority="43" operator="between">
      <formula>28</formula>
      <formula>15</formula>
    </cfRule>
  </conditionalFormatting>
  <conditionalFormatting sqref="CV1">
    <cfRule type="cellIs" dxfId="92" priority="42" operator="between">
      <formula>40</formula>
      <formula>20</formula>
    </cfRule>
  </conditionalFormatting>
  <conditionalFormatting sqref="A1:K3">
    <cfRule type="cellIs" dxfId="91" priority="37" operator="equal">
      <formula>0</formula>
    </cfRule>
    <cfRule type="cellIs" dxfId="90" priority="38" operator="between">
      <formula>9</formula>
      <formula>1</formula>
    </cfRule>
    <cfRule type="cellIs" dxfId="89" priority="39" operator="between">
      <formula>14</formula>
      <formula>10</formula>
    </cfRule>
  </conditionalFormatting>
  <conditionalFormatting sqref="CV1:DF3">
    <cfRule type="cellIs" dxfId="88" priority="34" operator="equal">
      <formula>0</formula>
    </cfRule>
    <cfRule type="cellIs" dxfId="87" priority="35" operator="between">
      <formula>9</formula>
      <formula>1</formula>
    </cfRule>
    <cfRule type="cellIs" dxfId="86" priority="36" operator="between">
      <formula>29</formula>
      <formula>10</formula>
    </cfRule>
  </conditionalFormatting>
  <conditionalFormatting sqref="BO32:BZ35">
    <cfRule type="expression" dxfId="85" priority="33">
      <formula>$CV$1=-1</formula>
    </cfRule>
    <cfRule type="expression" dxfId="84" priority="14">
      <formula>$CV$1=-8</formula>
    </cfRule>
    <cfRule type="expression" dxfId="83" priority="13">
      <formula>$CV$1=-2</formula>
    </cfRule>
    <cfRule type="expression" dxfId="82" priority="12">
      <formula>$CV$1=-3</formula>
    </cfRule>
  </conditionalFormatting>
  <conditionalFormatting sqref="Z22:Z24 Y21:Y23 X20:X22 W19:W21 V18:V20">
    <cfRule type="expression" dxfId="81" priority="31">
      <formula>$A$1=14</formula>
    </cfRule>
  </conditionalFormatting>
  <conditionalFormatting sqref="Z22:Z24 W19:W24 V18:V24 X20:X24 Y21:Y24">
    <cfRule type="expression" dxfId="80" priority="30">
      <formula>$A$1=7</formula>
    </cfRule>
  </conditionalFormatting>
  <conditionalFormatting sqref="W19 X20 Y21 Y23 X22 W21">
    <cfRule type="expression" dxfId="79" priority="29">
      <formula>$A$1=7</formula>
    </cfRule>
    <cfRule type="expression" dxfId="78" priority="26">
      <formula>$A$1=0</formula>
    </cfRule>
  </conditionalFormatting>
  <conditionalFormatting sqref="W20 X21 Y22">
    <cfRule type="expression" dxfId="77" priority="28">
      <formula>$A$1=7</formula>
    </cfRule>
  </conditionalFormatting>
  <conditionalFormatting sqref="V18:V24 W22 W23:X24 Y24 Z22:Z24">
    <cfRule type="expression" dxfId="76" priority="27">
      <formula>$A$1=0</formula>
    </cfRule>
  </conditionalFormatting>
  <conditionalFormatting sqref="W20 Y23 X22:Y22 W21:X21">
    <cfRule type="expression" dxfId="75" priority="25">
      <formula>$A$1=0</formula>
    </cfRule>
  </conditionalFormatting>
  <conditionalFormatting sqref="BO11:BO12 BP11:BP13">
    <cfRule type="expression" dxfId="74" priority="24">
      <formula>$A$1=0</formula>
    </cfRule>
  </conditionalFormatting>
  <conditionalFormatting sqref="BM42 BY42 BS44 BP42 BM44 BU42 AF42 AK42 AE43 AA44 P42 W44 T44">
    <cfRule type="expression" dxfId="73" priority="23">
      <formula>$A$1=0</formula>
    </cfRule>
  </conditionalFormatting>
  <conditionalFormatting sqref="BA22">
    <cfRule type="expression" dxfId="72" priority="22">
      <formula>$A$1=0</formula>
    </cfRule>
  </conditionalFormatting>
  <conditionalFormatting sqref="AZ23">
    <cfRule type="expression" dxfId="71" priority="21">
      <formula>$A$1=0</formula>
    </cfRule>
  </conditionalFormatting>
  <conditionalFormatting sqref="AA40:AC40">
    <cfRule type="expression" dxfId="70" priority="20">
      <formula>$A$1=0</formula>
    </cfRule>
  </conditionalFormatting>
  <conditionalFormatting sqref="V40:W40">
    <cfRule type="expression" dxfId="69" priority="18">
      <formula>$A$1=0</formula>
    </cfRule>
  </conditionalFormatting>
  <conditionalFormatting sqref="V41:W41">
    <cfRule type="expression" dxfId="68" priority="17">
      <formula>$A$1=0</formula>
    </cfRule>
  </conditionalFormatting>
  <conditionalFormatting sqref="N1:AY39">
    <cfRule type="expression" dxfId="67" priority="16">
      <formula>$A$1=0</formula>
    </cfRule>
  </conditionalFormatting>
  <conditionalFormatting sqref="BO11:BO12 BP11:BP13">
    <cfRule type="expression" dxfId="66" priority="15">
      <formula>$A$1=7</formula>
    </cfRule>
  </conditionalFormatting>
  <conditionalFormatting sqref="W22:W39 AA22:AA39 X21 Z21 Y20">
    <cfRule type="expression" dxfId="65" priority="11">
      <formula>$A$1=0</formula>
    </cfRule>
    <cfRule type="expression" dxfId="64" priority="6">
      <formula>$A$1=0</formula>
    </cfRule>
  </conditionalFormatting>
  <conditionalFormatting sqref="Y21 X22:Z39">
    <cfRule type="expression" dxfId="63" priority="10">
      <formula>$A$1=0</formula>
    </cfRule>
  </conditionalFormatting>
  <conditionalFormatting sqref="AB24:AI24 AJ25 AK26 AJ27 AB28:AI28">
    <cfRule type="expression" dxfId="62" priority="9">
      <formula>$A$1=0</formula>
    </cfRule>
  </conditionalFormatting>
  <conditionalFormatting sqref="AB25:AI27 AJ26">
    <cfRule type="expression" dxfId="61" priority="8">
      <formula>$A$1=0</formula>
    </cfRule>
  </conditionalFormatting>
  <conditionalFormatting sqref="O24:V24 N25 M26 N27 O28:V28">
    <cfRule type="expression" dxfId="60" priority="7">
      <formula>$A$1=0</formula>
    </cfRule>
  </conditionalFormatting>
  <conditionalFormatting sqref="W18:W39 X17 Y16 Z17 AA18:AA39">
    <cfRule type="expression" dxfId="59" priority="5">
      <formula>$A$1=0</formula>
    </cfRule>
  </conditionalFormatting>
  <conditionalFormatting sqref="Y17 X18:Z39">
    <cfRule type="expression" dxfId="58" priority="4">
      <formula>$A$1=0</formula>
    </cfRule>
  </conditionalFormatting>
  <conditionalFormatting sqref="N26:AJ26 O25:AI25 O27:AI27">
    <cfRule type="expression" dxfId="57" priority="3">
      <formula>$A$1=0</formula>
    </cfRule>
  </conditionalFormatting>
  <conditionalFormatting sqref="W25:W27 AA25:AA27">
    <cfRule type="expression" dxfId="56" priority="2">
      <formula>$A$1=0</formula>
    </cfRule>
  </conditionalFormatting>
  <conditionalFormatting sqref="R11:R14 R6:R9 S5:W5 X6:X7 W8 V9 R10:U10 V11 W12 X13 Y14 AA5:AA14 AC11:AC14 AC6:AC9 AD5:AH5 AI6:AI9 AC10:AH10">
    <cfRule type="expression" dxfId="55" priority="1">
      <formula>$A$1=0</formula>
    </cfRule>
  </conditionalFormatting>
  <dataValidations count="2">
    <dataValidation type="list" allowBlank="1" showInputMessage="1" showErrorMessage="1" sqref="C8:J8" xr:uid="{95F46C7E-84F7-4B09-9633-BB6114522495}">
      <formula1>$FR$25:$FR$27</formula1>
    </dataValidation>
    <dataValidation type="list" allowBlank="1" showInputMessage="1" showErrorMessage="1" sqref="CW8:DD8" xr:uid="{2C0B5A73-AB84-4330-A3C3-707229F374B3}">
      <formula1>$FR$13</formula1>
    </dataValidation>
  </dataValidations>
  <hyperlinks>
    <hyperlink ref="BO32:BZ35" location="T!A1" display="T!A1" xr:uid="{5485AA20-D415-4006-9A84-E01AEE925578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9166" r:id="rId4" name="Check Box 14">
              <controlPr defaultSize="0" autoFill="0" autoLine="0" autoPict="0">
                <anchor moveWithCells="1">
                  <from>
                    <xdr:col>2</xdr:col>
                    <xdr:colOff>0</xdr:colOff>
                    <xdr:row>8</xdr:row>
                    <xdr:rowOff>47625</xdr:rowOff>
                  </from>
                  <to>
                    <xdr:col>4</xdr:col>
                    <xdr:colOff>28575</xdr:colOff>
                    <xdr:row>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67" r:id="rId5" name="Check Box 15">
              <controlPr defaultSize="0" autoFill="0" autoLine="0" autoPict="0">
                <anchor moveWithCells="1">
                  <from>
                    <xdr:col>2</xdr:col>
                    <xdr:colOff>0</xdr:colOff>
                    <xdr:row>9</xdr:row>
                    <xdr:rowOff>85725</xdr:rowOff>
                  </from>
                  <to>
                    <xdr:col>4</xdr:col>
                    <xdr:colOff>28575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68" r:id="rId6" name="Check Box 16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69" r:id="rId7" name="Check Box 17">
              <controlPr defaultSize="0" autoFill="0" autoLine="0" autoPict="0">
                <anchor moveWithCells="1">
                  <from>
                    <xdr:col>5</xdr:col>
                    <xdr:colOff>9525</xdr:colOff>
                    <xdr:row>8</xdr:row>
                    <xdr:rowOff>47625</xdr:rowOff>
                  </from>
                  <to>
                    <xdr:col>7</xdr:col>
                    <xdr:colOff>38100</xdr:colOff>
                    <xdr:row>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70" r:id="rId8" name="Check Box 18">
              <controlPr defaultSize="0" autoFill="0" autoLine="0" autoPict="0">
                <anchor moveWithCells="1">
                  <from>
                    <xdr:col>5</xdr:col>
                    <xdr:colOff>9525</xdr:colOff>
                    <xdr:row>9</xdr:row>
                    <xdr:rowOff>85725</xdr:rowOff>
                  </from>
                  <to>
                    <xdr:col>7</xdr:col>
                    <xdr:colOff>38100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71" r:id="rId9" name="Check Box 19">
              <controlPr defaultSize="0" autoFill="0" autoLine="0" autoPict="0">
                <anchor moveWithCells="1">
                  <from>
                    <xdr:col>5</xdr:col>
                    <xdr:colOff>9525</xdr:colOff>
                    <xdr:row>10</xdr:row>
                    <xdr:rowOff>133350</xdr:rowOff>
                  </from>
                  <to>
                    <xdr:col>7</xdr:col>
                    <xdr:colOff>38100</xdr:colOff>
                    <xdr:row>11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72" r:id="rId10" name="Check Box 20">
              <controlPr defaultSize="0" autoFill="0" autoLine="0" autoPict="0">
                <anchor moveWithCells="1">
                  <from>
                    <xdr:col>7</xdr:col>
                    <xdr:colOff>152400</xdr:colOff>
                    <xdr:row>8</xdr:row>
                    <xdr:rowOff>47625</xdr:rowOff>
                  </from>
                  <to>
                    <xdr:col>10</xdr:col>
                    <xdr:colOff>0</xdr:colOff>
                    <xdr:row>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73" r:id="rId11" name="Check Box 21">
              <controlPr defaultSize="0" autoFill="0" autoLine="0" autoPict="0">
                <anchor moveWithCells="1">
                  <from>
                    <xdr:col>7</xdr:col>
                    <xdr:colOff>152400</xdr:colOff>
                    <xdr:row>9</xdr:row>
                    <xdr:rowOff>95250</xdr:rowOff>
                  </from>
                  <to>
                    <xdr:col>10</xdr:col>
                    <xdr:colOff>0</xdr:colOff>
                    <xdr:row>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74" r:id="rId12" name="Check Box 22">
              <controlPr defaultSize="0" autoFill="0" autoLine="0" autoPict="0">
                <anchor moveWithCells="1">
                  <from>
                    <xdr:col>7</xdr:col>
                    <xdr:colOff>152400</xdr:colOff>
                    <xdr:row>10</xdr:row>
                    <xdr:rowOff>133350</xdr:rowOff>
                  </from>
                  <to>
                    <xdr:col>10</xdr:col>
                    <xdr:colOff>0</xdr:colOff>
                    <xdr:row>11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4" r:id="rId13" name="Check Box 32">
              <controlPr defaultSize="0" autoFill="0" autoLine="0" autoPict="0">
                <anchor moveWithCells="1">
                  <from>
                    <xdr:col>100</xdr:col>
                    <xdr:colOff>0</xdr:colOff>
                    <xdr:row>8</xdr:row>
                    <xdr:rowOff>47625</xdr:rowOff>
                  </from>
                  <to>
                    <xdr:col>108</xdr:col>
                    <xdr:colOff>0</xdr:colOff>
                    <xdr:row>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5" r:id="rId14" name="Check Box 33">
              <controlPr defaultSize="0" autoFill="0" autoLine="0" autoPict="0">
                <anchor moveWithCells="1">
                  <from>
                    <xdr:col>100</xdr:col>
                    <xdr:colOff>0</xdr:colOff>
                    <xdr:row>9</xdr:row>
                    <xdr:rowOff>85725</xdr:rowOff>
                  </from>
                  <to>
                    <xdr:col>108</xdr:col>
                    <xdr:colOff>9525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6" r:id="rId15" name="Check Box 34">
              <controlPr defaultSize="0" autoFill="0" autoLine="0" autoPict="0">
                <anchor moveWithCells="1">
                  <from>
                    <xdr:col>100</xdr:col>
                    <xdr:colOff>0</xdr:colOff>
                    <xdr:row>10</xdr:row>
                    <xdr:rowOff>133350</xdr:rowOff>
                  </from>
                  <to>
                    <xdr:col>108</xdr:col>
                    <xdr:colOff>9525</xdr:colOff>
                    <xdr:row>11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7" r:id="rId16" name="Check Box 35">
              <controlPr defaultSize="0" autoFill="0" autoLine="0" autoPict="0">
                <anchor moveWithCells="1">
                  <from>
                    <xdr:col>100</xdr:col>
                    <xdr:colOff>0</xdr:colOff>
                    <xdr:row>11</xdr:row>
                    <xdr:rowOff>171450</xdr:rowOff>
                  </from>
                  <to>
                    <xdr:col>108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C48E-08FC-45C8-A6E2-00B69627686D}">
  <sheetPr codeName="Hoja19"/>
  <dimension ref="Q5:XCR1048570"/>
  <sheetViews>
    <sheetView zoomScale="80" zoomScaleNormal="80" workbookViewId="0"/>
  </sheetViews>
  <sheetFormatPr baseColWidth="10" defaultColWidth="2.7109375" defaultRowHeight="15" x14ac:dyDescent="0.25"/>
  <cols>
    <col min="1" max="16384" width="2.7109375" style="94"/>
  </cols>
  <sheetData>
    <row r="5" spans="17:68 16269:16320" x14ac:dyDescent="0.25"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</row>
    <row r="6" spans="17:68 16269:16320" x14ac:dyDescent="0.25">
      <c r="Q6" s="72"/>
      <c r="R6" s="90"/>
      <c r="S6" s="72"/>
      <c r="T6" s="72"/>
      <c r="U6" s="72"/>
      <c r="V6" s="72"/>
      <c r="W6" s="72"/>
      <c r="X6" s="72"/>
      <c r="Y6" s="72"/>
      <c r="Z6" s="90"/>
      <c r="AA6" s="72"/>
      <c r="AB6" s="72"/>
      <c r="AC6" s="1"/>
      <c r="AD6" s="1"/>
      <c r="AE6" s="1"/>
      <c r="AF6" s="1"/>
      <c r="AG6" s="1"/>
      <c r="AH6" s="72"/>
      <c r="AI6" s="72"/>
      <c r="AJ6" s="162"/>
      <c r="AK6" s="72"/>
      <c r="AL6" s="72"/>
      <c r="AM6" s="72"/>
      <c r="AN6" s="72"/>
      <c r="AO6" s="72"/>
      <c r="AP6" s="162"/>
      <c r="AQ6" s="72"/>
      <c r="AR6" s="72"/>
      <c r="AS6" s="72"/>
      <c r="AT6" s="72"/>
      <c r="AU6" s="93"/>
      <c r="AV6" s="72"/>
      <c r="AW6" s="72"/>
      <c r="AX6" s="72"/>
      <c r="AY6" s="72"/>
      <c r="AZ6" s="72"/>
      <c r="BA6" s="72"/>
      <c r="BB6" s="72"/>
      <c r="BC6" s="72"/>
      <c r="BD6" s="72"/>
      <c r="BE6" s="93"/>
      <c r="BF6" s="72"/>
      <c r="BG6" s="65"/>
      <c r="BH6" s="72"/>
      <c r="BI6" s="74"/>
      <c r="BJ6" s="74"/>
      <c r="BK6" s="72"/>
      <c r="BL6" s="72"/>
      <c r="BM6" s="72"/>
      <c r="BN6" s="72"/>
      <c r="BO6" s="74"/>
      <c r="BP6" s="72"/>
      <c r="XAS6" s="72"/>
      <c r="XAT6" s="72"/>
      <c r="XAU6" s="72"/>
      <c r="XAV6" s="72"/>
      <c r="XAW6" s="72"/>
      <c r="XAX6" s="72"/>
      <c r="XAY6" s="72"/>
      <c r="XAZ6" s="72"/>
      <c r="XBA6" s="72"/>
      <c r="XBB6" s="72"/>
      <c r="XBC6" s="72"/>
      <c r="XBD6" s="72"/>
      <c r="XBE6" s="72"/>
      <c r="XBF6" s="72"/>
      <c r="XBG6" s="72"/>
      <c r="XBH6" s="72"/>
      <c r="XBI6" s="72"/>
      <c r="XBJ6" s="72"/>
      <c r="XBK6" s="72"/>
      <c r="XBL6" s="72"/>
      <c r="XBM6" s="72"/>
      <c r="XBN6" s="72"/>
      <c r="XBO6" s="72"/>
      <c r="XBP6" s="72"/>
      <c r="XBQ6" s="72"/>
      <c r="XBR6" s="72"/>
      <c r="XBS6" s="72"/>
      <c r="XBT6" s="72"/>
      <c r="XBU6" s="72"/>
      <c r="XBV6" s="72"/>
      <c r="XBW6" s="72"/>
      <c r="XBX6" s="72"/>
      <c r="XBY6" s="72"/>
      <c r="XBZ6" s="72"/>
      <c r="XCA6" s="72"/>
      <c r="XCB6" s="72"/>
      <c r="XCC6" s="72"/>
      <c r="XCD6" s="72"/>
      <c r="XCE6" s="72"/>
      <c r="XCF6" s="72"/>
      <c r="XCG6" s="72"/>
      <c r="XCH6" s="72"/>
      <c r="XCI6" s="72"/>
      <c r="XCJ6" s="72"/>
      <c r="XCK6" s="72"/>
      <c r="XCL6" s="72"/>
      <c r="XCM6" s="72"/>
      <c r="XCN6" s="72"/>
      <c r="XCO6" s="72"/>
      <c r="XCP6" s="72"/>
      <c r="XCQ6" s="72"/>
      <c r="XCR6" s="72"/>
    </row>
    <row r="7" spans="17:68 16269:16320" x14ac:dyDescent="0.25">
      <c r="Q7" s="72"/>
      <c r="R7" s="72"/>
      <c r="S7" s="90"/>
      <c r="T7" s="72"/>
      <c r="U7" s="72"/>
      <c r="V7" s="72"/>
      <c r="W7" s="72"/>
      <c r="X7" s="72"/>
      <c r="Y7" s="90"/>
      <c r="Z7" s="72"/>
      <c r="AA7" s="72"/>
      <c r="AB7" s="1"/>
      <c r="AC7" s="72"/>
      <c r="AD7" s="72"/>
      <c r="AE7" s="72"/>
      <c r="AF7" s="72"/>
      <c r="AG7" s="72"/>
      <c r="AH7" s="1"/>
      <c r="AI7" s="72"/>
      <c r="AJ7" s="162"/>
      <c r="AK7" s="72"/>
      <c r="AL7" s="72"/>
      <c r="AM7" s="72"/>
      <c r="AN7" s="72"/>
      <c r="AO7" s="72"/>
      <c r="AP7" s="162"/>
      <c r="AQ7" s="72"/>
      <c r="AR7" s="72"/>
      <c r="AS7" s="72"/>
      <c r="AT7" s="72"/>
      <c r="AU7" s="93"/>
      <c r="AV7" s="72"/>
      <c r="AW7" s="72"/>
      <c r="AX7" s="72"/>
      <c r="AY7" s="72"/>
      <c r="AZ7" s="72"/>
      <c r="BA7" s="72"/>
      <c r="BB7" s="72"/>
      <c r="BC7" s="72"/>
      <c r="BD7" s="72"/>
      <c r="BE7" s="93"/>
      <c r="BF7" s="72"/>
      <c r="BG7" s="72"/>
      <c r="BH7" s="72"/>
      <c r="BI7" s="74"/>
      <c r="BJ7" s="74"/>
      <c r="BK7" s="72"/>
      <c r="BL7" s="72"/>
      <c r="BM7" s="72"/>
      <c r="BN7" s="72"/>
      <c r="BO7" s="74"/>
      <c r="BP7" s="72"/>
      <c r="XAS7" s="72"/>
      <c r="XAT7" s="90"/>
      <c r="XAU7" s="72"/>
      <c r="XAV7" s="72"/>
      <c r="XAW7" s="72"/>
      <c r="XAX7" s="72"/>
      <c r="XAY7" s="72"/>
      <c r="XAZ7" s="72"/>
      <c r="XBA7" s="72"/>
      <c r="XBB7" s="90"/>
      <c r="XBC7" s="72"/>
      <c r="XBD7" s="72"/>
      <c r="XBE7" s="1"/>
      <c r="XBF7" s="1"/>
      <c r="XBG7" s="1"/>
      <c r="XBH7" s="1"/>
      <c r="XBI7" s="1"/>
      <c r="XBJ7" s="72"/>
      <c r="XBK7" s="72"/>
      <c r="XBL7" s="162"/>
      <c r="XBM7" s="72"/>
      <c r="XBN7" s="72"/>
      <c r="XBO7" s="72"/>
      <c r="XBP7" s="72"/>
      <c r="XBQ7" s="72"/>
      <c r="XBR7" s="162"/>
      <c r="XBS7" s="72"/>
      <c r="XBT7" s="72"/>
      <c r="XBU7" s="72"/>
      <c r="XBV7" s="72"/>
      <c r="XBW7" s="93"/>
      <c r="XBX7" s="72"/>
      <c r="XBY7" s="72"/>
      <c r="XBZ7" s="72"/>
      <c r="XCA7" s="72"/>
      <c r="XCB7" s="72"/>
      <c r="XCC7" s="72"/>
      <c r="XCD7" s="72"/>
      <c r="XCE7" s="72"/>
      <c r="XCF7" s="72"/>
      <c r="XCG7" s="93"/>
      <c r="XCH7" s="72"/>
      <c r="XCI7" s="65"/>
      <c r="XCJ7" s="72"/>
      <c r="XCK7" s="74"/>
      <c r="XCL7" s="74"/>
      <c r="XCM7" s="72"/>
      <c r="XCN7" s="72"/>
      <c r="XCO7" s="72"/>
      <c r="XCP7" s="72"/>
      <c r="XCQ7" s="74"/>
      <c r="XCR7" s="72"/>
    </row>
    <row r="8" spans="17:68 16269:16320" x14ac:dyDescent="0.25">
      <c r="Q8" s="72"/>
      <c r="R8" s="72"/>
      <c r="S8" s="72"/>
      <c r="T8" s="90"/>
      <c r="U8" s="72"/>
      <c r="V8" s="72"/>
      <c r="W8" s="72"/>
      <c r="X8" s="90"/>
      <c r="Y8" s="72"/>
      <c r="Z8" s="72"/>
      <c r="AA8" s="72"/>
      <c r="AB8" s="1"/>
      <c r="AC8" s="72"/>
      <c r="AD8" s="72"/>
      <c r="AE8" s="72"/>
      <c r="AF8" s="72"/>
      <c r="AG8" s="72"/>
      <c r="AH8" s="1"/>
      <c r="AI8" s="72"/>
      <c r="AJ8" s="162"/>
      <c r="AK8" s="72"/>
      <c r="AL8" s="72"/>
      <c r="AM8" s="72"/>
      <c r="AN8" s="72"/>
      <c r="AO8" s="72"/>
      <c r="AP8" s="162"/>
      <c r="AQ8" s="72"/>
      <c r="AR8" s="72"/>
      <c r="AS8" s="72"/>
      <c r="AT8" s="72"/>
      <c r="AU8" s="93"/>
      <c r="AV8" s="72"/>
      <c r="AW8" s="72"/>
      <c r="AX8" s="72"/>
      <c r="AY8" s="72"/>
      <c r="AZ8" s="72"/>
      <c r="BA8" s="72"/>
      <c r="BB8" s="72"/>
      <c r="BC8" s="72"/>
      <c r="BD8" s="72"/>
      <c r="BE8" s="93"/>
      <c r="BF8" s="72"/>
      <c r="BG8" s="65"/>
      <c r="BH8" s="72"/>
      <c r="BI8" s="74"/>
      <c r="BJ8" s="74"/>
      <c r="BK8" s="74"/>
      <c r="BL8" s="72"/>
      <c r="BM8" s="72"/>
      <c r="BN8" s="72"/>
      <c r="BO8" s="74"/>
      <c r="BP8" s="72"/>
      <c r="XAS8" s="72"/>
      <c r="XAT8" s="72"/>
      <c r="XAU8" s="90"/>
      <c r="XAV8" s="72"/>
      <c r="XAW8" s="72"/>
      <c r="XAX8" s="72"/>
      <c r="XAY8" s="72"/>
      <c r="XAZ8" s="72"/>
      <c r="XBA8" s="90"/>
      <c r="XBB8" s="72"/>
      <c r="XBC8" s="72"/>
      <c r="XBD8" s="1"/>
      <c r="XBE8" s="72"/>
      <c r="XBF8" s="72"/>
      <c r="XBG8" s="72"/>
      <c r="XBH8" s="72"/>
      <c r="XBI8" s="72"/>
      <c r="XBJ8" s="1"/>
      <c r="XBK8" s="72"/>
      <c r="XBL8" s="162"/>
      <c r="XBM8" s="72"/>
      <c r="XBN8" s="72"/>
      <c r="XBO8" s="72"/>
      <c r="XBP8" s="72"/>
      <c r="XBQ8" s="72"/>
      <c r="XBR8" s="162"/>
      <c r="XBS8" s="72"/>
      <c r="XBT8" s="72"/>
      <c r="XBU8" s="72"/>
      <c r="XBV8" s="72"/>
      <c r="XBW8" s="93"/>
      <c r="XBX8" s="72"/>
      <c r="XBY8" s="72"/>
      <c r="XBZ8" s="72"/>
      <c r="XCA8" s="72"/>
      <c r="XCB8" s="72"/>
      <c r="XCC8" s="72"/>
      <c r="XCD8" s="72"/>
      <c r="XCE8" s="72"/>
      <c r="XCF8" s="72"/>
      <c r="XCG8" s="93"/>
      <c r="XCH8" s="72"/>
      <c r="XCI8" s="72"/>
      <c r="XCJ8" s="72"/>
      <c r="XCK8" s="74"/>
      <c r="XCL8" s="74"/>
      <c r="XCM8" s="72"/>
      <c r="XCN8" s="72"/>
      <c r="XCO8" s="72"/>
      <c r="XCP8" s="72"/>
      <c r="XCQ8" s="74"/>
      <c r="XCR8" s="72"/>
    </row>
    <row r="9" spans="17:68 16269:16320" x14ac:dyDescent="0.25">
      <c r="Q9" s="72"/>
      <c r="R9" s="72"/>
      <c r="S9" s="72"/>
      <c r="T9" s="72"/>
      <c r="U9" s="90"/>
      <c r="V9" s="72"/>
      <c r="W9" s="90"/>
      <c r="X9" s="72"/>
      <c r="Y9" s="72"/>
      <c r="Z9" s="72"/>
      <c r="AA9" s="72"/>
      <c r="AB9" s="1"/>
      <c r="AC9" s="72"/>
      <c r="AD9" s="72"/>
      <c r="AE9" s="72"/>
      <c r="AF9" s="72"/>
      <c r="AG9" s="72"/>
      <c r="AH9" s="1"/>
      <c r="AI9" s="72"/>
      <c r="AJ9" s="162"/>
      <c r="AK9" s="72"/>
      <c r="AL9" s="72"/>
      <c r="AM9" s="72"/>
      <c r="AN9" s="72"/>
      <c r="AO9" s="72"/>
      <c r="AP9" s="162"/>
      <c r="AQ9" s="72"/>
      <c r="AR9" s="72"/>
      <c r="AS9" s="72"/>
      <c r="AT9" s="72"/>
      <c r="AU9" s="72"/>
      <c r="AV9" s="93"/>
      <c r="AW9" s="72"/>
      <c r="AX9" s="72"/>
      <c r="AY9" s="72"/>
      <c r="AZ9" s="93"/>
      <c r="BA9" s="72"/>
      <c r="BB9" s="72"/>
      <c r="BC9" s="72"/>
      <c r="BD9" s="93"/>
      <c r="BE9" s="72"/>
      <c r="BF9" s="72"/>
      <c r="BG9" s="65"/>
      <c r="BH9" s="72"/>
      <c r="BI9" s="74"/>
      <c r="BJ9" s="72"/>
      <c r="BK9" s="74"/>
      <c r="BL9" s="72"/>
      <c r="BM9" s="72"/>
      <c r="BN9" s="72"/>
      <c r="BO9" s="74"/>
      <c r="BP9" s="72"/>
      <c r="XAS9" s="72"/>
      <c r="XAT9" s="72"/>
      <c r="XAU9" s="72"/>
      <c r="XAV9" s="90"/>
      <c r="XAW9" s="72"/>
      <c r="XAX9" s="72"/>
      <c r="XAY9" s="72"/>
      <c r="XAZ9" s="90"/>
      <c r="XBA9" s="72"/>
      <c r="XBB9" s="72"/>
      <c r="XBC9" s="72"/>
      <c r="XBD9" s="1"/>
      <c r="XBE9" s="72"/>
      <c r="XBF9" s="72"/>
      <c r="XBG9" s="72"/>
      <c r="XBH9" s="72"/>
      <c r="XBI9" s="72"/>
      <c r="XBJ9" s="1"/>
      <c r="XBK9" s="72"/>
      <c r="XBL9" s="162"/>
      <c r="XBM9" s="72"/>
      <c r="XBN9" s="72"/>
      <c r="XBO9" s="72"/>
      <c r="XBP9" s="72"/>
      <c r="XBQ9" s="72"/>
      <c r="XBR9" s="162"/>
      <c r="XBS9" s="72"/>
      <c r="XBT9" s="72"/>
      <c r="XBU9" s="72"/>
      <c r="XBV9" s="72"/>
      <c r="XBW9" s="93"/>
      <c r="XBX9" s="72"/>
      <c r="XBY9" s="72"/>
      <c r="XBZ9" s="72"/>
      <c r="XCA9" s="72"/>
      <c r="XCB9" s="72"/>
      <c r="XCC9" s="72"/>
      <c r="XCD9" s="72"/>
      <c r="XCE9" s="72"/>
      <c r="XCF9" s="72"/>
      <c r="XCG9" s="93"/>
      <c r="XCH9" s="72"/>
      <c r="XCI9" s="65"/>
      <c r="XCJ9" s="72"/>
      <c r="XCK9" s="74"/>
      <c r="XCL9" s="74"/>
      <c r="XCM9" s="74"/>
      <c r="XCN9" s="72"/>
      <c r="XCO9" s="72"/>
      <c r="XCP9" s="72"/>
      <c r="XCQ9" s="74"/>
      <c r="XCR9" s="72"/>
    </row>
    <row r="10" spans="17:68 16269:16320" x14ac:dyDescent="0.25">
      <c r="Q10" s="72"/>
      <c r="R10" s="72"/>
      <c r="S10" s="72"/>
      <c r="T10" s="72"/>
      <c r="U10" s="72"/>
      <c r="V10" s="90"/>
      <c r="W10" s="72"/>
      <c r="X10" s="72"/>
      <c r="Y10" s="72"/>
      <c r="Z10" s="72"/>
      <c r="AA10" s="72"/>
      <c r="AB10" s="1"/>
      <c r="AC10" s="72"/>
      <c r="AD10" s="72"/>
      <c r="AE10" s="72"/>
      <c r="AF10" s="72"/>
      <c r="AG10" s="72"/>
      <c r="AH10" s="1"/>
      <c r="AI10" s="72"/>
      <c r="AJ10" s="162"/>
      <c r="AK10" s="72"/>
      <c r="AL10" s="72"/>
      <c r="AM10" s="72"/>
      <c r="AN10" s="72"/>
      <c r="AO10" s="72"/>
      <c r="AP10" s="162"/>
      <c r="AQ10" s="72"/>
      <c r="AR10" s="72"/>
      <c r="AS10" s="72"/>
      <c r="AT10" s="72"/>
      <c r="AU10" s="72"/>
      <c r="AV10" s="93"/>
      <c r="AW10" s="72"/>
      <c r="AX10" s="72"/>
      <c r="AY10" s="72"/>
      <c r="AZ10" s="93"/>
      <c r="BA10" s="72"/>
      <c r="BB10" s="72"/>
      <c r="BC10" s="72"/>
      <c r="BD10" s="93"/>
      <c r="BE10" s="72"/>
      <c r="BF10" s="72"/>
      <c r="BG10" s="65"/>
      <c r="BH10" s="72"/>
      <c r="BI10" s="74"/>
      <c r="BJ10" s="72"/>
      <c r="BK10" s="74"/>
      <c r="BL10" s="74"/>
      <c r="BM10" s="72"/>
      <c r="BN10" s="72"/>
      <c r="BO10" s="74"/>
      <c r="BP10" s="72"/>
      <c r="XAS10" s="72"/>
      <c r="XAT10" s="72"/>
      <c r="XAU10" s="72"/>
      <c r="XAV10" s="72"/>
      <c r="XAW10" s="90"/>
      <c r="XAX10" s="72"/>
      <c r="XAY10" s="90"/>
      <c r="XAZ10" s="72"/>
      <c r="XBA10" s="72"/>
      <c r="XBB10" s="72"/>
      <c r="XBC10" s="72"/>
      <c r="XBD10" s="1"/>
      <c r="XBE10" s="72"/>
      <c r="XBF10" s="72"/>
      <c r="XBG10" s="72"/>
      <c r="XBH10" s="72"/>
      <c r="XBI10" s="72"/>
      <c r="XBJ10" s="1"/>
      <c r="XBK10" s="72"/>
      <c r="XBL10" s="162"/>
      <c r="XBM10" s="72"/>
      <c r="XBN10" s="72"/>
      <c r="XBO10" s="72"/>
      <c r="XBP10" s="72"/>
      <c r="XBQ10" s="72"/>
      <c r="XBR10" s="162"/>
      <c r="XBS10" s="72"/>
      <c r="XBT10" s="72"/>
      <c r="XBU10" s="72"/>
      <c r="XBV10" s="72"/>
      <c r="XBW10" s="72"/>
      <c r="XBX10" s="93"/>
      <c r="XBY10" s="72"/>
      <c r="XBZ10" s="72"/>
      <c r="XCA10" s="72"/>
      <c r="XCB10" s="93"/>
      <c r="XCC10" s="72"/>
      <c r="XCD10" s="72"/>
      <c r="XCE10" s="72"/>
      <c r="XCF10" s="93"/>
      <c r="XCG10" s="72"/>
      <c r="XCH10" s="72"/>
      <c r="XCI10" s="65"/>
      <c r="XCJ10" s="72"/>
      <c r="XCK10" s="74"/>
      <c r="XCL10" s="72"/>
      <c r="XCM10" s="74"/>
      <c r="XCN10" s="72"/>
      <c r="XCO10" s="72"/>
      <c r="XCP10" s="72"/>
      <c r="XCQ10" s="74"/>
      <c r="XCR10" s="72"/>
    </row>
    <row r="11" spans="17:68 16269:16320" x14ac:dyDescent="0.25">
      <c r="Q11" s="72"/>
      <c r="R11" s="72"/>
      <c r="S11" s="72"/>
      <c r="T11" s="72"/>
      <c r="U11" s="72"/>
      <c r="V11" s="90"/>
      <c r="W11" s="72"/>
      <c r="X11" s="72"/>
      <c r="Y11" s="72"/>
      <c r="Z11" s="72"/>
      <c r="AA11" s="72"/>
      <c r="AB11" s="1"/>
      <c r="AC11" s="72"/>
      <c r="AD11" s="72"/>
      <c r="AE11" s="72"/>
      <c r="AF11" s="72"/>
      <c r="AG11" s="72"/>
      <c r="AH11" s="1"/>
      <c r="AI11" s="72"/>
      <c r="AJ11" s="162"/>
      <c r="AK11" s="72"/>
      <c r="AL11" s="72"/>
      <c r="AM11" s="72"/>
      <c r="AN11" s="72"/>
      <c r="AO11" s="72"/>
      <c r="AP11" s="162"/>
      <c r="AQ11" s="72"/>
      <c r="AR11" s="72"/>
      <c r="AS11" s="72"/>
      <c r="AT11" s="72"/>
      <c r="AU11" s="72"/>
      <c r="AV11" s="93"/>
      <c r="AW11" s="72"/>
      <c r="AX11" s="72"/>
      <c r="AY11" s="72"/>
      <c r="AZ11" s="93"/>
      <c r="BA11" s="72"/>
      <c r="BB11" s="72"/>
      <c r="BC11" s="72"/>
      <c r="BD11" s="93"/>
      <c r="BE11" s="72"/>
      <c r="BF11" s="72"/>
      <c r="BG11" s="65"/>
      <c r="BH11" s="72"/>
      <c r="BI11" s="74"/>
      <c r="BJ11" s="72"/>
      <c r="BK11" s="72"/>
      <c r="BL11" s="74"/>
      <c r="BM11" s="72"/>
      <c r="BN11" s="72"/>
      <c r="BO11" s="74"/>
      <c r="BP11" s="72"/>
      <c r="XAS11" s="72"/>
      <c r="XAT11" s="72"/>
      <c r="XAU11" s="72"/>
      <c r="XAV11" s="72"/>
      <c r="XAW11" s="72"/>
      <c r="XAX11" s="90"/>
      <c r="XAY11" s="72"/>
      <c r="XAZ11" s="72"/>
      <c r="XBA11" s="72"/>
      <c r="XBB11" s="72"/>
      <c r="XBC11" s="72"/>
      <c r="XBD11" s="1"/>
      <c r="XBE11" s="72"/>
      <c r="XBF11" s="72"/>
      <c r="XBG11" s="72"/>
      <c r="XBH11" s="72"/>
      <c r="XBI11" s="72"/>
      <c r="XBJ11" s="1"/>
      <c r="XBK11" s="72"/>
      <c r="XBL11" s="162"/>
      <c r="XBM11" s="72"/>
      <c r="XBN11" s="72"/>
      <c r="XBO11" s="72"/>
      <c r="XBP11" s="72"/>
      <c r="XBQ11" s="72"/>
      <c r="XBR11" s="162"/>
      <c r="XBS11" s="72"/>
      <c r="XBT11" s="72"/>
      <c r="XBU11" s="72"/>
      <c r="XBV11" s="72"/>
      <c r="XBW11" s="72"/>
      <c r="XBX11" s="93"/>
      <c r="XBY11" s="72"/>
      <c r="XBZ11" s="72"/>
      <c r="XCA11" s="72"/>
      <c r="XCB11" s="93"/>
      <c r="XCC11" s="72"/>
      <c r="XCD11" s="72"/>
      <c r="XCE11" s="72"/>
      <c r="XCF11" s="93"/>
      <c r="XCG11" s="72"/>
      <c r="XCH11" s="72"/>
      <c r="XCI11" s="65"/>
      <c r="XCJ11" s="72"/>
      <c r="XCK11" s="74"/>
      <c r="XCL11" s="72"/>
      <c r="XCM11" s="74"/>
      <c r="XCN11" s="74"/>
      <c r="XCO11" s="72"/>
      <c r="XCP11" s="72"/>
      <c r="XCQ11" s="74"/>
      <c r="XCR11" s="72"/>
    </row>
    <row r="12" spans="17:68 16269:16320" x14ac:dyDescent="0.25">
      <c r="Q12" s="72"/>
      <c r="R12" s="72"/>
      <c r="S12" s="72"/>
      <c r="T12" s="72"/>
      <c r="U12" s="72"/>
      <c r="V12" s="90"/>
      <c r="W12" s="72"/>
      <c r="X12" s="72"/>
      <c r="Y12" s="72"/>
      <c r="Z12" s="72"/>
      <c r="AA12" s="72"/>
      <c r="AB12" s="1"/>
      <c r="AC12" s="72"/>
      <c r="AD12" s="72"/>
      <c r="AE12" s="72"/>
      <c r="AF12" s="72"/>
      <c r="AG12" s="72"/>
      <c r="AH12" s="1"/>
      <c r="AI12" s="72"/>
      <c r="AJ12" s="162"/>
      <c r="AK12" s="72"/>
      <c r="AL12" s="72"/>
      <c r="AM12" s="72"/>
      <c r="AN12" s="72"/>
      <c r="AO12" s="72"/>
      <c r="AP12" s="162"/>
      <c r="AQ12" s="72"/>
      <c r="AR12" s="72"/>
      <c r="AS12" s="72"/>
      <c r="AT12" s="72"/>
      <c r="AU12" s="72"/>
      <c r="AV12" s="72"/>
      <c r="AW12" s="93"/>
      <c r="AX12" s="72"/>
      <c r="AY12" s="93"/>
      <c r="AZ12" s="72"/>
      <c r="BA12" s="93"/>
      <c r="BB12" s="72"/>
      <c r="BC12" s="93"/>
      <c r="BD12" s="72"/>
      <c r="BE12" s="72"/>
      <c r="BF12" s="72"/>
      <c r="BG12" s="65"/>
      <c r="BH12" s="72"/>
      <c r="BI12" s="74"/>
      <c r="BJ12" s="72"/>
      <c r="BK12" s="72"/>
      <c r="BL12" s="74"/>
      <c r="BM12" s="74"/>
      <c r="BN12" s="72"/>
      <c r="BO12" s="74"/>
      <c r="BP12" s="72"/>
      <c r="XAS12" s="72"/>
      <c r="XAT12" s="72"/>
      <c r="XAU12" s="72"/>
      <c r="XAV12" s="72"/>
      <c r="XAW12" s="72"/>
      <c r="XAX12" s="90"/>
      <c r="XAY12" s="72"/>
      <c r="XAZ12" s="72"/>
      <c r="XBA12" s="72"/>
      <c r="XBB12" s="72"/>
      <c r="XBC12" s="72"/>
      <c r="XBD12" s="1"/>
      <c r="XBE12" s="72"/>
      <c r="XBF12" s="72"/>
      <c r="XBG12" s="72"/>
      <c r="XBH12" s="72"/>
      <c r="XBI12" s="72"/>
      <c r="XBJ12" s="1"/>
      <c r="XBK12" s="72"/>
      <c r="XBL12" s="162"/>
      <c r="XBM12" s="72"/>
      <c r="XBN12" s="72"/>
      <c r="XBO12" s="72"/>
      <c r="XBP12" s="72"/>
      <c r="XBQ12" s="72"/>
      <c r="XBR12" s="162"/>
      <c r="XBS12" s="72"/>
      <c r="XBT12" s="72"/>
      <c r="XBU12" s="72"/>
      <c r="XBV12" s="72"/>
      <c r="XBW12" s="72"/>
      <c r="XBX12" s="93"/>
      <c r="XBY12" s="72"/>
      <c r="XBZ12" s="72"/>
      <c r="XCA12" s="72"/>
      <c r="XCB12" s="93"/>
      <c r="XCC12" s="72"/>
      <c r="XCD12" s="72"/>
      <c r="XCE12" s="72"/>
      <c r="XCF12" s="93"/>
      <c r="XCG12" s="72"/>
      <c r="XCH12" s="72"/>
      <c r="XCI12" s="65"/>
      <c r="XCJ12" s="72"/>
      <c r="XCK12" s="74"/>
      <c r="XCL12" s="72"/>
      <c r="XCM12" s="72"/>
      <c r="XCN12" s="74"/>
      <c r="XCO12" s="72"/>
      <c r="XCP12" s="72"/>
      <c r="XCQ12" s="74"/>
      <c r="XCR12" s="72"/>
    </row>
    <row r="13" spans="17:68 16269:16320" x14ac:dyDescent="0.25">
      <c r="Q13" s="72"/>
      <c r="R13" s="72"/>
      <c r="S13" s="72"/>
      <c r="T13" s="72"/>
      <c r="U13" s="72"/>
      <c r="V13" s="90"/>
      <c r="W13" s="72"/>
      <c r="X13" s="72"/>
      <c r="Y13" s="72"/>
      <c r="Z13" s="72"/>
      <c r="AA13" s="72"/>
      <c r="AB13" s="1"/>
      <c r="AC13" s="72"/>
      <c r="AD13" s="72"/>
      <c r="AE13" s="72"/>
      <c r="AF13" s="72"/>
      <c r="AG13" s="72"/>
      <c r="AH13" s="1"/>
      <c r="AI13" s="72"/>
      <c r="AJ13" s="162"/>
      <c r="AK13" s="72"/>
      <c r="AL13" s="72"/>
      <c r="AM13" s="72"/>
      <c r="AN13" s="72"/>
      <c r="AO13" s="72"/>
      <c r="AP13" s="162"/>
      <c r="AQ13" s="72"/>
      <c r="AR13" s="72"/>
      <c r="AS13" s="72"/>
      <c r="AT13" s="72"/>
      <c r="AU13" s="72"/>
      <c r="AV13" s="72"/>
      <c r="AW13" s="93"/>
      <c r="AX13" s="72"/>
      <c r="AY13" s="93"/>
      <c r="AZ13" s="72"/>
      <c r="BA13" s="93"/>
      <c r="BB13" s="72"/>
      <c r="BC13" s="93"/>
      <c r="BD13" s="72"/>
      <c r="BE13" s="72"/>
      <c r="BF13" s="72"/>
      <c r="BG13" s="65"/>
      <c r="BH13" s="72"/>
      <c r="BI13" s="74"/>
      <c r="BJ13" s="72"/>
      <c r="BK13" s="72"/>
      <c r="BL13" s="74"/>
      <c r="BM13" s="74"/>
      <c r="BN13" s="72"/>
      <c r="BO13" s="74"/>
      <c r="BP13" s="72"/>
      <c r="XAS13" s="72"/>
      <c r="XAT13" s="72"/>
      <c r="XAU13" s="72"/>
      <c r="XAV13" s="72"/>
      <c r="XAW13" s="72"/>
      <c r="XAX13" s="90"/>
      <c r="XAY13" s="72"/>
      <c r="XAZ13" s="72"/>
      <c r="XBA13" s="72"/>
      <c r="XBB13" s="72"/>
      <c r="XBC13" s="72"/>
      <c r="XBD13" s="1"/>
      <c r="XBE13" s="72"/>
      <c r="XBF13" s="72"/>
      <c r="XBG13" s="72"/>
      <c r="XBH13" s="72"/>
      <c r="XBI13" s="72"/>
      <c r="XBJ13" s="1"/>
      <c r="XBK13" s="72"/>
      <c r="XBL13" s="162"/>
      <c r="XBM13" s="72"/>
      <c r="XBN13" s="72"/>
      <c r="XBO13" s="72"/>
      <c r="XBP13" s="72"/>
      <c r="XBQ13" s="72"/>
      <c r="XBR13" s="162"/>
      <c r="XBS13" s="72"/>
      <c r="XBT13" s="72"/>
      <c r="XBU13" s="72"/>
      <c r="XBV13" s="72"/>
      <c r="XBW13" s="72"/>
      <c r="XBX13" s="72"/>
      <c r="XBY13" s="93"/>
      <c r="XBZ13" s="72"/>
      <c r="XCA13" s="93"/>
      <c r="XCB13" s="72"/>
      <c r="XCC13" s="93"/>
      <c r="XCD13" s="72"/>
      <c r="XCE13" s="93"/>
      <c r="XCF13" s="72"/>
      <c r="XCG13" s="72"/>
      <c r="XCH13" s="72"/>
      <c r="XCI13" s="65"/>
      <c r="XCJ13" s="72"/>
      <c r="XCK13" s="74"/>
      <c r="XCL13" s="72"/>
      <c r="XCM13" s="72"/>
      <c r="XCN13" s="74"/>
      <c r="XCO13" s="74"/>
      <c r="XCP13" s="72"/>
      <c r="XCQ13" s="74"/>
      <c r="XCR13" s="72"/>
    </row>
    <row r="14" spans="17:68 16269:16320" x14ac:dyDescent="0.25">
      <c r="Q14" s="72"/>
      <c r="R14" s="72"/>
      <c r="S14" s="72"/>
      <c r="T14" s="72"/>
      <c r="U14" s="72"/>
      <c r="V14" s="90"/>
      <c r="W14" s="72"/>
      <c r="X14" s="72"/>
      <c r="Y14" s="72"/>
      <c r="Z14" s="72"/>
      <c r="AA14" s="72"/>
      <c r="AB14" s="1"/>
      <c r="AC14" s="72"/>
      <c r="AD14" s="72"/>
      <c r="AE14" s="72"/>
      <c r="AF14" s="72"/>
      <c r="AG14" s="72"/>
      <c r="AH14" s="1"/>
      <c r="AI14" s="72"/>
      <c r="AJ14" s="162"/>
      <c r="AK14" s="72"/>
      <c r="AL14" s="72"/>
      <c r="AM14" s="72"/>
      <c r="AN14" s="72"/>
      <c r="AO14" s="72"/>
      <c r="AP14" s="162"/>
      <c r="AQ14" s="72"/>
      <c r="AR14" s="72"/>
      <c r="AS14" s="72"/>
      <c r="AT14" s="72"/>
      <c r="AU14" s="72"/>
      <c r="AV14" s="72"/>
      <c r="AW14" s="93"/>
      <c r="AX14" s="72"/>
      <c r="AY14" s="93"/>
      <c r="AZ14" s="72"/>
      <c r="BA14" s="93"/>
      <c r="BB14" s="72"/>
      <c r="BC14" s="93"/>
      <c r="BD14" s="72"/>
      <c r="BE14" s="72"/>
      <c r="BF14" s="72"/>
      <c r="BG14" s="65"/>
      <c r="BH14" s="72"/>
      <c r="BI14" s="74"/>
      <c r="BJ14" s="72"/>
      <c r="BK14" s="72"/>
      <c r="BL14" s="72"/>
      <c r="BM14" s="74"/>
      <c r="BN14" s="74"/>
      <c r="BO14" s="74"/>
      <c r="BP14" s="72"/>
      <c r="XAS14" s="72"/>
      <c r="XAT14" s="72"/>
      <c r="XAU14" s="72"/>
      <c r="XAV14" s="72"/>
      <c r="XAW14" s="72"/>
      <c r="XAX14" s="90"/>
      <c r="XAY14" s="72"/>
      <c r="XAZ14" s="72"/>
      <c r="XBA14" s="72"/>
      <c r="XBB14" s="72"/>
      <c r="XBC14" s="72"/>
      <c r="XBD14" s="1"/>
      <c r="XBE14" s="72"/>
      <c r="XBF14" s="72"/>
      <c r="XBG14" s="72"/>
      <c r="XBH14" s="72"/>
      <c r="XBI14" s="72"/>
      <c r="XBJ14" s="1"/>
      <c r="XBK14" s="72"/>
      <c r="XBL14" s="162"/>
      <c r="XBM14" s="72"/>
      <c r="XBN14" s="72"/>
      <c r="XBO14" s="72"/>
      <c r="XBP14" s="72"/>
      <c r="XBQ14" s="72"/>
      <c r="XBR14" s="162"/>
      <c r="XBS14" s="72"/>
      <c r="XBT14" s="72"/>
      <c r="XBU14" s="72"/>
      <c r="XBV14" s="72"/>
      <c r="XBW14" s="72"/>
      <c r="XBX14" s="72"/>
      <c r="XBY14" s="93"/>
      <c r="XBZ14" s="72"/>
      <c r="XCA14" s="93"/>
      <c r="XCB14" s="72"/>
      <c r="XCC14" s="93"/>
      <c r="XCD14" s="72"/>
      <c r="XCE14" s="93"/>
      <c r="XCF14" s="72"/>
      <c r="XCG14" s="72"/>
      <c r="XCH14" s="72"/>
      <c r="XCI14" s="65"/>
      <c r="XCJ14" s="72"/>
      <c r="XCK14" s="74"/>
      <c r="XCL14" s="72"/>
      <c r="XCM14" s="72"/>
      <c r="XCN14" s="74"/>
      <c r="XCO14" s="74"/>
      <c r="XCP14" s="72"/>
      <c r="XCQ14" s="74"/>
      <c r="XCR14" s="72"/>
    </row>
    <row r="15" spans="17:68 16269:16320" x14ac:dyDescent="0.25">
      <c r="Q15" s="72"/>
      <c r="R15" s="72"/>
      <c r="S15" s="72"/>
      <c r="T15" s="72"/>
      <c r="U15" s="72"/>
      <c r="V15" s="90"/>
      <c r="W15" s="72"/>
      <c r="X15" s="72"/>
      <c r="Y15" s="72"/>
      <c r="Z15" s="72"/>
      <c r="AA15" s="72"/>
      <c r="AB15" s="1"/>
      <c r="AC15" s="72"/>
      <c r="AD15" s="72"/>
      <c r="AE15" s="72"/>
      <c r="AF15" s="72"/>
      <c r="AG15" s="72"/>
      <c r="AH15" s="1"/>
      <c r="AI15" s="72"/>
      <c r="AJ15" s="162"/>
      <c r="AK15" s="72"/>
      <c r="AL15" s="72"/>
      <c r="AM15" s="72"/>
      <c r="AN15" s="72"/>
      <c r="AO15" s="72"/>
      <c r="AP15" s="162"/>
      <c r="AQ15" s="72"/>
      <c r="AR15" s="72"/>
      <c r="AS15" s="72"/>
      <c r="AT15" s="72"/>
      <c r="AU15" s="72"/>
      <c r="AV15" s="72"/>
      <c r="AW15" s="72"/>
      <c r="AX15" s="93"/>
      <c r="AY15" s="72"/>
      <c r="AZ15" s="72"/>
      <c r="BA15" s="72"/>
      <c r="BB15" s="93"/>
      <c r="BC15" s="72"/>
      <c r="BD15" s="72"/>
      <c r="BE15" s="72"/>
      <c r="BF15" s="72"/>
      <c r="BG15" s="65"/>
      <c r="BH15" s="72"/>
      <c r="BI15" s="74"/>
      <c r="BJ15" s="72"/>
      <c r="BK15" s="72"/>
      <c r="BL15" s="72"/>
      <c r="BM15" s="72"/>
      <c r="BN15" s="74"/>
      <c r="BO15" s="74"/>
      <c r="BP15" s="72"/>
      <c r="XAS15" s="72"/>
      <c r="XAT15" s="72"/>
      <c r="XAU15" s="72"/>
      <c r="XAV15" s="72"/>
      <c r="XAW15" s="72"/>
      <c r="XAX15" s="90"/>
      <c r="XAY15" s="72"/>
      <c r="XAZ15" s="72"/>
      <c r="XBA15" s="72"/>
      <c r="XBB15" s="72"/>
      <c r="XBC15" s="72"/>
      <c r="XBD15" s="1"/>
      <c r="XBE15" s="72"/>
      <c r="XBF15" s="72"/>
      <c r="XBG15" s="72"/>
      <c r="XBH15" s="72"/>
      <c r="XBI15" s="72"/>
      <c r="XBJ15" s="1"/>
      <c r="XBK15" s="72"/>
      <c r="XBL15" s="162"/>
      <c r="XBM15" s="72"/>
      <c r="XBN15" s="72"/>
      <c r="XBO15" s="72"/>
      <c r="XBP15" s="72"/>
      <c r="XBQ15" s="72"/>
      <c r="XBR15" s="162"/>
      <c r="XBS15" s="72"/>
      <c r="XBT15" s="72"/>
      <c r="XBU15" s="72"/>
      <c r="XBV15" s="72"/>
      <c r="XBW15" s="72"/>
      <c r="XBX15" s="72"/>
      <c r="XBY15" s="93"/>
      <c r="XBZ15" s="72"/>
      <c r="XCA15" s="93"/>
      <c r="XCB15" s="72"/>
      <c r="XCC15" s="93"/>
      <c r="XCD15" s="72"/>
      <c r="XCE15" s="93"/>
      <c r="XCF15" s="72"/>
      <c r="XCG15" s="72"/>
      <c r="XCH15" s="72"/>
      <c r="XCI15" s="65"/>
      <c r="XCJ15" s="72"/>
      <c r="XCK15" s="74"/>
      <c r="XCL15" s="72"/>
      <c r="XCM15" s="72"/>
      <c r="XCN15" s="72"/>
      <c r="XCO15" s="74"/>
      <c r="XCP15" s="74"/>
      <c r="XCQ15" s="74"/>
      <c r="XCR15" s="72"/>
    </row>
    <row r="16" spans="17:68 16269:16320" x14ac:dyDescent="0.25">
      <c r="Q16" s="72"/>
      <c r="R16" s="72"/>
      <c r="S16" s="72"/>
      <c r="T16" s="72"/>
      <c r="U16" s="72"/>
      <c r="V16" s="90"/>
      <c r="W16" s="72"/>
      <c r="X16" s="72"/>
      <c r="Y16" s="72"/>
      <c r="Z16" s="72"/>
      <c r="AA16" s="72"/>
      <c r="AB16" s="72"/>
      <c r="AC16" s="1"/>
      <c r="AD16" s="1"/>
      <c r="AE16" s="1"/>
      <c r="AF16" s="1"/>
      <c r="AG16" s="1"/>
      <c r="AH16" s="72"/>
      <c r="AI16" s="72"/>
      <c r="AJ16" s="72"/>
      <c r="AK16" s="162"/>
      <c r="AL16" s="162"/>
      <c r="AM16" s="162"/>
      <c r="AN16" s="162"/>
      <c r="AO16" s="162"/>
      <c r="AP16" s="72"/>
      <c r="AQ16" s="72"/>
      <c r="AR16" s="72"/>
      <c r="AS16" s="72"/>
      <c r="AT16" s="72"/>
      <c r="AU16" s="72"/>
      <c r="AV16" s="72"/>
      <c r="AW16" s="72"/>
      <c r="AX16" s="93"/>
      <c r="AY16" s="72"/>
      <c r="AZ16" s="72"/>
      <c r="BA16" s="72"/>
      <c r="BB16" s="93"/>
      <c r="BC16" s="72"/>
      <c r="BD16" s="72"/>
      <c r="BE16" s="72"/>
      <c r="BF16" s="72"/>
      <c r="BG16" s="65"/>
      <c r="BH16" s="72"/>
      <c r="BI16" s="74"/>
      <c r="BJ16" s="72"/>
      <c r="BK16" s="72"/>
      <c r="BL16" s="72"/>
      <c r="BM16" s="72"/>
      <c r="BN16" s="74"/>
      <c r="BO16" s="74"/>
      <c r="BP16" s="72"/>
      <c r="XAS16" s="72"/>
      <c r="XAT16" s="72"/>
      <c r="XAU16" s="72"/>
      <c r="XAV16" s="72"/>
      <c r="XAW16" s="72"/>
      <c r="XAX16" s="90"/>
      <c r="XAY16" s="72"/>
      <c r="XAZ16" s="72"/>
      <c r="XBA16" s="72"/>
      <c r="XBB16" s="72"/>
      <c r="XBC16" s="72"/>
      <c r="XBD16" s="1"/>
      <c r="XBE16" s="72"/>
      <c r="XBF16" s="72"/>
      <c r="XBG16" s="72"/>
      <c r="XBH16" s="72"/>
      <c r="XBI16" s="72"/>
      <c r="XBJ16" s="1"/>
      <c r="XBK16" s="72"/>
      <c r="XBL16" s="162"/>
      <c r="XBM16" s="72"/>
      <c r="XBN16" s="72"/>
      <c r="XBO16" s="72"/>
      <c r="XBP16" s="72"/>
      <c r="XBQ16" s="72"/>
      <c r="XBR16" s="162"/>
      <c r="XBS16" s="72"/>
      <c r="XBT16" s="72"/>
      <c r="XBU16" s="72"/>
      <c r="XBV16" s="72"/>
      <c r="XBW16" s="72"/>
      <c r="XBX16" s="72"/>
      <c r="XBY16" s="72"/>
      <c r="XBZ16" s="93"/>
      <c r="XCA16" s="72"/>
      <c r="XCB16" s="72"/>
      <c r="XCC16" s="72"/>
      <c r="XCD16" s="93"/>
      <c r="XCE16" s="72"/>
      <c r="XCF16" s="72"/>
      <c r="XCG16" s="72"/>
      <c r="XCH16" s="72"/>
      <c r="XCI16" s="65"/>
      <c r="XCJ16" s="72"/>
      <c r="XCK16" s="74"/>
      <c r="XCL16" s="72"/>
      <c r="XCM16" s="72"/>
      <c r="XCN16" s="72"/>
      <c r="XCO16" s="72"/>
      <c r="XCP16" s="74"/>
      <c r="XCQ16" s="74"/>
      <c r="XCR16" s="72"/>
    </row>
    <row r="17" spans="17:68 16269:16320" x14ac:dyDescent="0.25"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XAS17" s="72"/>
      <c r="XAT17" s="72"/>
      <c r="XAU17" s="72"/>
      <c r="XAV17" s="72"/>
      <c r="XAW17" s="72"/>
      <c r="XAX17" s="90"/>
      <c r="XAY17" s="72"/>
      <c r="XAZ17" s="72"/>
      <c r="XBA17" s="72"/>
      <c r="XBB17" s="72"/>
      <c r="XBC17" s="72"/>
      <c r="XBD17" s="72"/>
      <c r="XBE17" s="1"/>
      <c r="XBF17" s="1"/>
      <c r="XBG17" s="1"/>
      <c r="XBH17" s="1"/>
      <c r="XBI17" s="1"/>
      <c r="XBJ17" s="72"/>
      <c r="XBK17" s="72"/>
      <c r="XBL17" s="72"/>
      <c r="XBM17" s="162"/>
      <c r="XBN17" s="162"/>
      <c r="XBO17" s="162"/>
      <c r="XBP17" s="162"/>
      <c r="XBQ17" s="162"/>
      <c r="XBR17" s="72"/>
      <c r="XBS17" s="72"/>
      <c r="XBT17" s="72"/>
      <c r="XBU17" s="72"/>
      <c r="XBV17" s="72"/>
      <c r="XBW17" s="72"/>
      <c r="XBX17" s="72"/>
      <c r="XBY17" s="72"/>
      <c r="XBZ17" s="93"/>
      <c r="XCA17" s="72"/>
      <c r="XCB17" s="72"/>
      <c r="XCC17" s="72"/>
      <c r="XCD17" s="93"/>
      <c r="XCE17" s="72"/>
      <c r="XCF17" s="72"/>
      <c r="XCG17" s="72"/>
      <c r="XCH17" s="72"/>
      <c r="XCI17" s="65"/>
      <c r="XCJ17" s="72"/>
      <c r="XCK17" s="74"/>
      <c r="XCL17" s="72"/>
      <c r="XCM17" s="72"/>
      <c r="XCN17" s="72"/>
      <c r="XCO17" s="72"/>
      <c r="XCP17" s="74"/>
      <c r="XCQ17" s="74"/>
      <c r="XCR17" s="72"/>
    </row>
    <row r="18" spans="17:68 16269:16320" x14ac:dyDescent="0.25">
      <c r="XAS18" s="72"/>
      <c r="XAT18" s="72"/>
      <c r="XAU18" s="72"/>
      <c r="XAV18" s="72"/>
      <c r="XAW18" s="72"/>
      <c r="XAX18" s="72"/>
      <c r="XAY18" s="72"/>
      <c r="XAZ18" s="72"/>
      <c r="XBA18" s="72"/>
      <c r="XBB18" s="72"/>
      <c r="XBC18" s="72"/>
      <c r="XBD18" s="72"/>
      <c r="XBE18" s="72"/>
      <c r="XBF18" s="72"/>
      <c r="XBG18" s="72"/>
      <c r="XBH18" s="72"/>
      <c r="XBI18" s="72"/>
      <c r="XBJ18" s="72"/>
      <c r="XBK18" s="72"/>
      <c r="XBL18" s="72"/>
      <c r="XBM18" s="72"/>
      <c r="XBN18" s="72"/>
      <c r="XBO18" s="72"/>
      <c r="XBP18" s="72"/>
      <c r="XBQ18" s="72"/>
      <c r="XBR18" s="72"/>
      <c r="XBS18" s="72"/>
      <c r="XBT18" s="72"/>
      <c r="XBU18" s="72"/>
      <c r="XBV18" s="72"/>
      <c r="XBW18" s="72"/>
      <c r="XBX18" s="72"/>
      <c r="XBY18" s="72"/>
      <c r="XBZ18" s="72"/>
      <c r="XCA18" s="72"/>
      <c r="XCB18" s="72"/>
      <c r="XCC18" s="72"/>
      <c r="XCD18" s="72"/>
      <c r="XCE18" s="72"/>
      <c r="XCF18" s="72"/>
      <c r="XCG18" s="72"/>
      <c r="XCH18" s="72"/>
      <c r="XCI18" s="72"/>
      <c r="XCJ18" s="72"/>
      <c r="XCK18" s="72"/>
      <c r="XCL18" s="72"/>
      <c r="XCM18" s="72"/>
      <c r="XCN18" s="72"/>
      <c r="XCO18" s="72"/>
      <c r="XCP18" s="72"/>
      <c r="XCQ18" s="72"/>
      <c r="XCR18" s="72"/>
    </row>
    <row r="21" spans="17:68 16269:16320" x14ac:dyDescent="0.25">
      <c r="AI21" s="162"/>
      <c r="AJ21" s="162"/>
      <c r="AK21" s="162"/>
      <c r="AL21" s="162"/>
      <c r="AM21" s="162"/>
      <c r="AN21" s="162"/>
      <c r="XBS21" s="162"/>
      <c r="XBT21" s="162"/>
      <c r="XBU21" s="162"/>
      <c r="XBV21" s="162"/>
      <c r="XBW21" s="162"/>
      <c r="XBX21" s="162"/>
    </row>
    <row r="22" spans="17:68 16269:16320" x14ac:dyDescent="0.25">
      <c r="Z22" s="1"/>
      <c r="AA22" s="1"/>
      <c r="AB22" s="1"/>
      <c r="AC22" s="1"/>
      <c r="AD22" s="1"/>
      <c r="AH22" s="162"/>
      <c r="AI22" s="370" t="s">
        <v>72</v>
      </c>
      <c r="AJ22" s="174"/>
      <c r="AK22" s="174"/>
      <c r="AL22" s="174"/>
      <c r="AM22" s="174"/>
      <c r="AN22" s="174"/>
      <c r="AO22" s="162"/>
      <c r="AS22" s="378"/>
      <c r="AT22" s="378"/>
      <c r="AU22" s="378"/>
      <c r="AV22" s="378"/>
      <c r="AW22" s="378"/>
      <c r="AX22" s="378"/>
      <c r="XBB22" s="1"/>
      <c r="XBC22" s="1"/>
      <c r="XBD22" s="1"/>
      <c r="XBE22" s="1"/>
      <c r="XBF22" s="1"/>
      <c r="XBJ22" s="72"/>
      <c r="XBK22" s="72"/>
      <c r="XBL22" s="72"/>
      <c r="XBM22" s="72"/>
      <c r="XBN22" s="72"/>
      <c r="XBO22" s="72"/>
      <c r="XBR22" s="162"/>
      <c r="XBS22" s="372" t="s">
        <v>73</v>
      </c>
      <c r="XBT22" s="373"/>
      <c r="XBU22" s="373"/>
      <c r="XBV22" s="373"/>
      <c r="XBW22" s="373"/>
      <c r="XBX22" s="373"/>
      <c r="XBY22" s="162"/>
      <c r="XCC22" s="72"/>
      <c r="XCD22" s="72"/>
      <c r="XCE22" s="72"/>
      <c r="XCF22" s="72"/>
      <c r="XCG22" s="72"/>
      <c r="XCH22" s="72"/>
    </row>
    <row r="23" spans="17:68 16269:16320" x14ac:dyDescent="0.25">
      <c r="Z23" s="1"/>
      <c r="AA23" s="1"/>
      <c r="AB23" s="126"/>
      <c r="AC23" s="1"/>
      <c r="AD23" s="1"/>
      <c r="AH23" s="162"/>
      <c r="AI23" s="174"/>
      <c r="AJ23" s="174"/>
      <c r="AK23" s="371"/>
      <c r="AL23" s="371"/>
      <c r="AM23" s="174"/>
      <c r="AN23" s="174"/>
      <c r="AO23" s="162"/>
      <c r="AS23" s="378"/>
      <c r="AT23" s="378"/>
      <c r="AU23" s="65"/>
      <c r="AV23" s="65"/>
      <c r="AW23" s="378"/>
      <c r="AX23" s="378"/>
      <c r="XBB23" s="1"/>
      <c r="XBC23" s="1"/>
      <c r="XBD23" s="126"/>
      <c r="XBE23" s="1"/>
      <c r="XBF23" s="1"/>
      <c r="XBJ23" s="72"/>
      <c r="XBK23" s="72"/>
      <c r="XBL23" s="65"/>
      <c r="XBM23" s="65"/>
      <c r="XBN23" s="72"/>
      <c r="XBO23" s="72"/>
      <c r="XBR23" s="162"/>
      <c r="XBS23" s="373"/>
      <c r="XBT23" s="373"/>
      <c r="XBU23" s="374"/>
      <c r="XBV23" s="374"/>
      <c r="XBW23" s="373"/>
      <c r="XBX23" s="373"/>
      <c r="XBY23" s="162"/>
      <c r="XCC23" s="72"/>
      <c r="XCD23" s="72"/>
      <c r="XCE23" s="72"/>
      <c r="XCF23" s="72"/>
      <c r="XCG23" s="72"/>
      <c r="XCH23" s="72"/>
    </row>
    <row r="24" spans="17:68 16269:16320" x14ac:dyDescent="0.25">
      <c r="Z24" s="1"/>
      <c r="AA24" s="126"/>
      <c r="AB24" s="126"/>
      <c r="AC24" s="1"/>
      <c r="AD24" s="1"/>
      <c r="AH24" s="162"/>
      <c r="AI24" s="174"/>
      <c r="AJ24" s="371"/>
      <c r="AK24" s="174"/>
      <c r="AL24" s="174"/>
      <c r="AM24" s="371"/>
      <c r="AN24" s="174"/>
      <c r="AO24" s="162"/>
      <c r="AS24" s="378"/>
      <c r="AT24" s="65"/>
      <c r="AU24" s="378"/>
      <c r="AV24" s="378"/>
      <c r="AW24" s="65"/>
      <c r="AX24" s="378"/>
      <c r="XBB24" s="1"/>
      <c r="XBC24" s="126"/>
      <c r="XBD24" s="126"/>
      <c r="XBE24" s="1"/>
      <c r="XBF24" s="1"/>
      <c r="XBJ24" s="72"/>
      <c r="XBK24" s="65"/>
      <c r="XBL24" s="72"/>
      <c r="XBM24" s="72"/>
      <c r="XBN24" s="65"/>
      <c r="XBO24" s="72"/>
      <c r="XBR24" s="162"/>
      <c r="XBS24" s="373"/>
      <c r="XBT24" s="374"/>
      <c r="XBU24" s="373"/>
      <c r="XBV24" s="373"/>
      <c r="XBW24" s="374"/>
      <c r="XBX24" s="373"/>
      <c r="XBY24" s="162"/>
      <c r="XCC24" s="72"/>
      <c r="XCD24" s="72"/>
      <c r="XCE24" s="72"/>
      <c r="XCF24" s="72"/>
      <c r="XCG24" s="72"/>
      <c r="XCH24" s="72"/>
    </row>
    <row r="25" spans="17:68 16269:16320" x14ac:dyDescent="0.25">
      <c r="Z25" s="1"/>
      <c r="AA25" s="1"/>
      <c r="AB25" s="126"/>
      <c r="AC25" s="1"/>
      <c r="AD25" s="1"/>
      <c r="AH25" s="162"/>
      <c r="AI25" s="174"/>
      <c r="AJ25" s="174"/>
      <c r="AK25" s="174"/>
      <c r="AL25" s="371"/>
      <c r="AM25" s="174"/>
      <c r="AN25" s="174"/>
      <c r="AO25" s="162"/>
      <c r="AS25" s="378"/>
      <c r="AT25" s="378"/>
      <c r="AU25" s="378"/>
      <c r="AV25" s="378"/>
      <c r="AW25" s="65"/>
      <c r="AX25" s="378"/>
      <c r="XBB25" s="1"/>
      <c r="XBC25" s="1"/>
      <c r="XBD25" s="126"/>
      <c r="XBE25" s="1"/>
      <c r="XBF25" s="1"/>
      <c r="XBJ25" s="72"/>
      <c r="XBK25" s="72"/>
      <c r="XBL25" s="72"/>
      <c r="XBM25" s="65"/>
      <c r="XBN25" s="72"/>
      <c r="XBO25" s="72"/>
      <c r="XBR25" s="162"/>
      <c r="XBS25" s="373"/>
      <c r="XBT25" s="373"/>
      <c r="XBU25" s="373"/>
      <c r="XBV25" s="374"/>
      <c r="XBW25" s="373"/>
      <c r="XBX25" s="373"/>
      <c r="XBY25" s="162"/>
      <c r="XCC25" s="72"/>
      <c r="XCD25" s="72"/>
      <c r="XCE25" s="72"/>
      <c r="XCF25" s="72"/>
      <c r="XCG25" s="72"/>
      <c r="XCH25" s="72"/>
    </row>
    <row r="26" spans="17:68 16269:16320" x14ac:dyDescent="0.25">
      <c r="Z26" s="1"/>
      <c r="AA26" s="1"/>
      <c r="AB26" s="126"/>
      <c r="AC26" s="1"/>
      <c r="AD26" s="1"/>
      <c r="AH26" s="162"/>
      <c r="AI26" s="174"/>
      <c r="AJ26" s="174"/>
      <c r="AK26" s="371"/>
      <c r="AL26" s="174"/>
      <c r="AM26" s="174"/>
      <c r="AN26" s="174"/>
      <c r="AO26" s="162"/>
      <c r="AS26" s="378"/>
      <c r="AT26" s="378"/>
      <c r="AU26" s="378"/>
      <c r="AV26" s="65"/>
      <c r="AW26" s="378"/>
      <c r="AX26" s="378"/>
      <c r="XBB26" s="1"/>
      <c r="XBC26" s="1"/>
      <c r="XBD26" s="126"/>
      <c r="XBE26" s="1"/>
      <c r="XBF26" s="1"/>
      <c r="XBJ26" s="72"/>
      <c r="XBK26" s="72"/>
      <c r="XBL26" s="65"/>
      <c r="XBM26" s="72"/>
      <c r="XBN26" s="72"/>
      <c r="XBO26" s="72"/>
      <c r="XBR26" s="162"/>
      <c r="XBS26" s="373"/>
      <c r="XBT26" s="373"/>
      <c r="XBU26" s="373"/>
      <c r="XBV26" s="374"/>
      <c r="XBW26" s="373"/>
      <c r="XBX26" s="373"/>
      <c r="XBY26" s="162"/>
      <c r="XCC26" s="72"/>
      <c r="XCD26" s="72"/>
      <c r="XCE26" s="72"/>
      <c r="XCF26" s="72"/>
      <c r="XCG26" s="72"/>
      <c r="XCH26" s="72"/>
    </row>
    <row r="27" spans="17:68 16269:16320" x14ac:dyDescent="0.25">
      <c r="Z27" s="1"/>
      <c r="AA27" s="1"/>
      <c r="AB27" s="126"/>
      <c r="AC27" s="1"/>
      <c r="AD27" s="1"/>
      <c r="AH27" s="162"/>
      <c r="AI27" s="174"/>
      <c r="AJ27" s="371"/>
      <c r="AK27" s="174"/>
      <c r="AL27" s="174"/>
      <c r="AM27" s="174"/>
      <c r="AN27" s="174"/>
      <c r="AO27" s="162"/>
      <c r="AS27" s="378"/>
      <c r="AT27" s="378"/>
      <c r="AU27" s="378"/>
      <c r="AV27" s="378"/>
      <c r="AW27" s="378"/>
      <c r="AX27" s="378"/>
      <c r="XBB27" s="1"/>
      <c r="XBC27" s="1"/>
      <c r="XBD27" s="126"/>
      <c r="XBE27" s="1"/>
      <c r="XBF27" s="1"/>
      <c r="XBJ27" s="72"/>
      <c r="XBK27" s="65"/>
      <c r="XBL27" s="72"/>
      <c r="XBM27" s="72"/>
      <c r="XBN27" s="72"/>
      <c r="XBO27" s="72"/>
      <c r="XBR27" s="162"/>
      <c r="XBS27" s="373"/>
      <c r="XBT27" s="374"/>
      <c r="XBU27" s="373"/>
      <c r="XBV27" s="373"/>
      <c r="XBW27" s="374"/>
      <c r="XBX27" s="373"/>
      <c r="XBY27" s="162"/>
      <c r="XCC27" s="72"/>
      <c r="XCD27" s="72"/>
      <c r="XCE27" s="72"/>
      <c r="XCF27" s="72"/>
      <c r="XCG27" s="72"/>
      <c r="XCH27" s="72"/>
    </row>
    <row r="28" spans="17:68 16269:16320" x14ac:dyDescent="0.25">
      <c r="Z28" s="1"/>
      <c r="AA28" s="126"/>
      <c r="AB28" s="126"/>
      <c r="AC28" s="126"/>
      <c r="AD28" s="1"/>
      <c r="AH28" s="162"/>
      <c r="AI28" s="174"/>
      <c r="AJ28" s="174"/>
      <c r="AK28" s="371"/>
      <c r="AL28" s="371"/>
      <c r="AM28" s="371"/>
      <c r="AN28" s="174"/>
      <c r="AO28" s="162"/>
      <c r="AS28" s="378"/>
      <c r="AT28" s="378"/>
      <c r="AU28" s="378"/>
      <c r="AV28" s="65"/>
      <c r="AW28" s="378"/>
      <c r="AX28" s="378"/>
      <c r="XBB28" s="1"/>
      <c r="XBC28" s="126"/>
      <c r="XBD28" s="126"/>
      <c r="XBE28" s="126"/>
      <c r="XBF28" s="1"/>
      <c r="XBJ28" s="72"/>
      <c r="XBK28" s="72"/>
      <c r="XBL28" s="65"/>
      <c r="XBM28" s="65"/>
      <c r="XBN28" s="65"/>
      <c r="XBO28" s="72"/>
      <c r="XBR28" s="162"/>
      <c r="XBS28" s="373"/>
      <c r="XBT28" s="373"/>
      <c r="XBU28" s="374"/>
      <c r="XBV28" s="374"/>
      <c r="XBW28" s="373"/>
      <c r="XBX28" s="373"/>
      <c r="XBY28" s="162"/>
      <c r="XCC28" s="72"/>
      <c r="XCD28" s="72"/>
      <c r="XCE28" s="72"/>
      <c r="XCF28" s="72"/>
      <c r="XCG28" s="72"/>
      <c r="XCH28" s="72"/>
    </row>
    <row r="29" spans="17:68 16269:16320" x14ac:dyDescent="0.25">
      <c r="Z29" s="1"/>
      <c r="AA29" s="1"/>
      <c r="AB29" s="1"/>
      <c r="AC29" s="1"/>
      <c r="AD29" s="1"/>
      <c r="AH29" s="162"/>
      <c r="AI29" s="174"/>
      <c r="AJ29" s="174"/>
      <c r="AK29" s="174"/>
      <c r="AL29" s="174"/>
      <c r="AM29" s="174"/>
      <c r="AN29" s="174"/>
      <c r="AO29" s="162"/>
      <c r="AS29" s="378"/>
      <c r="AT29" s="378"/>
      <c r="AU29" s="378"/>
      <c r="AV29" s="378"/>
      <c r="AW29" s="378"/>
      <c r="AX29" s="378"/>
      <c r="XBB29" s="1"/>
      <c r="XBC29" s="1"/>
      <c r="XBD29" s="1"/>
      <c r="XBE29" s="1"/>
      <c r="XBF29" s="1"/>
      <c r="XBJ29" s="72"/>
      <c r="XBK29" s="72"/>
      <c r="XBL29" s="72"/>
      <c r="XBM29" s="72"/>
      <c r="XBN29" s="72"/>
      <c r="XBO29" s="72"/>
      <c r="XBR29" s="162"/>
      <c r="XBS29" s="373"/>
      <c r="XBT29" s="373"/>
      <c r="XBU29" s="373"/>
      <c r="XBV29" s="373"/>
      <c r="XBW29" s="373"/>
      <c r="XBX29" s="373"/>
      <c r="XBY29" s="162"/>
      <c r="XCC29" s="72"/>
      <c r="XCD29" s="72"/>
      <c r="XCE29" s="72"/>
      <c r="XCF29" s="72"/>
      <c r="XCG29" s="72"/>
      <c r="XCH29" s="72"/>
    </row>
    <row r="30" spans="17:68 16269:16320" x14ac:dyDescent="0.25">
      <c r="AI30" s="162"/>
      <c r="AJ30" s="162"/>
      <c r="AK30" s="162"/>
      <c r="AL30" s="162"/>
      <c r="AM30" s="162"/>
      <c r="AN30" s="162"/>
      <c r="XBS30" s="162"/>
      <c r="XBT30" s="162"/>
      <c r="XBU30" s="162"/>
      <c r="XBV30" s="162"/>
      <c r="XBW30" s="162"/>
      <c r="XBX30" s="162"/>
    </row>
    <row r="32" spans="17:68 16269:16320" x14ac:dyDescent="0.25"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XBB32" s="72"/>
      <c r="XBC32" s="72"/>
      <c r="XBD32" s="72"/>
      <c r="XBE32" s="72"/>
      <c r="XBF32" s="72"/>
      <c r="XBG32" s="72"/>
      <c r="XBH32" s="72"/>
      <c r="XBI32" s="72"/>
      <c r="XBJ32" s="72"/>
      <c r="XBK32" s="72"/>
      <c r="XBL32" s="72"/>
      <c r="XBM32" s="72"/>
      <c r="XBN32" s="72"/>
      <c r="XBO32" s="72"/>
      <c r="XBP32" s="72"/>
      <c r="XBQ32" s="72"/>
      <c r="XBR32" s="72"/>
      <c r="XBS32" s="72"/>
      <c r="XBT32" s="72"/>
      <c r="XBU32" s="72"/>
      <c r="XBV32" s="72"/>
      <c r="XBW32" s="72"/>
      <c r="XBX32" s="72"/>
      <c r="XBY32" s="72"/>
      <c r="XBZ32" s="72"/>
      <c r="XCA32" s="72"/>
      <c r="XCB32" s="72"/>
      <c r="XCC32" s="72"/>
      <c r="XCD32" s="72"/>
      <c r="XCE32" s="72"/>
      <c r="XCF32" s="72"/>
      <c r="XCG32" s="72"/>
      <c r="XCH32" s="72"/>
    </row>
    <row r="33" spans="25:59 16277:16311" x14ac:dyDescent="0.25">
      <c r="Y33" s="72"/>
      <c r="Z33" s="691" t="s">
        <v>74</v>
      </c>
      <c r="AA33" s="691"/>
      <c r="AB33" s="691"/>
      <c r="AC33" s="691"/>
      <c r="AD33" s="691"/>
      <c r="AE33" s="691"/>
      <c r="AF33" s="691"/>
      <c r="AG33" s="691"/>
      <c r="AH33" s="691"/>
      <c r="AI33" s="691"/>
      <c r="AJ33" s="691"/>
      <c r="AK33" s="691"/>
      <c r="AL33" s="691"/>
      <c r="AM33" s="691"/>
      <c r="AN33" s="691"/>
      <c r="AO33" s="691"/>
      <c r="AP33" s="691"/>
      <c r="AQ33" s="691"/>
      <c r="AR33" s="691"/>
      <c r="AS33" s="691"/>
      <c r="AT33" s="691"/>
      <c r="AU33" s="691"/>
      <c r="AV33" s="691"/>
      <c r="AW33" s="691"/>
      <c r="AX33" s="691"/>
      <c r="AY33" s="691"/>
      <c r="AZ33" s="691"/>
      <c r="BA33" s="691"/>
      <c r="BB33" s="691"/>
      <c r="BC33" s="691"/>
      <c r="BD33" s="691"/>
      <c r="BE33" s="691"/>
      <c r="BF33" s="691"/>
      <c r="BG33" s="72"/>
      <c r="XBA33" s="72"/>
      <c r="XBB33" s="691" t="s">
        <v>74</v>
      </c>
      <c r="XBC33" s="691"/>
      <c r="XBD33" s="691"/>
      <c r="XBE33" s="691"/>
      <c r="XBF33" s="691"/>
      <c r="XBG33" s="691"/>
      <c r="XBH33" s="691"/>
      <c r="XBI33" s="691"/>
      <c r="XBJ33" s="691"/>
      <c r="XBK33" s="691"/>
      <c r="XBL33" s="691"/>
      <c r="XBM33" s="691"/>
      <c r="XBN33" s="691"/>
      <c r="XBO33" s="691"/>
      <c r="XBP33" s="691"/>
      <c r="XBQ33" s="691"/>
      <c r="XBR33" s="691"/>
      <c r="XBS33" s="691"/>
      <c r="XBT33" s="691"/>
      <c r="XBU33" s="691"/>
      <c r="XBV33" s="691"/>
      <c r="XBW33" s="691"/>
      <c r="XBX33" s="691"/>
      <c r="XBY33" s="691"/>
      <c r="XBZ33" s="691"/>
      <c r="XCA33" s="691"/>
      <c r="XCB33" s="691"/>
      <c r="XCC33" s="691"/>
      <c r="XCD33" s="691"/>
      <c r="XCE33" s="691"/>
      <c r="XCF33" s="691"/>
      <c r="XCG33" s="691"/>
      <c r="XCH33" s="691"/>
      <c r="XCI33" s="72"/>
    </row>
    <row r="34" spans="25:59 16277:16311" x14ac:dyDescent="0.25">
      <c r="Y34" s="72"/>
      <c r="Z34" s="691"/>
      <c r="AA34" s="691"/>
      <c r="AB34" s="691"/>
      <c r="AC34" s="691"/>
      <c r="AD34" s="691"/>
      <c r="AE34" s="691"/>
      <c r="AF34" s="691"/>
      <c r="AG34" s="691"/>
      <c r="AH34" s="691"/>
      <c r="AI34" s="691"/>
      <c r="AJ34" s="691"/>
      <c r="AK34" s="691"/>
      <c r="AL34" s="691"/>
      <c r="AM34" s="691"/>
      <c r="AN34" s="691"/>
      <c r="AO34" s="691"/>
      <c r="AP34" s="691"/>
      <c r="AQ34" s="691"/>
      <c r="AR34" s="691"/>
      <c r="AS34" s="691"/>
      <c r="AT34" s="691"/>
      <c r="AU34" s="691"/>
      <c r="AV34" s="691"/>
      <c r="AW34" s="691"/>
      <c r="AX34" s="691"/>
      <c r="AY34" s="691"/>
      <c r="AZ34" s="691"/>
      <c r="BA34" s="691"/>
      <c r="BB34" s="691"/>
      <c r="BC34" s="691"/>
      <c r="BD34" s="691"/>
      <c r="BE34" s="691"/>
      <c r="BF34" s="691"/>
      <c r="BG34" s="72"/>
      <c r="XBA34" s="72"/>
      <c r="XBB34" s="691"/>
      <c r="XBC34" s="691"/>
      <c r="XBD34" s="691"/>
      <c r="XBE34" s="691"/>
      <c r="XBF34" s="691"/>
      <c r="XBG34" s="691"/>
      <c r="XBH34" s="691"/>
      <c r="XBI34" s="691"/>
      <c r="XBJ34" s="691"/>
      <c r="XBK34" s="691"/>
      <c r="XBL34" s="691"/>
      <c r="XBM34" s="691"/>
      <c r="XBN34" s="691"/>
      <c r="XBO34" s="691"/>
      <c r="XBP34" s="691"/>
      <c r="XBQ34" s="691"/>
      <c r="XBR34" s="691"/>
      <c r="XBS34" s="691"/>
      <c r="XBT34" s="691"/>
      <c r="XBU34" s="691"/>
      <c r="XBV34" s="691"/>
      <c r="XBW34" s="691"/>
      <c r="XBX34" s="691"/>
      <c r="XBY34" s="691"/>
      <c r="XBZ34" s="691"/>
      <c r="XCA34" s="691"/>
      <c r="XCB34" s="691"/>
      <c r="XCC34" s="691"/>
      <c r="XCD34" s="691"/>
      <c r="XCE34" s="691"/>
      <c r="XCF34" s="691"/>
      <c r="XCG34" s="691"/>
      <c r="XCH34" s="691"/>
      <c r="XCI34" s="72"/>
    </row>
    <row r="35" spans="25:59 16277:16311" ht="14.45" customHeight="1" x14ac:dyDescent="0.25">
      <c r="Y35" s="72"/>
      <c r="Z35" s="691"/>
      <c r="AA35" s="691"/>
      <c r="AB35" s="691"/>
      <c r="AC35" s="691"/>
      <c r="AD35" s="691"/>
      <c r="AE35" s="691"/>
      <c r="AF35" s="691"/>
      <c r="AG35" s="691"/>
      <c r="AH35" s="691"/>
      <c r="AI35" s="691"/>
      <c r="AJ35" s="691"/>
      <c r="AK35" s="691"/>
      <c r="AL35" s="691"/>
      <c r="AM35" s="691"/>
      <c r="AN35" s="691"/>
      <c r="AO35" s="691"/>
      <c r="AP35" s="691"/>
      <c r="AQ35" s="691"/>
      <c r="AR35" s="691"/>
      <c r="AS35" s="691"/>
      <c r="AT35" s="691"/>
      <c r="AU35" s="691"/>
      <c r="AV35" s="691"/>
      <c r="AW35" s="691"/>
      <c r="AX35" s="691"/>
      <c r="AY35" s="691"/>
      <c r="AZ35" s="691"/>
      <c r="BA35" s="691"/>
      <c r="BB35" s="691"/>
      <c r="BC35" s="691"/>
      <c r="BD35" s="691"/>
      <c r="BE35" s="691"/>
      <c r="BF35" s="691"/>
      <c r="BG35" s="72"/>
      <c r="XBA35" s="72"/>
      <c r="XBB35" s="691"/>
      <c r="XBC35" s="691"/>
      <c r="XBD35" s="691"/>
      <c r="XBE35" s="691"/>
      <c r="XBF35" s="691"/>
      <c r="XBG35" s="691"/>
      <c r="XBH35" s="691"/>
      <c r="XBI35" s="691"/>
      <c r="XBJ35" s="691"/>
      <c r="XBK35" s="691"/>
      <c r="XBL35" s="691"/>
      <c r="XBM35" s="691"/>
      <c r="XBN35" s="691"/>
      <c r="XBO35" s="691"/>
      <c r="XBP35" s="691"/>
      <c r="XBQ35" s="691"/>
      <c r="XBR35" s="691"/>
      <c r="XBS35" s="691"/>
      <c r="XBT35" s="691"/>
      <c r="XBU35" s="691"/>
      <c r="XBV35" s="691"/>
      <c r="XBW35" s="691"/>
      <c r="XBX35" s="691"/>
      <c r="XBY35" s="691"/>
      <c r="XBZ35" s="691"/>
      <c r="XCA35" s="691"/>
      <c r="XCB35" s="691"/>
      <c r="XCC35" s="691"/>
      <c r="XCD35" s="691"/>
      <c r="XCE35" s="691"/>
      <c r="XCF35" s="691"/>
      <c r="XCG35" s="691"/>
      <c r="XCH35" s="691"/>
      <c r="XCI35" s="72"/>
    </row>
    <row r="36" spans="25:59 16277:16311" ht="14.45" customHeight="1" x14ac:dyDescent="0.25">
      <c r="Y36" s="72"/>
      <c r="Z36" s="691"/>
      <c r="AA36" s="691"/>
      <c r="AB36" s="691"/>
      <c r="AC36" s="691"/>
      <c r="AD36" s="691"/>
      <c r="AE36" s="691"/>
      <c r="AF36" s="691"/>
      <c r="AG36" s="691"/>
      <c r="AH36" s="691"/>
      <c r="AI36" s="691"/>
      <c r="AJ36" s="691"/>
      <c r="AK36" s="691"/>
      <c r="AL36" s="691"/>
      <c r="AM36" s="691"/>
      <c r="AN36" s="691"/>
      <c r="AO36" s="691"/>
      <c r="AP36" s="691"/>
      <c r="AQ36" s="691"/>
      <c r="AR36" s="691"/>
      <c r="AS36" s="691"/>
      <c r="AT36" s="691"/>
      <c r="AU36" s="691"/>
      <c r="AV36" s="691"/>
      <c r="AW36" s="691"/>
      <c r="AX36" s="691"/>
      <c r="AY36" s="691"/>
      <c r="AZ36" s="691"/>
      <c r="BA36" s="691"/>
      <c r="BB36" s="691"/>
      <c r="BC36" s="691"/>
      <c r="BD36" s="691"/>
      <c r="BE36" s="691"/>
      <c r="BF36" s="691"/>
      <c r="BG36" s="72"/>
      <c r="XBA36" s="72"/>
      <c r="XBB36" s="691"/>
      <c r="XBC36" s="691"/>
      <c r="XBD36" s="691"/>
      <c r="XBE36" s="691"/>
      <c r="XBF36" s="691"/>
      <c r="XBG36" s="691"/>
      <c r="XBH36" s="691"/>
      <c r="XBI36" s="691"/>
      <c r="XBJ36" s="691"/>
      <c r="XBK36" s="691"/>
      <c r="XBL36" s="691"/>
      <c r="XBM36" s="691"/>
      <c r="XBN36" s="691"/>
      <c r="XBO36" s="691"/>
      <c r="XBP36" s="691"/>
      <c r="XBQ36" s="691"/>
      <c r="XBR36" s="691"/>
      <c r="XBS36" s="691"/>
      <c r="XBT36" s="691"/>
      <c r="XBU36" s="691"/>
      <c r="XBV36" s="691"/>
      <c r="XBW36" s="691"/>
      <c r="XBX36" s="691"/>
      <c r="XBY36" s="691"/>
      <c r="XBZ36" s="691"/>
      <c r="XCA36" s="691"/>
      <c r="XCB36" s="691"/>
      <c r="XCC36" s="691"/>
      <c r="XCD36" s="691"/>
      <c r="XCE36" s="691"/>
      <c r="XCF36" s="691"/>
      <c r="XCG36" s="691"/>
      <c r="XCH36" s="691"/>
      <c r="XCI36" s="72"/>
    </row>
    <row r="37" spans="25:59 16277:16311" ht="14.45" customHeight="1" x14ac:dyDescent="0.25">
      <c r="Y37" s="72"/>
      <c r="Z37" s="691"/>
      <c r="AA37" s="691"/>
      <c r="AB37" s="691"/>
      <c r="AC37" s="691"/>
      <c r="AD37" s="691"/>
      <c r="AE37" s="691"/>
      <c r="AF37" s="691"/>
      <c r="AG37" s="691"/>
      <c r="AH37" s="691"/>
      <c r="AI37" s="691"/>
      <c r="AJ37" s="691"/>
      <c r="AK37" s="691"/>
      <c r="AL37" s="691"/>
      <c r="AM37" s="691"/>
      <c r="AN37" s="691"/>
      <c r="AO37" s="691"/>
      <c r="AP37" s="691"/>
      <c r="AQ37" s="691"/>
      <c r="AR37" s="691"/>
      <c r="AS37" s="691"/>
      <c r="AT37" s="691"/>
      <c r="AU37" s="691"/>
      <c r="AV37" s="691"/>
      <c r="AW37" s="691"/>
      <c r="AX37" s="691"/>
      <c r="AY37" s="691"/>
      <c r="AZ37" s="691"/>
      <c r="BA37" s="691"/>
      <c r="BB37" s="691"/>
      <c r="BC37" s="691"/>
      <c r="BD37" s="691"/>
      <c r="BE37" s="691"/>
      <c r="BF37" s="691"/>
      <c r="BG37" s="72"/>
      <c r="XBA37" s="72"/>
      <c r="XBB37" s="691"/>
      <c r="XBC37" s="691"/>
      <c r="XBD37" s="691"/>
      <c r="XBE37" s="691"/>
      <c r="XBF37" s="691"/>
      <c r="XBG37" s="691"/>
      <c r="XBH37" s="691"/>
      <c r="XBI37" s="691"/>
      <c r="XBJ37" s="691"/>
      <c r="XBK37" s="691"/>
      <c r="XBL37" s="691"/>
      <c r="XBM37" s="691"/>
      <c r="XBN37" s="691"/>
      <c r="XBO37" s="691"/>
      <c r="XBP37" s="691"/>
      <c r="XBQ37" s="691"/>
      <c r="XBR37" s="691"/>
      <c r="XBS37" s="691"/>
      <c r="XBT37" s="691"/>
      <c r="XBU37" s="691"/>
      <c r="XBV37" s="691"/>
      <c r="XBW37" s="691"/>
      <c r="XBX37" s="691"/>
      <c r="XBY37" s="691"/>
      <c r="XBZ37" s="691"/>
      <c r="XCA37" s="691"/>
      <c r="XCB37" s="691"/>
      <c r="XCC37" s="691"/>
      <c r="XCD37" s="691"/>
      <c r="XCE37" s="691"/>
      <c r="XCF37" s="691"/>
      <c r="XCG37" s="691"/>
      <c r="XCH37" s="691"/>
      <c r="XCI37" s="72"/>
    </row>
    <row r="38" spans="25:59 16277:16311" ht="14.45" customHeight="1" x14ac:dyDescent="0.25">
      <c r="Y38" s="72"/>
      <c r="Z38" s="691"/>
      <c r="AA38" s="691"/>
      <c r="AB38" s="691"/>
      <c r="AC38" s="691"/>
      <c r="AD38" s="691"/>
      <c r="AE38" s="691"/>
      <c r="AF38" s="691"/>
      <c r="AG38" s="691"/>
      <c r="AH38" s="691"/>
      <c r="AI38" s="691"/>
      <c r="AJ38" s="691"/>
      <c r="AK38" s="691"/>
      <c r="AL38" s="691"/>
      <c r="AM38" s="691"/>
      <c r="AN38" s="691"/>
      <c r="AO38" s="691"/>
      <c r="AP38" s="691"/>
      <c r="AQ38" s="691"/>
      <c r="AR38" s="691"/>
      <c r="AS38" s="691"/>
      <c r="AT38" s="691"/>
      <c r="AU38" s="691"/>
      <c r="AV38" s="691"/>
      <c r="AW38" s="691"/>
      <c r="AX38" s="691"/>
      <c r="AY38" s="691"/>
      <c r="AZ38" s="691"/>
      <c r="BA38" s="691"/>
      <c r="BB38" s="691"/>
      <c r="BC38" s="691"/>
      <c r="BD38" s="691"/>
      <c r="BE38" s="691"/>
      <c r="BF38" s="691"/>
      <c r="BG38" s="72"/>
      <c r="XBA38" s="72"/>
      <c r="XBB38" s="691"/>
      <c r="XBC38" s="691"/>
      <c r="XBD38" s="691"/>
      <c r="XBE38" s="691"/>
      <c r="XBF38" s="691"/>
      <c r="XBG38" s="691"/>
      <c r="XBH38" s="691"/>
      <c r="XBI38" s="691"/>
      <c r="XBJ38" s="691"/>
      <c r="XBK38" s="691"/>
      <c r="XBL38" s="691"/>
      <c r="XBM38" s="691"/>
      <c r="XBN38" s="691"/>
      <c r="XBO38" s="691"/>
      <c r="XBP38" s="691"/>
      <c r="XBQ38" s="691"/>
      <c r="XBR38" s="691"/>
      <c r="XBS38" s="691"/>
      <c r="XBT38" s="691"/>
      <c r="XBU38" s="691"/>
      <c r="XBV38" s="691"/>
      <c r="XBW38" s="691"/>
      <c r="XBX38" s="691"/>
      <c r="XBY38" s="691"/>
      <c r="XBZ38" s="691"/>
      <c r="XCA38" s="691"/>
      <c r="XCB38" s="691"/>
      <c r="XCC38" s="691"/>
      <c r="XCD38" s="691"/>
      <c r="XCE38" s="691"/>
      <c r="XCF38" s="691"/>
      <c r="XCG38" s="691"/>
      <c r="XCH38" s="691"/>
      <c r="XCI38" s="72"/>
    </row>
    <row r="39" spans="25:59 16277:16311" ht="14.45" customHeight="1" x14ac:dyDescent="0.25">
      <c r="Y39" s="72"/>
      <c r="Z39" s="691"/>
      <c r="AA39" s="691"/>
      <c r="AB39" s="691"/>
      <c r="AC39" s="691"/>
      <c r="AD39" s="691"/>
      <c r="AE39" s="691"/>
      <c r="AF39" s="691"/>
      <c r="AG39" s="691"/>
      <c r="AH39" s="691"/>
      <c r="AI39" s="691"/>
      <c r="AJ39" s="691"/>
      <c r="AK39" s="691"/>
      <c r="AL39" s="691"/>
      <c r="AM39" s="691"/>
      <c r="AN39" s="691"/>
      <c r="AO39" s="691"/>
      <c r="AP39" s="691"/>
      <c r="AQ39" s="691"/>
      <c r="AR39" s="691"/>
      <c r="AS39" s="691"/>
      <c r="AT39" s="691"/>
      <c r="AU39" s="691"/>
      <c r="AV39" s="691"/>
      <c r="AW39" s="691"/>
      <c r="AX39" s="691"/>
      <c r="AY39" s="691"/>
      <c r="AZ39" s="691"/>
      <c r="BA39" s="691"/>
      <c r="BB39" s="691"/>
      <c r="BC39" s="691"/>
      <c r="BD39" s="691"/>
      <c r="BE39" s="691"/>
      <c r="BF39" s="691"/>
      <c r="BG39" s="72"/>
      <c r="XBA39" s="72"/>
      <c r="XBB39" s="691"/>
      <c r="XBC39" s="691"/>
      <c r="XBD39" s="691"/>
      <c r="XBE39" s="691"/>
      <c r="XBF39" s="691"/>
      <c r="XBG39" s="691"/>
      <c r="XBH39" s="691"/>
      <c r="XBI39" s="691"/>
      <c r="XBJ39" s="691"/>
      <c r="XBK39" s="691"/>
      <c r="XBL39" s="691"/>
      <c r="XBM39" s="691"/>
      <c r="XBN39" s="691"/>
      <c r="XBO39" s="691"/>
      <c r="XBP39" s="691"/>
      <c r="XBQ39" s="691"/>
      <c r="XBR39" s="691"/>
      <c r="XBS39" s="691"/>
      <c r="XBT39" s="691"/>
      <c r="XBU39" s="691"/>
      <c r="XBV39" s="691"/>
      <c r="XBW39" s="691"/>
      <c r="XBX39" s="691"/>
      <c r="XBY39" s="691"/>
      <c r="XBZ39" s="691"/>
      <c r="XCA39" s="691"/>
      <c r="XCB39" s="691"/>
      <c r="XCC39" s="691"/>
      <c r="XCD39" s="691"/>
      <c r="XCE39" s="691"/>
      <c r="XCF39" s="691"/>
      <c r="XCG39" s="691"/>
      <c r="XCH39" s="691"/>
      <c r="XCI39" s="72"/>
    </row>
    <row r="40" spans="25:59 16277:16311" ht="14.45" customHeight="1" x14ac:dyDescent="0.25">
      <c r="Y40" s="72"/>
      <c r="Z40" s="691"/>
      <c r="AA40" s="691"/>
      <c r="AB40" s="691"/>
      <c r="AC40" s="691"/>
      <c r="AD40" s="691"/>
      <c r="AE40" s="691"/>
      <c r="AF40" s="691"/>
      <c r="AG40" s="691"/>
      <c r="AH40" s="691"/>
      <c r="AI40" s="691"/>
      <c r="AJ40" s="691"/>
      <c r="AK40" s="691"/>
      <c r="AL40" s="691"/>
      <c r="AM40" s="691"/>
      <c r="AN40" s="691"/>
      <c r="AO40" s="691"/>
      <c r="AP40" s="691"/>
      <c r="AQ40" s="691"/>
      <c r="AR40" s="691"/>
      <c r="AS40" s="691"/>
      <c r="AT40" s="691"/>
      <c r="AU40" s="691"/>
      <c r="AV40" s="691"/>
      <c r="AW40" s="691"/>
      <c r="AX40" s="691"/>
      <c r="AY40" s="691"/>
      <c r="AZ40" s="691"/>
      <c r="BA40" s="691"/>
      <c r="BB40" s="691"/>
      <c r="BC40" s="691"/>
      <c r="BD40" s="691"/>
      <c r="BE40" s="691"/>
      <c r="BF40" s="691"/>
      <c r="BG40" s="72"/>
      <c r="XBA40" s="72"/>
      <c r="XBB40" s="691"/>
      <c r="XBC40" s="691"/>
      <c r="XBD40" s="691"/>
      <c r="XBE40" s="691"/>
      <c r="XBF40" s="691"/>
      <c r="XBG40" s="691"/>
      <c r="XBH40" s="691"/>
      <c r="XBI40" s="691"/>
      <c r="XBJ40" s="691"/>
      <c r="XBK40" s="691"/>
      <c r="XBL40" s="691"/>
      <c r="XBM40" s="691"/>
      <c r="XBN40" s="691"/>
      <c r="XBO40" s="691"/>
      <c r="XBP40" s="691"/>
      <c r="XBQ40" s="691"/>
      <c r="XBR40" s="691"/>
      <c r="XBS40" s="691"/>
      <c r="XBT40" s="691"/>
      <c r="XBU40" s="691"/>
      <c r="XBV40" s="691"/>
      <c r="XBW40" s="691"/>
      <c r="XBX40" s="691"/>
      <c r="XBY40" s="691"/>
      <c r="XBZ40" s="691"/>
      <c r="XCA40" s="691"/>
      <c r="XCB40" s="691"/>
      <c r="XCC40" s="691"/>
      <c r="XCD40" s="691"/>
      <c r="XCE40" s="691"/>
      <c r="XCF40" s="691"/>
      <c r="XCG40" s="691"/>
      <c r="XCH40" s="691"/>
      <c r="XCI40" s="72"/>
    </row>
    <row r="41" spans="25:59 16277:16311" ht="14.45" customHeight="1" x14ac:dyDescent="0.25"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XBB41" s="72"/>
      <c r="XBC41" s="72"/>
      <c r="XBD41" s="72"/>
      <c r="XBE41" s="72"/>
      <c r="XBF41" s="72"/>
      <c r="XBG41" s="72"/>
      <c r="XBH41" s="72"/>
      <c r="XBI41" s="72"/>
      <c r="XBJ41" s="72"/>
      <c r="XBK41" s="72"/>
      <c r="XBL41" s="72"/>
      <c r="XBM41" s="72"/>
      <c r="XBN41" s="72"/>
      <c r="XBO41" s="72"/>
      <c r="XBP41" s="72"/>
      <c r="XBQ41" s="72"/>
      <c r="XBR41" s="72"/>
      <c r="XBS41" s="72"/>
      <c r="XBT41" s="72"/>
      <c r="XBU41" s="72"/>
      <c r="XBV41" s="72"/>
      <c r="XBW41" s="72"/>
      <c r="XBX41" s="72"/>
      <c r="XBY41" s="72"/>
      <c r="XBZ41" s="72"/>
      <c r="XCA41" s="72"/>
      <c r="XCB41" s="72"/>
      <c r="XCC41" s="72"/>
      <c r="XCD41" s="72"/>
      <c r="XCE41" s="72"/>
      <c r="XCF41" s="72"/>
      <c r="XCG41" s="72"/>
      <c r="XCH41" s="72"/>
    </row>
    <row r="42" spans="25:59 16277:16311" ht="14.45" customHeight="1" x14ac:dyDescent="0.25"/>
    <row r="1048527" spans="19:70 16266:16317" x14ac:dyDescent="0.25">
      <c r="S1048527" s="72"/>
      <c r="T1048527" s="72"/>
      <c r="U1048527" s="72"/>
      <c r="V1048527" s="72"/>
      <c r="W1048527" s="72"/>
      <c r="X1048527" s="72"/>
      <c r="Y1048527" s="72"/>
      <c r="Z1048527" s="72"/>
      <c r="AA1048527" s="72"/>
      <c r="AB1048527" s="72"/>
      <c r="AC1048527" s="72"/>
      <c r="AD1048527" s="72"/>
      <c r="AE1048527" s="72"/>
      <c r="AF1048527" s="72"/>
      <c r="AG1048527" s="72"/>
      <c r="AH1048527" s="72"/>
      <c r="AI1048527" s="72"/>
      <c r="AJ1048527" s="72"/>
      <c r="AK1048527" s="72"/>
      <c r="AL1048527" s="72"/>
      <c r="AM1048527" s="72"/>
      <c r="AN1048527" s="72"/>
      <c r="AO1048527" s="72"/>
      <c r="AP1048527" s="72"/>
      <c r="AQ1048527" s="72"/>
      <c r="AR1048527" s="72"/>
      <c r="AS1048527" s="72"/>
      <c r="AT1048527" s="72"/>
      <c r="AU1048527" s="72"/>
      <c r="AV1048527" s="72"/>
      <c r="AW1048527" s="72"/>
      <c r="AX1048527" s="72"/>
      <c r="AY1048527" s="72"/>
      <c r="AZ1048527" s="72"/>
      <c r="BA1048527" s="72"/>
      <c r="BB1048527" s="72"/>
      <c r="BC1048527" s="72"/>
      <c r="BD1048527" s="72"/>
      <c r="BE1048527" s="72"/>
      <c r="BF1048527" s="72"/>
      <c r="BG1048527" s="72"/>
      <c r="BH1048527" s="72"/>
      <c r="BI1048527" s="72"/>
      <c r="BJ1048527" s="72"/>
      <c r="BK1048527" s="72"/>
      <c r="BL1048527" s="72"/>
      <c r="BM1048527" s="72"/>
      <c r="BN1048527" s="72"/>
      <c r="BO1048527" s="72"/>
      <c r="BP1048527" s="72"/>
      <c r="BQ1048527" s="72"/>
      <c r="BR1048527" s="72"/>
      <c r="XAP1048527" s="72"/>
      <c r="XAQ1048527" s="72"/>
      <c r="XAR1048527" s="72"/>
      <c r="XAS1048527" s="72"/>
      <c r="XAT1048527" s="72"/>
      <c r="XAU1048527" s="72"/>
      <c r="XAV1048527" s="72"/>
      <c r="XAW1048527" s="72"/>
      <c r="XAX1048527" s="72"/>
      <c r="XAY1048527" s="72"/>
      <c r="XAZ1048527" s="72"/>
      <c r="XBA1048527" s="72"/>
      <c r="XBB1048527" s="72"/>
      <c r="XBC1048527" s="72"/>
      <c r="XBD1048527" s="72"/>
      <c r="XBE1048527" s="72"/>
      <c r="XBF1048527" s="72"/>
      <c r="XBG1048527" s="72"/>
      <c r="XBH1048527" s="72"/>
      <c r="XBI1048527" s="72"/>
      <c r="XBJ1048527" s="72"/>
      <c r="XBK1048527" s="72"/>
      <c r="XBL1048527" s="72"/>
      <c r="XBM1048527" s="72"/>
      <c r="XBN1048527" s="72"/>
      <c r="XBO1048527" s="72"/>
      <c r="XBP1048527" s="72"/>
      <c r="XBQ1048527" s="72"/>
      <c r="XBR1048527" s="72"/>
      <c r="XBS1048527" s="72"/>
      <c r="XBT1048527" s="72"/>
      <c r="XBU1048527" s="72"/>
      <c r="XBV1048527" s="72"/>
      <c r="XBW1048527" s="72"/>
      <c r="XBX1048527" s="72"/>
      <c r="XBY1048527" s="72"/>
      <c r="XBZ1048527" s="72"/>
      <c r="XCA1048527" s="72"/>
      <c r="XCB1048527" s="72"/>
      <c r="XCC1048527" s="72"/>
      <c r="XCD1048527" s="72"/>
      <c r="XCE1048527" s="72"/>
      <c r="XCF1048527" s="72"/>
      <c r="XCG1048527" s="72"/>
      <c r="XCH1048527" s="72"/>
      <c r="XCI1048527" s="72"/>
      <c r="XCJ1048527" s="72"/>
      <c r="XCK1048527" s="72"/>
      <c r="XCL1048527" s="72"/>
      <c r="XCM1048527" s="72"/>
      <c r="XCN1048527" s="72"/>
      <c r="XCO1048527" s="72"/>
    </row>
    <row r="1048528" spans="19:70 16266:16317" x14ac:dyDescent="0.25">
      <c r="S1048528" s="72"/>
      <c r="T1048528" s="90"/>
      <c r="U1048528" s="72"/>
      <c r="V1048528" s="72"/>
      <c r="W1048528" s="72"/>
      <c r="X1048528" s="72"/>
      <c r="Y1048528" s="72"/>
      <c r="Z1048528" s="72"/>
      <c r="AA1048528" s="72"/>
      <c r="AB1048528" s="90"/>
      <c r="AC1048528" s="72"/>
      <c r="AD1048528" s="72"/>
      <c r="AE1048528" s="1"/>
      <c r="AF1048528" s="1"/>
      <c r="AG1048528" s="1"/>
      <c r="AH1048528" s="1"/>
      <c r="AI1048528" s="1"/>
      <c r="AJ1048528" s="72"/>
      <c r="AK1048528" s="72"/>
      <c r="AL1048528" s="162"/>
      <c r="AM1048528" s="72"/>
      <c r="AN1048528" s="72"/>
      <c r="AO1048528" s="72"/>
      <c r="AP1048528" s="72"/>
      <c r="AQ1048528" s="72"/>
      <c r="AR1048528" s="162"/>
      <c r="AS1048528" s="72"/>
      <c r="AT1048528" s="72"/>
      <c r="AU1048528" s="72"/>
      <c r="AV1048528" s="72"/>
      <c r="AW1048528" s="93"/>
      <c r="AX1048528" s="72"/>
      <c r="AY1048528" s="72"/>
      <c r="AZ1048528" s="72"/>
      <c r="BA1048528" s="72"/>
      <c r="BB1048528" s="72"/>
      <c r="BC1048528" s="72"/>
      <c r="BD1048528" s="72"/>
      <c r="BE1048528" s="72"/>
      <c r="BF1048528" s="72"/>
      <c r="BG1048528" s="93"/>
      <c r="BH1048528" s="72"/>
      <c r="BI1048528" s="65"/>
      <c r="BJ1048528" s="72"/>
      <c r="BK1048528" s="74"/>
      <c r="BL1048528" s="74"/>
      <c r="BM1048528" s="72"/>
      <c r="BN1048528" s="72"/>
      <c r="BO1048528" s="72"/>
      <c r="BP1048528" s="72"/>
      <c r="BQ1048528" s="74"/>
      <c r="BR1048528" s="72"/>
      <c r="XAP1048528" s="72"/>
      <c r="XAQ1048528" s="90"/>
      <c r="XAR1048528" s="72"/>
      <c r="XAS1048528" s="72"/>
      <c r="XAT1048528" s="72"/>
      <c r="XAU1048528" s="72"/>
      <c r="XAV1048528" s="72"/>
      <c r="XAW1048528" s="72"/>
      <c r="XAX1048528" s="72"/>
      <c r="XAY1048528" s="90"/>
      <c r="XAZ1048528" s="72"/>
      <c r="XBA1048528" s="72"/>
      <c r="XBB1048528" s="1"/>
      <c r="XBC1048528" s="1"/>
      <c r="XBD1048528" s="1"/>
      <c r="XBE1048528" s="1"/>
      <c r="XBF1048528" s="1"/>
      <c r="XBG1048528" s="72"/>
      <c r="XBH1048528" s="72"/>
      <c r="XBI1048528" s="162"/>
      <c r="XBJ1048528" s="72"/>
      <c r="XBK1048528" s="72"/>
      <c r="XBL1048528" s="72"/>
      <c r="XBM1048528" s="72"/>
      <c r="XBN1048528" s="72"/>
      <c r="XBO1048528" s="162"/>
      <c r="XBP1048528" s="72"/>
      <c r="XBQ1048528" s="72"/>
      <c r="XBR1048528" s="72"/>
      <c r="XBS1048528" s="72"/>
      <c r="XBT1048528" s="93"/>
      <c r="XBU1048528" s="72"/>
      <c r="XBV1048528" s="72"/>
      <c r="XBW1048528" s="72"/>
      <c r="XBX1048528" s="72"/>
      <c r="XBY1048528" s="72"/>
      <c r="XBZ1048528" s="72"/>
      <c r="XCA1048528" s="72"/>
      <c r="XCB1048528" s="72"/>
      <c r="XCC1048528" s="72"/>
      <c r="XCD1048528" s="93"/>
      <c r="XCE1048528" s="72"/>
      <c r="XCF1048528" s="65"/>
      <c r="XCG1048528" s="72"/>
      <c r="XCH1048528" s="74"/>
      <c r="XCI1048528" s="74"/>
      <c r="XCJ1048528" s="72"/>
      <c r="XCK1048528" s="72"/>
      <c r="XCL1048528" s="72"/>
      <c r="XCM1048528" s="72"/>
      <c r="XCN1048528" s="74"/>
      <c r="XCO1048528" s="72"/>
    </row>
    <row r="1048529" spans="19:70 16266:16317" x14ac:dyDescent="0.25">
      <c r="S1048529" s="72"/>
      <c r="T1048529" s="72"/>
      <c r="U1048529" s="90"/>
      <c r="V1048529" s="72"/>
      <c r="W1048529" s="72"/>
      <c r="X1048529" s="72"/>
      <c r="Y1048529" s="72"/>
      <c r="Z1048529" s="72"/>
      <c r="AA1048529" s="90"/>
      <c r="AB1048529" s="72"/>
      <c r="AC1048529" s="72"/>
      <c r="AD1048529" s="1"/>
      <c r="AE1048529" s="72"/>
      <c r="AF1048529" s="72"/>
      <c r="AG1048529" s="72"/>
      <c r="AH1048529" s="72"/>
      <c r="AI1048529" s="72"/>
      <c r="AJ1048529" s="1"/>
      <c r="AK1048529" s="72"/>
      <c r="AL1048529" s="162"/>
      <c r="AM1048529" s="72"/>
      <c r="AN1048529" s="72"/>
      <c r="AO1048529" s="72"/>
      <c r="AP1048529" s="72"/>
      <c r="AQ1048529" s="72"/>
      <c r="AR1048529" s="162"/>
      <c r="AS1048529" s="72"/>
      <c r="AT1048529" s="72"/>
      <c r="AU1048529" s="72"/>
      <c r="AV1048529" s="72"/>
      <c r="AW1048529" s="93"/>
      <c r="AX1048529" s="72"/>
      <c r="AY1048529" s="72"/>
      <c r="AZ1048529" s="72"/>
      <c r="BA1048529" s="72"/>
      <c r="BB1048529" s="72"/>
      <c r="BC1048529" s="72"/>
      <c r="BD1048529" s="72"/>
      <c r="BE1048529" s="72"/>
      <c r="BF1048529" s="72"/>
      <c r="BG1048529" s="93"/>
      <c r="BH1048529" s="72"/>
      <c r="BI1048529" s="72"/>
      <c r="BJ1048529" s="72"/>
      <c r="BK1048529" s="74"/>
      <c r="BL1048529" s="74"/>
      <c r="BM1048529" s="72"/>
      <c r="BN1048529" s="72"/>
      <c r="BO1048529" s="72"/>
      <c r="BP1048529" s="72"/>
      <c r="BQ1048529" s="74"/>
      <c r="BR1048529" s="72"/>
      <c r="XAP1048529" s="72"/>
      <c r="XAQ1048529" s="72"/>
      <c r="XAR1048529" s="90"/>
      <c r="XAS1048529" s="72"/>
      <c r="XAT1048529" s="72"/>
      <c r="XAU1048529" s="72"/>
      <c r="XAV1048529" s="72"/>
      <c r="XAW1048529" s="72"/>
      <c r="XAX1048529" s="90"/>
      <c r="XAY1048529" s="72"/>
      <c r="XAZ1048529" s="72"/>
      <c r="XBA1048529" s="1"/>
      <c r="XBB1048529" s="72"/>
      <c r="XBC1048529" s="72"/>
      <c r="XBD1048529" s="72"/>
      <c r="XBE1048529" s="72"/>
      <c r="XBF1048529" s="72"/>
      <c r="XBG1048529" s="1"/>
      <c r="XBH1048529" s="72"/>
      <c r="XBI1048529" s="162"/>
      <c r="XBJ1048529" s="72"/>
      <c r="XBK1048529" s="72"/>
      <c r="XBL1048529" s="72"/>
      <c r="XBM1048529" s="72"/>
      <c r="XBN1048529" s="72"/>
      <c r="XBO1048529" s="162"/>
      <c r="XBP1048529" s="72"/>
      <c r="XBQ1048529" s="72"/>
      <c r="XBR1048529" s="72"/>
      <c r="XBS1048529" s="72"/>
      <c r="XBT1048529" s="93"/>
      <c r="XBU1048529" s="72"/>
      <c r="XBV1048529" s="72"/>
      <c r="XBW1048529" s="72"/>
      <c r="XBX1048529" s="72"/>
      <c r="XBY1048529" s="72"/>
      <c r="XBZ1048529" s="72"/>
      <c r="XCA1048529" s="72"/>
      <c r="XCB1048529" s="72"/>
      <c r="XCC1048529" s="72"/>
      <c r="XCD1048529" s="93"/>
      <c r="XCE1048529" s="72"/>
      <c r="XCF1048529" s="72"/>
      <c r="XCG1048529" s="72"/>
      <c r="XCH1048529" s="74"/>
      <c r="XCI1048529" s="74"/>
      <c r="XCJ1048529" s="72"/>
      <c r="XCK1048529" s="72"/>
      <c r="XCL1048529" s="72"/>
      <c r="XCM1048529" s="72"/>
      <c r="XCN1048529" s="74"/>
      <c r="XCO1048529" s="72"/>
    </row>
    <row r="1048530" spans="19:70 16266:16317" x14ac:dyDescent="0.25">
      <c r="S1048530" s="72"/>
      <c r="T1048530" s="72"/>
      <c r="U1048530" s="72"/>
      <c r="V1048530" s="90"/>
      <c r="W1048530" s="72"/>
      <c r="X1048530" s="72"/>
      <c r="Y1048530" s="72"/>
      <c r="Z1048530" s="90"/>
      <c r="AA1048530" s="72"/>
      <c r="AB1048530" s="72"/>
      <c r="AC1048530" s="72"/>
      <c r="AD1048530" s="1"/>
      <c r="AE1048530" s="72"/>
      <c r="AF1048530" s="72"/>
      <c r="AG1048530" s="72"/>
      <c r="AH1048530" s="72"/>
      <c r="AI1048530" s="72"/>
      <c r="AJ1048530" s="1"/>
      <c r="AK1048530" s="72"/>
      <c r="AL1048530" s="162"/>
      <c r="AM1048530" s="72"/>
      <c r="AN1048530" s="72"/>
      <c r="AO1048530" s="72"/>
      <c r="AP1048530" s="72"/>
      <c r="AQ1048530" s="72"/>
      <c r="AR1048530" s="162"/>
      <c r="AS1048530" s="72"/>
      <c r="AT1048530" s="72"/>
      <c r="AU1048530" s="72"/>
      <c r="AV1048530" s="72"/>
      <c r="AW1048530" s="93"/>
      <c r="AX1048530" s="72"/>
      <c r="AY1048530" s="72"/>
      <c r="AZ1048530" s="72"/>
      <c r="BA1048530" s="72"/>
      <c r="BB1048530" s="72"/>
      <c r="BC1048530" s="72"/>
      <c r="BD1048530" s="72"/>
      <c r="BE1048530" s="72"/>
      <c r="BF1048530" s="72"/>
      <c r="BG1048530" s="93"/>
      <c r="BH1048530" s="72"/>
      <c r="BI1048530" s="65"/>
      <c r="BJ1048530" s="72"/>
      <c r="BK1048530" s="74"/>
      <c r="BL1048530" s="74"/>
      <c r="BM1048530" s="74"/>
      <c r="BN1048530" s="72"/>
      <c r="BO1048530" s="72"/>
      <c r="BP1048530" s="72"/>
      <c r="BQ1048530" s="74"/>
      <c r="BR1048530" s="72"/>
      <c r="XAP1048530" s="72"/>
      <c r="XAQ1048530" s="72"/>
      <c r="XAR1048530" s="72"/>
      <c r="XAS1048530" s="90"/>
      <c r="XAT1048530" s="72"/>
      <c r="XAU1048530" s="72"/>
      <c r="XAV1048530" s="72"/>
      <c r="XAW1048530" s="90"/>
      <c r="XAX1048530" s="72"/>
      <c r="XAY1048530" s="72"/>
      <c r="XAZ1048530" s="72"/>
      <c r="XBA1048530" s="1"/>
      <c r="XBB1048530" s="72"/>
      <c r="XBC1048530" s="72"/>
      <c r="XBD1048530" s="72"/>
      <c r="XBE1048530" s="72"/>
      <c r="XBF1048530" s="72"/>
      <c r="XBG1048530" s="1"/>
      <c r="XBH1048530" s="72"/>
      <c r="XBI1048530" s="162"/>
      <c r="XBJ1048530" s="72"/>
      <c r="XBK1048530" s="72"/>
      <c r="XBL1048530" s="72"/>
      <c r="XBM1048530" s="72"/>
      <c r="XBN1048530" s="72"/>
      <c r="XBO1048530" s="162"/>
      <c r="XBP1048530" s="72"/>
      <c r="XBQ1048530" s="72"/>
      <c r="XBR1048530" s="72"/>
      <c r="XBS1048530" s="72"/>
      <c r="XBT1048530" s="93"/>
      <c r="XBU1048530" s="72"/>
      <c r="XBV1048530" s="72"/>
      <c r="XBW1048530" s="72"/>
      <c r="XBX1048530" s="72"/>
      <c r="XBY1048530" s="72"/>
      <c r="XBZ1048530" s="72"/>
      <c r="XCA1048530" s="72"/>
      <c r="XCB1048530" s="72"/>
      <c r="XCC1048530" s="72"/>
      <c r="XCD1048530" s="93"/>
      <c r="XCE1048530" s="72"/>
      <c r="XCF1048530" s="65"/>
      <c r="XCG1048530" s="72"/>
      <c r="XCH1048530" s="74"/>
      <c r="XCI1048530" s="74"/>
      <c r="XCJ1048530" s="74"/>
      <c r="XCK1048530" s="72"/>
      <c r="XCL1048530" s="72"/>
      <c r="XCM1048530" s="72"/>
      <c r="XCN1048530" s="74"/>
      <c r="XCO1048530" s="72"/>
    </row>
    <row r="1048531" spans="19:70 16266:16317" x14ac:dyDescent="0.25">
      <c r="S1048531" s="72"/>
      <c r="T1048531" s="72"/>
      <c r="U1048531" s="72"/>
      <c r="V1048531" s="72"/>
      <c r="W1048531" s="90"/>
      <c r="X1048531" s="72"/>
      <c r="Y1048531" s="90"/>
      <c r="Z1048531" s="72"/>
      <c r="AA1048531" s="72"/>
      <c r="AB1048531" s="72"/>
      <c r="AC1048531" s="72"/>
      <c r="AD1048531" s="1"/>
      <c r="AE1048531" s="72"/>
      <c r="AF1048531" s="72"/>
      <c r="AG1048531" s="72"/>
      <c r="AH1048531" s="72"/>
      <c r="AI1048531" s="72"/>
      <c r="AJ1048531" s="1"/>
      <c r="AK1048531" s="72"/>
      <c r="AL1048531" s="162"/>
      <c r="AM1048531" s="72"/>
      <c r="AN1048531" s="72"/>
      <c r="AO1048531" s="72"/>
      <c r="AP1048531" s="72"/>
      <c r="AQ1048531" s="72"/>
      <c r="AR1048531" s="162"/>
      <c r="AS1048531" s="72"/>
      <c r="AT1048531" s="72"/>
      <c r="AU1048531" s="72"/>
      <c r="AV1048531" s="72"/>
      <c r="AW1048531" s="72"/>
      <c r="AX1048531" s="93"/>
      <c r="AY1048531" s="72"/>
      <c r="AZ1048531" s="72"/>
      <c r="BA1048531" s="72"/>
      <c r="BB1048531" s="93"/>
      <c r="BC1048531" s="72"/>
      <c r="BD1048531" s="72"/>
      <c r="BE1048531" s="72"/>
      <c r="BF1048531" s="93"/>
      <c r="BG1048531" s="72"/>
      <c r="BH1048531" s="72"/>
      <c r="BI1048531" s="65"/>
      <c r="BJ1048531" s="72"/>
      <c r="BK1048531" s="74"/>
      <c r="BL1048531" s="72"/>
      <c r="BM1048531" s="74"/>
      <c r="BN1048531" s="72"/>
      <c r="BO1048531" s="72"/>
      <c r="BP1048531" s="72"/>
      <c r="BQ1048531" s="74"/>
      <c r="BR1048531" s="72"/>
      <c r="XAP1048531" s="72"/>
      <c r="XAQ1048531" s="72"/>
      <c r="XAR1048531" s="72"/>
      <c r="XAS1048531" s="72"/>
      <c r="XAT1048531" s="90"/>
      <c r="XAU1048531" s="72"/>
      <c r="XAV1048531" s="90"/>
      <c r="XAW1048531" s="72"/>
      <c r="XAX1048531" s="72"/>
      <c r="XAY1048531" s="72"/>
      <c r="XAZ1048531" s="72"/>
      <c r="XBA1048531" s="1"/>
      <c r="XBB1048531" s="72"/>
      <c r="XBC1048531" s="72"/>
      <c r="XBD1048531" s="72"/>
      <c r="XBE1048531" s="72"/>
      <c r="XBF1048531" s="72"/>
      <c r="XBG1048531" s="1"/>
      <c r="XBH1048531" s="72"/>
      <c r="XBI1048531" s="162"/>
      <c r="XBJ1048531" s="72"/>
      <c r="XBK1048531" s="72"/>
      <c r="XBL1048531" s="72"/>
      <c r="XBM1048531" s="72"/>
      <c r="XBN1048531" s="72"/>
      <c r="XBO1048531" s="162"/>
      <c r="XBP1048531" s="72"/>
      <c r="XBQ1048531" s="72"/>
      <c r="XBR1048531" s="72"/>
      <c r="XBS1048531" s="72"/>
      <c r="XBT1048531" s="72"/>
      <c r="XBU1048531" s="93"/>
      <c r="XBV1048531" s="72"/>
      <c r="XBW1048531" s="72"/>
      <c r="XBX1048531" s="72"/>
      <c r="XBY1048531" s="93"/>
      <c r="XBZ1048531" s="72"/>
      <c r="XCA1048531" s="72"/>
      <c r="XCB1048531" s="72"/>
      <c r="XCC1048531" s="93"/>
      <c r="XCD1048531" s="72"/>
      <c r="XCE1048531" s="72"/>
      <c r="XCF1048531" s="65"/>
      <c r="XCG1048531" s="72"/>
      <c r="XCH1048531" s="74"/>
      <c r="XCI1048531" s="72"/>
      <c r="XCJ1048531" s="74"/>
      <c r="XCK1048531" s="72"/>
      <c r="XCL1048531" s="72"/>
      <c r="XCM1048531" s="72"/>
      <c r="XCN1048531" s="74"/>
      <c r="XCO1048531" s="72"/>
    </row>
    <row r="1048532" spans="19:70 16266:16317" x14ac:dyDescent="0.25">
      <c r="S1048532" s="72"/>
      <c r="T1048532" s="72"/>
      <c r="U1048532" s="72"/>
      <c r="V1048532" s="72"/>
      <c r="W1048532" s="72"/>
      <c r="X1048532" s="90"/>
      <c r="Y1048532" s="72"/>
      <c r="Z1048532" s="72"/>
      <c r="AA1048532" s="72"/>
      <c r="AB1048532" s="72"/>
      <c r="AC1048532" s="72"/>
      <c r="AD1048532" s="1"/>
      <c r="AE1048532" s="72"/>
      <c r="AF1048532" s="72"/>
      <c r="AG1048532" s="72"/>
      <c r="AH1048532" s="72"/>
      <c r="AI1048532" s="72"/>
      <c r="AJ1048532" s="1"/>
      <c r="AK1048532" s="72"/>
      <c r="AL1048532" s="162"/>
      <c r="AM1048532" s="72"/>
      <c r="AN1048532" s="72"/>
      <c r="AO1048532" s="72"/>
      <c r="AP1048532" s="72"/>
      <c r="AQ1048532" s="72"/>
      <c r="AR1048532" s="162"/>
      <c r="AS1048532" s="72"/>
      <c r="AT1048532" s="72"/>
      <c r="AU1048532" s="72"/>
      <c r="AV1048532" s="72"/>
      <c r="AW1048532" s="72"/>
      <c r="AX1048532" s="93"/>
      <c r="AY1048532" s="72"/>
      <c r="AZ1048532" s="72"/>
      <c r="BA1048532" s="72"/>
      <c r="BB1048532" s="93"/>
      <c r="BC1048532" s="72"/>
      <c r="BD1048532" s="72"/>
      <c r="BE1048532" s="72"/>
      <c r="BF1048532" s="93"/>
      <c r="BG1048532" s="72"/>
      <c r="BH1048532" s="72"/>
      <c r="BI1048532" s="65"/>
      <c r="BJ1048532" s="72"/>
      <c r="BK1048532" s="74"/>
      <c r="BL1048532" s="72"/>
      <c r="BM1048532" s="74"/>
      <c r="BN1048532" s="74"/>
      <c r="BO1048532" s="72"/>
      <c r="BP1048532" s="72"/>
      <c r="BQ1048532" s="74"/>
      <c r="BR1048532" s="72"/>
      <c r="XAP1048532" s="72"/>
      <c r="XAQ1048532" s="72"/>
      <c r="XAR1048532" s="72"/>
      <c r="XAS1048532" s="72"/>
      <c r="XAT1048532" s="72"/>
      <c r="XAU1048532" s="90"/>
      <c r="XAV1048532" s="72"/>
      <c r="XAW1048532" s="72"/>
      <c r="XAX1048532" s="72"/>
      <c r="XAY1048532" s="72"/>
      <c r="XAZ1048532" s="72"/>
      <c r="XBA1048532" s="1"/>
      <c r="XBB1048532" s="72"/>
      <c r="XBC1048532" s="72"/>
      <c r="XBD1048532" s="72"/>
      <c r="XBE1048532" s="72"/>
      <c r="XBF1048532" s="72"/>
      <c r="XBG1048532" s="1"/>
      <c r="XBH1048532" s="72"/>
      <c r="XBI1048532" s="162"/>
      <c r="XBJ1048532" s="72"/>
      <c r="XBK1048532" s="72"/>
      <c r="XBL1048532" s="72"/>
      <c r="XBM1048532" s="72"/>
      <c r="XBN1048532" s="72"/>
      <c r="XBO1048532" s="162"/>
      <c r="XBP1048532" s="72"/>
      <c r="XBQ1048532" s="72"/>
      <c r="XBR1048532" s="72"/>
      <c r="XBS1048532" s="72"/>
      <c r="XBT1048532" s="72"/>
      <c r="XBU1048532" s="93"/>
      <c r="XBV1048532" s="72"/>
      <c r="XBW1048532" s="72"/>
      <c r="XBX1048532" s="72"/>
      <c r="XBY1048532" s="93"/>
      <c r="XBZ1048532" s="72"/>
      <c r="XCA1048532" s="72"/>
      <c r="XCB1048532" s="72"/>
      <c r="XCC1048532" s="93"/>
      <c r="XCD1048532" s="72"/>
      <c r="XCE1048532" s="72"/>
      <c r="XCF1048532" s="65"/>
      <c r="XCG1048532" s="72"/>
      <c r="XCH1048532" s="74"/>
      <c r="XCI1048532" s="72"/>
      <c r="XCJ1048532" s="74"/>
      <c r="XCK1048532" s="74"/>
      <c r="XCL1048532" s="72"/>
      <c r="XCM1048532" s="72"/>
      <c r="XCN1048532" s="74"/>
      <c r="XCO1048532" s="72"/>
    </row>
    <row r="1048533" spans="19:70 16266:16317" x14ac:dyDescent="0.25">
      <c r="S1048533" s="72"/>
      <c r="T1048533" s="72"/>
      <c r="U1048533" s="72"/>
      <c r="V1048533" s="72"/>
      <c r="W1048533" s="72"/>
      <c r="X1048533" s="90"/>
      <c r="Y1048533" s="72"/>
      <c r="Z1048533" s="72"/>
      <c r="AA1048533" s="72"/>
      <c r="AB1048533" s="72"/>
      <c r="AC1048533" s="72"/>
      <c r="AD1048533" s="1"/>
      <c r="AE1048533" s="72"/>
      <c r="AF1048533" s="72"/>
      <c r="AG1048533" s="72"/>
      <c r="AH1048533" s="72"/>
      <c r="AI1048533" s="72"/>
      <c r="AJ1048533" s="1"/>
      <c r="AK1048533" s="72"/>
      <c r="AL1048533" s="162"/>
      <c r="AM1048533" s="72"/>
      <c r="AN1048533" s="72"/>
      <c r="AO1048533" s="72"/>
      <c r="AP1048533" s="72"/>
      <c r="AQ1048533" s="72"/>
      <c r="AR1048533" s="162"/>
      <c r="AS1048533" s="72"/>
      <c r="AT1048533" s="72"/>
      <c r="AU1048533" s="72"/>
      <c r="AV1048533" s="72"/>
      <c r="AW1048533" s="72"/>
      <c r="AX1048533" s="93"/>
      <c r="AY1048533" s="72"/>
      <c r="AZ1048533" s="72"/>
      <c r="BA1048533" s="72"/>
      <c r="BB1048533" s="93"/>
      <c r="BC1048533" s="72"/>
      <c r="BD1048533" s="72"/>
      <c r="BE1048533" s="72"/>
      <c r="BF1048533" s="93"/>
      <c r="BG1048533" s="72"/>
      <c r="BH1048533" s="72"/>
      <c r="BI1048533" s="65"/>
      <c r="BJ1048533" s="72"/>
      <c r="BK1048533" s="74"/>
      <c r="BL1048533" s="72"/>
      <c r="BM1048533" s="72"/>
      <c r="BN1048533" s="74"/>
      <c r="BO1048533" s="72"/>
      <c r="BP1048533" s="72"/>
      <c r="BQ1048533" s="74"/>
      <c r="BR1048533" s="72"/>
      <c r="XAP1048533" s="72"/>
      <c r="XAQ1048533" s="72"/>
      <c r="XAR1048533" s="72"/>
      <c r="XAS1048533" s="72"/>
      <c r="XAT1048533" s="72"/>
      <c r="XAU1048533" s="90"/>
      <c r="XAV1048533" s="72"/>
      <c r="XAW1048533" s="72"/>
      <c r="XAX1048533" s="72"/>
      <c r="XAY1048533" s="72"/>
      <c r="XAZ1048533" s="72"/>
      <c r="XBA1048533" s="1"/>
      <c r="XBB1048533" s="72"/>
      <c r="XBC1048533" s="72"/>
      <c r="XBD1048533" s="72"/>
      <c r="XBE1048533" s="72"/>
      <c r="XBF1048533" s="72"/>
      <c r="XBG1048533" s="1"/>
      <c r="XBH1048533" s="72"/>
      <c r="XBI1048533" s="162"/>
      <c r="XBJ1048533" s="72"/>
      <c r="XBK1048533" s="72"/>
      <c r="XBL1048533" s="72"/>
      <c r="XBM1048533" s="72"/>
      <c r="XBN1048533" s="72"/>
      <c r="XBO1048533" s="162"/>
      <c r="XBP1048533" s="72"/>
      <c r="XBQ1048533" s="72"/>
      <c r="XBR1048533" s="72"/>
      <c r="XBS1048533" s="72"/>
      <c r="XBT1048533" s="72"/>
      <c r="XBU1048533" s="93"/>
      <c r="XBV1048533" s="72"/>
      <c r="XBW1048533" s="72"/>
      <c r="XBX1048533" s="72"/>
      <c r="XBY1048533" s="93"/>
      <c r="XBZ1048533" s="72"/>
      <c r="XCA1048533" s="72"/>
      <c r="XCB1048533" s="72"/>
      <c r="XCC1048533" s="93"/>
      <c r="XCD1048533" s="72"/>
      <c r="XCE1048533" s="72"/>
      <c r="XCF1048533" s="65"/>
      <c r="XCG1048533" s="72"/>
      <c r="XCH1048533" s="74"/>
      <c r="XCI1048533" s="72"/>
      <c r="XCJ1048533" s="72"/>
      <c r="XCK1048533" s="74"/>
      <c r="XCL1048533" s="72"/>
      <c r="XCM1048533" s="72"/>
      <c r="XCN1048533" s="74"/>
      <c r="XCO1048533" s="72"/>
    </row>
    <row r="1048534" spans="19:70 16266:16317" x14ac:dyDescent="0.25">
      <c r="S1048534" s="72"/>
      <c r="T1048534" s="72"/>
      <c r="U1048534" s="72"/>
      <c r="V1048534" s="72"/>
      <c r="W1048534" s="72"/>
      <c r="X1048534" s="90"/>
      <c r="Y1048534" s="72"/>
      <c r="Z1048534" s="72"/>
      <c r="AA1048534" s="72"/>
      <c r="AB1048534" s="72"/>
      <c r="AC1048534" s="72"/>
      <c r="AD1048534" s="1"/>
      <c r="AE1048534" s="72"/>
      <c r="AF1048534" s="72"/>
      <c r="AG1048534" s="72"/>
      <c r="AH1048534" s="72"/>
      <c r="AI1048534" s="72"/>
      <c r="AJ1048534" s="1"/>
      <c r="AK1048534" s="72"/>
      <c r="AL1048534" s="162"/>
      <c r="AM1048534" s="72"/>
      <c r="AN1048534" s="72"/>
      <c r="AO1048534" s="72"/>
      <c r="AP1048534" s="72"/>
      <c r="AQ1048534" s="72"/>
      <c r="AR1048534" s="162"/>
      <c r="AS1048534" s="72"/>
      <c r="AT1048534" s="72"/>
      <c r="AU1048534" s="72"/>
      <c r="AV1048534" s="72"/>
      <c r="AW1048534" s="72"/>
      <c r="AX1048534" s="72"/>
      <c r="AY1048534" s="93"/>
      <c r="AZ1048534" s="72"/>
      <c r="BA1048534" s="93"/>
      <c r="BB1048534" s="72"/>
      <c r="BC1048534" s="93"/>
      <c r="BD1048534" s="72"/>
      <c r="BE1048534" s="93"/>
      <c r="BF1048534" s="72"/>
      <c r="BG1048534" s="72"/>
      <c r="BH1048534" s="72"/>
      <c r="BI1048534" s="65"/>
      <c r="BJ1048534" s="72"/>
      <c r="BK1048534" s="74"/>
      <c r="BL1048534" s="72"/>
      <c r="BM1048534" s="72"/>
      <c r="BN1048534" s="74"/>
      <c r="BO1048534" s="74"/>
      <c r="BP1048534" s="72"/>
      <c r="BQ1048534" s="74"/>
      <c r="BR1048534" s="72"/>
      <c r="XAP1048534" s="72"/>
      <c r="XAQ1048534" s="72"/>
      <c r="XAR1048534" s="72"/>
      <c r="XAS1048534" s="72"/>
      <c r="XAT1048534" s="72"/>
      <c r="XAU1048534" s="90"/>
      <c r="XAV1048534" s="72"/>
      <c r="XAW1048534" s="72"/>
      <c r="XAX1048534" s="72"/>
      <c r="XAY1048534" s="72"/>
      <c r="XAZ1048534" s="72"/>
      <c r="XBA1048534" s="1"/>
      <c r="XBB1048534" s="72"/>
      <c r="XBC1048534" s="72"/>
      <c r="XBD1048534" s="72"/>
      <c r="XBE1048534" s="72"/>
      <c r="XBF1048534" s="72"/>
      <c r="XBG1048534" s="1"/>
      <c r="XBH1048534" s="72"/>
      <c r="XBI1048534" s="162"/>
      <c r="XBJ1048534" s="72"/>
      <c r="XBK1048534" s="72"/>
      <c r="XBL1048534" s="72"/>
      <c r="XBM1048534" s="72"/>
      <c r="XBN1048534" s="72"/>
      <c r="XBO1048534" s="162"/>
      <c r="XBP1048534" s="72"/>
      <c r="XBQ1048534" s="72"/>
      <c r="XBR1048534" s="72"/>
      <c r="XBS1048534" s="72"/>
      <c r="XBT1048534" s="72"/>
      <c r="XBU1048534" s="72"/>
      <c r="XBV1048534" s="93"/>
      <c r="XBW1048534" s="72"/>
      <c r="XBX1048534" s="93"/>
      <c r="XBY1048534" s="72"/>
      <c r="XBZ1048534" s="93"/>
      <c r="XCA1048534" s="72"/>
      <c r="XCB1048534" s="93"/>
      <c r="XCC1048534" s="72"/>
      <c r="XCD1048534" s="72"/>
      <c r="XCE1048534" s="72"/>
      <c r="XCF1048534" s="65"/>
      <c r="XCG1048534" s="72"/>
      <c r="XCH1048534" s="74"/>
      <c r="XCI1048534" s="72"/>
      <c r="XCJ1048534" s="72"/>
      <c r="XCK1048534" s="74"/>
      <c r="XCL1048534" s="74"/>
      <c r="XCM1048534" s="72"/>
      <c r="XCN1048534" s="74"/>
      <c r="XCO1048534" s="72"/>
    </row>
    <row r="1048535" spans="19:70 16266:16317" x14ac:dyDescent="0.25">
      <c r="S1048535" s="72"/>
      <c r="T1048535" s="72"/>
      <c r="U1048535" s="72"/>
      <c r="V1048535" s="72"/>
      <c r="W1048535" s="72"/>
      <c r="X1048535" s="90"/>
      <c r="Y1048535" s="72"/>
      <c r="Z1048535" s="72"/>
      <c r="AA1048535" s="72"/>
      <c r="AB1048535" s="72"/>
      <c r="AC1048535" s="72"/>
      <c r="AD1048535" s="1"/>
      <c r="AE1048535" s="72"/>
      <c r="AF1048535" s="72"/>
      <c r="AG1048535" s="72"/>
      <c r="AH1048535" s="72"/>
      <c r="AI1048535" s="72"/>
      <c r="AJ1048535" s="1"/>
      <c r="AK1048535" s="72"/>
      <c r="AL1048535" s="162"/>
      <c r="AM1048535" s="72"/>
      <c r="AN1048535" s="72"/>
      <c r="AO1048535" s="72"/>
      <c r="AP1048535" s="72"/>
      <c r="AQ1048535" s="72"/>
      <c r="AR1048535" s="162"/>
      <c r="AS1048535" s="72"/>
      <c r="AT1048535" s="72"/>
      <c r="AU1048535" s="72"/>
      <c r="AV1048535" s="72"/>
      <c r="AW1048535" s="72"/>
      <c r="AX1048535" s="72"/>
      <c r="AY1048535" s="93"/>
      <c r="AZ1048535" s="72"/>
      <c r="BA1048535" s="93"/>
      <c r="BB1048535" s="72"/>
      <c r="BC1048535" s="93"/>
      <c r="BD1048535" s="72"/>
      <c r="BE1048535" s="93"/>
      <c r="BF1048535" s="72"/>
      <c r="BG1048535" s="72"/>
      <c r="BH1048535" s="72"/>
      <c r="BI1048535" s="65"/>
      <c r="BJ1048535" s="72"/>
      <c r="BK1048535" s="74"/>
      <c r="BL1048535" s="72"/>
      <c r="BM1048535" s="72"/>
      <c r="BN1048535" s="74"/>
      <c r="BO1048535" s="74"/>
      <c r="BP1048535" s="72"/>
      <c r="BQ1048535" s="74"/>
      <c r="BR1048535" s="72"/>
      <c r="XAP1048535" s="72"/>
      <c r="XAQ1048535" s="72"/>
      <c r="XAR1048535" s="72"/>
      <c r="XAS1048535" s="72"/>
      <c r="XAT1048535" s="72"/>
      <c r="XAU1048535" s="90"/>
      <c r="XAV1048535" s="72"/>
      <c r="XAW1048535" s="72"/>
      <c r="XAX1048535" s="72"/>
      <c r="XAY1048535" s="72"/>
      <c r="XAZ1048535" s="72"/>
      <c r="XBA1048535" s="1"/>
      <c r="XBB1048535" s="72"/>
      <c r="XBC1048535" s="72"/>
      <c r="XBD1048535" s="72"/>
      <c r="XBE1048535" s="72"/>
      <c r="XBF1048535" s="72"/>
      <c r="XBG1048535" s="1"/>
      <c r="XBH1048535" s="72"/>
      <c r="XBI1048535" s="162"/>
      <c r="XBJ1048535" s="72"/>
      <c r="XBK1048535" s="72"/>
      <c r="XBL1048535" s="72"/>
      <c r="XBM1048535" s="72"/>
      <c r="XBN1048535" s="72"/>
      <c r="XBO1048535" s="162"/>
      <c r="XBP1048535" s="72"/>
      <c r="XBQ1048535" s="72"/>
      <c r="XBR1048535" s="72"/>
      <c r="XBS1048535" s="72"/>
      <c r="XBT1048535" s="72"/>
      <c r="XBU1048535" s="72"/>
      <c r="XBV1048535" s="93"/>
      <c r="XBW1048535" s="72"/>
      <c r="XBX1048535" s="93"/>
      <c r="XBY1048535" s="72"/>
      <c r="XBZ1048535" s="93"/>
      <c r="XCA1048535" s="72"/>
      <c r="XCB1048535" s="93"/>
      <c r="XCC1048535" s="72"/>
      <c r="XCD1048535" s="72"/>
      <c r="XCE1048535" s="72"/>
      <c r="XCF1048535" s="65"/>
      <c r="XCG1048535" s="72"/>
      <c r="XCH1048535" s="74"/>
      <c r="XCI1048535" s="72"/>
      <c r="XCJ1048535" s="72"/>
      <c r="XCK1048535" s="74"/>
      <c r="XCL1048535" s="74"/>
      <c r="XCM1048535" s="72"/>
      <c r="XCN1048535" s="74"/>
      <c r="XCO1048535" s="72"/>
    </row>
    <row r="1048536" spans="19:70 16266:16317" x14ac:dyDescent="0.25">
      <c r="S1048536" s="72"/>
      <c r="T1048536" s="72"/>
      <c r="U1048536" s="72"/>
      <c r="V1048536" s="72"/>
      <c r="W1048536" s="72"/>
      <c r="X1048536" s="90"/>
      <c r="Y1048536" s="72"/>
      <c r="Z1048536" s="72"/>
      <c r="AA1048536" s="72"/>
      <c r="AB1048536" s="72"/>
      <c r="AC1048536" s="72"/>
      <c r="AD1048536" s="1"/>
      <c r="AE1048536" s="72"/>
      <c r="AF1048536" s="72"/>
      <c r="AG1048536" s="72"/>
      <c r="AH1048536" s="72"/>
      <c r="AI1048536" s="72"/>
      <c r="AJ1048536" s="1"/>
      <c r="AK1048536" s="72"/>
      <c r="AL1048536" s="162"/>
      <c r="AM1048536" s="72"/>
      <c r="AN1048536" s="72"/>
      <c r="AO1048536" s="72"/>
      <c r="AP1048536" s="72"/>
      <c r="AQ1048536" s="72"/>
      <c r="AR1048536" s="162"/>
      <c r="AS1048536" s="72"/>
      <c r="AT1048536" s="72"/>
      <c r="AU1048536" s="72"/>
      <c r="AV1048536" s="72"/>
      <c r="AW1048536" s="72"/>
      <c r="AX1048536" s="72"/>
      <c r="AY1048536" s="93"/>
      <c r="AZ1048536" s="72"/>
      <c r="BA1048536" s="93"/>
      <c r="BB1048536" s="72"/>
      <c r="BC1048536" s="93"/>
      <c r="BD1048536" s="72"/>
      <c r="BE1048536" s="93"/>
      <c r="BF1048536" s="72"/>
      <c r="BG1048536" s="72"/>
      <c r="BH1048536" s="72"/>
      <c r="BI1048536" s="65"/>
      <c r="BJ1048536" s="72"/>
      <c r="BK1048536" s="74"/>
      <c r="BL1048536" s="72"/>
      <c r="BM1048536" s="72"/>
      <c r="BN1048536" s="72"/>
      <c r="BO1048536" s="74"/>
      <c r="BP1048536" s="74"/>
      <c r="BQ1048536" s="74"/>
      <c r="BR1048536" s="72"/>
      <c r="XAP1048536" s="72"/>
      <c r="XAQ1048536" s="72"/>
      <c r="XAR1048536" s="72"/>
      <c r="XAS1048536" s="72"/>
      <c r="XAT1048536" s="72"/>
      <c r="XAU1048536" s="90"/>
      <c r="XAV1048536" s="72"/>
      <c r="XAW1048536" s="72"/>
      <c r="XAX1048536" s="72"/>
      <c r="XAY1048536" s="72"/>
      <c r="XAZ1048536" s="72"/>
      <c r="XBA1048536" s="1"/>
      <c r="XBB1048536" s="72"/>
      <c r="XBC1048536" s="72"/>
      <c r="XBD1048536" s="72"/>
      <c r="XBE1048536" s="72"/>
      <c r="XBF1048536" s="72"/>
      <c r="XBG1048536" s="1"/>
      <c r="XBH1048536" s="72"/>
      <c r="XBI1048536" s="162"/>
      <c r="XBJ1048536" s="72"/>
      <c r="XBK1048536" s="72"/>
      <c r="XBL1048536" s="72"/>
      <c r="XBM1048536" s="72"/>
      <c r="XBN1048536" s="72"/>
      <c r="XBO1048536" s="162"/>
      <c r="XBP1048536" s="72"/>
      <c r="XBQ1048536" s="72"/>
      <c r="XBR1048536" s="72"/>
      <c r="XBS1048536" s="72"/>
      <c r="XBT1048536" s="72"/>
      <c r="XBU1048536" s="72"/>
      <c r="XBV1048536" s="93"/>
      <c r="XBW1048536" s="72"/>
      <c r="XBX1048536" s="93"/>
      <c r="XBY1048536" s="72"/>
      <c r="XBZ1048536" s="93"/>
      <c r="XCA1048536" s="72"/>
      <c r="XCB1048536" s="93"/>
      <c r="XCC1048536" s="72"/>
      <c r="XCD1048536" s="72"/>
      <c r="XCE1048536" s="72"/>
      <c r="XCF1048536" s="65"/>
      <c r="XCG1048536" s="72"/>
      <c r="XCH1048536" s="74"/>
      <c r="XCI1048536" s="72"/>
      <c r="XCJ1048536" s="72"/>
      <c r="XCK1048536" s="72"/>
      <c r="XCL1048536" s="74"/>
      <c r="XCM1048536" s="74"/>
      <c r="XCN1048536" s="74"/>
      <c r="XCO1048536" s="72"/>
    </row>
    <row r="1048537" spans="19:70 16266:16317" x14ac:dyDescent="0.25">
      <c r="S1048537" s="72"/>
      <c r="T1048537" s="72"/>
      <c r="U1048537" s="72"/>
      <c r="V1048537" s="72"/>
      <c r="W1048537" s="72"/>
      <c r="X1048537" s="90"/>
      <c r="Y1048537" s="72"/>
      <c r="Z1048537" s="72"/>
      <c r="AA1048537" s="72"/>
      <c r="AB1048537" s="72"/>
      <c r="AC1048537" s="72"/>
      <c r="AD1048537" s="1"/>
      <c r="AE1048537" s="72"/>
      <c r="AF1048537" s="72"/>
      <c r="AG1048537" s="72"/>
      <c r="AH1048537" s="72"/>
      <c r="AI1048537" s="72"/>
      <c r="AJ1048537" s="1"/>
      <c r="AK1048537" s="72"/>
      <c r="AL1048537" s="162"/>
      <c r="AM1048537" s="72"/>
      <c r="AN1048537" s="72"/>
      <c r="AO1048537" s="72"/>
      <c r="AP1048537" s="72"/>
      <c r="AQ1048537" s="72"/>
      <c r="AR1048537" s="162"/>
      <c r="AS1048537" s="72"/>
      <c r="AT1048537" s="72"/>
      <c r="AU1048537" s="72"/>
      <c r="AV1048537" s="72"/>
      <c r="AW1048537" s="72"/>
      <c r="AX1048537" s="72"/>
      <c r="AY1048537" s="72"/>
      <c r="AZ1048537" s="93"/>
      <c r="BA1048537" s="72"/>
      <c r="BB1048537" s="72"/>
      <c r="BC1048537" s="72"/>
      <c r="BD1048537" s="93"/>
      <c r="BE1048537" s="72"/>
      <c r="BF1048537" s="72"/>
      <c r="BG1048537" s="72"/>
      <c r="BH1048537" s="72"/>
      <c r="BI1048537" s="65"/>
      <c r="BJ1048537" s="72"/>
      <c r="BK1048537" s="74"/>
      <c r="BL1048537" s="72"/>
      <c r="BM1048537" s="72"/>
      <c r="BN1048537" s="72"/>
      <c r="BO1048537" s="72"/>
      <c r="BP1048537" s="74"/>
      <c r="BQ1048537" s="74"/>
      <c r="BR1048537" s="72"/>
      <c r="XAP1048537" s="72"/>
      <c r="XAQ1048537" s="72"/>
      <c r="XAR1048537" s="72"/>
      <c r="XAS1048537" s="72"/>
      <c r="XAT1048537" s="72"/>
      <c r="XAU1048537" s="90"/>
      <c r="XAV1048537" s="72"/>
      <c r="XAW1048537" s="72"/>
      <c r="XAX1048537" s="72"/>
      <c r="XAY1048537" s="72"/>
      <c r="XAZ1048537" s="72"/>
      <c r="XBA1048537" s="1"/>
      <c r="XBB1048537" s="72"/>
      <c r="XBC1048537" s="72"/>
      <c r="XBD1048537" s="72"/>
      <c r="XBE1048537" s="72"/>
      <c r="XBF1048537" s="72"/>
      <c r="XBG1048537" s="1"/>
      <c r="XBH1048537" s="72"/>
      <c r="XBI1048537" s="162"/>
      <c r="XBJ1048537" s="72"/>
      <c r="XBK1048537" s="72"/>
      <c r="XBL1048537" s="72"/>
      <c r="XBM1048537" s="72"/>
      <c r="XBN1048537" s="72"/>
      <c r="XBO1048537" s="162"/>
      <c r="XBP1048537" s="72"/>
      <c r="XBQ1048537" s="72"/>
      <c r="XBR1048537" s="72"/>
      <c r="XBS1048537" s="72"/>
      <c r="XBT1048537" s="72"/>
      <c r="XBU1048537" s="72"/>
      <c r="XBV1048537" s="72"/>
      <c r="XBW1048537" s="93"/>
      <c r="XBX1048537" s="72"/>
      <c r="XBY1048537" s="72"/>
      <c r="XBZ1048537" s="72"/>
      <c r="XCA1048537" s="93"/>
      <c r="XCB1048537" s="72"/>
      <c r="XCC1048537" s="72"/>
      <c r="XCD1048537" s="72"/>
      <c r="XCE1048537" s="72"/>
      <c r="XCF1048537" s="65"/>
      <c r="XCG1048537" s="72"/>
      <c r="XCH1048537" s="74"/>
      <c r="XCI1048537" s="72"/>
      <c r="XCJ1048537" s="72"/>
      <c r="XCK1048537" s="72"/>
      <c r="XCL1048537" s="72"/>
      <c r="XCM1048537" s="74"/>
      <c r="XCN1048537" s="74"/>
      <c r="XCO1048537" s="72"/>
    </row>
    <row r="1048538" spans="19:70 16266:16317" x14ac:dyDescent="0.25">
      <c r="S1048538" s="72"/>
      <c r="T1048538" s="72"/>
      <c r="U1048538" s="72"/>
      <c r="V1048538" s="72"/>
      <c r="W1048538" s="72"/>
      <c r="X1048538" s="90"/>
      <c r="Y1048538" s="72"/>
      <c r="Z1048538" s="72"/>
      <c r="AA1048538" s="72"/>
      <c r="AB1048538" s="72"/>
      <c r="AC1048538" s="72"/>
      <c r="AD1048538" s="72"/>
      <c r="AE1048538" s="1"/>
      <c r="AF1048538" s="1"/>
      <c r="AG1048538" s="1"/>
      <c r="AH1048538" s="1"/>
      <c r="AI1048538" s="1"/>
      <c r="AJ1048538" s="72"/>
      <c r="AK1048538" s="72"/>
      <c r="AL1048538" s="72"/>
      <c r="AM1048538" s="162"/>
      <c r="AN1048538" s="162"/>
      <c r="AO1048538" s="162"/>
      <c r="AP1048538" s="162"/>
      <c r="AQ1048538" s="162"/>
      <c r="AR1048538" s="72"/>
      <c r="AS1048538" s="72"/>
      <c r="AT1048538" s="72"/>
      <c r="AU1048538" s="72"/>
      <c r="AV1048538" s="72"/>
      <c r="AW1048538" s="72"/>
      <c r="AX1048538" s="72"/>
      <c r="AY1048538" s="72"/>
      <c r="AZ1048538" s="93"/>
      <c r="BA1048538" s="72"/>
      <c r="BB1048538" s="72"/>
      <c r="BC1048538" s="72"/>
      <c r="BD1048538" s="93"/>
      <c r="BE1048538" s="72"/>
      <c r="BF1048538" s="72"/>
      <c r="BG1048538" s="72"/>
      <c r="BH1048538" s="72"/>
      <c r="BI1048538" s="65"/>
      <c r="BJ1048538" s="72"/>
      <c r="BK1048538" s="74"/>
      <c r="BL1048538" s="72"/>
      <c r="BM1048538" s="72"/>
      <c r="BN1048538" s="72"/>
      <c r="BO1048538" s="72"/>
      <c r="BP1048538" s="74"/>
      <c r="BQ1048538" s="74"/>
      <c r="BR1048538" s="72"/>
      <c r="XAP1048538" s="72"/>
      <c r="XAQ1048538" s="72"/>
      <c r="XAR1048538" s="72"/>
      <c r="XAS1048538" s="72"/>
      <c r="XAT1048538" s="72"/>
      <c r="XAU1048538" s="90"/>
      <c r="XAV1048538" s="72"/>
      <c r="XAW1048538" s="72"/>
      <c r="XAX1048538" s="72"/>
      <c r="XAY1048538" s="72"/>
      <c r="XAZ1048538" s="72"/>
      <c r="XBA1048538" s="72"/>
      <c r="XBB1048538" s="1"/>
      <c r="XBC1048538" s="1"/>
      <c r="XBD1048538" s="1"/>
      <c r="XBE1048538" s="1"/>
      <c r="XBF1048538" s="1"/>
      <c r="XBG1048538" s="72"/>
      <c r="XBH1048538" s="72"/>
      <c r="XBI1048538" s="72"/>
      <c r="XBJ1048538" s="162"/>
      <c r="XBK1048538" s="162"/>
      <c r="XBL1048538" s="162"/>
      <c r="XBM1048538" s="162"/>
      <c r="XBN1048538" s="162"/>
      <c r="XBO1048538" s="72"/>
      <c r="XBP1048538" s="72"/>
      <c r="XBQ1048538" s="72"/>
      <c r="XBR1048538" s="72"/>
      <c r="XBS1048538" s="72"/>
      <c r="XBT1048538" s="72"/>
      <c r="XBU1048538" s="72"/>
      <c r="XBV1048538" s="72"/>
      <c r="XBW1048538" s="93"/>
      <c r="XBX1048538" s="72"/>
      <c r="XBY1048538" s="72"/>
      <c r="XBZ1048538" s="72"/>
      <c r="XCA1048538" s="93"/>
      <c r="XCB1048538" s="72"/>
      <c r="XCC1048538" s="72"/>
      <c r="XCD1048538" s="72"/>
      <c r="XCE1048538" s="72"/>
      <c r="XCF1048538" s="65"/>
      <c r="XCG1048538" s="72"/>
      <c r="XCH1048538" s="74"/>
      <c r="XCI1048538" s="72"/>
      <c r="XCJ1048538" s="72"/>
      <c r="XCK1048538" s="72"/>
      <c r="XCL1048538" s="72"/>
      <c r="XCM1048538" s="74"/>
      <c r="XCN1048538" s="74"/>
      <c r="XCO1048538" s="72"/>
    </row>
    <row r="1048539" spans="19:70 16266:16317" x14ac:dyDescent="0.25">
      <c r="S1048539" s="72"/>
      <c r="T1048539" s="72"/>
      <c r="U1048539" s="72"/>
      <c r="V1048539" s="72"/>
      <c r="W1048539" s="72"/>
      <c r="X1048539" s="72"/>
      <c r="Y1048539" s="72"/>
      <c r="Z1048539" s="72"/>
      <c r="AA1048539" s="72"/>
      <c r="AB1048539" s="72"/>
      <c r="AC1048539" s="72"/>
      <c r="AD1048539" s="72"/>
      <c r="AE1048539" s="72"/>
      <c r="AF1048539" s="72"/>
      <c r="AG1048539" s="72"/>
      <c r="AH1048539" s="72"/>
      <c r="AI1048539" s="72"/>
      <c r="AJ1048539" s="72"/>
      <c r="AK1048539" s="72"/>
      <c r="AL1048539" s="72"/>
      <c r="AM1048539" s="72"/>
      <c r="AN1048539" s="72"/>
      <c r="AO1048539" s="72"/>
      <c r="AP1048539" s="72"/>
      <c r="AQ1048539" s="72"/>
      <c r="AR1048539" s="72"/>
      <c r="AS1048539" s="72"/>
      <c r="AT1048539" s="72"/>
      <c r="AU1048539" s="72"/>
      <c r="AV1048539" s="72"/>
      <c r="AW1048539" s="72"/>
      <c r="AX1048539" s="72"/>
      <c r="AY1048539" s="72"/>
      <c r="AZ1048539" s="72"/>
      <c r="BA1048539" s="72"/>
      <c r="BB1048539" s="72"/>
      <c r="BC1048539" s="72"/>
      <c r="BD1048539" s="72"/>
      <c r="BE1048539" s="72"/>
      <c r="BF1048539" s="72"/>
      <c r="BG1048539" s="72"/>
      <c r="BH1048539" s="72"/>
      <c r="BI1048539" s="72"/>
      <c r="BJ1048539" s="72"/>
      <c r="BK1048539" s="72"/>
      <c r="BL1048539" s="72"/>
      <c r="BM1048539" s="72"/>
      <c r="BN1048539" s="72"/>
      <c r="BO1048539" s="72"/>
      <c r="BP1048539" s="72"/>
      <c r="BQ1048539" s="72"/>
      <c r="BR1048539" s="72"/>
      <c r="XAP1048539" s="72"/>
      <c r="XAQ1048539" s="72"/>
      <c r="XAR1048539" s="72"/>
      <c r="XAS1048539" s="72"/>
      <c r="XAT1048539" s="72"/>
      <c r="XAU1048539" s="72"/>
      <c r="XAV1048539" s="72"/>
      <c r="XAW1048539" s="72"/>
      <c r="XAX1048539" s="72"/>
      <c r="XAY1048539" s="72"/>
      <c r="XAZ1048539" s="72"/>
      <c r="XBA1048539" s="72"/>
      <c r="XBB1048539" s="72"/>
      <c r="XBC1048539" s="72"/>
      <c r="XBD1048539" s="72"/>
      <c r="XBE1048539" s="72"/>
      <c r="XBF1048539" s="72"/>
      <c r="XBG1048539" s="72"/>
      <c r="XBH1048539" s="72"/>
      <c r="XBI1048539" s="72"/>
      <c r="XBJ1048539" s="72"/>
      <c r="XBK1048539" s="72"/>
      <c r="XBL1048539" s="72"/>
      <c r="XBM1048539" s="72"/>
      <c r="XBN1048539" s="72"/>
      <c r="XBO1048539" s="72"/>
      <c r="XBP1048539" s="72"/>
      <c r="XBQ1048539" s="72"/>
      <c r="XBR1048539" s="72"/>
      <c r="XBS1048539" s="72"/>
      <c r="XBT1048539" s="72"/>
      <c r="XBU1048539" s="72"/>
      <c r="XBV1048539" s="72"/>
      <c r="XBW1048539" s="72"/>
      <c r="XBX1048539" s="72"/>
      <c r="XBY1048539" s="72"/>
      <c r="XBZ1048539" s="72"/>
      <c r="XCA1048539" s="72"/>
      <c r="XCB1048539" s="72"/>
      <c r="XCC1048539" s="72"/>
      <c r="XCD1048539" s="72"/>
      <c r="XCE1048539" s="72"/>
      <c r="XCF1048539" s="72"/>
      <c r="XCG1048539" s="72"/>
      <c r="XCH1048539" s="72"/>
      <c r="XCI1048539" s="72"/>
      <c r="XCJ1048539" s="72"/>
      <c r="XCK1048539" s="72"/>
      <c r="XCL1048539" s="72"/>
      <c r="XCM1048539" s="72"/>
      <c r="XCN1048539" s="72"/>
      <c r="XCO1048539" s="72"/>
    </row>
    <row r="1048543" spans="19:70 16266:16317" x14ac:dyDescent="0.25">
      <c r="BH1048543" s="162"/>
      <c r="BI1048543" s="162"/>
      <c r="BJ1048543" s="162"/>
      <c r="BK1048543" s="162"/>
      <c r="BL1048543" s="162"/>
      <c r="BM1048543" s="162"/>
      <c r="XBZ1048543" s="162"/>
      <c r="XCA1048543" s="162"/>
      <c r="XCB1048543" s="162"/>
      <c r="XCC1048543" s="162"/>
      <c r="XCD1048543" s="162"/>
      <c r="XCE1048543" s="162"/>
    </row>
    <row r="1048544" spans="19:70 16266:16317" x14ac:dyDescent="0.25">
      <c r="Y1048544" s="1"/>
      <c r="Z1048544" s="1"/>
      <c r="AA1048544" s="1"/>
      <c r="AB1048544" s="1"/>
      <c r="AC1048544" s="1"/>
      <c r="AG1048544" s="72"/>
      <c r="AH1048544" s="72"/>
      <c r="AI1048544" s="72"/>
      <c r="AJ1048544" s="72"/>
      <c r="AK1048544" s="72"/>
      <c r="AL1048544" s="72"/>
      <c r="AP1048544" s="280"/>
      <c r="AQ1048544" s="280"/>
      <c r="AR1048544" s="280"/>
      <c r="AS1048544" s="280"/>
      <c r="AT1048544" s="280"/>
      <c r="AU1048544" s="280"/>
      <c r="AY1048544" s="368"/>
      <c r="AZ1048544" s="368"/>
      <c r="BA1048544" s="368"/>
      <c r="BB1048544" s="368"/>
      <c r="BC1048544" s="368"/>
      <c r="BD1048544" s="368"/>
      <c r="BG1048544" s="162"/>
      <c r="BH1048544" s="375" t="s">
        <v>75</v>
      </c>
      <c r="BI1048544" s="376"/>
      <c r="BJ1048544" s="376"/>
      <c r="BK1048544" s="376"/>
      <c r="BL1048544" s="376"/>
      <c r="BM1048544" s="376"/>
      <c r="BN1048544" s="162"/>
      <c r="XAZ1048544" s="1"/>
      <c r="XBA1048544" s="1"/>
      <c r="XBB1048544" s="1"/>
      <c r="XBC1048544" s="1"/>
      <c r="XBD1048544" s="1"/>
      <c r="XBH1048544" s="72"/>
      <c r="XBI1048544" s="72"/>
      <c r="XBJ1048544" s="72"/>
      <c r="XBK1048544" s="72"/>
      <c r="XBL1048544" s="72"/>
      <c r="XBM1048544" s="72"/>
      <c r="XBQ1048544" s="280"/>
      <c r="XBR1048544" s="280"/>
      <c r="XBS1048544" s="280"/>
      <c r="XBT1048544" s="280"/>
      <c r="XBU1048544" s="280"/>
      <c r="XBV1048544" s="280"/>
      <c r="XBY1048544" s="162"/>
      <c r="XBZ1048544" s="456" t="s">
        <v>200</v>
      </c>
      <c r="XCA1048544" s="175"/>
      <c r="XCB1048544" s="175"/>
      <c r="XCC1048544" s="175"/>
      <c r="XCD1048544" s="175"/>
      <c r="XCE1048544" s="175"/>
      <c r="XCF1048544" s="162"/>
    </row>
    <row r="1048545" spans="25:66 16274:16308" x14ac:dyDescent="0.25">
      <c r="Y1048545" s="1"/>
      <c r="Z1048545" s="1"/>
      <c r="AA1048545" s="126"/>
      <c r="AB1048545" s="1"/>
      <c r="AC1048545" s="1"/>
      <c r="AG1048545" s="72"/>
      <c r="AH1048545" s="72"/>
      <c r="AI1048545" s="65"/>
      <c r="AJ1048545" s="65"/>
      <c r="AK1048545" s="72"/>
      <c r="AL1048545" s="72"/>
      <c r="AP1048545" s="280"/>
      <c r="AQ1048545" s="280"/>
      <c r="AR1048545" s="65"/>
      <c r="AS1048545" s="65"/>
      <c r="AT1048545" s="280"/>
      <c r="AU1048545" s="280"/>
      <c r="AY1048545" s="368"/>
      <c r="AZ1048545" s="65"/>
      <c r="BA1048545" s="368"/>
      <c r="BB1048545" s="368"/>
      <c r="BC1048545" s="65"/>
      <c r="BD1048545" s="368"/>
      <c r="BG1048545" s="162"/>
      <c r="BH1048545" s="376"/>
      <c r="BI1048545" s="377"/>
      <c r="BJ1048545" s="377"/>
      <c r="BK1048545" s="377"/>
      <c r="BL1048545" s="377"/>
      <c r="BM1048545" s="376"/>
      <c r="BN1048545" s="162"/>
      <c r="XAZ1048545" s="1"/>
      <c r="XBA1048545" s="1"/>
      <c r="XBB1048545" s="126"/>
      <c r="XBC1048545" s="1"/>
      <c r="XBD1048545" s="1"/>
      <c r="XBH1048545" s="72"/>
      <c r="XBI1048545" s="72"/>
      <c r="XBJ1048545" s="65"/>
      <c r="XBK1048545" s="65"/>
      <c r="XBL1048545" s="72"/>
      <c r="XBM1048545" s="72"/>
      <c r="XBQ1048545" s="280"/>
      <c r="XBR1048545" s="280"/>
      <c r="XBS1048545" s="65"/>
      <c r="XBT1048545" s="65"/>
      <c r="XBU1048545" s="280"/>
      <c r="XBV1048545" s="280"/>
      <c r="XBY1048545" s="162"/>
      <c r="XBZ1048545" s="175"/>
      <c r="XCA1048545" s="175"/>
      <c r="XCB1048545" s="175"/>
      <c r="XCC1048545" s="175"/>
      <c r="XCD1048545" s="175"/>
      <c r="XCE1048545" s="175"/>
      <c r="XCF1048545" s="162"/>
    </row>
    <row r="1048546" spans="25:66 16274:16308" x14ac:dyDescent="0.25">
      <c r="Y1048546" s="1"/>
      <c r="Z1048546" s="126"/>
      <c r="AA1048546" s="126"/>
      <c r="AB1048546" s="1"/>
      <c r="AC1048546" s="1"/>
      <c r="AG1048546" s="72"/>
      <c r="AH1048546" s="65"/>
      <c r="AI1048546" s="72"/>
      <c r="AJ1048546" s="72"/>
      <c r="AK1048546" s="65"/>
      <c r="AL1048546" s="72"/>
      <c r="AP1048546" s="280"/>
      <c r="AQ1048546" s="65"/>
      <c r="AR1048546" s="280"/>
      <c r="AS1048546" s="280"/>
      <c r="AT1048546" s="65"/>
      <c r="AU1048546" s="280"/>
      <c r="AY1048546" s="368"/>
      <c r="AZ1048546" s="65"/>
      <c r="BA1048546" s="368"/>
      <c r="BB1048546" s="368"/>
      <c r="BC1048546" s="65"/>
      <c r="BD1048546" s="368"/>
      <c r="BG1048546" s="162"/>
      <c r="BH1048546" s="376"/>
      <c r="BI1048546" s="377"/>
      <c r="BJ1048546" s="376"/>
      <c r="BK1048546" s="376"/>
      <c r="BL1048546" s="376"/>
      <c r="BM1048546" s="376"/>
      <c r="BN1048546" s="162"/>
      <c r="XAZ1048546" s="1"/>
      <c r="XBA1048546" s="126"/>
      <c r="XBB1048546" s="126"/>
      <c r="XBC1048546" s="1"/>
      <c r="XBD1048546" s="1"/>
      <c r="XBH1048546" s="72"/>
      <c r="XBI1048546" s="65"/>
      <c r="XBJ1048546" s="72"/>
      <c r="XBK1048546" s="72"/>
      <c r="XBL1048546" s="65"/>
      <c r="XBM1048546" s="72"/>
      <c r="XBQ1048546" s="280"/>
      <c r="XBR1048546" s="65"/>
      <c r="XBS1048546" s="280"/>
      <c r="XBT1048546" s="280"/>
      <c r="XBU1048546" s="65"/>
      <c r="XBV1048546" s="280"/>
      <c r="XBY1048546" s="162"/>
      <c r="XBZ1048546" s="175"/>
      <c r="XCA1048546" s="175"/>
      <c r="XCB1048546" s="175"/>
      <c r="XCC1048546" s="175"/>
      <c r="XCD1048546" s="175"/>
      <c r="XCE1048546" s="175"/>
      <c r="XCF1048546" s="162"/>
    </row>
    <row r="1048547" spans="25:66 16274:16308" x14ac:dyDescent="0.25">
      <c r="Y1048547" s="1"/>
      <c r="Z1048547" s="1"/>
      <c r="AA1048547" s="126"/>
      <c r="AB1048547" s="1"/>
      <c r="AC1048547" s="1"/>
      <c r="AG1048547" s="72"/>
      <c r="AH1048547" s="72"/>
      <c r="AI1048547" s="72"/>
      <c r="AJ1048547" s="65"/>
      <c r="AK1048547" s="72"/>
      <c r="AL1048547" s="72"/>
      <c r="AP1048547" s="280"/>
      <c r="AQ1048547" s="280"/>
      <c r="AR1048547" s="280"/>
      <c r="AS1048547" s="65"/>
      <c r="AT1048547" s="280"/>
      <c r="AU1048547" s="280"/>
      <c r="AY1048547" s="368"/>
      <c r="AZ1048547" s="368"/>
      <c r="BA1048547" s="65"/>
      <c r="BB1048547" s="65"/>
      <c r="BC1048547" s="65"/>
      <c r="BD1048547" s="368"/>
      <c r="BG1048547" s="162"/>
      <c r="BH1048547" s="376"/>
      <c r="BI1048547" s="377"/>
      <c r="BJ1048547" s="377"/>
      <c r="BK1048547" s="377"/>
      <c r="BL1048547" s="376"/>
      <c r="BM1048547" s="376"/>
      <c r="BN1048547" s="162"/>
      <c r="XAZ1048547" s="1"/>
      <c r="XBA1048547" s="1"/>
      <c r="XBB1048547" s="126"/>
      <c r="XBC1048547" s="1"/>
      <c r="XBD1048547" s="1"/>
      <c r="XBH1048547" s="72"/>
      <c r="XBI1048547" s="72"/>
      <c r="XBJ1048547" s="72"/>
      <c r="XBK1048547" s="65"/>
      <c r="XBL1048547" s="72"/>
      <c r="XBM1048547" s="72"/>
      <c r="XBQ1048547" s="280"/>
      <c r="XBR1048547" s="280"/>
      <c r="XBS1048547" s="280"/>
      <c r="XBT1048547" s="65"/>
      <c r="XBU1048547" s="280"/>
      <c r="XBV1048547" s="280"/>
      <c r="XBY1048547" s="162"/>
      <c r="XBZ1048547" s="175"/>
      <c r="XCA1048547" s="175"/>
      <c r="XCB1048547" s="175"/>
      <c r="XCC1048547" s="175"/>
      <c r="XCD1048547" s="175"/>
      <c r="XCE1048547" s="175"/>
      <c r="XCF1048547" s="162"/>
    </row>
    <row r="1048548" spans="25:66 16274:16308" x14ac:dyDescent="0.25">
      <c r="Y1048548" s="1"/>
      <c r="Z1048548" s="1"/>
      <c r="AA1048548" s="126"/>
      <c r="AB1048548" s="1"/>
      <c r="AC1048548" s="1"/>
      <c r="AG1048548" s="72"/>
      <c r="AH1048548" s="72"/>
      <c r="AI1048548" s="65"/>
      <c r="AJ1048548" s="72"/>
      <c r="AK1048548" s="72"/>
      <c r="AL1048548" s="72"/>
      <c r="AP1048548" s="280"/>
      <c r="AQ1048548" s="280"/>
      <c r="AR1048548" s="280"/>
      <c r="AS1048548" s="65"/>
      <c r="AT1048548" s="280"/>
      <c r="AU1048548" s="280"/>
      <c r="AY1048548" s="368"/>
      <c r="AZ1048548" s="368"/>
      <c r="BA1048548" s="368"/>
      <c r="BB1048548" s="368"/>
      <c r="BC1048548" s="65"/>
      <c r="BD1048548" s="368"/>
      <c r="BG1048548" s="162"/>
      <c r="BH1048548" s="376"/>
      <c r="BI1048548" s="376"/>
      <c r="BJ1048548" s="376"/>
      <c r="BK1048548" s="376"/>
      <c r="BL1048548" s="377"/>
      <c r="BM1048548" s="376"/>
      <c r="BN1048548" s="162"/>
      <c r="XAZ1048548" s="1"/>
      <c r="XBA1048548" s="1"/>
      <c r="XBB1048548" s="126"/>
      <c r="XBC1048548" s="1"/>
      <c r="XBD1048548" s="1"/>
      <c r="XBH1048548" s="72"/>
      <c r="XBI1048548" s="72"/>
      <c r="XBJ1048548" s="65"/>
      <c r="XBK1048548" s="72"/>
      <c r="XBL1048548" s="72"/>
      <c r="XBM1048548" s="72"/>
      <c r="XBQ1048548" s="280"/>
      <c r="XBR1048548" s="280"/>
      <c r="XBS1048548" s="280"/>
      <c r="XBT1048548" s="65"/>
      <c r="XBU1048548" s="280"/>
      <c r="XBV1048548" s="280"/>
      <c r="XBY1048548" s="162"/>
      <c r="XBZ1048548" s="175"/>
      <c r="XCA1048548" s="175"/>
      <c r="XCB1048548" s="175"/>
      <c r="XCC1048548" s="175"/>
      <c r="XCD1048548" s="175"/>
      <c r="XCE1048548" s="175"/>
      <c r="XCF1048548" s="162"/>
    </row>
    <row r="1048549" spans="25:66 16274:16308" x14ac:dyDescent="0.25">
      <c r="Y1048549" s="1"/>
      <c r="Z1048549" s="1"/>
      <c r="AA1048549" s="126"/>
      <c r="AB1048549" s="1"/>
      <c r="AC1048549" s="1"/>
      <c r="AG1048549" s="72"/>
      <c r="AH1048549" s="65"/>
      <c r="AI1048549" s="72"/>
      <c r="AJ1048549" s="72"/>
      <c r="AK1048549" s="72"/>
      <c r="AL1048549" s="72"/>
      <c r="AP1048549" s="280"/>
      <c r="AQ1048549" s="65"/>
      <c r="AR1048549" s="280"/>
      <c r="AS1048549" s="280"/>
      <c r="AT1048549" s="65"/>
      <c r="AU1048549" s="280"/>
      <c r="AY1048549" s="368"/>
      <c r="AZ1048549" s="368"/>
      <c r="BA1048549" s="368"/>
      <c r="BB1048549" s="368"/>
      <c r="BC1048549" s="65"/>
      <c r="BD1048549" s="368"/>
      <c r="BG1048549" s="162"/>
      <c r="BH1048549" s="376"/>
      <c r="BI1048549" s="376"/>
      <c r="BJ1048549" s="376"/>
      <c r="BK1048549" s="376"/>
      <c r="BL1048549" s="377"/>
      <c r="BM1048549" s="376"/>
      <c r="BN1048549" s="162"/>
      <c r="XAZ1048549" s="1"/>
      <c r="XBA1048549" s="1"/>
      <c r="XBB1048549" s="126"/>
      <c r="XBC1048549" s="1"/>
      <c r="XBD1048549" s="1"/>
      <c r="XBH1048549" s="72"/>
      <c r="XBI1048549" s="65"/>
      <c r="XBJ1048549" s="72"/>
      <c r="XBK1048549" s="72"/>
      <c r="XBL1048549" s="72"/>
      <c r="XBM1048549" s="72"/>
      <c r="XBQ1048549" s="280"/>
      <c r="XBR1048549" s="65"/>
      <c r="XBS1048549" s="280"/>
      <c r="XBT1048549" s="280"/>
      <c r="XBU1048549" s="65"/>
      <c r="XBV1048549" s="280"/>
      <c r="XBY1048549" s="162"/>
      <c r="XBZ1048549" s="175"/>
      <c r="XCA1048549" s="175"/>
      <c r="XCB1048549" s="175"/>
      <c r="XCC1048549" s="175"/>
      <c r="XCD1048549" s="175"/>
      <c r="XCE1048549" s="175"/>
      <c r="XCF1048549" s="162"/>
    </row>
    <row r="1048550" spans="25:66 16274:16308" x14ac:dyDescent="0.25">
      <c r="Y1048550" s="1"/>
      <c r="Z1048550" s="126"/>
      <c r="AA1048550" s="126"/>
      <c r="AB1048550" s="126"/>
      <c r="AC1048550" s="1"/>
      <c r="AG1048550" s="72"/>
      <c r="AH1048550" s="72"/>
      <c r="AI1048550" s="65"/>
      <c r="AJ1048550" s="65"/>
      <c r="AK1048550" s="65"/>
      <c r="AL1048550" s="72"/>
      <c r="AP1048550" s="280"/>
      <c r="AQ1048550" s="280"/>
      <c r="AR1048550" s="65"/>
      <c r="AS1048550" s="65"/>
      <c r="AT1048550" s="280"/>
      <c r="AU1048550" s="280"/>
      <c r="AY1048550" s="368"/>
      <c r="AZ1048550" s="368"/>
      <c r="BA1048550" s="368"/>
      <c r="BB1048550" s="368"/>
      <c r="BC1048550" s="65"/>
      <c r="BD1048550" s="368"/>
      <c r="BG1048550" s="162"/>
      <c r="BH1048550" s="376"/>
      <c r="BI1048550" s="377"/>
      <c r="BJ1048550" s="377"/>
      <c r="BK1048550" s="377"/>
      <c r="BL1048550" s="376"/>
      <c r="BM1048550" s="376"/>
      <c r="BN1048550" s="162"/>
      <c r="XAZ1048550" s="1"/>
      <c r="XBA1048550" s="126"/>
      <c r="XBB1048550" s="126"/>
      <c r="XBC1048550" s="126"/>
      <c r="XBD1048550" s="1"/>
      <c r="XBH1048550" s="72"/>
      <c r="XBI1048550" s="72"/>
      <c r="XBJ1048550" s="65"/>
      <c r="XBK1048550" s="65"/>
      <c r="XBL1048550" s="65"/>
      <c r="XBM1048550" s="72"/>
      <c r="XBQ1048550" s="280"/>
      <c r="XBR1048550" s="280"/>
      <c r="XBS1048550" s="65"/>
      <c r="XBT1048550" s="65"/>
      <c r="XBU1048550" s="280"/>
      <c r="XBV1048550" s="280"/>
      <c r="XBY1048550" s="162"/>
      <c r="XBZ1048550" s="175"/>
      <c r="XCA1048550" s="175"/>
      <c r="XCB1048550" s="175"/>
      <c r="XCC1048550" s="175"/>
      <c r="XCD1048550" s="175"/>
      <c r="XCE1048550" s="175"/>
      <c r="XCF1048550" s="162"/>
    </row>
    <row r="1048551" spans="25:66 16274:16308" x14ac:dyDescent="0.25">
      <c r="Y1048551" s="1"/>
      <c r="Z1048551" s="1"/>
      <c r="AA1048551" s="1"/>
      <c r="AB1048551" s="1"/>
      <c r="AC1048551" s="1"/>
      <c r="AG1048551" s="72"/>
      <c r="AH1048551" s="72"/>
      <c r="AI1048551" s="72"/>
      <c r="AJ1048551" s="72"/>
      <c r="AK1048551" s="72"/>
      <c r="AL1048551" s="72"/>
      <c r="AP1048551" s="280"/>
      <c r="AQ1048551" s="280"/>
      <c r="AR1048551" s="280"/>
      <c r="AS1048551" s="280"/>
      <c r="AT1048551" s="280"/>
      <c r="AU1048551" s="280"/>
      <c r="AY1048551" s="368"/>
      <c r="AZ1048551" s="368"/>
      <c r="BA1048551" s="368"/>
      <c r="BB1048551" s="368"/>
      <c r="BC1048551" s="368"/>
      <c r="BD1048551" s="368"/>
      <c r="BG1048551" s="162"/>
      <c r="BH1048551" s="376"/>
      <c r="BI1048551" s="376"/>
      <c r="BJ1048551" s="376"/>
      <c r="BK1048551" s="376"/>
      <c r="BL1048551" s="376"/>
      <c r="BM1048551" s="376"/>
      <c r="BN1048551" s="162"/>
      <c r="XAZ1048551" s="1"/>
      <c r="XBA1048551" s="1"/>
      <c r="XBB1048551" s="1"/>
      <c r="XBC1048551" s="1"/>
      <c r="XBD1048551" s="1"/>
      <c r="XBH1048551" s="72"/>
      <c r="XBI1048551" s="72"/>
      <c r="XBJ1048551" s="72"/>
      <c r="XBK1048551" s="72"/>
      <c r="XBL1048551" s="72"/>
      <c r="XBM1048551" s="72"/>
      <c r="XBQ1048551" s="280"/>
      <c r="XBR1048551" s="280"/>
      <c r="XBS1048551" s="280"/>
      <c r="XBT1048551" s="280"/>
      <c r="XBU1048551" s="280"/>
      <c r="XBV1048551" s="280"/>
      <c r="XBY1048551" s="162"/>
      <c r="XBZ1048551" s="175"/>
      <c r="XCA1048551" s="175"/>
      <c r="XCB1048551" s="175"/>
      <c r="XCC1048551" s="175"/>
      <c r="XCD1048551" s="175"/>
      <c r="XCE1048551" s="175"/>
      <c r="XCF1048551" s="162"/>
    </row>
    <row r="1048552" spans="25:66 16274:16308" x14ac:dyDescent="0.25">
      <c r="BH1048552" s="162"/>
      <c r="BI1048552" s="162"/>
      <c r="BJ1048552" s="162"/>
      <c r="BK1048552" s="162"/>
      <c r="BL1048552" s="162"/>
      <c r="BM1048552" s="162"/>
      <c r="XBZ1048552" s="162"/>
      <c r="XCA1048552" s="162"/>
      <c r="XCB1048552" s="162"/>
      <c r="XCC1048552" s="162"/>
      <c r="XCD1048552" s="162"/>
      <c r="XCE1048552" s="162"/>
    </row>
    <row r="1048554" spans="25:66 16274:16308" x14ac:dyDescent="0.25">
      <c r="XAY1048554" s="72"/>
      <c r="XAZ1048554" s="72"/>
      <c r="XBA1048554" s="72"/>
      <c r="XBB1048554" s="72"/>
      <c r="XBC1048554" s="72"/>
      <c r="XBD1048554" s="72"/>
      <c r="XBE1048554" s="72"/>
      <c r="XBF1048554" s="72"/>
      <c r="XBG1048554" s="72"/>
      <c r="XBH1048554" s="72"/>
      <c r="XBI1048554" s="72"/>
      <c r="XBJ1048554" s="72"/>
      <c r="XBK1048554" s="72"/>
      <c r="XBL1048554" s="72"/>
      <c r="XBM1048554" s="72"/>
      <c r="XBN1048554" s="72"/>
      <c r="XBO1048554" s="72"/>
      <c r="XBP1048554" s="72"/>
      <c r="XBQ1048554" s="72"/>
      <c r="XBR1048554" s="72"/>
      <c r="XBS1048554" s="72"/>
      <c r="XBT1048554" s="72"/>
      <c r="XBU1048554" s="72"/>
      <c r="XBV1048554" s="72"/>
      <c r="XBW1048554" s="72"/>
      <c r="XBX1048554" s="72"/>
      <c r="XBY1048554" s="72"/>
      <c r="XBZ1048554" s="72"/>
      <c r="XCA1048554" s="72"/>
      <c r="XCB1048554" s="72"/>
      <c r="XCC1048554" s="72"/>
      <c r="XCD1048554" s="72"/>
      <c r="XCE1048554" s="72"/>
    </row>
    <row r="1048555" spans="25:66 16274:16308" x14ac:dyDescent="0.25">
      <c r="XAX1048555" s="72"/>
      <c r="XAY1048555" s="691" t="s">
        <v>74</v>
      </c>
      <c r="XAZ1048555" s="691"/>
      <c r="XBA1048555" s="691"/>
      <c r="XBB1048555" s="691"/>
      <c r="XBC1048555" s="691"/>
      <c r="XBD1048555" s="691"/>
      <c r="XBE1048555" s="691"/>
      <c r="XBF1048555" s="691"/>
      <c r="XBG1048555" s="691"/>
      <c r="XBH1048555" s="691"/>
      <c r="XBI1048555" s="691"/>
      <c r="XBJ1048555" s="691"/>
      <c r="XBK1048555" s="691"/>
      <c r="XBL1048555" s="691"/>
      <c r="XBM1048555" s="691"/>
      <c r="XBN1048555" s="691"/>
      <c r="XBO1048555" s="691"/>
      <c r="XBP1048555" s="691"/>
      <c r="XBQ1048555" s="691"/>
      <c r="XBR1048555" s="691"/>
      <c r="XBS1048555" s="691"/>
      <c r="XBT1048555" s="691"/>
      <c r="XBU1048555" s="691"/>
      <c r="XBV1048555" s="691"/>
      <c r="XBW1048555" s="691"/>
      <c r="XBX1048555" s="691"/>
      <c r="XBY1048555" s="691"/>
      <c r="XBZ1048555" s="691"/>
      <c r="XCA1048555" s="691"/>
      <c r="XCB1048555" s="691"/>
      <c r="XCC1048555" s="691"/>
      <c r="XCD1048555" s="691"/>
      <c r="XCE1048555" s="691"/>
      <c r="XCF1048555" s="72"/>
    </row>
    <row r="1048556" spans="25:66 16274:16308" x14ac:dyDescent="0.25">
      <c r="AC1048556" s="72"/>
      <c r="AD1048556" s="72"/>
      <c r="AE1048556" s="72"/>
      <c r="AF1048556" s="72"/>
      <c r="AG1048556" s="72"/>
      <c r="AH1048556" s="72"/>
      <c r="AI1048556" s="72"/>
      <c r="AJ1048556" s="72"/>
      <c r="AK1048556" s="72"/>
      <c r="AL1048556" s="72"/>
      <c r="AM1048556" s="72"/>
      <c r="AN1048556" s="72"/>
      <c r="AO1048556" s="72"/>
      <c r="AP1048556" s="72"/>
      <c r="AQ1048556" s="72"/>
      <c r="AR1048556" s="72"/>
      <c r="AS1048556" s="72"/>
      <c r="AT1048556" s="72"/>
      <c r="AU1048556" s="72"/>
      <c r="AV1048556" s="72"/>
      <c r="AW1048556" s="72"/>
      <c r="AX1048556" s="72"/>
      <c r="AY1048556" s="72"/>
      <c r="AZ1048556" s="72"/>
      <c r="BA1048556" s="72"/>
      <c r="BB1048556" s="72"/>
      <c r="BC1048556" s="72"/>
      <c r="BD1048556" s="72"/>
      <c r="BE1048556" s="72"/>
      <c r="BF1048556" s="72"/>
      <c r="BG1048556" s="72"/>
      <c r="BH1048556" s="72"/>
      <c r="BI1048556" s="72"/>
      <c r="XAX1048556" s="72"/>
      <c r="XAY1048556" s="691"/>
      <c r="XAZ1048556" s="691"/>
      <c r="XBA1048556" s="691"/>
      <c r="XBB1048556" s="691"/>
      <c r="XBC1048556" s="691"/>
      <c r="XBD1048556" s="691"/>
      <c r="XBE1048556" s="691"/>
      <c r="XBF1048556" s="691"/>
      <c r="XBG1048556" s="691"/>
      <c r="XBH1048556" s="691"/>
      <c r="XBI1048556" s="691"/>
      <c r="XBJ1048556" s="691"/>
      <c r="XBK1048556" s="691"/>
      <c r="XBL1048556" s="691"/>
      <c r="XBM1048556" s="691"/>
      <c r="XBN1048556" s="691"/>
      <c r="XBO1048556" s="691"/>
      <c r="XBP1048556" s="691"/>
      <c r="XBQ1048556" s="691"/>
      <c r="XBR1048556" s="691"/>
      <c r="XBS1048556" s="691"/>
      <c r="XBT1048556" s="691"/>
      <c r="XBU1048556" s="691"/>
      <c r="XBV1048556" s="691"/>
      <c r="XBW1048556" s="691"/>
      <c r="XBX1048556" s="691"/>
      <c r="XBY1048556" s="691"/>
      <c r="XBZ1048556" s="691"/>
      <c r="XCA1048556" s="691"/>
      <c r="XCB1048556" s="691"/>
      <c r="XCC1048556" s="691"/>
      <c r="XCD1048556" s="691"/>
      <c r="XCE1048556" s="691"/>
      <c r="XCF1048556" s="72"/>
    </row>
    <row r="1048557" spans="25:66 16274:16308" ht="14.45" customHeight="1" x14ac:dyDescent="0.25">
      <c r="AB1048557" s="72"/>
      <c r="AC1048557" s="691" t="s">
        <v>74</v>
      </c>
      <c r="AD1048557" s="691"/>
      <c r="AE1048557" s="691"/>
      <c r="AF1048557" s="691"/>
      <c r="AG1048557" s="691"/>
      <c r="AH1048557" s="691"/>
      <c r="AI1048557" s="691"/>
      <c r="AJ1048557" s="691"/>
      <c r="AK1048557" s="691"/>
      <c r="AL1048557" s="691"/>
      <c r="AM1048557" s="691"/>
      <c r="AN1048557" s="691"/>
      <c r="AO1048557" s="691"/>
      <c r="AP1048557" s="691"/>
      <c r="AQ1048557" s="691"/>
      <c r="AR1048557" s="691"/>
      <c r="AS1048557" s="691"/>
      <c r="AT1048557" s="691"/>
      <c r="AU1048557" s="691"/>
      <c r="AV1048557" s="691"/>
      <c r="AW1048557" s="691"/>
      <c r="AX1048557" s="691"/>
      <c r="AY1048557" s="691"/>
      <c r="AZ1048557" s="691"/>
      <c r="BA1048557" s="691"/>
      <c r="BB1048557" s="691"/>
      <c r="BC1048557" s="691"/>
      <c r="BD1048557" s="691"/>
      <c r="BE1048557" s="691"/>
      <c r="BF1048557" s="691"/>
      <c r="BG1048557" s="691"/>
      <c r="BH1048557" s="691"/>
      <c r="BI1048557" s="691"/>
      <c r="BJ1048557" s="72"/>
      <c r="XAX1048557" s="72"/>
      <c r="XAY1048557" s="691"/>
      <c r="XAZ1048557" s="691"/>
      <c r="XBA1048557" s="691"/>
      <c r="XBB1048557" s="691"/>
      <c r="XBC1048557" s="691"/>
      <c r="XBD1048557" s="691"/>
      <c r="XBE1048557" s="691"/>
      <c r="XBF1048557" s="691"/>
      <c r="XBG1048557" s="691"/>
      <c r="XBH1048557" s="691"/>
      <c r="XBI1048557" s="691"/>
      <c r="XBJ1048557" s="691"/>
      <c r="XBK1048557" s="691"/>
      <c r="XBL1048557" s="691"/>
      <c r="XBM1048557" s="691"/>
      <c r="XBN1048557" s="691"/>
      <c r="XBO1048557" s="691"/>
      <c r="XBP1048557" s="691"/>
      <c r="XBQ1048557" s="691"/>
      <c r="XBR1048557" s="691"/>
      <c r="XBS1048557" s="691"/>
      <c r="XBT1048557" s="691"/>
      <c r="XBU1048557" s="691"/>
      <c r="XBV1048557" s="691"/>
      <c r="XBW1048557" s="691"/>
      <c r="XBX1048557" s="691"/>
      <c r="XBY1048557" s="691"/>
      <c r="XBZ1048557" s="691"/>
      <c r="XCA1048557" s="691"/>
      <c r="XCB1048557" s="691"/>
      <c r="XCC1048557" s="691"/>
      <c r="XCD1048557" s="691"/>
      <c r="XCE1048557" s="691"/>
      <c r="XCF1048557" s="72"/>
    </row>
    <row r="1048558" spans="25:66 16274:16308" ht="14.45" customHeight="1" x14ac:dyDescent="0.25">
      <c r="AB1048558" s="72"/>
      <c r="AC1048558" s="691"/>
      <c r="AD1048558" s="691"/>
      <c r="AE1048558" s="691"/>
      <c r="AF1048558" s="691"/>
      <c r="AG1048558" s="691"/>
      <c r="AH1048558" s="691"/>
      <c r="AI1048558" s="691"/>
      <c r="AJ1048558" s="691"/>
      <c r="AK1048558" s="691"/>
      <c r="AL1048558" s="691"/>
      <c r="AM1048558" s="691"/>
      <c r="AN1048558" s="691"/>
      <c r="AO1048558" s="691"/>
      <c r="AP1048558" s="691"/>
      <c r="AQ1048558" s="691"/>
      <c r="AR1048558" s="691"/>
      <c r="AS1048558" s="691"/>
      <c r="AT1048558" s="691"/>
      <c r="AU1048558" s="691"/>
      <c r="AV1048558" s="691"/>
      <c r="AW1048558" s="691"/>
      <c r="AX1048558" s="691"/>
      <c r="AY1048558" s="691"/>
      <c r="AZ1048558" s="691"/>
      <c r="BA1048558" s="691"/>
      <c r="BB1048558" s="691"/>
      <c r="BC1048558" s="691"/>
      <c r="BD1048558" s="691"/>
      <c r="BE1048558" s="691"/>
      <c r="BF1048558" s="691"/>
      <c r="BG1048558" s="691"/>
      <c r="BH1048558" s="691"/>
      <c r="BI1048558" s="691"/>
      <c r="BJ1048558" s="72"/>
      <c r="XAX1048558" s="72"/>
      <c r="XAY1048558" s="691"/>
      <c r="XAZ1048558" s="691"/>
      <c r="XBA1048558" s="691"/>
      <c r="XBB1048558" s="691"/>
      <c r="XBC1048558" s="691"/>
      <c r="XBD1048558" s="691"/>
      <c r="XBE1048558" s="691"/>
      <c r="XBF1048558" s="691"/>
      <c r="XBG1048558" s="691"/>
      <c r="XBH1048558" s="691"/>
      <c r="XBI1048558" s="691"/>
      <c r="XBJ1048558" s="691"/>
      <c r="XBK1048558" s="691"/>
      <c r="XBL1048558" s="691"/>
      <c r="XBM1048558" s="691"/>
      <c r="XBN1048558" s="691"/>
      <c r="XBO1048558" s="691"/>
      <c r="XBP1048558" s="691"/>
      <c r="XBQ1048558" s="691"/>
      <c r="XBR1048558" s="691"/>
      <c r="XBS1048558" s="691"/>
      <c r="XBT1048558" s="691"/>
      <c r="XBU1048558" s="691"/>
      <c r="XBV1048558" s="691"/>
      <c r="XBW1048558" s="691"/>
      <c r="XBX1048558" s="691"/>
      <c r="XBY1048558" s="691"/>
      <c r="XBZ1048558" s="691"/>
      <c r="XCA1048558" s="691"/>
      <c r="XCB1048558" s="691"/>
      <c r="XCC1048558" s="691"/>
      <c r="XCD1048558" s="691"/>
      <c r="XCE1048558" s="691"/>
      <c r="XCF1048558" s="72"/>
    </row>
    <row r="1048559" spans="25:66 16274:16308" ht="14.45" customHeight="1" x14ac:dyDescent="0.25">
      <c r="AB1048559" s="72"/>
      <c r="AC1048559" s="691"/>
      <c r="AD1048559" s="691"/>
      <c r="AE1048559" s="691"/>
      <c r="AF1048559" s="691"/>
      <c r="AG1048559" s="691"/>
      <c r="AH1048559" s="691"/>
      <c r="AI1048559" s="691"/>
      <c r="AJ1048559" s="691"/>
      <c r="AK1048559" s="691"/>
      <c r="AL1048559" s="691"/>
      <c r="AM1048559" s="691"/>
      <c r="AN1048559" s="691"/>
      <c r="AO1048559" s="691"/>
      <c r="AP1048559" s="691"/>
      <c r="AQ1048559" s="691"/>
      <c r="AR1048559" s="691"/>
      <c r="AS1048559" s="691"/>
      <c r="AT1048559" s="691"/>
      <c r="AU1048559" s="691"/>
      <c r="AV1048559" s="691"/>
      <c r="AW1048559" s="691"/>
      <c r="AX1048559" s="691"/>
      <c r="AY1048559" s="691"/>
      <c r="AZ1048559" s="691"/>
      <c r="BA1048559" s="691"/>
      <c r="BB1048559" s="691"/>
      <c r="BC1048559" s="691"/>
      <c r="BD1048559" s="691"/>
      <c r="BE1048559" s="691"/>
      <c r="BF1048559" s="691"/>
      <c r="BG1048559" s="691"/>
      <c r="BH1048559" s="691"/>
      <c r="BI1048559" s="691"/>
      <c r="BJ1048559" s="72"/>
      <c r="XAX1048559" s="72"/>
      <c r="XAY1048559" s="691"/>
      <c r="XAZ1048559" s="691"/>
      <c r="XBA1048559" s="691"/>
      <c r="XBB1048559" s="691"/>
      <c r="XBC1048559" s="691"/>
      <c r="XBD1048559" s="691"/>
      <c r="XBE1048559" s="691"/>
      <c r="XBF1048559" s="691"/>
      <c r="XBG1048559" s="691"/>
      <c r="XBH1048559" s="691"/>
      <c r="XBI1048559" s="691"/>
      <c r="XBJ1048559" s="691"/>
      <c r="XBK1048559" s="691"/>
      <c r="XBL1048559" s="691"/>
      <c r="XBM1048559" s="691"/>
      <c r="XBN1048559" s="691"/>
      <c r="XBO1048559" s="691"/>
      <c r="XBP1048559" s="691"/>
      <c r="XBQ1048559" s="691"/>
      <c r="XBR1048559" s="691"/>
      <c r="XBS1048559" s="691"/>
      <c r="XBT1048559" s="691"/>
      <c r="XBU1048559" s="691"/>
      <c r="XBV1048559" s="691"/>
      <c r="XBW1048559" s="691"/>
      <c r="XBX1048559" s="691"/>
      <c r="XBY1048559" s="691"/>
      <c r="XBZ1048559" s="691"/>
      <c r="XCA1048559" s="691"/>
      <c r="XCB1048559" s="691"/>
      <c r="XCC1048559" s="691"/>
      <c r="XCD1048559" s="691"/>
      <c r="XCE1048559" s="691"/>
      <c r="XCF1048559" s="72"/>
    </row>
    <row r="1048560" spans="25:66 16274:16308" ht="14.45" customHeight="1" x14ac:dyDescent="0.25">
      <c r="AB1048560" s="72"/>
      <c r="AC1048560" s="691"/>
      <c r="AD1048560" s="691"/>
      <c r="AE1048560" s="691"/>
      <c r="AF1048560" s="691"/>
      <c r="AG1048560" s="691"/>
      <c r="AH1048560" s="691"/>
      <c r="AI1048560" s="691"/>
      <c r="AJ1048560" s="691"/>
      <c r="AK1048560" s="691"/>
      <c r="AL1048560" s="691"/>
      <c r="AM1048560" s="691"/>
      <c r="AN1048560" s="691"/>
      <c r="AO1048560" s="691"/>
      <c r="AP1048560" s="691"/>
      <c r="AQ1048560" s="691"/>
      <c r="AR1048560" s="691"/>
      <c r="AS1048560" s="691"/>
      <c r="AT1048560" s="691"/>
      <c r="AU1048560" s="691"/>
      <c r="AV1048560" s="691"/>
      <c r="AW1048560" s="691"/>
      <c r="AX1048560" s="691"/>
      <c r="AY1048560" s="691"/>
      <c r="AZ1048560" s="691"/>
      <c r="BA1048560" s="691"/>
      <c r="BB1048560" s="691"/>
      <c r="BC1048560" s="691"/>
      <c r="BD1048560" s="691"/>
      <c r="BE1048560" s="691"/>
      <c r="BF1048560" s="691"/>
      <c r="BG1048560" s="691"/>
      <c r="BH1048560" s="691"/>
      <c r="BI1048560" s="691"/>
      <c r="BJ1048560" s="72"/>
      <c r="XAX1048560" s="72"/>
      <c r="XAY1048560" s="691"/>
      <c r="XAZ1048560" s="691"/>
      <c r="XBA1048560" s="691"/>
      <c r="XBB1048560" s="691"/>
      <c r="XBC1048560" s="691"/>
      <c r="XBD1048560" s="691"/>
      <c r="XBE1048560" s="691"/>
      <c r="XBF1048560" s="691"/>
      <c r="XBG1048560" s="691"/>
      <c r="XBH1048560" s="691"/>
      <c r="XBI1048560" s="691"/>
      <c r="XBJ1048560" s="691"/>
      <c r="XBK1048560" s="691"/>
      <c r="XBL1048560" s="691"/>
      <c r="XBM1048560" s="691"/>
      <c r="XBN1048560" s="691"/>
      <c r="XBO1048560" s="691"/>
      <c r="XBP1048560" s="691"/>
      <c r="XBQ1048560" s="691"/>
      <c r="XBR1048560" s="691"/>
      <c r="XBS1048560" s="691"/>
      <c r="XBT1048560" s="691"/>
      <c r="XBU1048560" s="691"/>
      <c r="XBV1048560" s="691"/>
      <c r="XBW1048560" s="691"/>
      <c r="XBX1048560" s="691"/>
      <c r="XBY1048560" s="691"/>
      <c r="XBZ1048560" s="691"/>
      <c r="XCA1048560" s="691"/>
      <c r="XCB1048560" s="691"/>
      <c r="XCC1048560" s="691"/>
      <c r="XCD1048560" s="691"/>
      <c r="XCE1048560" s="691"/>
      <c r="XCF1048560" s="72"/>
    </row>
    <row r="1048561" spans="28:84 16274:16308" ht="14.45" customHeight="1" x14ac:dyDescent="0.25">
      <c r="AB1048561" s="72"/>
      <c r="AC1048561" s="691"/>
      <c r="AD1048561" s="691"/>
      <c r="AE1048561" s="691"/>
      <c r="AF1048561" s="691"/>
      <c r="AG1048561" s="691"/>
      <c r="AH1048561" s="691"/>
      <c r="AI1048561" s="691"/>
      <c r="AJ1048561" s="691"/>
      <c r="AK1048561" s="691"/>
      <c r="AL1048561" s="691"/>
      <c r="AM1048561" s="691"/>
      <c r="AN1048561" s="691"/>
      <c r="AO1048561" s="691"/>
      <c r="AP1048561" s="691"/>
      <c r="AQ1048561" s="691"/>
      <c r="AR1048561" s="691"/>
      <c r="AS1048561" s="691"/>
      <c r="AT1048561" s="691"/>
      <c r="AU1048561" s="691"/>
      <c r="AV1048561" s="691"/>
      <c r="AW1048561" s="691"/>
      <c r="AX1048561" s="691"/>
      <c r="AY1048561" s="691"/>
      <c r="AZ1048561" s="691"/>
      <c r="BA1048561" s="691"/>
      <c r="BB1048561" s="691"/>
      <c r="BC1048561" s="691"/>
      <c r="BD1048561" s="691"/>
      <c r="BE1048561" s="691"/>
      <c r="BF1048561" s="691"/>
      <c r="BG1048561" s="691"/>
      <c r="BH1048561" s="691"/>
      <c r="BI1048561" s="691"/>
      <c r="BJ1048561" s="72"/>
      <c r="XAX1048561" s="72"/>
      <c r="XAY1048561" s="691"/>
      <c r="XAZ1048561" s="691"/>
      <c r="XBA1048561" s="691"/>
      <c r="XBB1048561" s="691"/>
      <c r="XBC1048561" s="691"/>
      <c r="XBD1048561" s="691"/>
      <c r="XBE1048561" s="691"/>
      <c r="XBF1048561" s="691"/>
      <c r="XBG1048561" s="691"/>
      <c r="XBH1048561" s="691"/>
      <c r="XBI1048561" s="691"/>
      <c r="XBJ1048561" s="691"/>
      <c r="XBK1048561" s="691"/>
      <c r="XBL1048561" s="691"/>
      <c r="XBM1048561" s="691"/>
      <c r="XBN1048561" s="691"/>
      <c r="XBO1048561" s="691"/>
      <c r="XBP1048561" s="691"/>
      <c r="XBQ1048561" s="691"/>
      <c r="XBR1048561" s="691"/>
      <c r="XBS1048561" s="691"/>
      <c r="XBT1048561" s="691"/>
      <c r="XBU1048561" s="691"/>
      <c r="XBV1048561" s="691"/>
      <c r="XBW1048561" s="691"/>
      <c r="XBX1048561" s="691"/>
      <c r="XBY1048561" s="691"/>
      <c r="XBZ1048561" s="691"/>
      <c r="XCA1048561" s="691"/>
      <c r="XCB1048561" s="691"/>
      <c r="XCC1048561" s="691"/>
      <c r="XCD1048561" s="691"/>
      <c r="XCE1048561" s="691"/>
      <c r="XCF1048561" s="72"/>
    </row>
    <row r="1048562" spans="28:84 16274:16308" ht="14.45" customHeight="1" x14ac:dyDescent="0.25">
      <c r="AB1048562" s="72"/>
      <c r="AC1048562" s="691"/>
      <c r="AD1048562" s="691"/>
      <c r="AE1048562" s="691"/>
      <c r="AF1048562" s="691"/>
      <c r="AG1048562" s="691"/>
      <c r="AH1048562" s="691"/>
      <c r="AI1048562" s="691"/>
      <c r="AJ1048562" s="691"/>
      <c r="AK1048562" s="691"/>
      <c r="AL1048562" s="691"/>
      <c r="AM1048562" s="691"/>
      <c r="AN1048562" s="691"/>
      <c r="AO1048562" s="691"/>
      <c r="AP1048562" s="691"/>
      <c r="AQ1048562" s="691"/>
      <c r="AR1048562" s="691"/>
      <c r="AS1048562" s="691"/>
      <c r="AT1048562" s="691"/>
      <c r="AU1048562" s="691"/>
      <c r="AV1048562" s="691"/>
      <c r="AW1048562" s="691"/>
      <c r="AX1048562" s="691"/>
      <c r="AY1048562" s="691"/>
      <c r="AZ1048562" s="691"/>
      <c r="BA1048562" s="691"/>
      <c r="BB1048562" s="691"/>
      <c r="BC1048562" s="691"/>
      <c r="BD1048562" s="691"/>
      <c r="BE1048562" s="691"/>
      <c r="BF1048562" s="691"/>
      <c r="BG1048562" s="691"/>
      <c r="BH1048562" s="691"/>
      <c r="BI1048562" s="691"/>
      <c r="BJ1048562" s="72"/>
      <c r="XAX1048562" s="72"/>
      <c r="XAY1048562" s="691"/>
      <c r="XAZ1048562" s="691"/>
      <c r="XBA1048562" s="691"/>
      <c r="XBB1048562" s="691"/>
      <c r="XBC1048562" s="691"/>
      <c r="XBD1048562" s="691"/>
      <c r="XBE1048562" s="691"/>
      <c r="XBF1048562" s="691"/>
      <c r="XBG1048562" s="691"/>
      <c r="XBH1048562" s="691"/>
      <c r="XBI1048562" s="691"/>
      <c r="XBJ1048562" s="691"/>
      <c r="XBK1048562" s="691"/>
      <c r="XBL1048562" s="691"/>
      <c r="XBM1048562" s="691"/>
      <c r="XBN1048562" s="691"/>
      <c r="XBO1048562" s="691"/>
      <c r="XBP1048562" s="691"/>
      <c r="XBQ1048562" s="691"/>
      <c r="XBR1048562" s="691"/>
      <c r="XBS1048562" s="691"/>
      <c r="XBT1048562" s="691"/>
      <c r="XBU1048562" s="691"/>
      <c r="XBV1048562" s="691"/>
      <c r="XBW1048562" s="691"/>
      <c r="XBX1048562" s="691"/>
      <c r="XBY1048562" s="691"/>
      <c r="XBZ1048562" s="691"/>
      <c r="XCA1048562" s="691"/>
      <c r="XCB1048562" s="691"/>
      <c r="XCC1048562" s="691"/>
      <c r="XCD1048562" s="691"/>
      <c r="XCE1048562" s="691"/>
      <c r="XCF1048562" s="72"/>
    </row>
    <row r="1048563" spans="28:84 16274:16308" ht="14.45" customHeight="1" x14ac:dyDescent="0.25">
      <c r="AB1048563" s="72"/>
      <c r="AC1048563" s="691"/>
      <c r="AD1048563" s="691"/>
      <c r="AE1048563" s="691"/>
      <c r="AF1048563" s="691"/>
      <c r="AG1048563" s="691"/>
      <c r="AH1048563" s="691"/>
      <c r="AI1048563" s="691"/>
      <c r="AJ1048563" s="691"/>
      <c r="AK1048563" s="691"/>
      <c r="AL1048563" s="691"/>
      <c r="AM1048563" s="691"/>
      <c r="AN1048563" s="691"/>
      <c r="AO1048563" s="691"/>
      <c r="AP1048563" s="691"/>
      <c r="AQ1048563" s="691"/>
      <c r="AR1048563" s="691"/>
      <c r="AS1048563" s="691"/>
      <c r="AT1048563" s="691"/>
      <c r="AU1048563" s="691"/>
      <c r="AV1048563" s="691"/>
      <c r="AW1048563" s="691"/>
      <c r="AX1048563" s="691"/>
      <c r="AY1048563" s="691"/>
      <c r="AZ1048563" s="691"/>
      <c r="BA1048563" s="691"/>
      <c r="BB1048563" s="691"/>
      <c r="BC1048563" s="691"/>
      <c r="BD1048563" s="691"/>
      <c r="BE1048563" s="691"/>
      <c r="BF1048563" s="691"/>
      <c r="BG1048563" s="691"/>
      <c r="BH1048563" s="691"/>
      <c r="BI1048563" s="691"/>
      <c r="BJ1048563" s="72"/>
      <c r="BR1048563" s="369"/>
      <c r="BS1048563" s="369"/>
      <c r="BT1048563" s="369"/>
      <c r="BU1048563" s="369"/>
      <c r="BV1048563" s="369"/>
      <c r="BW1048563" s="369"/>
      <c r="BX1048563" s="369"/>
      <c r="BY1048563" s="369"/>
      <c r="BZ1048563" s="369"/>
      <c r="CA1048563" s="369"/>
      <c r="CB1048563" s="369"/>
      <c r="CC1048563" s="369"/>
      <c r="CD1048563" s="369"/>
      <c r="CE1048563" s="369"/>
      <c r="CF1048563" s="369"/>
      <c r="XAY1048563" s="72"/>
      <c r="XAZ1048563" s="72"/>
      <c r="XBA1048563" s="72"/>
      <c r="XBB1048563" s="72"/>
      <c r="XBC1048563" s="72"/>
      <c r="XBD1048563" s="72"/>
      <c r="XBE1048563" s="72"/>
      <c r="XBF1048563" s="72"/>
      <c r="XBG1048563" s="72"/>
      <c r="XBH1048563" s="72"/>
      <c r="XBI1048563" s="72"/>
      <c r="XBJ1048563" s="72"/>
      <c r="XBK1048563" s="72"/>
      <c r="XBL1048563" s="72"/>
      <c r="XBM1048563" s="72"/>
      <c r="XBN1048563" s="72"/>
      <c r="XBO1048563" s="72"/>
      <c r="XBP1048563" s="72"/>
      <c r="XBQ1048563" s="72"/>
      <c r="XBR1048563" s="72"/>
      <c r="XBS1048563" s="72"/>
      <c r="XBT1048563" s="72"/>
      <c r="XBU1048563" s="72"/>
      <c r="XBV1048563" s="72"/>
      <c r="XBW1048563" s="72"/>
      <c r="XBX1048563" s="72"/>
      <c r="XBY1048563" s="72"/>
      <c r="XBZ1048563" s="72"/>
      <c r="XCA1048563" s="72"/>
      <c r="XCB1048563" s="72"/>
      <c r="XCC1048563" s="72"/>
      <c r="XCD1048563" s="72"/>
      <c r="XCE1048563" s="72"/>
    </row>
    <row r="1048564" spans="28:84 16274:16308" ht="14.45" customHeight="1" x14ac:dyDescent="0.25">
      <c r="AB1048564" s="72"/>
      <c r="AC1048564" s="691"/>
      <c r="AD1048564" s="691"/>
      <c r="AE1048564" s="691"/>
      <c r="AF1048564" s="691"/>
      <c r="AG1048564" s="691"/>
      <c r="AH1048564" s="691"/>
      <c r="AI1048564" s="691"/>
      <c r="AJ1048564" s="691"/>
      <c r="AK1048564" s="691"/>
      <c r="AL1048564" s="691"/>
      <c r="AM1048564" s="691"/>
      <c r="AN1048564" s="691"/>
      <c r="AO1048564" s="691"/>
      <c r="AP1048564" s="691"/>
      <c r="AQ1048564" s="691"/>
      <c r="AR1048564" s="691"/>
      <c r="AS1048564" s="691"/>
      <c r="AT1048564" s="691"/>
      <c r="AU1048564" s="691"/>
      <c r="AV1048564" s="691"/>
      <c r="AW1048564" s="691"/>
      <c r="AX1048564" s="691"/>
      <c r="AY1048564" s="691"/>
      <c r="AZ1048564" s="691"/>
      <c r="BA1048564" s="691"/>
      <c r="BB1048564" s="691"/>
      <c r="BC1048564" s="691"/>
      <c r="BD1048564" s="691"/>
      <c r="BE1048564" s="691"/>
      <c r="BF1048564" s="691"/>
      <c r="BG1048564" s="691"/>
      <c r="BH1048564" s="691"/>
      <c r="BI1048564" s="691"/>
      <c r="BJ1048564" s="72"/>
      <c r="BR1048564" s="369"/>
      <c r="BS1048564" s="369"/>
      <c r="BT1048564" s="369"/>
      <c r="BU1048564" s="369"/>
      <c r="BV1048564" s="369"/>
      <c r="BW1048564" s="369"/>
      <c r="BX1048564" s="369"/>
      <c r="BY1048564" s="369"/>
      <c r="BZ1048564" s="369"/>
      <c r="CA1048564" s="369"/>
      <c r="CB1048564" s="369"/>
      <c r="CC1048564" s="369"/>
      <c r="CD1048564" s="369"/>
      <c r="CE1048564" s="369"/>
      <c r="CF1048564" s="369"/>
    </row>
    <row r="1048565" spans="28:84 16274:16308" ht="14.45" customHeight="1" x14ac:dyDescent="0.25">
      <c r="AC1048565" s="72"/>
      <c r="AD1048565" s="72"/>
      <c r="AE1048565" s="72"/>
      <c r="AF1048565" s="72"/>
      <c r="AG1048565" s="72"/>
      <c r="AH1048565" s="72"/>
      <c r="AI1048565" s="72"/>
      <c r="AJ1048565" s="72"/>
      <c r="AK1048565" s="72"/>
      <c r="AL1048565" s="72"/>
      <c r="AM1048565" s="72"/>
      <c r="AN1048565" s="72"/>
      <c r="AO1048565" s="72"/>
      <c r="AP1048565" s="72"/>
      <c r="AQ1048565" s="72"/>
      <c r="AR1048565" s="72"/>
      <c r="AS1048565" s="72"/>
      <c r="AT1048565" s="72"/>
      <c r="AU1048565" s="72"/>
      <c r="AV1048565" s="72"/>
      <c r="AW1048565" s="72"/>
      <c r="AX1048565" s="72"/>
      <c r="AY1048565" s="72"/>
      <c r="AZ1048565" s="72"/>
      <c r="BA1048565" s="72"/>
      <c r="BB1048565" s="72"/>
      <c r="BC1048565" s="72"/>
      <c r="BD1048565" s="72"/>
      <c r="BE1048565" s="72"/>
      <c r="BF1048565" s="72"/>
      <c r="BG1048565" s="72"/>
      <c r="BH1048565" s="72"/>
      <c r="BI1048565" s="72"/>
      <c r="BR1048565" s="369"/>
      <c r="BS1048565" s="369"/>
      <c r="BT1048565" s="369"/>
      <c r="BU1048565" s="369"/>
      <c r="BV1048565" s="369"/>
      <c r="BW1048565" s="369"/>
      <c r="BX1048565" s="369"/>
      <c r="BY1048565" s="369"/>
      <c r="BZ1048565" s="369"/>
      <c r="CA1048565" s="369"/>
      <c r="CB1048565" s="369"/>
      <c r="CC1048565" s="369"/>
      <c r="CD1048565" s="369"/>
      <c r="CE1048565" s="369"/>
      <c r="CF1048565" s="369"/>
    </row>
    <row r="1048566" spans="28:84 16274:16308" ht="14.45" customHeight="1" x14ac:dyDescent="0.25">
      <c r="AZ1048566" s="369"/>
      <c r="BA1048566" s="369"/>
      <c r="BB1048566" s="369"/>
      <c r="BC1048566" s="369"/>
      <c r="BD1048566" s="369"/>
      <c r="BE1048566" s="369"/>
      <c r="BF1048566" s="369"/>
      <c r="BG1048566" s="369"/>
      <c r="BH1048566" s="369"/>
      <c r="BI1048566" s="369"/>
      <c r="BJ1048566" s="369"/>
      <c r="BK1048566" s="369"/>
      <c r="BL1048566" s="369"/>
      <c r="BM1048566" s="369"/>
      <c r="BN1048566" s="369"/>
      <c r="BO1048566" s="369"/>
      <c r="BP1048566" s="369"/>
      <c r="BQ1048566" s="369"/>
      <c r="BR1048566" s="369"/>
      <c r="BS1048566" s="369"/>
      <c r="BT1048566" s="369"/>
      <c r="BU1048566" s="369"/>
      <c r="BV1048566" s="369"/>
      <c r="BW1048566" s="369"/>
      <c r="BX1048566" s="369"/>
      <c r="BY1048566" s="369"/>
      <c r="BZ1048566" s="369"/>
      <c r="CA1048566" s="369"/>
      <c r="CB1048566" s="369"/>
      <c r="CC1048566" s="369"/>
      <c r="CD1048566" s="369"/>
      <c r="CE1048566" s="369"/>
      <c r="CF1048566" s="369"/>
    </row>
    <row r="1048567" spans="28:84 16274:16308" ht="14.45" customHeight="1" x14ac:dyDescent="0.25">
      <c r="AZ1048567" s="369"/>
      <c r="BA1048567" s="369"/>
      <c r="BB1048567" s="369"/>
      <c r="BC1048567" s="369"/>
      <c r="BD1048567" s="369"/>
      <c r="BE1048567" s="369"/>
      <c r="BF1048567" s="369"/>
      <c r="BG1048567" s="369"/>
      <c r="BH1048567" s="369"/>
      <c r="BI1048567" s="369"/>
      <c r="BJ1048567" s="369"/>
      <c r="BK1048567" s="369"/>
      <c r="BL1048567" s="369"/>
      <c r="BM1048567" s="369"/>
      <c r="BN1048567" s="369"/>
      <c r="BO1048567" s="369"/>
      <c r="BP1048567" s="369"/>
      <c r="BQ1048567" s="369"/>
      <c r="BR1048567" s="369"/>
      <c r="BS1048567" s="369"/>
      <c r="BT1048567" s="369"/>
      <c r="BU1048567" s="369"/>
      <c r="BV1048567" s="369"/>
      <c r="BW1048567" s="369"/>
      <c r="BX1048567" s="369"/>
      <c r="BY1048567" s="369"/>
      <c r="BZ1048567" s="369"/>
      <c r="CA1048567" s="369"/>
      <c r="CB1048567" s="369"/>
      <c r="CC1048567" s="369"/>
      <c r="CD1048567" s="369"/>
      <c r="CE1048567" s="369"/>
      <c r="CF1048567" s="369"/>
    </row>
    <row r="1048568" spans="28:84 16274:16308" ht="14.45" customHeight="1" x14ac:dyDescent="0.25">
      <c r="AZ1048568" s="369"/>
      <c r="BA1048568" s="369"/>
      <c r="BB1048568" s="369"/>
      <c r="BC1048568" s="369"/>
      <c r="BD1048568" s="369"/>
      <c r="BE1048568" s="369"/>
      <c r="BF1048568" s="369"/>
      <c r="BG1048568" s="369"/>
      <c r="BH1048568" s="369"/>
      <c r="BI1048568" s="369"/>
      <c r="BJ1048568" s="369"/>
      <c r="BK1048568" s="369"/>
      <c r="BL1048568" s="369"/>
      <c r="BM1048568" s="369"/>
      <c r="BN1048568" s="369"/>
      <c r="BO1048568" s="369"/>
      <c r="BP1048568" s="369"/>
      <c r="BQ1048568" s="369"/>
      <c r="BR1048568" s="369"/>
      <c r="BS1048568" s="369"/>
      <c r="BT1048568" s="369"/>
      <c r="BU1048568" s="369"/>
      <c r="BV1048568" s="369"/>
      <c r="BW1048568" s="369"/>
      <c r="BX1048568" s="369"/>
      <c r="BY1048568" s="369"/>
      <c r="BZ1048568" s="369"/>
      <c r="CA1048568" s="369"/>
      <c r="CB1048568" s="369"/>
      <c r="CC1048568" s="369"/>
      <c r="CD1048568" s="369"/>
      <c r="CE1048568" s="369"/>
      <c r="CF1048568" s="369"/>
    </row>
    <row r="1048569" spans="28:84 16274:16308" ht="14.45" customHeight="1" x14ac:dyDescent="0.25">
      <c r="AZ1048569" s="369"/>
      <c r="BA1048569" s="369"/>
      <c r="BB1048569" s="369"/>
      <c r="BC1048569" s="369"/>
      <c r="BD1048569" s="369"/>
      <c r="BE1048569" s="369"/>
      <c r="BF1048569" s="369"/>
      <c r="BG1048569" s="369"/>
      <c r="BH1048569" s="369"/>
      <c r="BI1048569" s="369"/>
      <c r="BJ1048569" s="369"/>
      <c r="BK1048569" s="369"/>
      <c r="BL1048569" s="369"/>
      <c r="BM1048569" s="369"/>
      <c r="BN1048569" s="369"/>
      <c r="BO1048569" s="369"/>
      <c r="BP1048569" s="369"/>
      <c r="BQ1048569" s="369"/>
      <c r="BR1048569" s="369"/>
      <c r="BS1048569" s="369"/>
      <c r="BT1048569" s="369"/>
      <c r="BU1048569" s="369"/>
      <c r="BV1048569" s="369"/>
      <c r="BW1048569" s="369"/>
      <c r="BX1048569" s="369"/>
      <c r="BY1048569" s="369"/>
      <c r="BZ1048569" s="369"/>
      <c r="CA1048569" s="369"/>
      <c r="CB1048569" s="369"/>
      <c r="CC1048569" s="369"/>
      <c r="CD1048569" s="369"/>
      <c r="CE1048569" s="369"/>
      <c r="CF1048569" s="369"/>
    </row>
    <row r="1048570" spans="28:84 16274:16308" ht="14.45" customHeight="1" x14ac:dyDescent="0.25">
      <c r="AZ1048570" s="369"/>
      <c r="BA1048570" s="369"/>
      <c r="BB1048570" s="369"/>
      <c r="BC1048570" s="369"/>
      <c r="BD1048570" s="369"/>
      <c r="BE1048570" s="369"/>
      <c r="BF1048570" s="369"/>
      <c r="BG1048570" s="369"/>
      <c r="BH1048570" s="369"/>
      <c r="BI1048570" s="369"/>
      <c r="BJ1048570" s="369"/>
      <c r="BK1048570" s="369"/>
      <c r="BL1048570" s="369"/>
      <c r="BM1048570" s="369"/>
      <c r="BN1048570" s="369"/>
      <c r="BO1048570" s="369"/>
      <c r="BP1048570" s="369"/>
      <c r="BQ1048570" s="369"/>
      <c r="BR1048570" s="369"/>
      <c r="BS1048570" s="369"/>
      <c r="BT1048570" s="369"/>
      <c r="BU1048570" s="369"/>
      <c r="BV1048570" s="369"/>
      <c r="BW1048570" s="369"/>
      <c r="BX1048570" s="369"/>
      <c r="BY1048570" s="369"/>
      <c r="BZ1048570" s="369"/>
      <c r="CA1048570" s="369"/>
      <c r="CB1048570" s="369"/>
      <c r="CC1048570" s="369"/>
      <c r="CD1048570" s="369"/>
      <c r="CE1048570" s="369"/>
      <c r="CF1048570" s="369"/>
    </row>
  </sheetData>
  <mergeCells count="4">
    <mergeCell ref="Z33:BF40"/>
    <mergeCell ref="XBB33:XCH40"/>
    <mergeCell ref="XAY1048555:XCE1048562"/>
    <mergeCell ref="AC1048557:BI1048564"/>
  </mergeCells>
  <hyperlinks>
    <hyperlink ref="Z33:BF40" location="'Menú Principal'!A1" display="Volver al menú" xr:uid="{CAAFC2A7-1AA9-47CA-A031-07FCC56A7952}"/>
    <hyperlink ref="AI22:AN29" location="'PVE2'!A1" display="'PVE2'!A1" xr:uid="{FCAB0E21-D0BD-4514-8891-46FE8E2E6CAD}"/>
    <hyperlink ref="XBS22:XBX29" location="'PVE3'!A1" display="'PVE3'!A1" xr:uid="{F9767099-0565-4D22-A459-69A29419B149}"/>
    <hyperlink ref="BH1048544:BM1048551" location="'PVE5'!A1" display="'PVE5'!A1" xr:uid="{19419797-43CB-45BC-8F5C-B3913125324C}"/>
    <hyperlink ref="XBB33:XCH40" location="'Menú Principal'!A1" display="Volver al menú" xr:uid="{CD5A717E-F8D7-4EF8-8ADB-692E031D9C5A}"/>
    <hyperlink ref="XAY1048555:XCE1048562" location="'Menú Principal'!A1" display="Volver al menú" xr:uid="{6753858A-0415-452F-ADF1-0FEC7829B33C}"/>
    <hyperlink ref="AC1048557:BI1048564" location="'Menú Principal'!A1" display="Volver al menú" xr:uid="{082DE06F-F983-4315-BCD6-3ACC850DA630}"/>
    <hyperlink ref="XBZ1048544:XCE1048551" location="'FINAL BOSS'!A1" display="'FINAL BOSS'!A1" xr:uid="{D20B3D3D-B3C8-4919-AA1D-38912C2D7E89}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A514-1CB5-47B8-AA47-A312D94F9AC6}">
  <sheetPr codeName="Hoja20"/>
  <dimension ref="N26:BR39"/>
  <sheetViews>
    <sheetView zoomScale="70" zoomScaleNormal="70" workbookViewId="0"/>
  </sheetViews>
  <sheetFormatPr baseColWidth="10" defaultColWidth="2.7109375" defaultRowHeight="15" x14ac:dyDescent="0.25"/>
  <cols>
    <col min="1" max="16384" width="2.7109375" style="65"/>
  </cols>
  <sheetData>
    <row r="26" spans="14:70" x14ac:dyDescent="0.25"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</row>
    <row r="27" spans="14:70" x14ac:dyDescent="0.25">
      <c r="N27" s="81"/>
      <c r="O27" s="74"/>
      <c r="P27" s="74"/>
      <c r="Q27" s="74"/>
      <c r="R27" s="126"/>
      <c r="S27" s="126"/>
      <c r="T27" s="126"/>
      <c r="U27" s="126"/>
      <c r="V27" s="126"/>
      <c r="W27" s="126"/>
      <c r="X27" s="126"/>
      <c r="Y27" s="74"/>
      <c r="Z27" s="74"/>
      <c r="AA27" s="74"/>
      <c r="AB27" s="74"/>
      <c r="AC27" s="81"/>
    </row>
    <row r="28" spans="14:70" x14ac:dyDescent="0.25">
      <c r="N28" s="81"/>
      <c r="O28" s="74"/>
      <c r="P28" s="74"/>
      <c r="Q28" s="126"/>
      <c r="R28" s="126"/>
      <c r="S28" s="126"/>
      <c r="T28" s="126"/>
      <c r="U28" s="126"/>
      <c r="V28" s="126"/>
      <c r="W28" s="126"/>
      <c r="X28" s="126"/>
      <c r="Y28" s="126"/>
      <c r="Z28" s="74"/>
      <c r="AA28" s="74"/>
      <c r="AB28" s="74"/>
      <c r="AC28" s="81"/>
    </row>
    <row r="29" spans="14:70" x14ac:dyDescent="0.25">
      <c r="N29" s="81"/>
      <c r="O29" s="74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74"/>
      <c r="AB29" s="74"/>
      <c r="AC29" s="81"/>
    </row>
    <row r="30" spans="14:70" x14ac:dyDescent="0.25">
      <c r="N30" s="81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74"/>
      <c r="AB30" s="74"/>
      <c r="AC30" s="81"/>
      <c r="AL30" s="692" t="s">
        <v>74</v>
      </c>
      <c r="AM30" s="692"/>
      <c r="AN30" s="692"/>
      <c r="AO30" s="692"/>
      <c r="AP30" s="692"/>
      <c r="AQ30" s="692"/>
      <c r="AR30" s="692"/>
      <c r="AS30" s="692"/>
      <c r="AT30" s="692"/>
      <c r="AU30" s="692"/>
      <c r="AV30" s="692"/>
      <c r="AW30" s="692"/>
      <c r="AX30" s="692"/>
      <c r="AY30" s="692"/>
      <c r="AZ30" s="692"/>
      <c r="BA30" s="692"/>
      <c r="BB30" s="692"/>
      <c r="BC30" s="692"/>
      <c r="BD30" s="692"/>
      <c r="BE30" s="692"/>
      <c r="BF30" s="692"/>
      <c r="BG30" s="692"/>
      <c r="BH30" s="692"/>
      <c r="BI30" s="692"/>
      <c r="BJ30" s="692"/>
      <c r="BK30" s="692"/>
      <c r="BL30" s="692"/>
      <c r="BM30" s="692"/>
      <c r="BN30" s="692"/>
      <c r="BO30" s="692"/>
      <c r="BP30" s="692"/>
      <c r="BQ30" s="692"/>
      <c r="BR30" s="692"/>
    </row>
    <row r="31" spans="14:70" x14ac:dyDescent="0.25">
      <c r="N31" s="81"/>
      <c r="O31" s="74"/>
      <c r="P31" s="126"/>
      <c r="Q31" s="126"/>
      <c r="R31" s="126"/>
      <c r="S31" s="126"/>
      <c r="T31" s="126"/>
      <c r="U31" s="67"/>
      <c r="W31" s="67"/>
      <c r="Y31" s="74"/>
      <c r="AB31" s="74"/>
      <c r="AC31" s="81"/>
      <c r="AL31" s="692"/>
      <c r="AM31" s="692"/>
      <c r="AN31" s="692"/>
      <c r="AO31" s="692"/>
      <c r="AP31" s="692"/>
      <c r="AQ31" s="692"/>
      <c r="AR31" s="692"/>
      <c r="AS31" s="692"/>
      <c r="AT31" s="692"/>
      <c r="AU31" s="692"/>
      <c r="AV31" s="692"/>
      <c r="AW31" s="692"/>
      <c r="AX31" s="692"/>
      <c r="AY31" s="692"/>
      <c r="AZ31" s="692"/>
      <c r="BA31" s="692"/>
      <c r="BB31" s="692"/>
      <c r="BC31" s="692"/>
      <c r="BD31" s="692"/>
      <c r="BE31" s="692"/>
      <c r="BF31" s="692"/>
      <c r="BG31" s="692"/>
      <c r="BH31" s="692"/>
      <c r="BI31" s="692"/>
      <c r="BJ31" s="692"/>
      <c r="BK31" s="692"/>
      <c r="BL31" s="692"/>
      <c r="BM31" s="692"/>
      <c r="BN31" s="692"/>
      <c r="BO31" s="692"/>
      <c r="BP31" s="692"/>
      <c r="BQ31" s="692"/>
      <c r="BR31" s="692"/>
    </row>
    <row r="32" spans="14:70" x14ac:dyDescent="0.25">
      <c r="N32" s="81"/>
      <c r="O32" s="74"/>
      <c r="P32" s="126"/>
      <c r="Q32" s="126"/>
      <c r="R32" s="126"/>
      <c r="S32" s="126"/>
      <c r="T32" s="67"/>
      <c r="U32" s="67"/>
      <c r="V32" s="67"/>
      <c r="W32" s="67"/>
      <c r="X32" s="67"/>
      <c r="Y32" s="74"/>
      <c r="Z32" s="74"/>
      <c r="AB32" s="74"/>
      <c r="AC32" s="81"/>
      <c r="AL32" s="692"/>
      <c r="AM32" s="692"/>
      <c r="AN32" s="692"/>
      <c r="AO32" s="692"/>
      <c r="AP32" s="692"/>
      <c r="AQ32" s="692"/>
      <c r="AR32" s="692"/>
      <c r="AS32" s="692"/>
      <c r="AT32" s="692"/>
      <c r="AU32" s="692"/>
      <c r="AV32" s="692"/>
      <c r="AW32" s="692"/>
      <c r="AX32" s="692"/>
      <c r="AY32" s="692"/>
      <c r="AZ32" s="692"/>
      <c r="BA32" s="692"/>
      <c r="BB32" s="692"/>
      <c r="BC32" s="692"/>
      <c r="BD32" s="692"/>
      <c r="BE32" s="692"/>
      <c r="BF32" s="692"/>
      <c r="BG32" s="692"/>
      <c r="BH32" s="692"/>
      <c r="BI32" s="692"/>
      <c r="BJ32" s="692"/>
      <c r="BK32" s="692"/>
      <c r="BL32" s="692"/>
      <c r="BM32" s="692"/>
      <c r="BN32" s="692"/>
      <c r="BO32" s="692"/>
      <c r="BP32" s="692"/>
      <c r="BQ32" s="692"/>
      <c r="BR32" s="692"/>
    </row>
    <row r="33" spans="14:70" x14ac:dyDescent="0.25">
      <c r="N33" s="81"/>
      <c r="P33" s="126"/>
      <c r="Q33" s="126"/>
      <c r="R33" s="67"/>
      <c r="S33" s="126"/>
      <c r="T33" s="67"/>
      <c r="U33" s="67"/>
      <c r="V33" s="67"/>
      <c r="W33" s="67"/>
      <c r="X33" s="67"/>
      <c r="Y33" s="74"/>
      <c r="Z33" s="74"/>
      <c r="AA33" s="74"/>
      <c r="AB33" s="74"/>
      <c r="AC33" s="81"/>
      <c r="AL33" s="692"/>
      <c r="AM33" s="692"/>
      <c r="AN33" s="692"/>
      <c r="AO33" s="692"/>
      <c r="AP33" s="692"/>
      <c r="AQ33" s="692"/>
      <c r="AR33" s="692"/>
      <c r="AS33" s="692"/>
      <c r="AT33" s="692"/>
      <c r="AU33" s="692"/>
      <c r="AV33" s="692"/>
      <c r="AW33" s="692"/>
      <c r="AX33" s="692"/>
      <c r="AY33" s="692"/>
      <c r="AZ33" s="692"/>
      <c r="BA33" s="692"/>
      <c r="BB33" s="692"/>
      <c r="BC33" s="692"/>
      <c r="BD33" s="692"/>
      <c r="BE33" s="692"/>
      <c r="BF33" s="692"/>
      <c r="BG33" s="692"/>
      <c r="BH33" s="692"/>
      <c r="BI33" s="692"/>
      <c r="BJ33" s="692"/>
      <c r="BK33" s="692"/>
      <c r="BL33" s="692"/>
      <c r="BM33" s="692"/>
      <c r="BN33" s="692"/>
      <c r="BO33" s="692"/>
      <c r="BP33" s="692"/>
      <c r="BQ33" s="692"/>
      <c r="BR33" s="692"/>
    </row>
    <row r="34" spans="14:70" x14ac:dyDescent="0.25">
      <c r="N34" s="81"/>
      <c r="O34" s="74"/>
      <c r="P34" s="126"/>
      <c r="Q34" s="126"/>
      <c r="R34" s="67"/>
      <c r="S34" s="126"/>
      <c r="T34" s="67"/>
      <c r="U34" s="67"/>
      <c r="V34" s="73"/>
      <c r="W34" s="67"/>
      <c r="X34" s="67"/>
      <c r="Y34" s="74"/>
      <c r="Z34" s="74"/>
      <c r="AA34" s="74"/>
      <c r="AB34" s="74"/>
      <c r="AC34" s="81"/>
      <c r="AL34" s="692"/>
      <c r="AM34" s="692"/>
      <c r="AN34" s="692"/>
      <c r="AO34" s="692"/>
      <c r="AP34" s="692"/>
      <c r="AQ34" s="692"/>
      <c r="AR34" s="692"/>
      <c r="AS34" s="692"/>
      <c r="AT34" s="692"/>
      <c r="AU34" s="692"/>
      <c r="AV34" s="692"/>
      <c r="AW34" s="692"/>
      <c r="AX34" s="692"/>
      <c r="AY34" s="692"/>
      <c r="AZ34" s="692"/>
      <c r="BA34" s="692"/>
      <c r="BB34" s="692"/>
      <c r="BC34" s="692"/>
      <c r="BD34" s="692"/>
      <c r="BE34" s="692"/>
      <c r="BF34" s="692"/>
      <c r="BG34" s="692"/>
      <c r="BH34" s="692"/>
      <c r="BI34" s="692"/>
      <c r="BJ34" s="692"/>
      <c r="BK34" s="692"/>
      <c r="BL34" s="692"/>
      <c r="BM34" s="692"/>
      <c r="BN34" s="692"/>
      <c r="BO34" s="692"/>
      <c r="BP34" s="692"/>
      <c r="BQ34" s="692"/>
      <c r="BR34" s="692"/>
    </row>
    <row r="35" spans="14:70" x14ac:dyDescent="0.25">
      <c r="N35" s="81"/>
      <c r="O35" s="74"/>
      <c r="P35" s="126"/>
      <c r="Q35" s="126"/>
      <c r="R35" s="74"/>
      <c r="S35" s="67"/>
      <c r="T35" s="67"/>
      <c r="U35" s="67"/>
      <c r="V35" s="67"/>
      <c r="W35" s="67"/>
      <c r="X35" s="67"/>
      <c r="Y35" s="74"/>
      <c r="Z35" s="74"/>
      <c r="AA35" s="74"/>
      <c r="AB35" s="74"/>
      <c r="AC35" s="81"/>
      <c r="AL35" s="692"/>
      <c r="AM35" s="692"/>
      <c r="AN35" s="692"/>
      <c r="AO35" s="692"/>
      <c r="AP35" s="692"/>
      <c r="AQ35" s="692"/>
      <c r="AR35" s="692"/>
      <c r="AS35" s="692"/>
      <c r="AT35" s="692"/>
      <c r="AU35" s="692"/>
      <c r="AV35" s="692"/>
      <c r="AW35" s="692"/>
      <c r="AX35" s="692"/>
      <c r="AY35" s="692"/>
      <c r="AZ35" s="692"/>
      <c r="BA35" s="692"/>
      <c r="BB35" s="692"/>
      <c r="BC35" s="692"/>
      <c r="BD35" s="692"/>
      <c r="BE35" s="692"/>
      <c r="BF35" s="692"/>
      <c r="BG35" s="692"/>
      <c r="BH35" s="692"/>
      <c r="BI35" s="692"/>
      <c r="BJ35" s="692"/>
      <c r="BK35" s="692"/>
      <c r="BL35" s="692"/>
      <c r="BM35" s="692"/>
      <c r="BN35" s="692"/>
      <c r="BO35" s="692"/>
      <c r="BP35" s="692"/>
      <c r="BQ35" s="692"/>
      <c r="BR35" s="692"/>
    </row>
    <row r="36" spans="14:70" x14ac:dyDescent="0.25">
      <c r="N36" s="81"/>
      <c r="O36" s="74"/>
      <c r="P36" s="126"/>
      <c r="Q36" s="74"/>
      <c r="R36" s="74"/>
      <c r="S36" s="67"/>
      <c r="T36" s="67"/>
      <c r="U36" s="64"/>
      <c r="V36" s="64"/>
      <c r="W36" s="67"/>
      <c r="X36" s="67"/>
      <c r="Y36" s="74"/>
      <c r="Z36" s="74"/>
      <c r="AA36" s="74"/>
      <c r="AB36" s="74"/>
      <c r="AC36" s="81"/>
      <c r="AL36" s="692"/>
      <c r="AM36" s="692"/>
      <c r="AN36" s="692"/>
      <c r="AO36" s="692"/>
      <c r="AP36" s="692"/>
      <c r="AQ36" s="692"/>
      <c r="AR36" s="692"/>
      <c r="AS36" s="692"/>
      <c r="AT36" s="692"/>
      <c r="AU36" s="692"/>
      <c r="AV36" s="692"/>
      <c r="AW36" s="692"/>
      <c r="AX36" s="692"/>
      <c r="AY36" s="692"/>
      <c r="AZ36" s="692"/>
      <c r="BA36" s="692"/>
      <c r="BB36" s="692"/>
      <c r="BC36" s="692"/>
      <c r="BD36" s="692"/>
      <c r="BE36" s="692"/>
      <c r="BF36" s="692"/>
      <c r="BG36" s="692"/>
      <c r="BH36" s="692"/>
      <c r="BI36" s="692"/>
      <c r="BJ36" s="692"/>
      <c r="BK36" s="692"/>
      <c r="BL36" s="692"/>
      <c r="BM36" s="692"/>
      <c r="BN36" s="692"/>
      <c r="BO36" s="692"/>
      <c r="BP36" s="692"/>
      <c r="BQ36" s="692"/>
      <c r="BR36" s="692"/>
    </row>
    <row r="37" spans="14:70" x14ac:dyDescent="0.25">
      <c r="N37" s="81"/>
      <c r="O37" s="74"/>
      <c r="P37" s="74"/>
      <c r="Q37" s="74"/>
      <c r="R37" s="74"/>
      <c r="S37" s="67"/>
      <c r="T37" s="67"/>
      <c r="U37" s="67"/>
      <c r="V37" s="67"/>
      <c r="W37" s="67"/>
      <c r="X37" s="74"/>
      <c r="Y37" s="74"/>
      <c r="Z37" s="74"/>
      <c r="AA37" s="74"/>
      <c r="AB37" s="74"/>
      <c r="AC37" s="81"/>
      <c r="AL37" s="692"/>
      <c r="AM37" s="692"/>
      <c r="AN37" s="692"/>
      <c r="AO37" s="692"/>
      <c r="AP37" s="692"/>
      <c r="AQ37" s="692"/>
      <c r="AR37" s="692"/>
      <c r="AS37" s="692"/>
      <c r="AT37" s="692"/>
      <c r="AU37" s="692"/>
      <c r="AV37" s="692"/>
      <c r="AW37" s="692"/>
      <c r="AX37" s="692"/>
      <c r="AY37" s="692"/>
      <c r="AZ37" s="692"/>
      <c r="BA37" s="692"/>
      <c r="BB37" s="692"/>
      <c r="BC37" s="692"/>
      <c r="BD37" s="692"/>
      <c r="BE37" s="692"/>
      <c r="BF37" s="692"/>
      <c r="BG37" s="692"/>
      <c r="BH37" s="692"/>
      <c r="BI37" s="692"/>
      <c r="BJ37" s="692"/>
      <c r="BK37" s="692"/>
      <c r="BL37" s="692"/>
      <c r="BM37" s="692"/>
      <c r="BN37" s="692"/>
      <c r="BO37" s="692"/>
      <c r="BP37" s="692"/>
      <c r="BQ37" s="692"/>
      <c r="BR37" s="692"/>
    </row>
    <row r="38" spans="14:70" x14ac:dyDescent="0.25">
      <c r="N38" s="81"/>
      <c r="O38" s="94"/>
      <c r="P38" s="74"/>
      <c r="Q38" s="74"/>
      <c r="R38" s="74"/>
      <c r="S38" s="67"/>
      <c r="T38" s="67"/>
      <c r="U38" s="74"/>
      <c r="V38" s="74"/>
      <c r="W38" s="74"/>
      <c r="X38" s="74"/>
      <c r="Y38" s="74"/>
      <c r="Z38" s="74"/>
      <c r="AA38" s="74"/>
      <c r="AB38" s="74"/>
      <c r="AC38" s="81"/>
    </row>
    <row r="39" spans="14:70" x14ac:dyDescent="0.25"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</row>
  </sheetData>
  <mergeCells count="1">
    <mergeCell ref="AL30:BR37"/>
  </mergeCells>
  <hyperlinks>
    <hyperlink ref="AL30:BR37" location="'Menú Principal'!A1" display="Volver al menú" xr:uid="{E6366264-36D8-49FD-B360-42E0403298D1}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D3D7-BF65-42D7-BA69-6FB034ED425E}">
  <sheetPr codeName="Hoja21"/>
  <dimension ref="A1:XFD1048576"/>
  <sheetViews>
    <sheetView zoomScale="50" zoomScaleNormal="50" workbookViewId="0"/>
  </sheetViews>
  <sheetFormatPr baseColWidth="10" defaultColWidth="2.7109375" defaultRowHeight="15" x14ac:dyDescent="0.25"/>
  <cols>
    <col min="1" max="16384" width="2.7109375" style="65"/>
  </cols>
  <sheetData>
    <row r="1" spans="1:190" x14ac:dyDescent="0.25">
      <c r="GG1" s="162"/>
      <c r="GH1" s="162"/>
    </row>
    <row r="2" spans="1:190" x14ac:dyDescent="0.25">
      <c r="GG2" s="162"/>
      <c r="GH2" s="162"/>
    </row>
    <row r="3" spans="1:190" x14ac:dyDescent="0.2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 s="105"/>
      <c r="BK3" s="105"/>
      <c r="BL3" s="105"/>
      <c r="BM3" s="105"/>
      <c r="BN3" s="105"/>
      <c r="BO3" s="105"/>
      <c r="BP3" s="105"/>
      <c r="BQ3" s="105"/>
      <c r="BR3" s="105"/>
      <c r="BS3" s="105"/>
      <c r="BT3" s="105"/>
      <c r="BU3" s="105"/>
      <c r="BV3" s="105"/>
      <c r="BW3" s="105"/>
      <c r="BX3" s="105"/>
      <c r="BY3" s="105"/>
      <c r="BZ3" s="105"/>
      <c r="CA3" s="105"/>
      <c r="CB3" s="105"/>
      <c r="CC3" s="105"/>
      <c r="CD3" s="105"/>
      <c r="CE3" s="105"/>
      <c r="CF3" s="105"/>
      <c r="CG3" s="105"/>
      <c r="CH3" s="105"/>
      <c r="CI3" s="105"/>
      <c r="CJ3" s="105"/>
      <c r="CK3" s="105"/>
      <c r="CL3" s="105"/>
      <c r="CM3" s="105"/>
      <c r="CN3" s="105"/>
      <c r="CO3" s="105"/>
      <c r="CP3" s="105"/>
      <c r="CQ3" s="105"/>
      <c r="CR3" s="105"/>
      <c r="CS3" s="105"/>
      <c r="CT3" s="105"/>
      <c r="CU3" s="105"/>
      <c r="CV3" s="105"/>
      <c r="CW3" s="105"/>
      <c r="CX3" s="105"/>
      <c r="CY3" s="105"/>
      <c r="CZ3" s="105"/>
      <c r="DA3" s="105"/>
      <c r="DB3" s="105"/>
      <c r="DC3" s="105"/>
      <c r="DD3" s="105"/>
      <c r="DE3" s="105"/>
      <c r="DF3" s="105"/>
      <c r="DG3" s="105"/>
      <c r="DH3" s="105"/>
      <c r="DI3" s="105"/>
      <c r="DJ3" s="105"/>
      <c r="DK3" s="105"/>
      <c r="DL3" s="105"/>
      <c r="DM3" s="105"/>
      <c r="DN3" s="105"/>
      <c r="DO3" s="105"/>
      <c r="DP3" s="105"/>
      <c r="DQ3" s="105"/>
      <c r="DR3" s="105"/>
      <c r="DS3" s="105"/>
      <c r="DT3" s="105"/>
      <c r="DU3" s="105"/>
      <c r="DV3" s="105"/>
      <c r="DW3" s="105"/>
      <c r="DX3" s="105"/>
      <c r="DY3" s="105"/>
      <c r="DZ3" s="105"/>
      <c r="EA3" s="105"/>
      <c r="EB3" s="105"/>
      <c r="EC3" s="105"/>
      <c r="ED3" s="105"/>
      <c r="EE3" s="105"/>
      <c r="EF3" s="105"/>
      <c r="EG3" s="105"/>
      <c r="EH3" s="105"/>
      <c r="EI3" s="105"/>
      <c r="EJ3" s="105"/>
      <c r="EK3" s="105"/>
      <c r="EL3" s="105"/>
      <c r="EM3" s="105"/>
      <c r="EN3" s="105"/>
      <c r="EO3" s="105"/>
      <c r="EP3" s="105"/>
      <c r="EQ3" s="105"/>
      <c r="ER3" s="105"/>
      <c r="ES3" s="105"/>
      <c r="ET3" s="105"/>
      <c r="EU3" s="105"/>
      <c r="EV3" s="105"/>
      <c r="EW3" s="105"/>
      <c r="EX3" s="105"/>
      <c r="EY3" s="105"/>
      <c r="EZ3" s="105"/>
      <c r="FA3" s="105"/>
      <c r="FB3" s="105"/>
      <c r="FC3" s="105"/>
      <c r="FD3" s="105"/>
      <c r="FE3" s="105"/>
      <c r="FF3" s="105"/>
      <c r="FG3" s="105"/>
      <c r="FH3" s="105"/>
      <c r="FI3" s="105"/>
      <c r="FJ3" s="105"/>
      <c r="FK3" s="105"/>
      <c r="FL3" s="105"/>
      <c r="FM3" s="105"/>
      <c r="FN3" s="105"/>
      <c r="FO3" s="105"/>
      <c r="FP3" s="105"/>
      <c r="FQ3" s="105"/>
      <c r="FR3" s="105"/>
      <c r="FS3" s="105"/>
      <c r="FT3" s="105"/>
      <c r="FU3" s="105"/>
      <c r="FV3" s="105"/>
      <c r="FW3" s="105"/>
      <c r="FX3" s="105"/>
      <c r="FY3" s="105"/>
      <c r="FZ3" s="105"/>
      <c r="GA3" s="105"/>
      <c r="GB3" s="105"/>
      <c r="GC3" s="105"/>
      <c r="GD3" s="105"/>
      <c r="GE3" s="105"/>
      <c r="GF3" s="105"/>
      <c r="GG3" s="162"/>
      <c r="GH3" s="162"/>
    </row>
    <row r="4" spans="1:190" x14ac:dyDescent="0.25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5"/>
      <c r="BL4" s="105"/>
      <c r="BM4" s="105"/>
      <c r="BN4" s="105"/>
      <c r="BO4" s="105"/>
      <c r="BP4" s="105"/>
      <c r="BQ4" s="105"/>
      <c r="BR4" s="105"/>
      <c r="BS4" s="105"/>
      <c r="BT4" s="105"/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/>
      <c r="CF4" s="105"/>
      <c r="CG4" s="105"/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5"/>
      <c r="CT4" s="105"/>
      <c r="CU4" s="105"/>
      <c r="CV4" s="105"/>
      <c r="CW4" s="105"/>
      <c r="CX4" s="105"/>
      <c r="CY4" s="105"/>
      <c r="CZ4" s="105"/>
      <c r="DA4" s="105"/>
      <c r="DB4" s="105"/>
      <c r="DC4" s="105"/>
      <c r="DD4" s="105"/>
      <c r="DE4" s="105"/>
      <c r="DF4" s="105"/>
      <c r="DG4" s="105"/>
      <c r="DH4" s="105"/>
      <c r="DI4" s="105"/>
      <c r="DJ4" s="105"/>
      <c r="DK4" s="105"/>
      <c r="DL4" s="105"/>
      <c r="DM4" s="105"/>
      <c r="DN4" s="105"/>
      <c r="DO4" s="105"/>
      <c r="DP4" s="105"/>
      <c r="DQ4" s="105"/>
      <c r="DR4" s="105"/>
      <c r="DS4" s="105"/>
      <c r="DT4" s="105"/>
      <c r="DU4" s="105"/>
      <c r="DV4" s="105"/>
      <c r="DW4" s="105"/>
      <c r="DX4" s="105"/>
      <c r="DY4" s="105"/>
      <c r="DZ4" s="105"/>
      <c r="EA4" s="105"/>
      <c r="EB4" s="105"/>
      <c r="EC4" s="105"/>
      <c r="ED4" s="105"/>
      <c r="EE4" s="105"/>
      <c r="EF4" s="105"/>
      <c r="EG4" s="105"/>
      <c r="EH4" s="105"/>
      <c r="EI4" s="105"/>
      <c r="EJ4" s="105"/>
      <c r="EK4" s="105"/>
      <c r="EL4" s="105"/>
      <c r="EM4" s="105"/>
      <c r="EN4" s="105"/>
      <c r="EO4" s="105"/>
      <c r="EP4" s="105"/>
      <c r="EQ4" s="105"/>
      <c r="ER4" s="105"/>
      <c r="ES4" s="105"/>
      <c r="ET4" s="105"/>
      <c r="EU4" s="105"/>
      <c r="EV4" s="105"/>
      <c r="EW4" s="105"/>
      <c r="EX4" s="105"/>
      <c r="EY4" s="105"/>
      <c r="EZ4" s="105"/>
      <c r="FA4" s="105"/>
      <c r="FB4" s="105"/>
      <c r="FC4" s="105"/>
      <c r="FD4" s="105"/>
      <c r="FE4" s="105"/>
      <c r="FF4" s="105"/>
      <c r="FG4" s="105"/>
      <c r="FH4" s="105"/>
      <c r="FI4" s="105"/>
      <c r="FJ4" s="105"/>
      <c r="FK4" s="105"/>
      <c r="FL4" s="105"/>
      <c r="FM4" s="105"/>
      <c r="FN4" s="105"/>
      <c r="FO4" s="105"/>
      <c r="FP4" s="105"/>
      <c r="FQ4" s="105"/>
      <c r="FR4" s="105"/>
      <c r="FS4" s="105"/>
      <c r="FT4" s="105"/>
      <c r="FU4" s="105"/>
      <c r="FV4" s="105"/>
      <c r="FW4" s="105"/>
      <c r="FX4" s="105"/>
      <c r="FY4" s="105"/>
      <c r="FZ4" s="105"/>
      <c r="GA4" s="105"/>
      <c r="GB4" s="105"/>
      <c r="GC4" s="105"/>
      <c r="GD4" s="105"/>
      <c r="GE4" s="105"/>
      <c r="GF4" s="105"/>
      <c r="GG4" s="162"/>
      <c r="GH4" s="162"/>
    </row>
    <row r="5" spans="1:190" x14ac:dyDescent="0.25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5"/>
      <c r="BF5" s="105"/>
      <c r="BG5" s="105"/>
      <c r="BH5" s="105"/>
      <c r="BI5" s="105"/>
      <c r="BJ5" s="105"/>
      <c r="BK5" s="105"/>
      <c r="BL5" s="105"/>
      <c r="BM5" s="105"/>
      <c r="BN5" s="105"/>
      <c r="BO5" s="105"/>
      <c r="BP5" s="105"/>
      <c r="BQ5" s="105"/>
      <c r="BR5" s="105"/>
      <c r="BS5" s="105"/>
      <c r="BT5" s="105"/>
      <c r="BU5" s="105"/>
      <c r="BV5" s="105"/>
      <c r="BW5" s="105"/>
      <c r="BX5" s="105"/>
      <c r="BY5" s="105"/>
      <c r="BZ5" s="105"/>
      <c r="CA5" s="105"/>
      <c r="CB5" s="105"/>
      <c r="CC5" s="105"/>
      <c r="CD5" s="105"/>
      <c r="CE5" s="105"/>
      <c r="CF5" s="105"/>
      <c r="CG5" s="105"/>
      <c r="CH5" s="105"/>
      <c r="CI5" s="105"/>
      <c r="CJ5" s="105"/>
      <c r="CK5" s="105"/>
      <c r="CL5" s="105"/>
      <c r="CM5" s="105"/>
      <c r="CN5" s="105"/>
      <c r="CO5" s="105"/>
      <c r="CP5" s="105"/>
      <c r="CQ5" s="105"/>
      <c r="CR5" s="105"/>
      <c r="CS5" s="105"/>
      <c r="CT5" s="105"/>
      <c r="CU5" s="105"/>
      <c r="CV5" s="105"/>
      <c r="CW5" s="105"/>
      <c r="CX5" s="105"/>
      <c r="CY5" s="105"/>
      <c r="CZ5" s="105"/>
      <c r="DA5" s="105"/>
      <c r="DB5" s="105"/>
      <c r="DC5" s="105"/>
      <c r="DD5" s="105"/>
      <c r="DE5" s="105"/>
      <c r="DF5" s="105"/>
      <c r="DG5" s="105"/>
      <c r="DH5" s="105"/>
      <c r="DI5" s="105"/>
      <c r="DJ5" s="105"/>
      <c r="DK5" s="105"/>
      <c r="DL5" s="105"/>
      <c r="DM5" s="105"/>
      <c r="DN5" s="105"/>
      <c r="DO5" s="105"/>
      <c r="DP5" s="105"/>
      <c r="DQ5" s="105"/>
      <c r="DR5" s="105"/>
      <c r="DS5" s="105"/>
      <c r="DT5" s="105"/>
      <c r="DU5" s="105"/>
      <c r="DV5" s="105"/>
      <c r="DW5" s="105"/>
      <c r="DX5" s="105"/>
      <c r="DY5" s="105"/>
      <c r="DZ5" s="105"/>
      <c r="EA5" s="105"/>
      <c r="EB5" s="105"/>
      <c r="EC5" s="105"/>
      <c r="ED5" s="105"/>
      <c r="EE5" s="105"/>
      <c r="EF5" s="105"/>
      <c r="EG5" s="105"/>
      <c r="EH5" s="105"/>
      <c r="EI5" s="105"/>
      <c r="EJ5" s="105"/>
      <c r="EK5" s="105"/>
      <c r="EL5" s="105"/>
      <c r="EM5" s="105"/>
      <c r="EN5" s="105"/>
      <c r="EO5" s="105"/>
      <c r="EP5" s="105"/>
      <c r="EQ5" s="105"/>
      <c r="ER5" s="105"/>
      <c r="ES5" s="105"/>
      <c r="ET5" s="105"/>
      <c r="EU5" s="105"/>
      <c r="EV5" s="105"/>
      <c r="EW5" s="105"/>
      <c r="EX5" s="105"/>
      <c r="EY5" s="105"/>
      <c r="EZ5" s="105"/>
      <c r="FA5" s="105"/>
      <c r="FB5" s="105"/>
      <c r="FC5" s="105"/>
      <c r="FD5" s="105"/>
      <c r="FE5" s="105"/>
      <c r="FF5" s="105"/>
      <c r="FG5" s="105"/>
      <c r="FH5" s="105"/>
      <c r="FI5" s="105"/>
      <c r="FJ5" s="105"/>
      <c r="FK5" s="105"/>
      <c r="FL5" s="105"/>
      <c r="FM5" s="105"/>
      <c r="FN5" s="105"/>
      <c r="FO5" s="105"/>
      <c r="FP5" s="105"/>
      <c r="FQ5" s="105"/>
      <c r="FR5" s="105"/>
      <c r="FS5" s="105"/>
      <c r="FT5" s="105"/>
      <c r="FU5" s="105"/>
      <c r="FV5" s="105"/>
      <c r="FW5" s="105"/>
      <c r="FX5" s="105"/>
      <c r="FY5" s="105"/>
      <c r="FZ5" s="105"/>
      <c r="GA5" s="105"/>
      <c r="GB5" s="105"/>
      <c r="GC5" s="105"/>
      <c r="GD5" s="105"/>
      <c r="GE5" s="105"/>
      <c r="GF5" s="105"/>
      <c r="GG5" s="162"/>
      <c r="GH5" s="162"/>
    </row>
    <row r="6" spans="1:190" x14ac:dyDescent="0.25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5"/>
      <c r="BI6" s="105"/>
      <c r="BJ6" s="105"/>
      <c r="BK6" s="105"/>
      <c r="BL6" s="105"/>
      <c r="BM6" s="105"/>
      <c r="BN6" s="105"/>
      <c r="BO6" s="105"/>
      <c r="BP6" s="105"/>
      <c r="BQ6" s="105"/>
      <c r="BR6" s="105"/>
      <c r="BS6" s="105"/>
      <c r="BT6" s="105"/>
      <c r="BU6" s="105"/>
      <c r="BV6" s="105"/>
      <c r="BW6" s="105"/>
      <c r="BX6" s="105"/>
      <c r="BY6" s="105"/>
      <c r="BZ6" s="105"/>
      <c r="CA6" s="105"/>
      <c r="CB6" s="105"/>
      <c r="CC6" s="105"/>
      <c r="CD6" s="105"/>
      <c r="CE6" s="105"/>
      <c r="CF6" s="105"/>
      <c r="CG6" s="105"/>
      <c r="CH6" s="105"/>
      <c r="CI6" s="105"/>
      <c r="CJ6" s="105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C6" s="105"/>
      <c r="DD6" s="105"/>
      <c r="DE6" s="105"/>
      <c r="DF6" s="105"/>
      <c r="DG6" s="105"/>
      <c r="DH6" s="105"/>
      <c r="DI6" s="105"/>
      <c r="DJ6" s="105"/>
      <c r="DK6" s="105"/>
      <c r="DL6" s="105"/>
      <c r="DM6" s="105"/>
      <c r="DN6" s="105"/>
      <c r="DO6" s="105"/>
      <c r="DP6" s="105"/>
      <c r="DQ6" s="105"/>
      <c r="DR6" s="105"/>
      <c r="DS6" s="105"/>
      <c r="DT6" s="105"/>
      <c r="DU6" s="105"/>
      <c r="DV6" s="105"/>
      <c r="DW6" s="105"/>
      <c r="DX6" s="105"/>
      <c r="DY6" s="105"/>
      <c r="DZ6" s="105"/>
      <c r="EA6" s="105"/>
      <c r="EB6" s="105"/>
      <c r="EC6" s="105"/>
      <c r="ED6" s="105"/>
      <c r="EE6" s="105"/>
      <c r="EF6" s="105"/>
      <c r="EG6" s="105"/>
      <c r="EH6" s="105"/>
      <c r="EI6" s="105"/>
      <c r="EJ6" s="105"/>
      <c r="EK6" s="105"/>
      <c r="EL6" s="105"/>
      <c r="EM6" s="105"/>
      <c r="EN6" s="105"/>
      <c r="EO6" s="105"/>
      <c r="EP6" s="105"/>
      <c r="EQ6" s="105"/>
      <c r="ER6" s="105"/>
      <c r="ES6" s="105"/>
      <c r="ET6" s="105"/>
      <c r="EU6" s="105"/>
      <c r="EV6" s="105"/>
      <c r="EW6" s="105"/>
      <c r="EX6" s="105"/>
      <c r="EY6" s="105"/>
      <c r="EZ6" s="105"/>
      <c r="FA6" s="105"/>
      <c r="FB6" s="105"/>
      <c r="FC6" s="105"/>
      <c r="FD6" s="105"/>
      <c r="FE6" s="105"/>
      <c r="FF6" s="105"/>
      <c r="FG6" s="105"/>
      <c r="FH6" s="105"/>
      <c r="FI6" s="105"/>
      <c r="FJ6" s="105"/>
      <c r="FK6" s="105"/>
      <c r="FL6" s="105"/>
      <c r="FM6" s="105"/>
      <c r="FN6" s="105"/>
      <c r="FO6" s="105"/>
      <c r="FP6" s="105"/>
      <c r="FQ6" s="105"/>
      <c r="FR6" s="105"/>
      <c r="FS6" s="105"/>
      <c r="FT6" s="105"/>
      <c r="FU6" s="105"/>
      <c r="FV6" s="105"/>
      <c r="FW6" s="105"/>
      <c r="FX6" s="105"/>
      <c r="FY6" s="105"/>
      <c r="FZ6" s="105"/>
      <c r="GA6" s="105"/>
      <c r="GB6" s="105"/>
      <c r="GC6" s="105"/>
      <c r="GD6" s="105"/>
      <c r="GE6" s="105"/>
      <c r="GF6" s="105"/>
      <c r="GG6" s="162"/>
      <c r="GH6" s="162"/>
    </row>
    <row r="7" spans="1:190" x14ac:dyDescent="0.25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5"/>
      <c r="BM7" s="105"/>
      <c r="BN7" s="105"/>
      <c r="BO7" s="105"/>
      <c r="BP7" s="105"/>
      <c r="BQ7" s="105"/>
      <c r="BR7" s="105"/>
      <c r="BS7" s="105"/>
      <c r="BT7" s="105"/>
      <c r="BU7" s="105"/>
      <c r="BV7" s="105"/>
      <c r="BW7" s="105"/>
      <c r="BX7" s="105"/>
      <c r="BY7" s="105"/>
      <c r="BZ7" s="105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5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5"/>
      <c r="DO7" s="105"/>
      <c r="DP7" s="105"/>
      <c r="DQ7" s="105"/>
      <c r="DR7" s="105"/>
      <c r="DS7" s="105"/>
      <c r="DT7" s="105"/>
      <c r="DU7" s="105"/>
      <c r="DV7" s="105"/>
      <c r="DW7" s="105"/>
      <c r="DX7" s="105"/>
      <c r="DY7" s="105"/>
      <c r="DZ7" s="105"/>
      <c r="EA7" s="105"/>
      <c r="EB7" s="105"/>
      <c r="EC7" s="105"/>
      <c r="ED7" s="105"/>
      <c r="EE7" s="105"/>
      <c r="EF7" s="105"/>
      <c r="EG7" s="105"/>
      <c r="EH7" s="105"/>
      <c r="EI7" s="105"/>
      <c r="EJ7" s="105"/>
      <c r="EK7" s="105"/>
      <c r="EL7" s="105"/>
      <c r="EM7" s="105"/>
      <c r="EN7" s="105"/>
      <c r="EO7" s="105"/>
      <c r="EP7" s="105"/>
      <c r="EQ7" s="105"/>
      <c r="ER7" s="105"/>
      <c r="ES7" s="105"/>
      <c r="ET7" s="105"/>
      <c r="EU7" s="105"/>
      <c r="EV7" s="105"/>
      <c r="EW7" s="105"/>
      <c r="EX7" s="105"/>
      <c r="EY7" s="105"/>
      <c r="EZ7" s="105"/>
      <c r="FA7" s="105"/>
      <c r="FB7" s="105"/>
      <c r="FC7" s="105"/>
      <c r="FD7" s="105"/>
      <c r="FE7" s="105"/>
      <c r="FF7" s="105"/>
      <c r="FG7" s="105"/>
      <c r="FH7" s="105"/>
      <c r="FI7" s="105"/>
      <c r="FJ7" s="105"/>
      <c r="FK7" s="105"/>
      <c r="FL7" s="105"/>
      <c r="FM7" s="105"/>
      <c r="FN7" s="105"/>
      <c r="FO7" s="105"/>
      <c r="FP7" s="105"/>
      <c r="FQ7" s="105"/>
      <c r="FR7" s="105"/>
      <c r="FS7" s="105"/>
      <c r="FT7" s="105"/>
      <c r="FU7" s="105"/>
      <c r="FV7" s="105"/>
      <c r="FW7" s="105"/>
      <c r="FX7" s="105"/>
      <c r="FY7" s="105"/>
      <c r="FZ7" s="105"/>
      <c r="GA7" s="105"/>
      <c r="GB7" s="105"/>
      <c r="GC7" s="105"/>
      <c r="GD7" s="105"/>
      <c r="GE7" s="105"/>
      <c r="GF7" s="105"/>
      <c r="GG7" s="162"/>
      <c r="GH7" s="162"/>
    </row>
    <row r="8" spans="1:190" x14ac:dyDescent="0.25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5"/>
      <c r="BM8" s="105"/>
      <c r="BN8" s="105"/>
      <c r="BO8" s="105"/>
      <c r="BP8" s="105"/>
      <c r="BQ8" s="105"/>
      <c r="BR8" s="105"/>
      <c r="BS8" s="105"/>
      <c r="BT8" s="105"/>
      <c r="BU8" s="105"/>
      <c r="BV8" s="105"/>
      <c r="BW8" s="105"/>
      <c r="BX8" s="105"/>
      <c r="BY8" s="105"/>
      <c r="BZ8" s="105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5"/>
      <c r="CL8" s="105"/>
      <c r="CM8" s="105"/>
      <c r="CN8" s="105"/>
      <c r="CO8" s="105"/>
      <c r="CP8" s="105"/>
      <c r="CQ8" s="105"/>
      <c r="CR8" s="105"/>
      <c r="CS8" s="105"/>
      <c r="CT8" s="105"/>
      <c r="CU8" s="105"/>
      <c r="CV8" s="105"/>
      <c r="CW8" s="105"/>
      <c r="CX8" s="105"/>
      <c r="CY8" s="105"/>
      <c r="CZ8" s="105"/>
      <c r="DA8" s="105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5"/>
      <c r="DO8" s="105"/>
      <c r="DP8" s="105"/>
      <c r="DQ8" s="105"/>
      <c r="DR8" s="105"/>
      <c r="DS8" s="105"/>
      <c r="DT8" s="105"/>
      <c r="DU8" s="105"/>
      <c r="DV8" s="105"/>
      <c r="DW8" s="105"/>
      <c r="DX8" s="105"/>
      <c r="DY8" s="105"/>
      <c r="DZ8" s="105"/>
      <c r="EA8" s="105"/>
      <c r="EB8" s="105"/>
      <c r="EC8" s="105"/>
      <c r="ED8" s="105"/>
      <c r="EE8" s="105"/>
      <c r="EF8" s="105"/>
      <c r="EG8" s="105"/>
      <c r="EH8" s="105"/>
      <c r="EI8" s="105"/>
      <c r="EJ8" s="105"/>
      <c r="EK8" s="105"/>
      <c r="EL8" s="105"/>
      <c r="EM8" s="105"/>
      <c r="EN8" s="105"/>
      <c r="EO8" s="105"/>
      <c r="EP8" s="105"/>
      <c r="EQ8" s="105"/>
      <c r="ER8" s="105"/>
      <c r="ES8" s="105"/>
      <c r="ET8" s="105"/>
      <c r="EU8" s="105"/>
      <c r="EV8" s="105"/>
      <c r="EW8" s="105"/>
      <c r="EX8" s="105"/>
      <c r="EY8" s="105"/>
      <c r="EZ8" s="105"/>
      <c r="FA8" s="105"/>
      <c r="FB8" s="105"/>
      <c r="FC8" s="105"/>
      <c r="FD8" s="105"/>
      <c r="FE8" s="105"/>
      <c r="FF8" s="105"/>
      <c r="FG8" s="105"/>
      <c r="FH8" s="105"/>
      <c r="FI8" s="105"/>
      <c r="FJ8" s="105"/>
      <c r="FK8" s="105"/>
      <c r="FL8" s="105"/>
      <c r="FM8" s="105"/>
      <c r="FN8" s="105"/>
      <c r="FO8" s="105"/>
      <c r="FP8" s="105"/>
      <c r="FQ8" s="105"/>
      <c r="FR8" s="105"/>
      <c r="FS8" s="105"/>
      <c r="FT8" s="105"/>
      <c r="FU8" s="105"/>
      <c r="FV8" s="105"/>
      <c r="FW8" s="105"/>
      <c r="FX8" s="105"/>
      <c r="FY8" s="105"/>
      <c r="FZ8" s="105"/>
      <c r="GA8" s="105"/>
      <c r="GB8" s="105"/>
      <c r="GC8" s="105"/>
      <c r="GD8" s="105"/>
      <c r="GE8" s="105"/>
      <c r="GF8" s="105"/>
      <c r="GG8" s="162"/>
      <c r="GH8" s="162"/>
    </row>
    <row r="9" spans="1:190" x14ac:dyDescent="0.25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05"/>
      <c r="BL9" s="105"/>
      <c r="BM9" s="105"/>
      <c r="BN9" s="105"/>
      <c r="BO9" s="105"/>
      <c r="BP9" s="105"/>
      <c r="BQ9" s="105"/>
      <c r="BR9" s="105"/>
      <c r="BS9" s="105"/>
      <c r="BT9" s="105"/>
      <c r="BU9" s="105"/>
      <c r="BV9" s="105"/>
      <c r="BW9" s="105"/>
      <c r="BX9" s="105"/>
      <c r="BY9" s="105"/>
      <c r="BZ9" s="105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5"/>
      <c r="CL9" s="105"/>
      <c r="CM9" s="105"/>
      <c r="CN9" s="105"/>
      <c r="CO9" s="105"/>
      <c r="CP9" s="105"/>
      <c r="CQ9" s="105"/>
      <c r="CR9" s="105"/>
      <c r="CS9" s="105"/>
      <c r="CT9" s="105"/>
      <c r="CU9" s="105"/>
      <c r="CV9" s="105"/>
      <c r="CW9" s="105"/>
      <c r="CX9" s="105"/>
      <c r="CY9" s="105"/>
      <c r="CZ9" s="105"/>
      <c r="DA9" s="105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5"/>
      <c r="DO9" s="105"/>
      <c r="DP9" s="105"/>
      <c r="DQ9" s="105"/>
      <c r="DR9" s="105"/>
      <c r="DS9" s="105"/>
      <c r="DT9" s="105"/>
      <c r="DU9" s="105"/>
      <c r="DV9" s="105"/>
      <c r="DW9" s="105"/>
      <c r="DX9" s="105"/>
      <c r="DY9" s="105"/>
      <c r="DZ9" s="105"/>
      <c r="EA9" s="105"/>
      <c r="EB9" s="105"/>
      <c r="EC9" s="105"/>
      <c r="ED9" s="105"/>
      <c r="EE9" s="105"/>
      <c r="EF9" s="105"/>
      <c r="EG9" s="105"/>
      <c r="EH9" s="105"/>
      <c r="EI9" s="105"/>
      <c r="EJ9" s="105"/>
      <c r="EK9" s="105"/>
      <c r="EL9" s="105"/>
      <c r="EM9" s="105"/>
      <c r="EN9" s="105"/>
      <c r="EO9" s="105"/>
      <c r="EP9" s="105"/>
      <c r="EQ9" s="105"/>
      <c r="ER9" s="105"/>
      <c r="ES9" s="105"/>
      <c r="ET9" s="105"/>
      <c r="EU9" s="105"/>
      <c r="EV9" s="105"/>
      <c r="EW9" s="105"/>
      <c r="EX9" s="105"/>
      <c r="EY9" s="105"/>
      <c r="EZ9" s="105"/>
      <c r="FA9" s="105"/>
      <c r="FB9" s="105"/>
      <c r="FC9" s="105"/>
      <c r="FD9" s="105"/>
      <c r="FE9" s="105"/>
      <c r="FF9" s="105"/>
      <c r="FG9" s="105"/>
      <c r="FH9" s="105"/>
      <c r="FI9" s="105"/>
      <c r="FJ9" s="105"/>
      <c r="FK9" s="105"/>
      <c r="FL9" s="105"/>
      <c r="FM9" s="105"/>
      <c r="FN9" s="105"/>
      <c r="FO9" s="105"/>
      <c r="FP9" s="105"/>
      <c r="FQ9" s="105"/>
      <c r="FR9" s="105"/>
      <c r="FS9" s="105"/>
      <c r="FT9" s="105"/>
      <c r="FU9" s="105"/>
      <c r="FV9" s="105"/>
      <c r="FW9" s="105"/>
      <c r="FX9" s="105"/>
      <c r="FY9" s="105"/>
      <c r="FZ9" s="105"/>
      <c r="GA9" s="105"/>
      <c r="GB9" s="105"/>
      <c r="GC9" s="105"/>
      <c r="GD9" s="105"/>
      <c r="GE9" s="105"/>
      <c r="GF9" s="105"/>
      <c r="GG9" s="162"/>
      <c r="GH9" s="162"/>
    </row>
    <row r="10" spans="1:190" x14ac:dyDescent="0.25">
      <c r="A10" s="105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393"/>
      <c r="R10" s="394"/>
      <c r="S10" s="394"/>
      <c r="T10" s="394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  <c r="BM10" s="105"/>
      <c r="BN10" s="105"/>
      <c r="BO10" s="105"/>
      <c r="BP10" s="105"/>
      <c r="BQ10" s="105"/>
      <c r="BR10" s="105"/>
      <c r="BS10" s="105"/>
      <c r="BT10" s="105"/>
      <c r="BU10" s="105"/>
      <c r="BV10" s="105"/>
      <c r="BW10" s="105"/>
      <c r="BX10" s="105"/>
      <c r="BY10" s="105"/>
      <c r="BZ10" s="105"/>
      <c r="CA10" s="105"/>
      <c r="CB10" s="105"/>
      <c r="CC10" s="105"/>
      <c r="CD10" s="105"/>
      <c r="CE10" s="105"/>
      <c r="CF10" s="105"/>
      <c r="CG10" s="105"/>
      <c r="CH10" s="105"/>
      <c r="CI10" s="105"/>
      <c r="CJ10" s="105"/>
      <c r="CK10" s="105"/>
      <c r="CL10" s="105"/>
      <c r="CM10" s="105"/>
      <c r="CN10" s="105"/>
      <c r="CO10" s="105"/>
      <c r="CP10" s="105"/>
      <c r="CQ10" s="105"/>
      <c r="CR10" s="105"/>
      <c r="CS10" s="105"/>
      <c r="CT10" s="105"/>
      <c r="CU10" s="105"/>
      <c r="CV10" s="105"/>
      <c r="CW10" s="105"/>
      <c r="CX10" s="105"/>
      <c r="CY10" s="105"/>
      <c r="CZ10" s="105"/>
      <c r="DA10" s="105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5"/>
      <c r="DO10" s="105"/>
      <c r="DP10" s="105"/>
      <c r="DQ10" s="105"/>
      <c r="DR10" s="105"/>
      <c r="DS10" s="105"/>
      <c r="DT10" s="105"/>
      <c r="DU10" s="105"/>
      <c r="DV10" s="105"/>
      <c r="DW10" s="105"/>
      <c r="DX10" s="105"/>
      <c r="DY10" s="105"/>
      <c r="DZ10" s="105"/>
      <c r="EA10" s="105"/>
      <c r="EB10" s="105"/>
      <c r="EC10" s="105"/>
      <c r="ED10" s="105"/>
      <c r="EE10" s="105"/>
      <c r="EF10" s="105"/>
      <c r="EG10" s="105"/>
      <c r="EH10" s="105"/>
      <c r="EI10" s="105"/>
      <c r="EJ10" s="105"/>
      <c r="EK10" s="105"/>
      <c r="EL10" s="105"/>
      <c r="EM10" s="105"/>
      <c r="EN10" s="105"/>
      <c r="EO10" s="105"/>
      <c r="EP10" s="105"/>
      <c r="EQ10" s="105"/>
      <c r="ER10" s="105"/>
      <c r="ES10" s="105"/>
      <c r="ET10" s="105"/>
      <c r="EU10" s="105"/>
      <c r="EV10" s="105"/>
      <c r="EW10" s="105"/>
      <c r="EX10" s="105"/>
      <c r="EY10" s="105"/>
      <c r="EZ10" s="105"/>
      <c r="FA10" s="105"/>
      <c r="FB10" s="105"/>
      <c r="FC10" s="105"/>
      <c r="FD10" s="105"/>
      <c r="FE10" s="105"/>
      <c r="FF10" s="105"/>
      <c r="FG10" s="105"/>
      <c r="FH10" s="105"/>
      <c r="FI10" s="105"/>
      <c r="FJ10" s="105"/>
      <c r="FK10" s="105"/>
      <c r="FL10" s="105"/>
      <c r="FM10" s="105"/>
      <c r="FN10" s="105"/>
      <c r="FO10" s="105"/>
      <c r="FP10" s="105"/>
      <c r="FQ10" s="105"/>
      <c r="FR10" s="105"/>
      <c r="FS10" s="105"/>
      <c r="FT10" s="105"/>
      <c r="FU10" s="105"/>
      <c r="FV10" s="105"/>
      <c r="FW10" s="105"/>
      <c r="FX10" s="105"/>
      <c r="FY10" s="105"/>
      <c r="FZ10" s="105"/>
      <c r="GA10" s="105"/>
      <c r="GB10" s="105"/>
      <c r="GC10" s="105"/>
      <c r="GD10" s="105"/>
      <c r="GE10" s="105"/>
      <c r="GF10" s="105"/>
      <c r="GG10" s="162"/>
      <c r="GH10" s="162"/>
    </row>
    <row r="11" spans="1:190" x14ac:dyDescent="0.25">
      <c r="A11" s="105"/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394"/>
      <c r="R11" s="394"/>
      <c r="S11" s="394"/>
      <c r="T11" s="394"/>
      <c r="U11" s="394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  <c r="BM11" s="105"/>
      <c r="BN11" s="105"/>
      <c r="BO11" s="105"/>
      <c r="BP11" s="105"/>
      <c r="BQ11" s="105"/>
      <c r="BR11" s="105"/>
      <c r="BS11" s="105"/>
      <c r="BT11" s="105"/>
      <c r="BU11" s="105"/>
      <c r="BV11" s="105"/>
      <c r="BW11" s="105"/>
      <c r="BX11" s="105"/>
      <c r="BY11" s="105"/>
      <c r="BZ11" s="105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5"/>
      <c r="CL11" s="105"/>
      <c r="CM11" s="105"/>
      <c r="CN11" s="105"/>
      <c r="CO11" s="105"/>
      <c r="CP11" s="105"/>
      <c r="CQ11" s="105"/>
      <c r="CR11" s="105"/>
      <c r="CS11" s="105"/>
      <c r="CT11" s="105"/>
      <c r="CU11" s="105"/>
      <c r="CV11" s="105"/>
      <c r="CW11" s="105"/>
      <c r="CX11" s="105"/>
      <c r="CY11" s="105"/>
      <c r="CZ11" s="105"/>
      <c r="DA11" s="105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5"/>
      <c r="DO11" s="105"/>
      <c r="DP11" s="105"/>
      <c r="DQ11" s="105"/>
      <c r="DR11" s="105"/>
      <c r="DS11" s="105"/>
      <c r="DT11" s="105"/>
      <c r="DU11" s="105"/>
      <c r="DV11" s="105"/>
      <c r="DW11" s="105"/>
      <c r="DX11" s="105"/>
      <c r="DY11" s="105"/>
      <c r="DZ11" s="105"/>
      <c r="EA11" s="105"/>
      <c r="EB11" s="105"/>
      <c r="EC11" s="105"/>
      <c r="ED11" s="105"/>
      <c r="EE11" s="105"/>
      <c r="EF11" s="105"/>
      <c r="EG11" s="105"/>
      <c r="EH11" s="105"/>
      <c r="EI11" s="105"/>
      <c r="EJ11" s="105"/>
      <c r="EK11" s="105"/>
      <c r="EL11" s="105"/>
      <c r="EM11" s="105"/>
      <c r="EN11" s="105"/>
      <c r="EO11" s="105"/>
      <c r="EP11" s="105"/>
      <c r="EQ11" s="105"/>
      <c r="ER11" s="105"/>
      <c r="ES11" s="105"/>
      <c r="ET11" s="105"/>
      <c r="EU11" s="105"/>
      <c r="EV11" s="105"/>
      <c r="EW11" s="105"/>
      <c r="EX11" s="105"/>
      <c r="EY11" s="105"/>
      <c r="EZ11" s="105"/>
      <c r="FA11" s="105"/>
      <c r="FB11" s="105"/>
      <c r="FC11" s="105"/>
      <c r="FD11" s="105"/>
      <c r="FE11" s="105"/>
      <c r="FF11" s="105"/>
      <c r="FG11" s="105"/>
      <c r="FH11" s="105"/>
      <c r="FI11" s="105"/>
      <c r="FJ11" s="105"/>
      <c r="FK11" s="105"/>
      <c r="FL11" s="105"/>
      <c r="FM11" s="105"/>
      <c r="FN11" s="105"/>
      <c r="FO11" s="105"/>
      <c r="FP11" s="105"/>
      <c r="FQ11" s="105"/>
      <c r="FR11" s="105"/>
      <c r="FS11" s="105"/>
      <c r="FT11" s="105"/>
      <c r="FU11" s="105"/>
      <c r="FV11" s="105"/>
      <c r="FW11" s="105"/>
      <c r="FX11" s="105"/>
      <c r="FY11" s="105"/>
      <c r="FZ11" s="105"/>
      <c r="GA11" s="105"/>
      <c r="GB11" s="105"/>
      <c r="GC11" s="105"/>
      <c r="GD11" s="105"/>
      <c r="GE11" s="105"/>
      <c r="GF11" s="105"/>
      <c r="GG11" s="162"/>
      <c r="GH11" s="162"/>
    </row>
    <row r="12" spans="1:190" x14ac:dyDescent="0.25">
      <c r="A12" s="105"/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394"/>
      <c r="R12" s="394"/>
      <c r="S12" s="394"/>
      <c r="T12" s="394"/>
      <c r="U12" s="394"/>
      <c r="V12" s="394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05"/>
      <c r="BJ12" s="105"/>
      <c r="BK12" s="105"/>
      <c r="BL12" s="105"/>
      <c r="BM12" s="105"/>
      <c r="BN12" s="105"/>
      <c r="BO12" s="105"/>
      <c r="BP12" s="105"/>
      <c r="BQ12" s="105"/>
      <c r="BR12" s="105"/>
      <c r="BS12" s="105"/>
      <c r="BT12" s="105"/>
      <c r="BU12" s="105"/>
      <c r="BV12" s="105"/>
      <c r="BW12" s="105"/>
      <c r="BX12" s="105"/>
      <c r="BY12" s="105"/>
      <c r="BZ12" s="105"/>
      <c r="CA12" s="105"/>
      <c r="CB12" s="105"/>
      <c r="CC12" s="105"/>
      <c r="CD12" s="105"/>
      <c r="CE12" s="105"/>
      <c r="CF12" s="105"/>
      <c r="CG12" s="105"/>
      <c r="CH12" s="105"/>
      <c r="CI12" s="105"/>
      <c r="CJ12" s="105"/>
      <c r="CK12" s="105"/>
      <c r="CL12" s="105"/>
      <c r="CM12" s="105"/>
      <c r="CN12" s="105"/>
      <c r="CO12" s="105"/>
      <c r="CP12" s="105"/>
      <c r="CQ12" s="105"/>
      <c r="CR12" s="105"/>
      <c r="CS12" s="105"/>
      <c r="CT12" s="105"/>
      <c r="CU12" s="105"/>
      <c r="CV12" s="105"/>
      <c r="CW12" s="105"/>
      <c r="CX12" s="105"/>
      <c r="CY12" s="105"/>
      <c r="CZ12" s="105"/>
      <c r="DA12" s="105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5"/>
      <c r="DO12" s="105"/>
      <c r="DP12" s="105"/>
      <c r="DQ12" s="105"/>
      <c r="DR12" s="105"/>
      <c r="DS12" s="105"/>
      <c r="DT12" s="105"/>
      <c r="DU12" s="105"/>
      <c r="DV12" s="105"/>
      <c r="DW12" s="105"/>
      <c r="DX12" s="105"/>
      <c r="DY12" s="105"/>
      <c r="DZ12" s="105"/>
      <c r="EA12" s="105"/>
      <c r="EB12" s="105"/>
      <c r="EC12" s="105"/>
      <c r="ED12" s="105"/>
      <c r="EE12" s="105"/>
      <c r="EF12" s="105"/>
      <c r="EG12" s="105"/>
      <c r="EH12" s="105"/>
      <c r="EI12" s="105"/>
      <c r="EJ12" s="105"/>
      <c r="EK12" s="105"/>
      <c r="EL12" s="105"/>
      <c r="EM12" s="105"/>
      <c r="EN12" s="105"/>
      <c r="EO12" s="105"/>
      <c r="EP12" s="105"/>
      <c r="EQ12" s="105"/>
      <c r="ER12" s="105"/>
      <c r="ES12" s="105"/>
      <c r="ET12" s="105"/>
      <c r="EU12" s="105"/>
      <c r="EV12" s="105"/>
      <c r="EW12" s="105"/>
      <c r="EX12" s="105"/>
      <c r="EY12" s="105"/>
      <c r="EZ12" s="105"/>
      <c r="FA12" s="105"/>
      <c r="FB12" s="105"/>
      <c r="FC12" s="105"/>
      <c r="FD12" s="105"/>
      <c r="FE12" s="105"/>
      <c r="FF12" s="105"/>
      <c r="FG12" s="105"/>
      <c r="FH12" s="105"/>
      <c r="FI12" s="105"/>
      <c r="FJ12" s="105"/>
      <c r="FK12" s="105"/>
      <c r="FL12" s="105"/>
      <c r="FM12" s="105"/>
      <c r="FN12" s="105"/>
      <c r="FO12" s="105"/>
      <c r="FP12" s="105"/>
      <c r="FQ12" s="105"/>
      <c r="FR12" s="105"/>
      <c r="FS12" s="105"/>
      <c r="FT12" s="105"/>
      <c r="FU12" s="105"/>
      <c r="FV12" s="105"/>
      <c r="FW12" s="105"/>
      <c r="FX12" s="105"/>
      <c r="FY12" s="105"/>
      <c r="FZ12" s="105"/>
      <c r="GA12" s="105"/>
      <c r="GB12" s="105"/>
      <c r="GC12" s="105"/>
      <c r="GD12" s="105"/>
      <c r="GE12" s="105"/>
      <c r="GF12" s="105"/>
      <c r="GG12" s="162"/>
      <c r="GH12" s="162"/>
    </row>
    <row r="13" spans="1:190" x14ac:dyDescent="0.25">
      <c r="A13" s="105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394"/>
      <c r="R13" s="394"/>
      <c r="S13" s="394"/>
      <c r="T13" s="394"/>
      <c r="U13" s="394"/>
      <c r="V13" s="394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5"/>
      <c r="BI13" s="105"/>
      <c r="BJ13" s="105"/>
      <c r="BK13" s="105"/>
      <c r="BL13" s="105"/>
      <c r="BM13" s="105"/>
      <c r="BN13" s="105"/>
      <c r="BO13" s="105"/>
      <c r="BP13" s="105"/>
      <c r="BQ13" s="105"/>
      <c r="BR13" s="105"/>
      <c r="BS13" s="105"/>
      <c r="BT13" s="105"/>
      <c r="BU13" s="105"/>
      <c r="BV13" s="105"/>
      <c r="BW13" s="105"/>
      <c r="BX13" s="105"/>
      <c r="BY13" s="105"/>
      <c r="BZ13" s="105"/>
      <c r="CA13" s="105"/>
      <c r="CB13" s="105"/>
      <c r="CC13" s="105"/>
      <c r="CD13" s="105"/>
      <c r="CE13" s="105"/>
      <c r="CF13" s="105"/>
      <c r="CG13" s="105"/>
      <c r="CH13" s="105"/>
      <c r="CI13" s="105"/>
      <c r="CJ13" s="105"/>
      <c r="CK13" s="105"/>
      <c r="CL13" s="105"/>
      <c r="CM13" s="105"/>
      <c r="CN13" s="105"/>
      <c r="CO13" s="105"/>
      <c r="CP13" s="105"/>
      <c r="CQ13" s="105"/>
      <c r="CR13" s="105"/>
      <c r="CS13" s="105"/>
      <c r="CT13" s="105"/>
      <c r="CU13" s="105"/>
      <c r="CV13" s="105"/>
      <c r="CW13" s="105"/>
      <c r="CX13" s="105"/>
      <c r="CY13" s="105"/>
      <c r="CZ13" s="105"/>
      <c r="DA13" s="105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5"/>
      <c r="DO13" s="105"/>
      <c r="DP13" s="105"/>
      <c r="DQ13" s="105"/>
      <c r="DR13" s="105"/>
      <c r="DS13" s="105"/>
      <c r="DT13" s="105"/>
      <c r="DU13" s="105"/>
      <c r="DV13" s="105"/>
      <c r="DW13" s="105"/>
      <c r="DX13" s="105"/>
      <c r="DY13" s="105"/>
      <c r="DZ13" s="105"/>
      <c r="EA13" s="105"/>
      <c r="EB13" s="105"/>
      <c r="EC13" s="105"/>
      <c r="ED13" s="105"/>
      <c r="EE13" s="105"/>
      <c r="EF13" s="105"/>
      <c r="EG13" s="105"/>
      <c r="EH13" s="105"/>
      <c r="EI13" s="105"/>
      <c r="EJ13" s="105"/>
      <c r="EK13" s="105"/>
      <c r="EL13" s="105"/>
      <c r="EM13" s="105"/>
      <c r="EN13" s="105"/>
      <c r="EO13" s="105"/>
      <c r="EP13" s="105"/>
      <c r="EQ13" s="105"/>
      <c r="ER13" s="105"/>
      <c r="ES13" s="105"/>
      <c r="ET13" s="105"/>
      <c r="EU13" s="105"/>
      <c r="EV13" s="105"/>
      <c r="EW13" s="105"/>
      <c r="EX13" s="105"/>
      <c r="EY13" s="105"/>
      <c r="EZ13" s="105"/>
      <c r="FA13" s="105"/>
      <c r="FB13" s="105"/>
      <c r="FC13" s="105"/>
      <c r="FD13" s="105"/>
      <c r="FE13" s="105"/>
      <c r="FF13" s="105"/>
      <c r="FG13" s="105"/>
      <c r="FH13" s="105"/>
      <c r="FI13" s="105"/>
      <c r="FJ13" s="105"/>
      <c r="FK13" s="105"/>
      <c r="FL13" s="105"/>
      <c r="FM13" s="105"/>
      <c r="FN13" s="105"/>
      <c r="FO13" s="105"/>
      <c r="FP13" s="105"/>
      <c r="FQ13" s="105"/>
      <c r="FR13" s="105"/>
      <c r="FS13" s="105"/>
      <c r="FT13" s="105"/>
      <c r="FU13" s="105"/>
      <c r="FV13" s="105"/>
      <c r="FW13" s="105"/>
      <c r="FX13" s="105"/>
      <c r="FY13" s="105"/>
      <c r="FZ13" s="105"/>
      <c r="GA13" s="105"/>
      <c r="GB13" s="105"/>
      <c r="GC13" s="105"/>
      <c r="GD13" s="105"/>
      <c r="GE13" s="105"/>
      <c r="GF13" s="105"/>
      <c r="GG13" s="162"/>
      <c r="GH13" s="162"/>
    </row>
    <row r="14" spans="1:190" x14ac:dyDescent="0.25">
      <c r="A14" s="105"/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5"/>
      <c r="BK14" s="105"/>
      <c r="BL14" s="105"/>
      <c r="BM14" s="105"/>
      <c r="BN14" s="105"/>
      <c r="BO14" s="105"/>
      <c r="BP14" s="105"/>
      <c r="BQ14" s="105"/>
      <c r="BR14" s="105"/>
      <c r="BS14" s="105"/>
      <c r="BT14" s="105"/>
      <c r="BU14" s="105"/>
      <c r="BV14" s="105"/>
      <c r="BW14" s="105"/>
      <c r="BX14" s="105"/>
      <c r="BY14" s="105"/>
      <c r="BZ14" s="105"/>
      <c r="CA14" s="105"/>
      <c r="CB14" s="105"/>
      <c r="CC14" s="105"/>
      <c r="CD14" s="105"/>
      <c r="CE14" s="105"/>
      <c r="CF14" s="105"/>
      <c r="CG14" s="105"/>
      <c r="CH14" s="105"/>
      <c r="CI14" s="105"/>
      <c r="CJ14" s="105"/>
      <c r="CK14" s="105"/>
      <c r="CL14" s="105"/>
      <c r="CM14" s="105"/>
      <c r="CN14" s="105"/>
      <c r="CO14" s="105"/>
      <c r="CP14" s="105"/>
      <c r="CQ14" s="105"/>
      <c r="CR14" s="105"/>
      <c r="CS14" s="105"/>
      <c r="CT14" s="105"/>
      <c r="CU14" s="105"/>
      <c r="CV14" s="105"/>
      <c r="CW14" s="105"/>
      <c r="CX14" s="105"/>
      <c r="CY14" s="105"/>
      <c r="CZ14" s="105"/>
      <c r="DA14" s="105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5"/>
      <c r="DO14" s="105"/>
      <c r="DP14" s="105"/>
      <c r="DQ14" s="105"/>
      <c r="DR14" s="105"/>
      <c r="DS14" s="105"/>
      <c r="DT14" s="105"/>
      <c r="DU14" s="105"/>
      <c r="DV14" s="105"/>
      <c r="DW14" s="105"/>
      <c r="DX14" s="105"/>
      <c r="DY14" s="105"/>
      <c r="DZ14" s="105"/>
      <c r="EA14" s="105"/>
      <c r="EB14" s="105"/>
      <c r="EC14" s="105"/>
      <c r="ED14" s="105"/>
      <c r="EE14" s="105"/>
      <c r="EF14" s="105"/>
      <c r="EG14" s="105"/>
      <c r="EH14" s="105"/>
      <c r="EI14" s="105"/>
      <c r="EJ14" s="105"/>
      <c r="EK14" s="105"/>
      <c r="EL14" s="105"/>
      <c r="EM14" s="105"/>
      <c r="EN14" s="105"/>
      <c r="EO14" s="105"/>
      <c r="EP14" s="105"/>
      <c r="EQ14" s="105"/>
      <c r="ER14" s="105"/>
      <c r="ES14" s="105"/>
      <c r="ET14" s="105"/>
      <c r="EU14" s="105"/>
      <c r="EV14" s="105"/>
      <c r="EW14" s="105"/>
      <c r="EX14" s="105"/>
      <c r="EY14" s="105"/>
      <c r="EZ14" s="105"/>
      <c r="FA14" s="105"/>
      <c r="FB14" s="105"/>
      <c r="FC14" s="105"/>
      <c r="FD14" s="105"/>
      <c r="FE14" s="105"/>
      <c r="FF14" s="105"/>
      <c r="FG14" s="105"/>
      <c r="FH14" s="105"/>
      <c r="FI14" s="105"/>
      <c r="FJ14" s="105"/>
      <c r="FK14" s="105"/>
      <c r="FL14" s="105"/>
      <c r="FM14" s="105"/>
      <c r="FN14" s="105"/>
      <c r="FO14" s="105"/>
      <c r="FP14" s="105"/>
      <c r="FQ14" s="105"/>
      <c r="FR14" s="105"/>
      <c r="FS14" s="105"/>
      <c r="FT14" s="105"/>
      <c r="FU14" s="105"/>
      <c r="FV14" s="105"/>
      <c r="FW14" s="105"/>
      <c r="FX14" s="105"/>
      <c r="FY14" s="105"/>
      <c r="FZ14" s="105"/>
      <c r="GA14" s="105"/>
      <c r="GB14" s="105"/>
      <c r="GC14" s="105"/>
      <c r="GD14" s="105"/>
      <c r="GE14" s="105"/>
      <c r="GF14" s="105"/>
      <c r="GG14" s="162"/>
      <c r="GH14" s="162"/>
    </row>
    <row r="15" spans="1:190" x14ac:dyDescent="0.2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5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5"/>
      <c r="CL15" s="105"/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A15" s="105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5"/>
      <c r="DO15" s="105"/>
      <c r="DP15" s="105"/>
      <c r="DQ15" s="105"/>
      <c r="DR15" s="105"/>
      <c r="DS15" s="105"/>
      <c r="DT15" s="105"/>
      <c r="DU15" s="105"/>
      <c r="DV15" s="105"/>
      <c r="DW15" s="105"/>
      <c r="DX15" s="105"/>
      <c r="DY15" s="105"/>
      <c r="DZ15" s="105"/>
      <c r="EA15" s="105"/>
      <c r="EB15" s="105"/>
      <c r="EC15" s="105"/>
      <c r="ED15" s="105"/>
      <c r="EE15" s="105"/>
      <c r="EF15" s="105"/>
      <c r="EG15" s="105"/>
      <c r="EH15" s="105"/>
      <c r="EI15" s="105"/>
      <c r="EJ15" s="105"/>
      <c r="EK15" s="105"/>
      <c r="EL15" s="105"/>
      <c r="EM15" s="105"/>
      <c r="EN15" s="105"/>
      <c r="EO15" s="105"/>
      <c r="EP15" s="105"/>
      <c r="EQ15" s="105"/>
      <c r="ER15" s="105"/>
      <c r="ES15" s="105"/>
      <c r="ET15" s="105"/>
      <c r="EU15" s="105"/>
      <c r="EV15" s="105"/>
      <c r="EW15" s="105"/>
      <c r="EX15" s="105"/>
      <c r="EY15" s="105"/>
      <c r="EZ15" s="105"/>
      <c r="FA15" s="105"/>
      <c r="FB15" s="105"/>
      <c r="FC15" s="105"/>
      <c r="FD15" s="105"/>
      <c r="FE15" s="105"/>
      <c r="FF15" s="105"/>
      <c r="FG15" s="105"/>
      <c r="FH15" s="105"/>
      <c r="FI15" s="105"/>
      <c r="FJ15" s="105"/>
      <c r="FK15" s="105"/>
      <c r="FL15" s="105"/>
      <c r="FM15" s="105"/>
      <c r="FN15" s="105"/>
      <c r="FO15" s="105"/>
      <c r="FP15" s="105"/>
      <c r="FQ15" s="105"/>
      <c r="FR15" s="105"/>
      <c r="FS15" s="105"/>
      <c r="FT15" s="105"/>
      <c r="FU15" s="105"/>
      <c r="FV15" s="105"/>
      <c r="FW15" s="105"/>
      <c r="FX15" s="105"/>
      <c r="FY15" s="105"/>
      <c r="FZ15" s="105"/>
      <c r="GA15" s="105"/>
      <c r="GB15" s="105"/>
      <c r="GC15" s="105"/>
      <c r="GD15" s="105"/>
      <c r="GE15" s="105"/>
      <c r="GF15" s="105"/>
      <c r="GG15" s="162"/>
      <c r="GH15" s="162"/>
    </row>
    <row r="16" spans="1:190" x14ac:dyDescent="0.2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05"/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5"/>
      <c r="BW16" s="105"/>
      <c r="BX16" s="105"/>
      <c r="BY16" s="105"/>
      <c r="BZ16" s="105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5"/>
      <c r="CL16" s="105"/>
      <c r="CM16" s="105"/>
      <c r="CN16" s="105"/>
      <c r="CO16" s="105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5"/>
      <c r="DO16" s="105"/>
      <c r="DP16" s="105"/>
      <c r="DQ16" s="105"/>
      <c r="DR16" s="105"/>
      <c r="DS16" s="105"/>
      <c r="DT16" s="105"/>
      <c r="DU16" s="105"/>
      <c r="DV16" s="105"/>
      <c r="DW16" s="105"/>
      <c r="DX16" s="105"/>
      <c r="DY16" s="105"/>
      <c r="DZ16" s="105"/>
      <c r="EA16" s="105"/>
      <c r="EB16" s="105"/>
      <c r="EC16" s="105"/>
      <c r="ED16" s="105"/>
      <c r="EE16" s="105"/>
      <c r="EF16" s="105"/>
      <c r="EG16" s="105"/>
      <c r="EH16" s="105"/>
      <c r="EI16" s="105"/>
      <c r="EJ16" s="105"/>
      <c r="EK16" s="105"/>
      <c r="EL16" s="105"/>
      <c r="EM16" s="105"/>
      <c r="EN16" s="105"/>
      <c r="EO16" s="105"/>
      <c r="EP16" s="105"/>
      <c r="EQ16" s="105"/>
      <c r="ER16" s="105"/>
      <c r="ES16" s="105"/>
      <c r="ET16" s="105"/>
      <c r="EU16" s="105"/>
      <c r="EV16" s="105"/>
      <c r="EW16" s="105"/>
      <c r="EX16" s="105"/>
      <c r="EY16" s="105"/>
      <c r="EZ16" s="105"/>
      <c r="FA16" s="105"/>
      <c r="FB16" s="105"/>
      <c r="FC16" s="105"/>
      <c r="FD16" s="105"/>
      <c r="FE16" s="105"/>
      <c r="FF16" s="105"/>
      <c r="FG16" s="105"/>
      <c r="FH16" s="105"/>
      <c r="FI16" s="105"/>
      <c r="FJ16" s="105"/>
      <c r="FK16" s="105"/>
      <c r="FL16" s="105"/>
      <c r="FM16" s="105"/>
      <c r="FN16" s="105"/>
      <c r="FO16" s="105"/>
      <c r="FP16" s="105"/>
      <c r="FQ16" s="105"/>
      <c r="FR16" s="105"/>
      <c r="FS16" s="105"/>
      <c r="FT16" s="105"/>
      <c r="FU16" s="105"/>
      <c r="FV16" s="105"/>
      <c r="FW16" s="105"/>
      <c r="FX16" s="105"/>
      <c r="FY16" s="105"/>
      <c r="FZ16" s="105"/>
      <c r="GA16" s="105"/>
      <c r="GB16" s="105"/>
      <c r="GC16" s="105"/>
      <c r="GD16" s="105"/>
      <c r="GE16" s="105"/>
      <c r="GF16" s="105"/>
      <c r="GG16" s="162"/>
      <c r="GH16" s="162"/>
    </row>
    <row r="17" spans="1:190 16384:16384" x14ac:dyDescent="0.2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  <c r="BM17" s="105"/>
      <c r="BN17" s="105"/>
      <c r="BO17" s="105"/>
      <c r="BP17" s="105"/>
      <c r="BQ17" s="105"/>
      <c r="BR17" s="105"/>
      <c r="BS17" s="105"/>
      <c r="BT17" s="105"/>
      <c r="BU17" s="105"/>
      <c r="BV17" s="105"/>
      <c r="BW17" s="105"/>
      <c r="BX17" s="105"/>
      <c r="BY17" s="105"/>
      <c r="BZ17" s="105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5"/>
      <c r="CL17" s="105"/>
      <c r="CM17" s="105"/>
      <c r="CN17" s="105"/>
      <c r="CO17" s="105"/>
      <c r="CP17" s="105"/>
      <c r="CQ17" s="105"/>
      <c r="CR17" s="105"/>
      <c r="CS17" s="105"/>
      <c r="CT17" s="105"/>
      <c r="CU17" s="105"/>
      <c r="CV17" s="105"/>
      <c r="CW17" s="105"/>
      <c r="CX17" s="105"/>
      <c r="CY17" s="105"/>
      <c r="CZ17" s="105"/>
      <c r="DA17" s="105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5"/>
      <c r="DO17" s="105"/>
      <c r="DP17" s="105"/>
      <c r="DQ17" s="105"/>
      <c r="DR17" s="105"/>
      <c r="DS17" s="105"/>
      <c r="DT17" s="105"/>
      <c r="DU17" s="105"/>
      <c r="DV17" s="105"/>
      <c r="DW17" s="105"/>
      <c r="DX17" s="105"/>
      <c r="DY17" s="105"/>
      <c r="DZ17" s="105"/>
      <c r="EA17" s="105"/>
      <c r="EB17" s="105"/>
      <c r="EC17" s="105"/>
      <c r="ED17" s="105"/>
      <c r="EE17" s="105"/>
      <c r="EF17" s="105"/>
      <c r="EG17" s="105"/>
      <c r="EH17" s="105"/>
      <c r="EI17" s="105"/>
      <c r="EJ17" s="105"/>
      <c r="EK17" s="105"/>
      <c r="EL17" s="105"/>
      <c r="EM17" s="105"/>
      <c r="EN17" s="105"/>
      <c r="EO17" s="105"/>
      <c r="EP17" s="105"/>
      <c r="EQ17" s="105"/>
      <c r="ER17" s="105"/>
      <c r="ES17" s="105"/>
      <c r="ET17" s="105"/>
      <c r="EU17" s="105"/>
      <c r="EV17" s="105"/>
      <c r="EW17" s="105"/>
      <c r="EX17" s="105"/>
      <c r="EY17" s="105"/>
      <c r="EZ17" s="105"/>
      <c r="FA17" s="105"/>
      <c r="FB17" s="105"/>
      <c r="FC17" s="105"/>
      <c r="FD17" s="105"/>
      <c r="FE17" s="105"/>
      <c r="FF17" s="105"/>
      <c r="FG17" s="105"/>
      <c r="FH17" s="105"/>
      <c r="FI17" s="105"/>
      <c r="FJ17" s="105"/>
      <c r="FK17" s="105"/>
      <c r="FL17" s="105"/>
      <c r="FM17" s="105"/>
      <c r="FN17" s="105"/>
      <c r="FO17" s="105"/>
      <c r="FP17" s="105"/>
      <c r="FQ17" s="105"/>
      <c r="FR17" s="105"/>
      <c r="FS17" s="105"/>
      <c r="FT17" s="105"/>
      <c r="FU17" s="105"/>
      <c r="FV17" s="105"/>
      <c r="FW17" s="105"/>
      <c r="FX17" s="105"/>
      <c r="FY17" s="105"/>
      <c r="FZ17" s="105"/>
      <c r="GA17" s="105"/>
      <c r="GB17" s="105"/>
      <c r="GC17" s="105"/>
      <c r="GD17" s="105"/>
      <c r="GE17" s="105"/>
      <c r="GF17" s="105"/>
      <c r="GG17" s="162"/>
      <c r="GH17" s="162"/>
    </row>
    <row r="18" spans="1:190 16384:16384" x14ac:dyDescent="0.2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5"/>
      <c r="BK18" s="105"/>
      <c r="BL18" s="105"/>
      <c r="BM18" s="105"/>
      <c r="BN18" s="105"/>
      <c r="BO18" s="105"/>
      <c r="BP18" s="105"/>
      <c r="BQ18" s="105"/>
      <c r="BR18" s="105"/>
      <c r="BS18" s="105"/>
      <c r="BT18" s="105"/>
      <c r="BU18" s="105"/>
      <c r="BV18" s="105"/>
      <c r="BW18" s="105"/>
      <c r="BX18" s="105"/>
      <c r="BY18" s="105"/>
      <c r="BZ18" s="105"/>
      <c r="CA18" s="105"/>
      <c r="CB18" s="105"/>
      <c r="CC18" s="105"/>
      <c r="CD18" s="105"/>
      <c r="CE18" s="105"/>
      <c r="CF18" s="105"/>
      <c r="CG18" s="105"/>
      <c r="CH18" s="105"/>
      <c r="CI18" s="105"/>
      <c r="CJ18" s="105"/>
      <c r="CK18" s="105"/>
      <c r="CL18" s="105"/>
      <c r="CM18" s="105"/>
      <c r="CN18" s="105"/>
      <c r="CO18" s="105"/>
      <c r="CP18" s="105"/>
      <c r="CQ18" s="105"/>
      <c r="CR18" s="105"/>
      <c r="CS18" s="105"/>
      <c r="CT18" s="105"/>
      <c r="CU18" s="105"/>
      <c r="CV18" s="105"/>
      <c r="CW18" s="105"/>
      <c r="CX18" s="105"/>
      <c r="CY18" s="105"/>
      <c r="CZ18" s="105"/>
      <c r="DA18" s="105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5"/>
      <c r="DO18" s="105"/>
      <c r="DP18" s="105"/>
      <c r="DQ18" s="105"/>
      <c r="DR18" s="105"/>
      <c r="DS18" s="105"/>
      <c r="DT18" s="105"/>
      <c r="DU18" s="105"/>
      <c r="DV18" s="105"/>
      <c r="DW18" s="105"/>
      <c r="DX18" s="105"/>
      <c r="DY18" s="105"/>
      <c r="DZ18" s="105"/>
      <c r="EA18" s="105"/>
      <c r="EB18" s="105"/>
      <c r="EC18" s="105"/>
      <c r="ED18" s="105"/>
      <c r="EE18" s="105"/>
      <c r="EF18" s="105"/>
      <c r="EG18" s="105"/>
      <c r="EH18" s="105"/>
      <c r="EI18" s="105"/>
      <c r="EJ18" s="105"/>
      <c r="EK18" s="105"/>
      <c r="EL18" s="105"/>
      <c r="EM18" s="105"/>
      <c r="EN18" s="105"/>
      <c r="EO18" s="105"/>
      <c r="EP18" s="105"/>
      <c r="EQ18" s="105"/>
      <c r="ER18" s="105"/>
      <c r="ES18" s="105"/>
      <c r="ET18" s="105"/>
      <c r="EU18" s="105"/>
      <c r="EV18" s="105"/>
      <c r="EW18" s="105"/>
      <c r="EX18" s="105"/>
      <c r="EY18" s="105"/>
      <c r="EZ18" s="105"/>
      <c r="FA18" s="105"/>
      <c r="FB18" s="105"/>
      <c r="FC18" s="105"/>
      <c r="FD18" s="105"/>
      <c r="FE18" s="105"/>
      <c r="FF18" s="105"/>
      <c r="FG18" s="105"/>
      <c r="FH18" s="105"/>
      <c r="FI18" s="105"/>
      <c r="FJ18" s="105"/>
      <c r="FK18" s="105"/>
      <c r="FL18" s="105"/>
      <c r="FM18" s="105"/>
      <c r="FN18" s="105"/>
      <c r="FO18" s="105"/>
      <c r="FP18" s="105"/>
      <c r="FQ18" s="105"/>
      <c r="FR18" s="105"/>
      <c r="FS18" s="105"/>
      <c r="FT18" s="105"/>
      <c r="FU18" s="105"/>
      <c r="FV18" s="105"/>
      <c r="FW18" s="105"/>
      <c r="FX18" s="105"/>
      <c r="FY18" s="105"/>
      <c r="FZ18" s="105"/>
      <c r="GA18" s="105"/>
      <c r="GB18" s="105"/>
      <c r="GC18" s="105"/>
      <c r="GD18" s="105"/>
      <c r="GE18" s="105"/>
      <c r="GF18" s="105"/>
      <c r="GG18" s="162"/>
      <c r="GH18" s="162"/>
    </row>
    <row r="19" spans="1:190 16384:16384" x14ac:dyDescent="0.25">
      <c r="A19" s="105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5"/>
      <c r="BI19" s="105"/>
      <c r="BJ19" s="105"/>
      <c r="BK19" s="105"/>
      <c r="BL19" s="105"/>
      <c r="BM19" s="105"/>
      <c r="BN19" s="105"/>
      <c r="BO19" s="105"/>
      <c r="BP19" s="105"/>
      <c r="BQ19" s="105"/>
      <c r="BR19" s="105"/>
      <c r="BS19" s="105"/>
      <c r="BT19" s="105"/>
      <c r="BU19" s="105"/>
      <c r="BV19" s="105"/>
      <c r="BW19" s="105"/>
      <c r="BX19" s="105"/>
      <c r="BY19" s="105"/>
      <c r="BZ19" s="105"/>
      <c r="CA19" s="105"/>
      <c r="CB19" s="105"/>
      <c r="CC19" s="105"/>
      <c r="CD19" s="105"/>
      <c r="CE19" s="105"/>
      <c r="CF19" s="105"/>
      <c r="CG19" s="105"/>
      <c r="CH19" s="105"/>
      <c r="CI19" s="105"/>
      <c r="CJ19" s="105"/>
      <c r="CK19" s="105"/>
      <c r="CL19" s="105"/>
      <c r="CM19" s="105"/>
      <c r="CN19" s="105"/>
      <c r="CO19" s="105"/>
      <c r="CP19" s="105"/>
      <c r="CQ19" s="105"/>
      <c r="CR19" s="105"/>
      <c r="CS19" s="105"/>
      <c r="CT19" s="105"/>
      <c r="CU19" s="105"/>
      <c r="CV19" s="105"/>
      <c r="CW19" s="105"/>
      <c r="CX19" s="105"/>
      <c r="CY19" s="105"/>
      <c r="CZ19" s="105"/>
      <c r="DA19" s="105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5"/>
      <c r="DO19" s="105"/>
      <c r="DP19" s="105"/>
      <c r="DQ19" s="105"/>
      <c r="DR19" s="105"/>
      <c r="DS19" s="105"/>
      <c r="DT19" s="105"/>
      <c r="DU19" s="105"/>
      <c r="DV19" s="105"/>
      <c r="DW19" s="105"/>
      <c r="DX19" s="105"/>
      <c r="DY19" s="105"/>
      <c r="DZ19" s="105"/>
      <c r="EA19" s="105"/>
      <c r="EB19" s="105"/>
      <c r="EC19" s="105"/>
      <c r="ED19" s="105"/>
      <c r="EE19" s="105"/>
      <c r="EF19" s="105"/>
      <c r="EG19" s="105"/>
      <c r="EH19" s="105"/>
      <c r="EI19" s="105"/>
      <c r="EJ19" s="105"/>
      <c r="EK19" s="105"/>
      <c r="EL19" s="105"/>
      <c r="EM19" s="105"/>
      <c r="EN19" s="105"/>
      <c r="EO19" s="105"/>
      <c r="EP19" s="105"/>
      <c r="EQ19" s="105"/>
      <c r="ER19" s="105"/>
      <c r="ES19" s="105"/>
      <c r="ET19" s="105"/>
      <c r="EU19" s="105"/>
      <c r="EV19" s="105"/>
      <c r="EW19" s="105"/>
      <c r="EX19" s="105"/>
      <c r="EY19" s="105"/>
      <c r="EZ19" s="105"/>
      <c r="FA19" s="105"/>
      <c r="FB19" s="105"/>
      <c r="FC19" s="105"/>
      <c r="FD19" s="105"/>
      <c r="FE19" s="105"/>
      <c r="FF19" s="105"/>
      <c r="FG19" s="105"/>
      <c r="FH19" s="105"/>
      <c r="FI19" s="105"/>
      <c r="FJ19" s="105"/>
      <c r="FK19" s="105"/>
      <c r="FL19" s="105"/>
      <c r="FM19" s="105"/>
      <c r="FN19" s="105"/>
      <c r="FO19" s="105"/>
      <c r="FP19" s="105"/>
      <c r="FQ19" s="105"/>
      <c r="FR19" s="105"/>
      <c r="FS19" s="105"/>
      <c r="FT19" s="105"/>
      <c r="FU19" s="105"/>
      <c r="FV19" s="105"/>
      <c r="FW19" s="105"/>
      <c r="FX19" s="105"/>
      <c r="FY19" s="105"/>
      <c r="FZ19" s="105"/>
      <c r="GA19" s="105"/>
      <c r="GB19" s="105"/>
      <c r="GC19" s="105"/>
      <c r="GD19" s="105"/>
      <c r="GE19" s="105"/>
      <c r="GF19" s="105"/>
      <c r="GG19" s="162"/>
      <c r="GH19" s="162"/>
      <c r="XFD19" s="105"/>
    </row>
    <row r="20" spans="1:190 16384:16384" x14ac:dyDescent="0.25">
      <c r="A20" s="105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05"/>
      <c r="BL20" s="105"/>
      <c r="BM20" s="105"/>
      <c r="BN20" s="105"/>
      <c r="BO20" s="105"/>
      <c r="BP20" s="105"/>
      <c r="BQ20" s="105"/>
      <c r="BR20" s="105"/>
      <c r="BS20" s="105"/>
      <c r="BT20" s="105"/>
      <c r="BU20" s="105"/>
      <c r="BV20" s="105"/>
      <c r="BW20" s="105"/>
      <c r="BX20" s="105"/>
      <c r="BY20" s="105"/>
      <c r="BZ20" s="105"/>
      <c r="CA20" s="105"/>
      <c r="CB20" s="105"/>
      <c r="CC20" s="105"/>
      <c r="CD20" s="105"/>
      <c r="CE20" s="105"/>
      <c r="CF20" s="105"/>
      <c r="CG20" s="105"/>
      <c r="CH20" s="105"/>
      <c r="CI20" s="105"/>
      <c r="CJ20" s="105"/>
      <c r="CK20" s="105"/>
      <c r="CL20" s="105"/>
      <c r="CM20" s="105"/>
      <c r="CN20" s="105"/>
      <c r="CO20" s="105"/>
      <c r="CP20" s="105"/>
      <c r="CQ20" s="105"/>
      <c r="CR20" s="105"/>
      <c r="CS20" s="105"/>
      <c r="CT20" s="105"/>
      <c r="CU20" s="105"/>
      <c r="CV20" s="105"/>
      <c r="CW20" s="105"/>
      <c r="CX20" s="105"/>
      <c r="CY20" s="105"/>
      <c r="CZ20" s="105"/>
      <c r="DA20" s="105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5"/>
      <c r="DO20" s="105"/>
      <c r="DP20" s="105"/>
      <c r="DQ20" s="105"/>
      <c r="DR20" s="105"/>
      <c r="DS20" s="105"/>
      <c r="DT20" s="105"/>
      <c r="DU20" s="105"/>
      <c r="DV20" s="105"/>
      <c r="DW20" s="105"/>
      <c r="DX20" s="105"/>
      <c r="DY20" s="105"/>
      <c r="DZ20" s="105"/>
      <c r="EA20" s="105"/>
      <c r="EB20" s="105"/>
      <c r="EC20" s="105"/>
      <c r="ED20" s="105"/>
      <c r="EE20" s="105"/>
      <c r="EF20" s="105"/>
      <c r="EG20" s="105"/>
      <c r="EH20" s="105"/>
      <c r="EI20" s="105"/>
      <c r="EJ20" s="105"/>
      <c r="EK20" s="105"/>
      <c r="EL20" s="105"/>
      <c r="EM20" s="105"/>
      <c r="EN20" s="105"/>
      <c r="EO20" s="105"/>
      <c r="EP20" s="105"/>
      <c r="EQ20" s="105"/>
      <c r="ER20" s="105"/>
      <c r="ES20" s="105"/>
      <c r="ET20" s="105"/>
      <c r="EU20" s="105"/>
      <c r="EV20" s="105"/>
      <c r="EW20" s="105"/>
      <c r="EX20" s="105"/>
      <c r="EY20" s="105"/>
      <c r="EZ20" s="105"/>
      <c r="FA20" s="105"/>
      <c r="FB20" s="105"/>
      <c r="FC20" s="105"/>
      <c r="FD20" s="105"/>
      <c r="FE20" s="105"/>
      <c r="FF20" s="105"/>
      <c r="FG20" s="105"/>
      <c r="FH20" s="105"/>
      <c r="FI20" s="105"/>
      <c r="FJ20" s="105"/>
      <c r="FK20" s="105"/>
      <c r="FL20" s="105"/>
      <c r="FM20" s="105"/>
      <c r="FN20" s="105"/>
      <c r="FO20" s="105"/>
      <c r="FP20" s="105"/>
      <c r="FQ20" s="105"/>
      <c r="FR20" s="105"/>
      <c r="FS20" s="105"/>
      <c r="FT20" s="105"/>
      <c r="FU20" s="105"/>
      <c r="FV20" s="105"/>
      <c r="FW20" s="105"/>
      <c r="FX20" s="105"/>
      <c r="FY20" s="105"/>
      <c r="FZ20" s="105"/>
      <c r="GA20" s="105"/>
      <c r="GB20" s="105"/>
      <c r="GC20" s="105"/>
      <c r="GD20" s="105"/>
      <c r="GE20" s="105"/>
      <c r="GF20" s="105"/>
      <c r="GG20" s="162"/>
      <c r="GH20" s="162"/>
    </row>
    <row r="21" spans="1:190 16384:16384" x14ac:dyDescent="0.25">
      <c r="A21" s="105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/>
      <c r="BM21" s="105"/>
      <c r="BN21" s="105"/>
      <c r="BO21" s="105"/>
      <c r="BP21" s="105"/>
      <c r="BQ21" s="105"/>
      <c r="BR21" s="105"/>
      <c r="BS21" s="105"/>
      <c r="BT21" s="105"/>
      <c r="BU21" s="105"/>
      <c r="BV21" s="105"/>
      <c r="BW21" s="105"/>
      <c r="BX21" s="105"/>
      <c r="BY21" s="105"/>
      <c r="BZ21" s="105"/>
      <c r="CA21" s="105"/>
      <c r="CB21" s="105"/>
      <c r="CC21" s="105"/>
      <c r="CD21" s="105"/>
      <c r="CE21" s="105"/>
      <c r="CF21" s="105"/>
      <c r="CG21" s="105"/>
      <c r="CH21" s="105"/>
      <c r="CI21" s="105"/>
      <c r="CJ21" s="105"/>
      <c r="CK21" s="105"/>
      <c r="CL21" s="105"/>
      <c r="CM21" s="105"/>
      <c r="CN21" s="105"/>
      <c r="CO21" s="105"/>
      <c r="CP21" s="105"/>
      <c r="CQ21" s="105"/>
      <c r="CR21" s="105"/>
      <c r="CS21" s="105"/>
      <c r="CT21" s="105"/>
      <c r="CU21" s="105"/>
      <c r="CV21" s="105"/>
      <c r="CW21" s="105"/>
      <c r="CX21" s="105"/>
      <c r="CY21" s="105"/>
      <c r="CZ21" s="105"/>
      <c r="DA21" s="105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5"/>
      <c r="DO21" s="105"/>
      <c r="DP21" s="105"/>
      <c r="DQ21" s="105"/>
      <c r="DR21" s="105"/>
      <c r="DS21" s="105"/>
      <c r="DT21" s="105"/>
      <c r="DU21" s="105"/>
      <c r="DV21" s="105"/>
      <c r="DW21" s="105"/>
      <c r="DX21" s="105"/>
      <c r="DY21" s="105"/>
      <c r="DZ21" s="105"/>
      <c r="EA21" s="105"/>
      <c r="EB21" s="105"/>
      <c r="EC21" s="105"/>
      <c r="ED21" s="105"/>
      <c r="EE21" s="105"/>
      <c r="EF21" s="105"/>
      <c r="EG21" s="105"/>
      <c r="EH21" s="105"/>
      <c r="EI21" s="105"/>
      <c r="EJ21" s="105"/>
      <c r="EK21" s="105"/>
      <c r="EL21" s="105"/>
      <c r="EM21" s="105"/>
      <c r="EN21" s="105"/>
      <c r="EO21" s="105"/>
      <c r="EP21" s="105"/>
      <c r="EQ21" s="105"/>
      <c r="ER21" s="105"/>
      <c r="ES21" s="105"/>
      <c r="ET21" s="105"/>
      <c r="EU21" s="105"/>
      <c r="EV21" s="105"/>
      <c r="EW21" s="105"/>
      <c r="EX21" s="105"/>
      <c r="EY21" s="105"/>
      <c r="EZ21" s="105"/>
      <c r="FA21" s="105"/>
      <c r="FB21" s="105"/>
      <c r="FC21" s="105"/>
      <c r="FD21" s="105"/>
      <c r="FE21" s="105"/>
      <c r="FF21" s="105"/>
      <c r="FG21" s="105"/>
      <c r="FH21" s="105"/>
      <c r="FI21" s="105"/>
      <c r="FJ21" s="105"/>
      <c r="FK21" s="105"/>
      <c r="FL21" s="105"/>
      <c r="FM21" s="105"/>
      <c r="FN21" s="105"/>
      <c r="FO21" s="105"/>
      <c r="FP21" s="105"/>
      <c r="FQ21" s="105"/>
      <c r="FR21" s="105"/>
      <c r="FS21" s="105"/>
      <c r="FT21" s="105"/>
      <c r="FU21" s="105"/>
      <c r="FV21" s="105"/>
      <c r="FW21" s="105"/>
      <c r="FX21" s="105"/>
      <c r="FY21" s="105"/>
      <c r="FZ21" s="105"/>
      <c r="GA21" s="105"/>
      <c r="GB21" s="105"/>
      <c r="GC21" s="105"/>
      <c r="GD21" s="105"/>
      <c r="GE21" s="105"/>
      <c r="GF21" s="105"/>
      <c r="GG21" s="162"/>
      <c r="GH21" s="162"/>
    </row>
    <row r="22" spans="1:190 16384:16384" x14ac:dyDescent="0.25">
      <c r="A22" s="105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  <c r="BO22" s="105"/>
      <c r="BP22" s="105"/>
      <c r="BQ22" s="105"/>
      <c r="BR22" s="105"/>
      <c r="BS22" s="105"/>
      <c r="BT22" s="105"/>
      <c r="BU22" s="105"/>
      <c r="BV22" s="105"/>
      <c r="BW22" s="105"/>
      <c r="BX22" s="105"/>
      <c r="BY22" s="105"/>
      <c r="BZ22" s="105"/>
      <c r="CA22" s="105"/>
      <c r="CB22" s="105"/>
      <c r="CC22" s="105"/>
      <c r="CD22" s="105"/>
      <c r="CE22" s="105"/>
      <c r="CF22" s="105"/>
      <c r="CG22" s="105"/>
      <c r="CH22" s="105"/>
      <c r="CI22" s="105"/>
      <c r="CJ22" s="105"/>
      <c r="CK22" s="105"/>
      <c r="CL22" s="105"/>
      <c r="CM22" s="105"/>
      <c r="CN22" s="105"/>
      <c r="CO22" s="105"/>
      <c r="CP22" s="105"/>
      <c r="CQ22" s="105"/>
      <c r="CR22" s="105"/>
      <c r="CS22" s="105"/>
      <c r="CT22" s="105"/>
      <c r="CU22" s="105"/>
      <c r="CV22" s="105"/>
      <c r="CW22" s="105"/>
      <c r="CX22" s="105"/>
      <c r="CY22" s="105"/>
      <c r="CZ22" s="105"/>
      <c r="DA22" s="105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5"/>
      <c r="DO22" s="105"/>
      <c r="DP22" s="105"/>
      <c r="DQ22" s="105"/>
      <c r="DR22" s="105"/>
      <c r="DS22" s="105"/>
      <c r="DT22" s="105"/>
      <c r="DU22" s="105"/>
      <c r="DV22" s="105"/>
      <c r="DW22" s="105"/>
      <c r="DX22" s="105"/>
      <c r="DY22" s="105"/>
      <c r="DZ22" s="105"/>
      <c r="EA22" s="105"/>
      <c r="EB22" s="105"/>
      <c r="EC22" s="105"/>
      <c r="ED22" s="105"/>
      <c r="EE22" s="105"/>
      <c r="EF22" s="105"/>
      <c r="EG22" s="105"/>
      <c r="EH22" s="105"/>
      <c r="EI22" s="105"/>
      <c r="EJ22" s="105"/>
      <c r="EK22" s="105"/>
      <c r="EL22" s="105"/>
      <c r="EM22" s="105"/>
      <c r="EN22" s="105"/>
      <c r="EO22" s="105"/>
      <c r="EP22" s="105"/>
      <c r="EQ22" s="105"/>
      <c r="ER22" s="105"/>
      <c r="ES22" s="105"/>
      <c r="ET22" s="105"/>
      <c r="EU22" s="105"/>
      <c r="EV22" s="105"/>
      <c r="EW22" s="105"/>
      <c r="EX22" s="105"/>
      <c r="EY22" s="105"/>
      <c r="EZ22" s="105"/>
      <c r="FA22" s="105"/>
      <c r="FB22" s="105"/>
      <c r="FC22" s="105"/>
      <c r="FD22" s="105"/>
      <c r="FE22" s="105"/>
      <c r="FF22" s="105"/>
      <c r="FG22" s="105"/>
      <c r="FH22" s="105"/>
      <c r="FI22" s="105"/>
      <c r="FJ22" s="105"/>
      <c r="FK22" s="105"/>
      <c r="FL22" s="105"/>
      <c r="FM22" s="105"/>
      <c r="FN22" s="105"/>
      <c r="FO22" s="105"/>
      <c r="FP22" s="105"/>
      <c r="FQ22" s="105"/>
      <c r="FR22" s="105"/>
      <c r="FS22" s="105"/>
      <c r="FT22" s="105"/>
      <c r="FU22" s="105"/>
      <c r="FV22" s="105"/>
      <c r="FW22" s="105"/>
      <c r="FX22" s="105"/>
      <c r="FY22" s="105"/>
      <c r="FZ22" s="105"/>
      <c r="GA22" s="105"/>
      <c r="GB22" s="105"/>
      <c r="GC22" s="105"/>
      <c r="GD22" s="105"/>
      <c r="GE22" s="105"/>
      <c r="GF22" s="105"/>
      <c r="GG22" s="162"/>
      <c r="GH22" s="162"/>
    </row>
    <row r="23" spans="1:190 16384:16384" x14ac:dyDescent="0.25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05"/>
      <c r="BL23" s="105"/>
      <c r="BM23" s="105"/>
      <c r="BN23" s="105"/>
      <c r="BO23" s="105"/>
      <c r="BP23" s="105"/>
      <c r="BQ23" s="105"/>
      <c r="BR23" s="105"/>
      <c r="BS23" s="105"/>
      <c r="BT23" s="105"/>
      <c r="BU23" s="105"/>
      <c r="BV23" s="105"/>
      <c r="BW23" s="105"/>
      <c r="BX23" s="105"/>
      <c r="BY23" s="105"/>
      <c r="BZ23" s="105"/>
      <c r="CA23" s="105"/>
      <c r="CB23" s="105"/>
      <c r="CC23" s="105"/>
      <c r="CD23" s="105"/>
      <c r="CE23" s="105"/>
      <c r="CF23" s="105"/>
      <c r="CG23" s="105"/>
      <c r="CH23" s="105"/>
      <c r="CI23" s="105"/>
      <c r="CJ23" s="105"/>
      <c r="CK23" s="105"/>
      <c r="CL23" s="105"/>
      <c r="CM23" s="105"/>
      <c r="CN23" s="105"/>
      <c r="CO23" s="105"/>
      <c r="CP23" s="105"/>
      <c r="CQ23" s="105"/>
      <c r="CR23" s="105"/>
      <c r="CS23" s="105"/>
      <c r="CT23" s="105"/>
      <c r="CU23" s="105"/>
      <c r="CV23" s="105"/>
      <c r="CW23" s="105"/>
      <c r="CX23" s="105"/>
      <c r="CY23" s="105"/>
      <c r="CZ23" s="105"/>
      <c r="DA23" s="105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5"/>
      <c r="DO23" s="105"/>
      <c r="DP23" s="105"/>
      <c r="DQ23" s="105"/>
      <c r="DR23" s="105"/>
      <c r="DS23" s="105"/>
      <c r="DT23" s="105"/>
      <c r="DU23" s="105"/>
      <c r="DV23" s="105"/>
      <c r="DW23" s="105"/>
      <c r="DX23" s="105"/>
      <c r="DY23" s="105"/>
      <c r="DZ23" s="105"/>
      <c r="EA23" s="105"/>
      <c r="EB23" s="105"/>
      <c r="EC23" s="105"/>
      <c r="ED23" s="105"/>
      <c r="EE23" s="105"/>
      <c r="EF23" s="105"/>
      <c r="EG23" s="105"/>
      <c r="EH23" s="105"/>
      <c r="EI23" s="105"/>
      <c r="EJ23" s="105"/>
      <c r="EK23" s="105"/>
      <c r="EL23" s="105"/>
      <c r="EM23" s="105"/>
      <c r="EN23" s="105"/>
      <c r="EO23" s="105"/>
      <c r="EP23" s="105"/>
      <c r="EQ23" s="105"/>
      <c r="ER23" s="105"/>
      <c r="ES23" s="105"/>
      <c r="ET23" s="105"/>
      <c r="EU23" s="105"/>
      <c r="EV23" s="105"/>
      <c r="EW23" s="105"/>
      <c r="EX23" s="105"/>
      <c r="EY23" s="105"/>
      <c r="EZ23" s="105"/>
      <c r="FA23" s="105"/>
      <c r="FB23" s="105"/>
      <c r="FC23" s="105"/>
      <c r="FD23" s="105"/>
      <c r="FE23" s="105"/>
      <c r="FF23" s="105"/>
      <c r="FG23" s="105"/>
      <c r="FH23" s="105"/>
      <c r="FI23" s="105"/>
      <c r="FJ23" s="105"/>
      <c r="FK23" s="105"/>
      <c r="FL23" s="105"/>
      <c r="FM23" s="105"/>
      <c r="FN23" s="105"/>
      <c r="FO23" s="105"/>
      <c r="FP23" s="105"/>
      <c r="FQ23" s="105"/>
      <c r="FR23" s="105"/>
      <c r="FS23" s="105"/>
      <c r="FT23" s="105"/>
      <c r="FU23" s="105"/>
      <c r="FV23" s="105"/>
      <c r="FW23" s="105"/>
      <c r="FX23" s="105"/>
      <c r="FY23" s="105"/>
      <c r="FZ23" s="105"/>
      <c r="GA23" s="105"/>
      <c r="GB23" s="105"/>
      <c r="GC23" s="105"/>
      <c r="GD23" s="105"/>
      <c r="GE23" s="105"/>
      <c r="GF23" s="105"/>
      <c r="GG23" s="162"/>
      <c r="GH23" s="162"/>
    </row>
    <row r="24" spans="1:190 16384:16384" x14ac:dyDescent="0.25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  <c r="BO24" s="105"/>
      <c r="BP24" s="105"/>
      <c r="BQ24" s="105"/>
      <c r="BR24" s="105"/>
      <c r="BS24" s="105"/>
      <c r="BT24" s="105"/>
      <c r="BU24" s="105"/>
      <c r="BV24" s="105"/>
      <c r="BW24" s="105"/>
      <c r="BX24" s="105"/>
      <c r="BY24" s="105"/>
      <c r="BZ24" s="105"/>
      <c r="CA24" s="105"/>
      <c r="CB24" s="105"/>
      <c r="CC24" s="105"/>
      <c r="CD24" s="105"/>
      <c r="CE24" s="105"/>
      <c r="CF24" s="105"/>
      <c r="CG24" s="105"/>
      <c r="CH24" s="105"/>
      <c r="CI24" s="105"/>
      <c r="CJ24" s="105"/>
      <c r="CK24" s="105"/>
      <c r="CL24" s="105"/>
      <c r="CM24" s="105"/>
      <c r="CN24" s="105"/>
      <c r="CO24" s="105"/>
      <c r="CP24" s="105"/>
      <c r="CQ24" s="105"/>
      <c r="CR24" s="105"/>
      <c r="CS24" s="105"/>
      <c r="CT24" s="105"/>
      <c r="CU24" s="105"/>
      <c r="CV24" s="105"/>
      <c r="CW24" s="105"/>
      <c r="CX24" s="105"/>
      <c r="CY24" s="105"/>
      <c r="CZ24" s="105"/>
      <c r="DA24" s="105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5"/>
      <c r="DO24" s="105"/>
      <c r="DP24" s="105"/>
      <c r="DQ24" s="105"/>
      <c r="DR24" s="105"/>
      <c r="DS24" s="105"/>
      <c r="DT24" s="105"/>
      <c r="DU24" s="105"/>
      <c r="DV24" s="105"/>
      <c r="DW24" s="105"/>
      <c r="DX24" s="105"/>
      <c r="DY24" s="105"/>
      <c r="DZ24" s="105"/>
      <c r="EA24" s="105"/>
      <c r="EB24" s="105"/>
      <c r="EC24" s="105"/>
      <c r="ED24" s="105"/>
      <c r="EE24" s="105"/>
      <c r="EF24" s="105"/>
      <c r="EG24" s="105"/>
      <c r="EH24" s="105"/>
      <c r="EI24" s="105"/>
      <c r="EJ24" s="105"/>
      <c r="EK24" s="105"/>
      <c r="EL24" s="105"/>
      <c r="EM24" s="105"/>
      <c r="EN24" s="105"/>
      <c r="EO24" s="105"/>
      <c r="EP24" s="105"/>
      <c r="EQ24" s="105"/>
      <c r="ER24" s="105"/>
      <c r="ES24" s="105"/>
      <c r="ET24" s="105"/>
      <c r="EU24" s="105"/>
      <c r="EV24" s="105"/>
      <c r="EW24" s="105"/>
      <c r="EX24" s="105"/>
      <c r="EY24" s="105"/>
      <c r="EZ24" s="105"/>
      <c r="FA24" s="105"/>
      <c r="FB24" s="105"/>
      <c r="FC24" s="105"/>
      <c r="FD24" s="105"/>
      <c r="FE24" s="105"/>
      <c r="FF24" s="105"/>
      <c r="FG24" s="105"/>
      <c r="FH24" s="105"/>
      <c r="FI24" s="105"/>
      <c r="FJ24" s="105"/>
      <c r="FK24" s="105"/>
      <c r="FL24" s="105"/>
      <c r="FM24" s="105"/>
      <c r="FN24" s="105"/>
      <c r="FO24" s="105"/>
      <c r="FP24" s="105"/>
      <c r="FQ24" s="105"/>
      <c r="FR24" s="105"/>
      <c r="FS24" s="105"/>
      <c r="FT24" s="105"/>
      <c r="FU24" s="105"/>
      <c r="FV24" s="105"/>
      <c r="FW24" s="105"/>
      <c r="FX24" s="105"/>
      <c r="FY24" s="105"/>
      <c r="FZ24" s="105"/>
      <c r="GA24" s="105"/>
      <c r="GB24" s="105"/>
      <c r="GC24" s="105"/>
      <c r="GD24" s="105"/>
      <c r="GE24" s="105"/>
      <c r="GF24" s="105"/>
      <c r="GG24" s="162"/>
      <c r="GH24" s="162"/>
    </row>
    <row r="25" spans="1:190 16384:16384" x14ac:dyDescent="0.25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5"/>
      <c r="BU25" s="105"/>
      <c r="BV25" s="105"/>
      <c r="BW25" s="105"/>
      <c r="BX25" s="105"/>
      <c r="BY25" s="105"/>
      <c r="BZ25" s="105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5"/>
      <c r="CL25" s="105"/>
      <c r="CM25" s="105"/>
      <c r="CN25" s="105"/>
      <c r="CO25" s="105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5"/>
      <c r="DA25" s="105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5"/>
      <c r="DO25" s="105"/>
      <c r="DP25" s="105"/>
      <c r="DQ25" s="105"/>
      <c r="DR25" s="105"/>
      <c r="DS25" s="105"/>
      <c r="DT25" s="105"/>
      <c r="DU25" s="105"/>
      <c r="DV25" s="105"/>
      <c r="DW25" s="105"/>
      <c r="DX25" s="105"/>
      <c r="DY25" s="105"/>
      <c r="DZ25" s="105"/>
      <c r="EA25" s="105"/>
      <c r="EB25" s="105"/>
      <c r="EC25" s="105"/>
      <c r="ED25" s="105"/>
      <c r="EE25" s="105"/>
      <c r="EF25" s="105"/>
      <c r="EG25" s="105"/>
      <c r="EH25" s="105"/>
      <c r="EI25" s="105"/>
      <c r="EJ25" s="105"/>
      <c r="EK25" s="105"/>
      <c r="EL25" s="105"/>
      <c r="EM25" s="105"/>
      <c r="EN25" s="105"/>
      <c r="EO25" s="105"/>
      <c r="EP25" s="105"/>
      <c r="EQ25" s="105"/>
      <c r="ER25" s="105"/>
      <c r="ES25" s="105"/>
      <c r="ET25" s="105"/>
      <c r="EU25" s="105"/>
      <c r="EV25" s="105"/>
      <c r="EW25" s="105"/>
      <c r="EX25" s="105"/>
      <c r="EY25" s="105"/>
      <c r="EZ25" s="105"/>
      <c r="FA25" s="105"/>
      <c r="FB25" s="105"/>
      <c r="FC25" s="105"/>
      <c r="FD25" s="105"/>
      <c r="FE25" s="105"/>
      <c r="FF25" s="105"/>
      <c r="FG25" s="105"/>
      <c r="FH25" s="105"/>
      <c r="FI25" s="105"/>
      <c r="FJ25" s="105"/>
      <c r="FK25" s="105"/>
      <c r="FL25" s="105"/>
      <c r="FM25" s="105"/>
      <c r="FN25" s="105"/>
      <c r="FO25" s="105"/>
      <c r="FP25" s="105"/>
      <c r="FQ25" s="105"/>
      <c r="FR25" s="105"/>
      <c r="FS25" s="105"/>
      <c r="FT25" s="105"/>
      <c r="FU25" s="105"/>
      <c r="FV25" s="105"/>
      <c r="FW25" s="105"/>
      <c r="FX25" s="105"/>
      <c r="FY25" s="105"/>
      <c r="FZ25" s="105"/>
      <c r="GA25" s="105"/>
      <c r="GB25" s="105"/>
      <c r="GC25" s="105"/>
      <c r="GD25" s="105"/>
      <c r="GE25" s="105"/>
      <c r="GF25" s="105"/>
      <c r="GG25" s="162"/>
      <c r="GH25" s="162"/>
    </row>
    <row r="26" spans="1:190 16384:16384" x14ac:dyDescent="0.25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105"/>
      <c r="BO26" s="105"/>
      <c r="BP26" s="105"/>
      <c r="BQ26" s="105"/>
      <c r="BR26" s="105"/>
      <c r="BS26" s="105"/>
      <c r="BT26" s="105"/>
      <c r="BU26" s="105"/>
      <c r="BV26" s="105"/>
      <c r="BW26" s="105"/>
      <c r="BX26" s="105"/>
      <c r="BY26" s="105"/>
      <c r="BZ26" s="105"/>
      <c r="CA26" s="105"/>
      <c r="CB26" s="105"/>
      <c r="CC26" s="105"/>
      <c r="CD26" s="105"/>
      <c r="CE26" s="105"/>
      <c r="CF26" s="105"/>
      <c r="CG26" s="105"/>
      <c r="CH26" s="105"/>
      <c r="CI26" s="105"/>
      <c r="CJ26" s="105"/>
      <c r="CK26" s="105"/>
      <c r="CL26" s="105"/>
      <c r="CM26" s="105"/>
      <c r="CN26" s="105"/>
      <c r="CO26" s="105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5"/>
      <c r="DA26" s="105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5"/>
      <c r="DO26" s="105"/>
      <c r="DP26" s="105"/>
      <c r="DQ26" s="105"/>
      <c r="DR26" s="105"/>
      <c r="DS26" s="105"/>
      <c r="DT26" s="105"/>
      <c r="DU26" s="105"/>
      <c r="DV26" s="105"/>
      <c r="DW26" s="105"/>
      <c r="DX26" s="105"/>
      <c r="DY26" s="105"/>
      <c r="DZ26" s="105"/>
      <c r="EA26" s="105"/>
      <c r="EB26" s="105"/>
      <c r="EC26" s="105"/>
      <c r="ED26" s="105"/>
      <c r="EE26" s="105"/>
      <c r="EF26" s="105"/>
      <c r="EG26" s="105"/>
      <c r="EH26" s="105"/>
      <c r="EI26" s="105"/>
      <c r="EJ26" s="105"/>
      <c r="EK26" s="105"/>
      <c r="EL26" s="105"/>
      <c r="EM26" s="105"/>
      <c r="EN26" s="105"/>
      <c r="EO26" s="105"/>
      <c r="EP26" s="105"/>
      <c r="EQ26" s="105"/>
      <c r="ER26" s="105"/>
      <c r="ES26" s="105"/>
      <c r="ET26" s="105"/>
      <c r="EU26" s="105"/>
      <c r="EV26" s="105"/>
      <c r="EW26" s="105"/>
      <c r="EX26" s="105"/>
      <c r="EY26" s="105"/>
      <c r="EZ26" s="105"/>
      <c r="FA26" s="105"/>
      <c r="FB26" s="105"/>
      <c r="FC26" s="105"/>
      <c r="FD26" s="105"/>
      <c r="FE26" s="105"/>
      <c r="FF26" s="105"/>
      <c r="FG26" s="105"/>
      <c r="FH26" s="105"/>
      <c r="FI26" s="105"/>
      <c r="FJ26" s="105"/>
      <c r="FK26" s="105"/>
      <c r="FL26" s="105"/>
      <c r="FM26" s="105"/>
      <c r="FN26" s="105"/>
      <c r="FO26" s="105"/>
      <c r="FP26" s="105"/>
      <c r="FQ26" s="105"/>
      <c r="FR26" s="105"/>
      <c r="FS26" s="105"/>
      <c r="FT26" s="105"/>
      <c r="FU26" s="105"/>
      <c r="FV26" s="105"/>
      <c r="FW26" s="105"/>
      <c r="FX26" s="105"/>
      <c r="FY26" s="105"/>
      <c r="FZ26" s="105"/>
      <c r="GA26" s="105"/>
      <c r="GB26" s="105"/>
      <c r="GC26" s="105"/>
      <c r="GD26" s="105"/>
      <c r="GE26" s="105"/>
      <c r="GF26" s="105"/>
      <c r="GG26" s="162"/>
      <c r="GH26" s="162"/>
    </row>
    <row r="27" spans="1:190 16384:16384" x14ac:dyDescent="0.25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05"/>
      <c r="BL27" s="105"/>
      <c r="BM27" s="105"/>
      <c r="BN27" s="105"/>
      <c r="BO27" s="105"/>
      <c r="BP27" s="105"/>
      <c r="BQ27" s="105"/>
      <c r="BR27" s="105"/>
      <c r="BS27" s="105"/>
      <c r="BT27" s="105"/>
      <c r="BU27" s="105"/>
      <c r="BV27" s="105"/>
      <c r="BW27" s="105"/>
      <c r="BX27" s="105"/>
      <c r="BY27" s="105"/>
      <c r="BZ27" s="105"/>
      <c r="CA27" s="105"/>
      <c r="CB27" s="105"/>
      <c r="CC27" s="105"/>
      <c r="CD27" s="105"/>
      <c r="CE27" s="105"/>
      <c r="CF27" s="105"/>
      <c r="CG27" s="105"/>
      <c r="CH27" s="105"/>
      <c r="CI27" s="105"/>
      <c r="CJ27" s="105"/>
      <c r="CK27" s="105"/>
      <c r="CL27" s="105"/>
      <c r="CM27" s="105"/>
      <c r="CN27" s="105"/>
      <c r="CO27" s="105"/>
      <c r="CP27" s="105"/>
      <c r="CQ27" s="105"/>
      <c r="CR27" s="105"/>
      <c r="CS27" s="105"/>
      <c r="CT27" s="105"/>
      <c r="CU27" s="105"/>
      <c r="CV27" s="105"/>
      <c r="CW27" s="105"/>
      <c r="CX27" s="105"/>
      <c r="CY27" s="105"/>
      <c r="CZ27" s="105"/>
      <c r="DA27" s="105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5"/>
      <c r="DO27" s="105"/>
      <c r="DP27" s="105"/>
      <c r="DQ27" s="105"/>
      <c r="DR27" s="105"/>
      <c r="DS27" s="105"/>
      <c r="DT27" s="105"/>
      <c r="DU27" s="105"/>
      <c r="DV27" s="105"/>
      <c r="DW27" s="105"/>
      <c r="DX27" s="105"/>
      <c r="DY27" s="105"/>
      <c r="DZ27" s="105"/>
      <c r="EA27" s="105"/>
      <c r="EB27" s="105"/>
      <c r="EC27" s="105"/>
      <c r="ED27" s="105"/>
      <c r="EE27" s="105"/>
      <c r="EF27" s="105"/>
      <c r="EG27" s="105"/>
      <c r="EH27" s="105"/>
      <c r="EI27" s="105"/>
      <c r="EJ27" s="105"/>
      <c r="EK27" s="105"/>
      <c r="EL27" s="105"/>
      <c r="EM27" s="105"/>
      <c r="EN27" s="105"/>
      <c r="EO27" s="105"/>
      <c r="EP27" s="105"/>
      <c r="EQ27" s="105"/>
      <c r="ER27" s="105"/>
      <c r="ES27" s="105"/>
      <c r="ET27" s="105"/>
      <c r="EU27" s="105"/>
      <c r="EV27" s="105"/>
      <c r="EW27" s="105"/>
      <c r="EX27" s="105"/>
      <c r="EY27" s="105"/>
      <c r="EZ27" s="105"/>
      <c r="FA27" s="105"/>
      <c r="FB27" s="105"/>
      <c r="FC27" s="105"/>
      <c r="FD27" s="105"/>
      <c r="FE27" s="105"/>
      <c r="FF27" s="105"/>
      <c r="FG27" s="105"/>
      <c r="FH27" s="105"/>
      <c r="FI27" s="105"/>
      <c r="FJ27" s="105"/>
      <c r="FK27" s="105"/>
      <c r="FL27" s="105"/>
      <c r="FM27" s="105"/>
      <c r="FN27" s="105"/>
      <c r="FO27" s="105"/>
      <c r="FP27" s="105"/>
      <c r="FQ27" s="105"/>
      <c r="FR27" s="105"/>
      <c r="FS27" s="105"/>
      <c r="FT27" s="105"/>
      <c r="FU27" s="105"/>
      <c r="FV27" s="105"/>
      <c r="FW27" s="105"/>
      <c r="FX27" s="105"/>
      <c r="FY27" s="105"/>
      <c r="FZ27" s="105"/>
      <c r="GA27" s="105"/>
      <c r="GB27" s="105"/>
      <c r="GC27" s="105"/>
      <c r="GD27" s="105"/>
      <c r="GE27" s="105"/>
      <c r="GF27" s="105"/>
      <c r="GG27" s="162"/>
      <c r="GH27" s="162"/>
    </row>
    <row r="28" spans="1:190 16384:16384" x14ac:dyDescent="0.25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  <c r="BO28" s="105"/>
      <c r="BP28" s="105"/>
      <c r="BQ28" s="105"/>
      <c r="BR28" s="105"/>
      <c r="BS28" s="105"/>
      <c r="BT28" s="105"/>
      <c r="BU28" s="105"/>
      <c r="BV28" s="105"/>
      <c r="BW28" s="105"/>
      <c r="BX28" s="105"/>
      <c r="BY28" s="105"/>
      <c r="BZ28" s="105"/>
      <c r="CA28" s="105"/>
      <c r="CB28" s="105"/>
      <c r="CC28" s="105"/>
      <c r="CD28" s="105"/>
      <c r="CE28" s="105"/>
      <c r="CF28" s="105"/>
      <c r="CG28" s="105"/>
      <c r="CH28" s="105"/>
      <c r="CI28" s="105"/>
      <c r="CJ28" s="105"/>
      <c r="CK28" s="105"/>
      <c r="CL28" s="105"/>
      <c r="CM28" s="105"/>
      <c r="CN28" s="105"/>
      <c r="CO28" s="105"/>
      <c r="CP28" s="105"/>
      <c r="CQ28" s="105"/>
      <c r="CR28" s="105"/>
      <c r="CS28" s="105"/>
      <c r="CT28" s="105"/>
      <c r="CU28" s="105"/>
      <c r="CV28" s="105"/>
      <c r="CW28" s="105"/>
      <c r="CX28" s="105"/>
      <c r="CY28" s="105"/>
      <c r="CZ28" s="105"/>
      <c r="DA28" s="105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5"/>
      <c r="DO28" s="105"/>
      <c r="DP28" s="105"/>
      <c r="DQ28" s="105"/>
      <c r="DR28" s="105"/>
      <c r="DS28" s="105"/>
      <c r="DT28" s="105"/>
      <c r="DU28" s="105"/>
      <c r="DV28" s="105"/>
      <c r="DW28" s="105"/>
      <c r="DX28" s="105"/>
      <c r="DY28" s="105"/>
      <c r="DZ28" s="105"/>
      <c r="EA28" s="105"/>
      <c r="EB28" s="105"/>
      <c r="EC28" s="105"/>
      <c r="ED28" s="105"/>
      <c r="EE28" s="105"/>
      <c r="EF28" s="105"/>
      <c r="EG28" s="105"/>
      <c r="EH28" s="105"/>
      <c r="EI28" s="105"/>
      <c r="EJ28" s="105"/>
      <c r="EK28" s="105"/>
      <c r="EL28" s="105"/>
      <c r="EM28" s="105"/>
      <c r="EN28" s="105"/>
      <c r="EO28" s="105"/>
      <c r="EP28" s="105"/>
      <c r="EQ28" s="105"/>
      <c r="ER28" s="105"/>
      <c r="ES28" s="105"/>
      <c r="ET28" s="105"/>
      <c r="EU28" s="105"/>
      <c r="EV28" s="105"/>
      <c r="EW28" s="105"/>
      <c r="EX28" s="105"/>
      <c r="EY28" s="105"/>
      <c r="EZ28" s="105"/>
      <c r="FA28" s="105"/>
      <c r="FB28" s="105"/>
      <c r="FC28" s="105"/>
      <c r="FD28" s="105"/>
      <c r="FE28" s="105"/>
      <c r="FF28" s="105"/>
      <c r="FG28" s="105"/>
      <c r="FH28" s="105"/>
      <c r="FI28" s="105"/>
      <c r="FJ28" s="105"/>
      <c r="FK28" s="105"/>
      <c r="FL28" s="105"/>
      <c r="FM28" s="105"/>
      <c r="FN28" s="105"/>
      <c r="FO28" s="105"/>
      <c r="FP28" s="105"/>
      <c r="FQ28" s="105"/>
      <c r="FR28" s="105"/>
      <c r="FS28" s="105"/>
      <c r="FT28" s="105"/>
      <c r="FU28" s="105"/>
      <c r="FV28" s="105"/>
      <c r="FW28" s="105"/>
      <c r="FX28" s="105"/>
      <c r="FY28" s="105"/>
      <c r="FZ28" s="105"/>
      <c r="GA28" s="105"/>
      <c r="GB28" s="105"/>
      <c r="GC28" s="105"/>
      <c r="GD28" s="105"/>
      <c r="GE28" s="105"/>
      <c r="GF28" s="105"/>
      <c r="GG28" s="162"/>
      <c r="GH28" s="162"/>
    </row>
    <row r="29" spans="1:190 16384:16384" x14ac:dyDescent="0.25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05"/>
      <c r="BL29" s="105"/>
      <c r="BM29" s="105"/>
      <c r="BN29" s="105"/>
      <c r="BO29" s="105"/>
      <c r="BP29" s="105"/>
      <c r="BQ29" s="105"/>
      <c r="BR29" s="105"/>
      <c r="BS29" s="105"/>
      <c r="BT29" s="105"/>
      <c r="BU29" s="105"/>
      <c r="BV29" s="105"/>
      <c r="BW29" s="105"/>
      <c r="BX29" s="105"/>
      <c r="BY29" s="105"/>
      <c r="BZ29" s="105"/>
      <c r="CA29" s="105"/>
      <c r="CB29" s="105"/>
      <c r="CC29" s="105"/>
      <c r="CD29" s="105"/>
      <c r="CE29" s="105"/>
      <c r="CF29" s="105"/>
      <c r="CG29" s="105"/>
      <c r="CH29" s="105"/>
      <c r="CI29" s="105"/>
      <c r="CJ29" s="105"/>
      <c r="CK29" s="105"/>
      <c r="CL29" s="105"/>
      <c r="CM29" s="105"/>
      <c r="CN29" s="105"/>
      <c r="CO29" s="105"/>
      <c r="CP29" s="105"/>
      <c r="CQ29" s="105"/>
      <c r="CR29" s="105"/>
      <c r="CS29" s="105"/>
      <c r="CT29" s="105"/>
      <c r="CU29" s="105"/>
      <c r="CV29" s="105"/>
      <c r="CW29" s="105"/>
      <c r="CX29" s="105"/>
      <c r="CY29" s="105"/>
      <c r="CZ29" s="105"/>
      <c r="DA29" s="105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5"/>
      <c r="DO29" s="105"/>
      <c r="DP29" s="105"/>
      <c r="DQ29" s="105"/>
      <c r="DR29" s="105"/>
      <c r="DS29" s="105"/>
      <c r="DT29" s="105"/>
      <c r="DU29" s="105"/>
      <c r="DV29" s="105"/>
      <c r="DW29" s="105"/>
      <c r="DX29" s="105"/>
      <c r="DY29" s="105"/>
      <c r="DZ29" s="105"/>
      <c r="EA29" s="105"/>
      <c r="EB29" s="105"/>
      <c r="EC29" s="105"/>
      <c r="ED29" s="105"/>
      <c r="EE29" s="105"/>
      <c r="EF29" s="105"/>
      <c r="EG29" s="105"/>
      <c r="EH29" s="105"/>
      <c r="EI29" s="105"/>
      <c r="EJ29" s="105"/>
      <c r="EK29" s="105"/>
      <c r="EL29" s="105"/>
      <c r="EM29" s="105"/>
      <c r="EN29" s="105"/>
      <c r="EO29" s="105"/>
      <c r="EP29" s="105"/>
      <c r="EQ29" s="105"/>
      <c r="ER29" s="105"/>
      <c r="ES29" s="105"/>
      <c r="ET29" s="105"/>
      <c r="EU29" s="105"/>
      <c r="EV29" s="105"/>
      <c r="EW29" s="105"/>
      <c r="EX29" s="105"/>
      <c r="EY29" s="105"/>
      <c r="EZ29" s="105"/>
      <c r="FA29" s="105"/>
      <c r="FB29" s="105"/>
      <c r="FC29" s="105"/>
      <c r="FD29" s="105"/>
      <c r="FE29" s="105"/>
      <c r="FF29" s="105"/>
      <c r="FG29" s="105"/>
      <c r="FH29" s="105"/>
      <c r="FI29" s="105"/>
      <c r="FJ29" s="105"/>
      <c r="FK29" s="105"/>
      <c r="FL29" s="105"/>
      <c r="FM29" s="105"/>
      <c r="FN29" s="105"/>
      <c r="FO29" s="105"/>
      <c r="FP29" s="105"/>
      <c r="FQ29" s="105"/>
      <c r="FR29" s="105"/>
      <c r="FS29" s="105"/>
      <c r="FT29" s="105"/>
      <c r="FU29" s="105"/>
      <c r="FV29" s="105"/>
      <c r="FW29" s="105"/>
      <c r="FX29" s="105"/>
      <c r="FY29" s="105"/>
      <c r="FZ29" s="105"/>
      <c r="GA29" s="105"/>
      <c r="GB29" s="105"/>
      <c r="GC29" s="105"/>
      <c r="GD29" s="105"/>
      <c r="GE29" s="105"/>
      <c r="GF29" s="105"/>
      <c r="GG29" s="162"/>
      <c r="GH29" s="162"/>
    </row>
    <row r="30" spans="1:190 16384:16384" x14ac:dyDescent="0.25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05"/>
      <c r="BL30" s="105"/>
      <c r="BM30" s="105"/>
      <c r="BN30" s="105"/>
      <c r="BO30" s="105"/>
      <c r="BP30" s="105"/>
      <c r="BQ30" s="105"/>
      <c r="BR30" s="105"/>
      <c r="BS30" s="105"/>
      <c r="BT30" s="105"/>
      <c r="BU30" s="105"/>
      <c r="BV30" s="105"/>
      <c r="BW30" s="105"/>
      <c r="BX30" s="105"/>
      <c r="BY30" s="105"/>
      <c r="BZ30" s="105"/>
      <c r="CA30" s="105"/>
      <c r="CB30" s="105"/>
      <c r="CC30" s="105"/>
      <c r="CD30" s="105"/>
      <c r="CE30" s="105"/>
      <c r="CF30" s="105"/>
      <c r="CG30" s="105"/>
      <c r="CH30" s="105"/>
      <c r="CI30" s="105"/>
      <c r="CJ30" s="105"/>
      <c r="CK30" s="105"/>
      <c r="CL30" s="105"/>
      <c r="CM30" s="105"/>
      <c r="CN30" s="105"/>
      <c r="CO30" s="105"/>
      <c r="CP30" s="105"/>
      <c r="CQ30" s="105"/>
      <c r="CR30" s="105"/>
      <c r="CS30" s="105"/>
      <c r="CT30" s="105"/>
      <c r="CU30" s="105"/>
      <c r="CV30" s="105"/>
      <c r="CW30" s="105"/>
      <c r="CX30" s="105"/>
      <c r="CY30" s="105"/>
      <c r="CZ30" s="105"/>
      <c r="DA30" s="105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5"/>
      <c r="DO30" s="105"/>
      <c r="DP30" s="105"/>
      <c r="DQ30" s="105"/>
      <c r="DR30" s="105"/>
      <c r="DS30" s="105"/>
      <c r="DT30" s="105"/>
      <c r="DU30" s="105"/>
      <c r="DV30" s="105"/>
      <c r="DW30" s="105"/>
      <c r="DX30" s="105"/>
      <c r="DY30" s="105"/>
      <c r="DZ30" s="105"/>
      <c r="EA30" s="105"/>
      <c r="EB30" s="105"/>
      <c r="EC30" s="105"/>
      <c r="ED30" s="105"/>
      <c r="EE30" s="105"/>
      <c r="EF30" s="105"/>
      <c r="EG30" s="105"/>
      <c r="EH30" s="105"/>
      <c r="EI30" s="105"/>
      <c r="EJ30" s="105"/>
      <c r="EK30" s="105"/>
      <c r="EL30" s="105"/>
      <c r="EM30" s="105"/>
      <c r="EN30" s="105"/>
      <c r="EO30" s="105"/>
      <c r="EP30" s="105"/>
      <c r="EQ30" s="105"/>
      <c r="ER30" s="105"/>
      <c r="ES30" s="105"/>
      <c r="ET30" s="105"/>
      <c r="EU30" s="105"/>
      <c r="EV30" s="105"/>
      <c r="EW30" s="105"/>
      <c r="EX30" s="105"/>
      <c r="EY30" s="105"/>
      <c r="EZ30" s="105"/>
      <c r="FA30" s="105"/>
      <c r="FB30" s="105"/>
      <c r="FC30" s="105"/>
      <c r="FD30" s="105"/>
      <c r="FE30" s="105"/>
      <c r="FF30" s="105"/>
      <c r="FG30" s="105"/>
      <c r="FH30" s="105"/>
      <c r="FI30" s="105"/>
      <c r="FJ30" s="105"/>
      <c r="FK30" s="105"/>
      <c r="FL30" s="105"/>
      <c r="FM30" s="105"/>
      <c r="FN30" s="105"/>
      <c r="FO30" s="105"/>
      <c r="FP30" s="105"/>
      <c r="FQ30" s="105"/>
      <c r="FR30" s="105"/>
      <c r="FS30" s="105"/>
      <c r="FT30" s="105"/>
      <c r="FU30" s="105"/>
      <c r="FV30" s="105"/>
      <c r="FW30" s="105"/>
      <c r="FX30" s="105"/>
      <c r="FY30" s="105"/>
      <c r="FZ30" s="105"/>
      <c r="GA30" s="105"/>
      <c r="GB30" s="105"/>
      <c r="GC30" s="105"/>
      <c r="GD30" s="105"/>
      <c r="GE30" s="105"/>
      <c r="GF30" s="105"/>
      <c r="GG30" s="162"/>
      <c r="GH30" s="162"/>
    </row>
    <row r="31" spans="1:190 16384:16384" x14ac:dyDescent="0.25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  <c r="BO31" s="105"/>
      <c r="BP31" s="105"/>
      <c r="BQ31" s="105"/>
      <c r="BR31" s="105"/>
      <c r="BS31" s="105"/>
      <c r="BT31" s="105"/>
      <c r="BU31" s="105"/>
      <c r="BV31" s="105"/>
      <c r="BW31" s="105"/>
      <c r="BX31" s="105"/>
      <c r="BY31" s="105"/>
      <c r="BZ31" s="105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5"/>
      <c r="CL31" s="105"/>
      <c r="CM31" s="105"/>
      <c r="CN31" s="105"/>
      <c r="CO31" s="105"/>
      <c r="CP31" s="105"/>
      <c r="CQ31" s="105"/>
      <c r="CR31" s="105"/>
      <c r="CS31" s="105"/>
      <c r="CT31" s="105"/>
      <c r="CU31" s="105"/>
      <c r="CV31" s="105"/>
      <c r="CW31" s="105"/>
      <c r="CX31" s="105"/>
      <c r="CY31" s="105"/>
      <c r="CZ31" s="105"/>
      <c r="DA31" s="105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5"/>
      <c r="DO31" s="105"/>
      <c r="DP31" s="105"/>
      <c r="DQ31" s="105"/>
      <c r="DR31" s="105"/>
      <c r="DS31" s="105"/>
      <c r="DT31" s="105"/>
      <c r="DU31" s="105"/>
      <c r="DV31" s="105"/>
      <c r="DW31" s="105"/>
      <c r="DX31" s="105"/>
      <c r="DY31" s="105"/>
      <c r="DZ31" s="105"/>
      <c r="EA31" s="105"/>
      <c r="EB31" s="105"/>
      <c r="EC31" s="105"/>
      <c r="ED31" s="105"/>
      <c r="EE31" s="105"/>
      <c r="EF31" s="105"/>
      <c r="EG31" s="105"/>
      <c r="EH31" s="105"/>
      <c r="EI31" s="105"/>
      <c r="EJ31" s="105"/>
      <c r="EK31" s="105"/>
      <c r="EL31" s="105"/>
      <c r="EM31" s="105"/>
      <c r="EN31" s="105"/>
      <c r="EO31" s="105"/>
      <c r="EP31" s="105"/>
      <c r="EQ31" s="105"/>
      <c r="ER31" s="105"/>
      <c r="ES31" s="105"/>
      <c r="ET31" s="105"/>
      <c r="EU31" s="105"/>
      <c r="EV31" s="105"/>
      <c r="EW31" s="105"/>
      <c r="EX31" s="105"/>
      <c r="EY31" s="105"/>
      <c r="EZ31" s="105"/>
      <c r="FA31" s="105"/>
      <c r="FB31" s="105"/>
      <c r="FC31" s="105"/>
      <c r="FD31" s="105"/>
      <c r="FE31" s="105"/>
      <c r="FF31" s="105"/>
      <c r="FG31" s="105"/>
      <c r="FH31" s="105"/>
      <c r="FI31" s="105"/>
      <c r="FJ31" s="105"/>
      <c r="FK31" s="105"/>
      <c r="FL31" s="105"/>
      <c r="FM31" s="105"/>
      <c r="FN31" s="105"/>
      <c r="FO31" s="105"/>
      <c r="FP31" s="105"/>
      <c r="FQ31" s="105"/>
      <c r="FR31" s="105"/>
      <c r="FS31" s="105"/>
      <c r="FT31" s="105"/>
      <c r="FU31" s="105"/>
      <c r="FV31" s="105"/>
      <c r="FW31" s="105"/>
      <c r="FX31" s="105"/>
      <c r="FY31" s="105"/>
      <c r="FZ31" s="105"/>
      <c r="GA31" s="105"/>
      <c r="GB31" s="105"/>
      <c r="GC31" s="105"/>
      <c r="GD31" s="105"/>
      <c r="GE31" s="105"/>
      <c r="GF31" s="105"/>
      <c r="GG31" s="162"/>
      <c r="GH31" s="162"/>
    </row>
    <row r="32" spans="1:190 16384:16384" x14ac:dyDescent="0.25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05"/>
      <c r="BL32" s="105"/>
      <c r="BM32" s="105"/>
      <c r="BN32" s="105"/>
      <c r="BO32" s="105"/>
      <c r="BP32" s="105"/>
      <c r="BQ32" s="105"/>
      <c r="BR32" s="105"/>
      <c r="BS32" s="105"/>
      <c r="BT32" s="105"/>
      <c r="BU32" s="105"/>
      <c r="BV32" s="105"/>
      <c r="BW32" s="105"/>
      <c r="BX32" s="105"/>
      <c r="BY32" s="105"/>
      <c r="BZ32" s="105"/>
      <c r="CA32" s="105"/>
      <c r="CB32" s="105"/>
      <c r="CC32" s="105"/>
      <c r="CD32" s="105"/>
      <c r="CE32" s="105"/>
      <c r="CF32" s="105"/>
      <c r="CG32" s="105"/>
      <c r="CH32" s="105"/>
      <c r="CI32" s="105"/>
      <c r="CJ32" s="105"/>
      <c r="CK32" s="105"/>
      <c r="CL32" s="105"/>
      <c r="CM32" s="105"/>
      <c r="CN32" s="105"/>
      <c r="CO32" s="105"/>
      <c r="CP32" s="105"/>
      <c r="CQ32" s="105"/>
      <c r="CR32" s="105"/>
      <c r="CS32" s="105"/>
      <c r="CT32" s="105"/>
      <c r="CU32" s="105"/>
      <c r="CV32" s="105"/>
      <c r="CW32" s="105"/>
      <c r="CX32" s="105"/>
      <c r="CY32" s="105"/>
      <c r="CZ32" s="105"/>
      <c r="DA32" s="105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5"/>
      <c r="DO32" s="105"/>
      <c r="DP32" s="105"/>
      <c r="DQ32" s="105"/>
      <c r="DR32" s="105"/>
      <c r="DS32" s="105"/>
      <c r="DT32" s="105"/>
      <c r="DU32" s="105"/>
      <c r="DV32" s="105"/>
      <c r="DW32" s="105"/>
      <c r="DX32" s="105"/>
      <c r="DY32" s="105"/>
      <c r="DZ32" s="105"/>
      <c r="EA32" s="105"/>
      <c r="EB32" s="105"/>
      <c r="EC32" s="105"/>
      <c r="ED32" s="105"/>
      <c r="EE32" s="105"/>
      <c r="EF32" s="105"/>
      <c r="EG32" s="105"/>
      <c r="EH32" s="105"/>
      <c r="EI32" s="105"/>
      <c r="EJ32" s="105"/>
      <c r="EK32" s="105"/>
      <c r="EL32" s="105"/>
      <c r="EM32" s="105"/>
      <c r="EN32" s="105"/>
      <c r="EO32" s="105"/>
      <c r="EP32" s="105"/>
      <c r="EQ32" s="105"/>
      <c r="ER32" s="105"/>
      <c r="ES32" s="105"/>
      <c r="ET32" s="105"/>
      <c r="EU32" s="105"/>
      <c r="EV32" s="105"/>
      <c r="EW32" s="105"/>
      <c r="EX32" s="105"/>
      <c r="EY32" s="105"/>
      <c r="EZ32" s="105"/>
      <c r="FA32" s="105"/>
      <c r="FB32" s="105"/>
      <c r="FC32" s="105"/>
      <c r="FD32" s="105"/>
      <c r="FE32" s="105"/>
      <c r="FF32" s="105"/>
      <c r="FG32" s="105"/>
      <c r="FH32" s="105"/>
      <c r="FI32" s="105"/>
      <c r="FJ32" s="105"/>
      <c r="FK32" s="105"/>
      <c r="FL32" s="105"/>
      <c r="FM32" s="105"/>
      <c r="FN32" s="105"/>
      <c r="FO32" s="105"/>
      <c r="FP32" s="105"/>
      <c r="FQ32" s="105"/>
      <c r="FR32" s="105"/>
      <c r="FS32" s="105"/>
      <c r="FT32" s="105"/>
      <c r="FU32" s="105"/>
      <c r="FV32" s="105"/>
      <c r="FW32" s="105"/>
      <c r="FX32" s="105"/>
      <c r="FY32" s="105"/>
      <c r="FZ32" s="105"/>
      <c r="GA32" s="105"/>
      <c r="GB32" s="105"/>
      <c r="GC32" s="105"/>
      <c r="GD32" s="105"/>
      <c r="GE32" s="105"/>
      <c r="GF32" s="105"/>
      <c r="GG32" s="162"/>
      <c r="GH32" s="162"/>
    </row>
    <row r="33" spans="1:190" x14ac:dyDescent="0.25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  <c r="BM33" s="105"/>
      <c r="BN33" s="105"/>
      <c r="BO33" s="105"/>
      <c r="BP33" s="105"/>
      <c r="BQ33" s="105"/>
      <c r="BR33" s="105"/>
      <c r="BS33" s="105"/>
      <c r="BT33" s="105"/>
      <c r="BU33" s="105"/>
      <c r="BV33" s="105"/>
      <c r="BW33" s="105"/>
      <c r="BX33" s="105"/>
      <c r="BY33" s="105"/>
      <c r="BZ33" s="105"/>
      <c r="CA33" s="105"/>
      <c r="CB33" s="105"/>
      <c r="CC33" s="105"/>
      <c r="CD33" s="105"/>
      <c r="CE33" s="105"/>
      <c r="CF33" s="105"/>
      <c r="CG33" s="105"/>
      <c r="CH33" s="105"/>
      <c r="CI33" s="105"/>
      <c r="CJ33" s="105"/>
      <c r="CK33" s="105"/>
      <c r="CL33" s="105"/>
      <c r="CM33" s="105"/>
      <c r="CN33" s="105"/>
      <c r="CO33" s="105"/>
      <c r="CP33" s="105"/>
      <c r="CQ33" s="105"/>
      <c r="CR33" s="105"/>
      <c r="CS33" s="105"/>
      <c r="CT33" s="105"/>
      <c r="CU33" s="105"/>
      <c r="CV33" s="105"/>
      <c r="CW33" s="105"/>
      <c r="CX33" s="105"/>
      <c r="CY33" s="105"/>
      <c r="CZ33" s="105"/>
      <c r="DA33" s="105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5"/>
      <c r="DO33" s="105"/>
      <c r="DP33" s="105"/>
      <c r="DQ33" s="105"/>
      <c r="DR33" s="105"/>
      <c r="DS33" s="105"/>
      <c r="DT33" s="105"/>
      <c r="DU33" s="105"/>
      <c r="DV33" s="105"/>
      <c r="DW33" s="105"/>
      <c r="DX33" s="105"/>
      <c r="DY33" s="105"/>
      <c r="DZ33" s="105"/>
      <c r="EA33" s="105"/>
      <c r="EB33" s="105"/>
      <c r="EC33" s="105"/>
      <c r="ED33" s="105"/>
      <c r="EE33" s="105"/>
      <c r="EF33" s="105"/>
      <c r="EG33" s="105"/>
      <c r="EH33" s="105"/>
      <c r="EI33" s="105"/>
      <c r="EJ33" s="105"/>
      <c r="EK33" s="105"/>
      <c r="EL33" s="105"/>
      <c r="EM33" s="105"/>
      <c r="EN33" s="105"/>
      <c r="EO33" s="105"/>
      <c r="EP33" s="105"/>
      <c r="EQ33" s="105"/>
      <c r="ER33" s="105"/>
      <c r="ES33" s="105"/>
      <c r="ET33" s="105"/>
      <c r="EU33" s="105"/>
      <c r="EV33" s="105"/>
      <c r="EW33" s="105"/>
      <c r="EX33" s="105"/>
      <c r="EY33" s="105"/>
      <c r="EZ33" s="105"/>
      <c r="FA33" s="105"/>
      <c r="FB33" s="105"/>
      <c r="FC33" s="105"/>
      <c r="FD33" s="105"/>
      <c r="FE33" s="105"/>
      <c r="FF33" s="105"/>
      <c r="FG33" s="105"/>
      <c r="FH33" s="105"/>
      <c r="FI33" s="105"/>
      <c r="FJ33" s="105"/>
      <c r="FK33" s="105"/>
      <c r="FL33" s="105"/>
      <c r="FM33" s="105"/>
      <c r="FN33" s="105"/>
      <c r="FO33" s="105"/>
      <c r="FP33" s="105"/>
      <c r="FQ33" s="105"/>
      <c r="FR33" s="105"/>
      <c r="FS33" s="105"/>
      <c r="FT33" s="105"/>
      <c r="FU33" s="105"/>
      <c r="FV33" s="105"/>
      <c r="FW33" s="105"/>
      <c r="FX33" s="105"/>
      <c r="FY33" s="105"/>
      <c r="FZ33" s="105"/>
      <c r="GA33" s="105"/>
      <c r="GB33" s="105"/>
      <c r="GC33" s="105"/>
      <c r="GD33" s="105"/>
      <c r="GE33" s="105"/>
      <c r="GF33" s="105"/>
      <c r="GG33" s="162"/>
      <c r="GH33" s="162"/>
    </row>
    <row r="34" spans="1:190" x14ac:dyDescent="0.25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  <c r="BM34" s="105"/>
      <c r="BN34" s="105"/>
      <c r="BO34" s="105"/>
      <c r="BP34" s="105"/>
      <c r="BQ34" s="105"/>
      <c r="BR34" s="105"/>
      <c r="BS34" s="105"/>
      <c r="BT34" s="105"/>
      <c r="BU34" s="105"/>
      <c r="BV34" s="105"/>
      <c r="BW34" s="105"/>
      <c r="BX34" s="105"/>
      <c r="BY34" s="105"/>
      <c r="BZ34" s="105"/>
      <c r="CA34" s="105"/>
      <c r="CB34" s="105"/>
      <c r="CC34" s="105"/>
      <c r="CD34" s="105"/>
      <c r="CE34" s="105"/>
      <c r="CF34" s="105"/>
      <c r="CG34" s="105"/>
      <c r="CH34" s="105"/>
      <c r="CI34" s="105"/>
      <c r="CJ34" s="105"/>
      <c r="CK34" s="105"/>
      <c r="CL34" s="105"/>
      <c r="CM34" s="105"/>
      <c r="CN34" s="105"/>
      <c r="CO34" s="105"/>
      <c r="CP34" s="105"/>
      <c r="CQ34" s="105"/>
      <c r="CR34" s="105"/>
      <c r="CS34" s="105"/>
      <c r="CT34" s="105"/>
      <c r="CU34" s="105"/>
      <c r="CV34" s="105"/>
      <c r="CW34" s="105"/>
      <c r="CX34" s="105"/>
      <c r="CY34" s="105"/>
      <c r="CZ34" s="105"/>
      <c r="DA34" s="105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5"/>
      <c r="DO34" s="105"/>
      <c r="DP34" s="105"/>
      <c r="DQ34" s="105"/>
      <c r="DR34" s="105"/>
      <c r="DS34" s="105"/>
      <c r="DT34" s="105"/>
      <c r="DU34" s="105"/>
      <c r="DV34" s="105"/>
      <c r="DW34" s="105"/>
      <c r="DX34" s="105"/>
      <c r="DY34" s="105"/>
      <c r="DZ34" s="105"/>
      <c r="EA34" s="105"/>
      <c r="EB34" s="105"/>
      <c r="EC34" s="105"/>
      <c r="ED34" s="105"/>
      <c r="EE34" s="105"/>
      <c r="EF34" s="105"/>
      <c r="EG34" s="105"/>
      <c r="EH34" s="105"/>
      <c r="EI34" s="105"/>
      <c r="EJ34" s="105"/>
      <c r="EK34" s="105"/>
      <c r="EL34" s="105"/>
      <c r="EM34" s="105"/>
      <c r="EN34" s="105"/>
      <c r="EO34" s="105"/>
      <c r="EP34" s="105"/>
      <c r="EQ34" s="105"/>
      <c r="ER34" s="105"/>
      <c r="ES34" s="105"/>
      <c r="ET34" s="105"/>
      <c r="EU34" s="105"/>
      <c r="EV34" s="105"/>
      <c r="EW34" s="105"/>
      <c r="EX34" s="105"/>
      <c r="EY34" s="105"/>
      <c r="EZ34" s="105"/>
      <c r="FA34" s="105"/>
      <c r="FB34" s="105"/>
      <c r="FC34" s="105"/>
      <c r="FD34" s="105"/>
      <c r="FE34" s="105"/>
      <c r="FF34" s="105"/>
      <c r="FG34" s="105"/>
      <c r="FH34" s="105"/>
      <c r="FI34" s="105"/>
      <c r="FJ34" s="105"/>
      <c r="FK34" s="105"/>
      <c r="FL34" s="105"/>
      <c r="FM34" s="105"/>
      <c r="FN34" s="105"/>
      <c r="FO34" s="105"/>
      <c r="FP34" s="105"/>
      <c r="FQ34" s="105"/>
      <c r="FR34" s="105"/>
      <c r="FS34" s="105"/>
      <c r="FT34" s="105"/>
      <c r="FU34" s="105"/>
      <c r="FV34" s="105"/>
      <c r="FW34" s="105"/>
      <c r="FX34" s="105"/>
      <c r="FY34" s="105"/>
      <c r="FZ34" s="105"/>
      <c r="GA34" s="105"/>
      <c r="GB34" s="105"/>
      <c r="GC34" s="105"/>
      <c r="GD34" s="105"/>
      <c r="GE34" s="105"/>
      <c r="GF34" s="105"/>
      <c r="GG34" s="162"/>
      <c r="GH34" s="162"/>
    </row>
    <row r="35" spans="1:190" x14ac:dyDescent="0.25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05"/>
      <c r="BL35" s="105"/>
      <c r="BM35" s="105"/>
      <c r="BN35" s="105"/>
      <c r="BO35" s="105"/>
      <c r="BP35" s="105"/>
      <c r="BQ35" s="105"/>
      <c r="BR35" s="105"/>
      <c r="BS35" s="105"/>
      <c r="BT35" s="105"/>
      <c r="BU35" s="105"/>
      <c r="BV35" s="105"/>
      <c r="BW35" s="105"/>
      <c r="BX35" s="105"/>
      <c r="BY35" s="105"/>
      <c r="BZ35" s="105"/>
      <c r="CA35" s="105"/>
      <c r="CB35" s="105"/>
      <c r="CC35" s="105"/>
      <c r="CD35" s="105"/>
      <c r="CE35" s="105"/>
      <c r="CF35" s="105"/>
      <c r="CG35" s="105"/>
      <c r="CH35" s="105"/>
      <c r="CI35" s="105"/>
      <c r="CJ35" s="105"/>
      <c r="CK35" s="105"/>
      <c r="CL35" s="105"/>
      <c r="CM35" s="105"/>
      <c r="CN35" s="105"/>
      <c r="CO35" s="105"/>
      <c r="CP35" s="105"/>
      <c r="CQ35" s="105"/>
      <c r="CR35" s="105"/>
      <c r="CS35" s="105"/>
      <c r="CT35" s="105"/>
      <c r="CU35" s="105"/>
      <c r="CV35" s="105"/>
      <c r="CW35" s="105"/>
      <c r="CX35" s="105"/>
      <c r="CY35" s="105"/>
      <c r="CZ35" s="105"/>
      <c r="DA35" s="105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5"/>
      <c r="DO35" s="105"/>
      <c r="DP35" s="105"/>
      <c r="DQ35" s="105"/>
      <c r="DR35" s="105"/>
      <c r="DS35" s="105"/>
      <c r="DT35" s="105"/>
      <c r="DU35" s="105"/>
      <c r="DV35" s="105"/>
      <c r="DW35" s="105"/>
      <c r="DX35" s="105"/>
      <c r="DY35" s="105"/>
      <c r="DZ35" s="105"/>
      <c r="EA35" s="105"/>
      <c r="EB35" s="105"/>
      <c r="EC35" s="105"/>
      <c r="ED35" s="105"/>
      <c r="EE35" s="105"/>
      <c r="EF35" s="105"/>
      <c r="EG35" s="105"/>
      <c r="EH35" s="105"/>
      <c r="EI35" s="105"/>
      <c r="EJ35" s="105"/>
      <c r="EK35" s="105"/>
      <c r="EL35" s="105"/>
      <c r="EM35" s="105"/>
      <c r="EN35" s="105"/>
      <c r="EO35" s="105"/>
      <c r="EP35" s="105"/>
      <c r="EQ35" s="105"/>
      <c r="ER35" s="105"/>
      <c r="ES35" s="105"/>
      <c r="ET35" s="105"/>
      <c r="EU35" s="105"/>
      <c r="EV35" s="105"/>
      <c r="EW35" s="105"/>
      <c r="EX35" s="105"/>
      <c r="EY35" s="105"/>
      <c r="EZ35" s="105"/>
      <c r="FA35" s="105"/>
      <c r="FB35" s="105"/>
      <c r="FC35" s="105"/>
      <c r="FD35" s="105"/>
      <c r="FE35" s="105"/>
      <c r="FF35" s="105"/>
      <c r="FG35" s="105"/>
      <c r="FH35" s="105"/>
      <c r="FI35" s="105"/>
      <c r="FJ35" s="105"/>
      <c r="FK35" s="105"/>
      <c r="FL35" s="105"/>
      <c r="FM35" s="105"/>
      <c r="FN35" s="105"/>
      <c r="FO35" s="105"/>
      <c r="FP35" s="105"/>
      <c r="FQ35" s="105"/>
      <c r="FR35" s="105"/>
      <c r="FS35" s="105"/>
      <c r="FT35" s="105"/>
      <c r="FU35" s="105"/>
      <c r="FV35" s="105"/>
      <c r="FW35" s="105"/>
      <c r="FX35" s="105"/>
      <c r="FY35" s="105"/>
      <c r="FZ35" s="105"/>
      <c r="GA35" s="105"/>
      <c r="GB35" s="105"/>
      <c r="GC35" s="105"/>
      <c r="GD35" s="105"/>
      <c r="GE35" s="105"/>
      <c r="GF35" s="105"/>
      <c r="GG35" s="162"/>
      <c r="GH35" s="162"/>
    </row>
    <row r="36" spans="1:190" x14ac:dyDescent="0.25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05"/>
      <c r="BL36" s="105"/>
      <c r="BM36" s="105"/>
      <c r="BN36" s="105"/>
      <c r="BO36" s="105"/>
      <c r="BP36" s="105"/>
      <c r="BQ36" s="105"/>
      <c r="BR36" s="105"/>
      <c r="BS36" s="105"/>
      <c r="BT36" s="105"/>
      <c r="BU36" s="105"/>
      <c r="BV36" s="105"/>
      <c r="BW36" s="105"/>
      <c r="BX36" s="105"/>
      <c r="BY36" s="105"/>
      <c r="BZ36" s="105"/>
      <c r="CA36" s="105"/>
      <c r="CB36" s="105"/>
      <c r="CC36" s="105"/>
      <c r="CD36" s="105"/>
      <c r="CE36" s="105"/>
      <c r="CF36" s="105"/>
      <c r="CG36" s="105"/>
      <c r="CH36" s="105"/>
      <c r="CI36" s="105"/>
      <c r="CJ36" s="105"/>
      <c r="CK36" s="105"/>
      <c r="CL36" s="105"/>
      <c r="CM36" s="105"/>
      <c r="CN36" s="105"/>
      <c r="CO36" s="105"/>
      <c r="CP36" s="105"/>
      <c r="CQ36" s="105"/>
      <c r="CR36" s="105"/>
      <c r="CS36" s="105"/>
      <c r="CT36" s="105"/>
      <c r="CU36" s="105"/>
      <c r="CV36" s="105"/>
      <c r="CW36" s="105"/>
      <c r="CX36" s="105"/>
      <c r="CY36" s="105"/>
      <c r="CZ36" s="105"/>
      <c r="DA36" s="105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5"/>
      <c r="DO36" s="105"/>
      <c r="DP36" s="105"/>
      <c r="DQ36" s="105"/>
      <c r="DR36" s="105"/>
      <c r="DS36" s="105"/>
      <c r="DT36" s="105"/>
      <c r="DU36" s="105"/>
      <c r="DV36" s="105"/>
      <c r="DW36" s="105"/>
      <c r="DX36" s="105"/>
      <c r="DY36" s="105"/>
      <c r="DZ36" s="105"/>
      <c r="EA36" s="105"/>
      <c r="EB36" s="105"/>
      <c r="EC36" s="105"/>
      <c r="ED36" s="105"/>
      <c r="EE36" s="105"/>
      <c r="EF36" s="105"/>
      <c r="EG36" s="105"/>
      <c r="EH36" s="105"/>
      <c r="EI36" s="105"/>
      <c r="EJ36" s="105"/>
      <c r="EK36" s="105"/>
      <c r="EL36" s="105"/>
      <c r="EM36" s="105"/>
      <c r="EN36" s="105"/>
      <c r="EO36" s="105"/>
      <c r="EP36" s="105"/>
      <c r="EQ36" s="105"/>
      <c r="ER36" s="105"/>
      <c r="ES36" s="105"/>
      <c r="ET36" s="105"/>
      <c r="EU36" s="105"/>
      <c r="EV36" s="105"/>
      <c r="EW36" s="105"/>
      <c r="EX36" s="105"/>
      <c r="EY36" s="105"/>
      <c r="EZ36" s="105"/>
      <c r="FA36" s="105"/>
      <c r="FB36" s="105"/>
      <c r="FC36" s="105"/>
      <c r="FD36" s="105"/>
      <c r="FE36" s="105"/>
      <c r="FF36" s="105"/>
      <c r="FG36" s="105"/>
      <c r="FH36" s="105"/>
      <c r="FI36" s="105"/>
      <c r="FJ36" s="105"/>
      <c r="FK36" s="105"/>
      <c r="FL36" s="105"/>
      <c r="FM36" s="105"/>
      <c r="FN36" s="105"/>
      <c r="FO36" s="105"/>
      <c r="FP36" s="105"/>
      <c r="FQ36" s="105"/>
      <c r="FR36" s="105"/>
      <c r="FS36" s="105"/>
      <c r="FT36" s="105"/>
      <c r="FU36" s="105"/>
      <c r="FV36" s="105"/>
      <c r="FW36" s="105"/>
      <c r="FX36" s="105"/>
      <c r="FY36" s="105"/>
      <c r="FZ36" s="105"/>
      <c r="GA36" s="105"/>
      <c r="GB36" s="105"/>
      <c r="GC36" s="105"/>
      <c r="GD36" s="105"/>
      <c r="GE36" s="105"/>
      <c r="GF36" s="105"/>
      <c r="GG36" s="162"/>
      <c r="GH36" s="162"/>
    </row>
    <row r="37" spans="1:190" x14ac:dyDescent="0.25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05"/>
      <c r="BL37" s="105"/>
      <c r="BM37" s="105"/>
      <c r="BN37" s="105"/>
      <c r="BO37" s="105"/>
      <c r="BP37" s="105"/>
      <c r="BQ37" s="105"/>
      <c r="BR37" s="105"/>
      <c r="BS37" s="105"/>
      <c r="BT37" s="105"/>
      <c r="BU37" s="105"/>
      <c r="BV37" s="105"/>
      <c r="BW37" s="105"/>
      <c r="BX37" s="105"/>
      <c r="BY37" s="105"/>
      <c r="BZ37" s="105"/>
      <c r="CA37" s="105"/>
      <c r="CB37" s="105"/>
      <c r="CC37" s="105"/>
      <c r="CD37" s="105"/>
      <c r="CE37" s="105"/>
      <c r="CF37" s="105"/>
      <c r="CG37" s="105"/>
      <c r="CH37" s="105"/>
      <c r="CI37" s="105"/>
      <c r="CJ37" s="105"/>
      <c r="CK37" s="105"/>
      <c r="CL37" s="105"/>
      <c r="CM37" s="105"/>
      <c r="CN37" s="105"/>
      <c r="CO37" s="105"/>
      <c r="CP37" s="105"/>
      <c r="CQ37" s="105"/>
      <c r="CR37" s="105"/>
      <c r="CS37" s="105"/>
      <c r="CT37" s="105"/>
      <c r="CU37" s="105"/>
      <c r="CV37" s="105"/>
      <c r="CW37" s="105"/>
      <c r="CX37" s="105"/>
      <c r="CY37" s="105"/>
      <c r="CZ37" s="105"/>
      <c r="DA37" s="105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5"/>
      <c r="DO37" s="105"/>
      <c r="DP37" s="105"/>
      <c r="DQ37" s="105"/>
      <c r="DR37" s="105"/>
      <c r="DS37" s="105"/>
      <c r="DT37" s="105"/>
      <c r="DU37" s="105"/>
      <c r="DV37" s="105"/>
      <c r="DW37" s="105"/>
      <c r="DX37" s="105"/>
      <c r="DY37" s="105"/>
      <c r="DZ37" s="105"/>
      <c r="EA37" s="105"/>
      <c r="EB37" s="105"/>
      <c r="EC37" s="105"/>
      <c r="ED37" s="105"/>
      <c r="EE37" s="105"/>
      <c r="EF37" s="105"/>
      <c r="EG37" s="105"/>
      <c r="EH37" s="105"/>
      <c r="EI37" s="105"/>
      <c r="EJ37" s="105"/>
      <c r="EK37" s="105"/>
      <c r="EL37" s="105"/>
      <c r="EM37" s="105"/>
      <c r="EN37" s="105"/>
      <c r="EO37" s="105"/>
      <c r="EP37" s="105"/>
      <c r="EQ37" s="105"/>
      <c r="ER37" s="105"/>
      <c r="ES37" s="105"/>
      <c r="ET37" s="105"/>
      <c r="EU37" s="105"/>
      <c r="EV37" s="105"/>
      <c r="EW37" s="105"/>
      <c r="EX37" s="105"/>
      <c r="EY37" s="105"/>
      <c r="EZ37" s="105"/>
      <c r="FA37" s="105"/>
      <c r="FB37" s="105"/>
      <c r="FC37" s="105"/>
      <c r="FD37" s="105"/>
      <c r="FE37" s="105"/>
      <c r="FF37" s="105"/>
      <c r="FG37" s="105"/>
      <c r="FH37" s="105"/>
      <c r="FI37" s="105"/>
      <c r="FJ37" s="105"/>
      <c r="FK37" s="105"/>
      <c r="FL37" s="105"/>
      <c r="FM37" s="105"/>
      <c r="FN37" s="105"/>
      <c r="FO37" s="105"/>
      <c r="FP37" s="105"/>
      <c r="FQ37" s="105"/>
      <c r="FR37" s="105"/>
      <c r="FS37" s="105"/>
      <c r="FT37" s="105"/>
      <c r="FU37" s="105"/>
      <c r="FV37" s="105"/>
      <c r="FW37" s="105"/>
      <c r="FX37" s="105"/>
      <c r="FY37" s="105"/>
      <c r="FZ37" s="105"/>
      <c r="GA37" s="105"/>
      <c r="GB37" s="105"/>
      <c r="GC37" s="105"/>
      <c r="GD37" s="105"/>
      <c r="GE37" s="105"/>
      <c r="GF37" s="105"/>
      <c r="GG37" s="162"/>
      <c r="GH37" s="162"/>
    </row>
    <row r="38" spans="1:190" x14ac:dyDescent="0.25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105"/>
      <c r="BL38" s="105"/>
      <c r="BM38" s="105"/>
      <c r="BN38" s="105"/>
      <c r="BO38" s="105"/>
      <c r="BP38" s="105"/>
      <c r="BQ38" s="105"/>
      <c r="BR38" s="105"/>
      <c r="BS38" s="105"/>
      <c r="BT38" s="105"/>
      <c r="BU38" s="105"/>
      <c r="BV38" s="105"/>
      <c r="BW38" s="105"/>
      <c r="BX38" s="105"/>
      <c r="BY38" s="105"/>
      <c r="BZ38" s="105"/>
      <c r="CA38" s="105"/>
      <c r="CB38" s="105"/>
      <c r="CC38" s="105"/>
      <c r="CD38" s="105"/>
      <c r="CE38" s="105"/>
      <c r="CF38" s="105"/>
      <c r="CG38" s="105"/>
      <c r="CH38" s="105"/>
      <c r="CI38" s="105"/>
      <c r="CJ38" s="105"/>
      <c r="CK38" s="105"/>
      <c r="CL38" s="105"/>
      <c r="CM38" s="105"/>
      <c r="CN38" s="105"/>
      <c r="CO38" s="105"/>
      <c r="CP38" s="105"/>
      <c r="CQ38" s="105"/>
      <c r="CR38" s="105"/>
      <c r="CS38" s="105"/>
      <c r="CT38" s="105"/>
      <c r="CU38" s="105"/>
      <c r="CV38" s="105"/>
      <c r="CW38" s="105"/>
      <c r="CX38" s="105"/>
      <c r="CY38" s="105"/>
      <c r="CZ38" s="105"/>
      <c r="DA38" s="105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5"/>
      <c r="DO38" s="105"/>
      <c r="DP38" s="105"/>
      <c r="DQ38" s="105"/>
      <c r="DR38" s="105"/>
      <c r="DS38" s="105"/>
      <c r="DT38" s="105"/>
      <c r="DU38" s="105"/>
      <c r="DV38" s="105"/>
      <c r="DW38" s="105"/>
      <c r="DX38" s="105"/>
      <c r="DY38" s="105"/>
      <c r="DZ38" s="105"/>
      <c r="EA38" s="105"/>
      <c r="EB38" s="105"/>
      <c r="EC38" s="105"/>
      <c r="ED38" s="105"/>
      <c r="EE38" s="105"/>
      <c r="EF38" s="105"/>
      <c r="EG38" s="105"/>
      <c r="EH38" s="105"/>
      <c r="EI38" s="105"/>
      <c r="EJ38" s="105"/>
      <c r="EK38" s="105"/>
      <c r="EL38" s="105"/>
      <c r="EM38" s="105"/>
      <c r="EN38" s="105"/>
      <c r="EO38" s="105"/>
      <c r="EP38" s="105"/>
      <c r="EQ38" s="105"/>
      <c r="ER38" s="105"/>
      <c r="ES38" s="105"/>
      <c r="ET38" s="105"/>
      <c r="EU38" s="105"/>
      <c r="EV38" s="105"/>
      <c r="EW38" s="105"/>
      <c r="EX38" s="105"/>
      <c r="EY38" s="105"/>
      <c r="EZ38" s="105"/>
      <c r="FA38" s="105"/>
      <c r="FB38" s="105"/>
      <c r="FC38" s="105"/>
      <c r="FD38" s="105"/>
      <c r="FE38" s="105"/>
      <c r="FF38" s="105"/>
      <c r="FG38" s="105"/>
      <c r="FH38" s="105"/>
      <c r="FI38" s="105"/>
      <c r="FJ38" s="105"/>
      <c r="FK38" s="105"/>
      <c r="FL38" s="105"/>
      <c r="FM38" s="105"/>
      <c r="FN38" s="105"/>
      <c r="FO38" s="105"/>
      <c r="FP38" s="105"/>
      <c r="FQ38" s="105"/>
      <c r="FR38" s="105"/>
      <c r="FS38" s="105"/>
      <c r="FT38" s="105"/>
      <c r="FU38" s="105"/>
      <c r="FV38" s="105"/>
      <c r="FW38" s="105"/>
      <c r="FX38" s="105"/>
      <c r="FY38" s="105"/>
      <c r="FZ38" s="105"/>
      <c r="GA38" s="105"/>
      <c r="GB38" s="105"/>
      <c r="GC38" s="105"/>
      <c r="GD38" s="105"/>
      <c r="GE38" s="105"/>
      <c r="GF38" s="105"/>
      <c r="GG38" s="162"/>
      <c r="GH38" s="162"/>
    </row>
    <row r="39" spans="1:190" x14ac:dyDescent="0.25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05"/>
      <c r="BL39" s="105"/>
      <c r="BM39" s="105"/>
      <c r="BN39" s="105"/>
      <c r="BO39" s="105"/>
      <c r="BP39" s="105"/>
      <c r="BQ39" s="105"/>
      <c r="BR39" s="105"/>
      <c r="BS39" s="105"/>
      <c r="BT39" s="105"/>
      <c r="BU39" s="105"/>
      <c r="BV39" s="105"/>
      <c r="BW39" s="105"/>
      <c r="BX39" s="105"/>
      <c r="BY39" s="105"/>
      <c r="BZ39" s="105"/>
      <c r="CA39" s="105"/>
      <c r="CB39" s="105"/>
      <c r="CC39" s="105"/>
      <c r="CD39" s="105"/>
      <c r="CE39" s="105"/>
      <c r="CF39" s="105"/>
      <c r="CG39" s="105"/>
      <c r="CH39" s="105"/>
      <c r="CI39" s="105"/>
      <c r="CJ39" s="105"/>
      <c r="CK39" s="105"/>
      <c r="CL39" s="105"/>
      <c r="CM39" s="105"/>
      <c r="CN39" s="105"/>
      <c r="CO39" s="105"/>
      <c r="CP39" s="105"/>
      <c r="CQ39" s="105"/>
      <c r="CR39" s="105"/>
      <c r="CS39" s="105"/>
      <c r="CT39" s="105"/>
      <c r="CU39" s="105"/>
      <c r="CV39" s="105"/>
      <c r="CW39" s="105"/>
      <c r="CX39" s="105"/>
      <c r="CY39" s="105"/>
      <c r="CZ39" s="105"/>
      <c r="DA39" s="105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5"/>
      <c r="DO39" s="105"/>
      <c r="DP39" s="105"/>
      <c r="DQ39" s="105"/>
      <c r="DR39" s="105"/>
      <c r="DS39" s="105"/>
      <c r="DT39" s="105"/>
      <c r="DU39" s="105"/>
      <c r="DV39" s="105"/>
      <c r="DW39" s="105"/>
      <c r="DX39" s="105"/>
      <c r="DY39" s="105"/>
      <c r="DZ39" s="105"/>
      <c r="EA39" s="105"/>
      <c r="EB39" s="105"/>
      <c r="EC39" s="105"/>
      <c r="ED39" s="105"/>
      <c r="EE39" s="105"/>
      <c r="EF39" s="105"/>
      <c r="EG39" s="105"/>
      <c r="EH39" s="105"/>
      <c r="EI39" s="105"/>
      <c r="EJ39" s="105"/>
      <c r="EK39" s="105"/>
      <c r="EL39" s="105"/>
      <c r="EM39" s="105"/>
      <c r="EN39" s="105"/>
      <c r="EO39" s="105"/>
      <c r="EP39" s="105"/>
      <c r="EQ39" s="105"/>
      <c r="ER39" s="105"/>
      <c r="ES39" s="105"/>
      <c r="ET39" s="105"/>
      <c r="EU39" s="105"/>
      <c r="EV39" s="105"/>
      <c r="EW39" s="105"/>
      <c r="EX39" s="105"/>
      <c r="EY39" s="105"/>
      <c r="EZ39" s="105"/>
      <c r="FA39" s="105"/>
      <c r="FB39" s="105"/>
      <c r="FC39" s="105"/>
      <c r="FD39" s="105"/>
      <c r="FE39" s="105"/>
      <c r="FF39" s="105"/>
      <c r="FG39" s="105"/>
      <c r="FH39" s="105"/>
      <c r="FI39" s="105"/>
      <c r="FJ39" s="105"/>
      <c r="FK39" s="105"/>
      <c r="FL39" s="105"/>
      <c r="FM39" s="105"/>
      <c r="FN39" s="105"/>
      <c r="FO39" s="105"/>
      <c r="FP39" s="105"/>
      <c r="FQ39" s="105"/>
      <c r="FR39" s="105"/>
      <c r="FS39" s="105"/>
      <c r="FT39" s="105"/>
      <c r="FU39" s="105"/>
      <c r="FV39" s="105"/>
      <c r="FW39" s="105"/>
      <c r="FX39" s="105"/>
      <c r="FY39" s="105"/>
      <c r="FZ39" s="105"/>
      <c r="GA39" s="105"/>
      <c r="GB39" s="105"/>
      <c r="GC39" s="105"/>
      <c r="GD39" s="105"/>
      <c r="GE39" s="105"/>
      <c r="GF39" s="105"/>
      <c r="GG39" s="162"/>
      <c r="GH39" s="162"/>
    </row>
    <row r="40" spans="1:190" x14ac:dyDescent="0.25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5"/>
      <c r="BK40" s="105"/>
      <c r="BL40" s="105"/>
      <c r="BM40" s="105"/>
      <c r="BN40" s="105"/>
      <c r="BO40" s="105"/>
      <c r="BP40" s="105"/>
      <c r="BQ40" s="105"/>
      <c r="BR40" s="105"/>
      <c r="BS40" s="105"/>
      <c r="BT40" s="105"/>
      <c r="BU40" s="105"/>
      <c r="BV40" s="105"/>
      <c r="BW40" s="105"/>
      <c r="BX40" s="105"/>
      <c r="BY40" s="105"/>
      <c r="BZ40" s="105"/>
      <c r="CA40" s="105"/>
      <c r="CB40" s="105"/>
      <c r="CC40" s="105"/>
      <c r="CD40" s="105"/>
      <c r="CE40" s="105"/>
      <c r="CF40" s="105"/>
      <c r="CG40" s="105"/>
      <c r="CH40" s="105"/>
      <c r="CI40" s="105"/>
      <c r="CJ40" s="105"/>
      <c r="CK40" s="105"/>
      <c r="CL40" s="105"/>
      <c r="CM40" s="105"/>
      <c r="CN40" s="105"/>
      <c r="CO40" s="105"/>
      <c r="CP40" s="105"/>
      <c r="CQ40" s="105"/>
      <c r="CR40" s="105"/>
      <c r="CS40" s="105"/>
      <c r="CT40" s="105"/>
      <c r="CU40" s="105"/>
      <c r="CV40" s="105"/>
      <c r="CW40" s="105"/>
      <c r="CX40" s="105"/>
      <c r="CY40" s="105"/>
      <c r="CZ40" s="105"/>
      <c r="DA40" s="105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5"/>
      <c r="DO40" s="105"/>
      <c r="DP40" s="105"/>
      <c r="DQ40" s="105"/>
      <c r="DR40" s="105"/>
      <c r="DS40" s="105"/>
      <c r="DT40" s="105"/>
      <c r="DU40" s="105"/>
      <c r="DV40" s="105"/>
      <c r="DW40" s="105"/>
      <c r="DX40" s="105"/>
      <c r="DY40" s="105"/>
      <c r="DZ40" s="105"/>
      <c r="EA40" s="105"/>
      <c r="EB40" s="105"/>
      <c r="EC40" s="105"/>
      <c r="ED40" s="105"/>
      <c r="EE40" s="105"/>
      <c r="EF40" s="105"/>
      <c r="EG40" s="105"/>
      <c r="EH40" s="105"/>
      <c r="EI40" s="105"/>
      <c r="EJ40" s="105"/>
      <c r="EK40" s="105"/>
      <c r="EL40" s="105"/>
      <c r="EM40" s="105"/>
      <c r="EN40" s="105"/>
      <c r="EO40" s="105"/>
      <c r="EP40" s="105"/>
      <c r="EQ40" s="105"/>
      <c r="ER40" s="105"/>
      <c r="ES40" s="105"/>
      <c r="ET40" s="105"/>
      <c r="EU40" s="105"/>
      <c r="EV40" s="105"/>
      <c r="EW40" s="105"/>
      <c r="EX40" s="105"/>
      <c r="EY40" s="105"/>
      <c r="EZ40" s="105"/>
      <c r="FA40" s="105"/>
      <c r="FB40" s="105"/>
      <c r="FC40" s="105"/>
      <c r="FD40" s="105"/>
      <c r="FE40" s="105"/>
      <c r="FF40" s="105"/>
      <c r="FG40" s="105"/>
      <c r="FH40" s="105"/>
      <c r="FI40" s="105"/>
      <c r="FJ40" s="105"/>
      <c r="FK40" s="105"/>
      <c r="FL40" s="105"/>
      <c r="FM40" s="105"/>
      <c r="FN40" s="105"/>
      <c r="FO40" s="105"/>
      <c r="FP40" s="105"/>
      <c r="FQ40" s="105"/>
      <c r="FR40" s="105"/>
      <c r="FS40" s="105"/>
      <c r="FT40" s="105"/>
      <c r="FU40" s="105"/>
      <c r="FV40" s="105"/>
      <c r="FW40" s="105"/>
      <c r="FX40" s="105"/>
      <c r="FY40" s="105"/>
      <c r="FZ40" s="105"/>
      <c r="GA40" s="105"/>
      <c r="GB40" s="105"/>
      <c r="GC40" s="105"/>
      <c r="GD40" s="105"/>
      <c r="GE40" s="105"/>
      <c r="GF40" s="105"/>
      <c r="GG40" s="162"/>
      <c r="GH40" s="162"/>
    </row>
    <row r="41" spans="1:190" x14ac:dyDescent="0.25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  <c r="BO41" s="105"/>
      <c r="BP41" s="105"/>
      <c r="BQ41" s="105"/>
      <c r="BR41" s="105"/>
      <c r="BS41" s="105"/>
      <c r="BT41" s="105"/>
      <c r="BU41" s="105"/>
      <c r="BV41" s="105"/>
      <c r="BW41" s="105"/>
      <c r="BX41" s="105"/>
      <c r="BY41" s="105"/>
      <c r="BZ41" s="105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5"/>
      <c r="CL41" s="105"/>
      <c r="CM41" s="105"/>
      <c r="CN41" s="105"/>
      <c r="CO41" s="105"/>
      <c r="CP41" s="105"/>
      <c r="CQ41" s="105"/>
      <c r="CR41" s="105"/>
      <c r="CS41" s="105"/>
      <c r="CT41" s="105"/>
      <c r="CU41" s="105"/>
      <c r="CV41" s="105"/>
      <c r="CW41" s="105"/>
      <c r="CX41" s="105"/>
      <c r="CY41" s="105"/>
      <c r="CZ41" s="105"/>
      <c r="DA41" s="105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5"/>
      <c r="DO41" s="105"/>
      <c r="DP41" s="105"/>
      <c r="DQ41" s="105"/>
      <c r="DR41" s="105"/>
      <c r="DS41" s="105"/>
      <c r="DT41" s="105"/>
      <c r="DU41" s="105"/>
      <c r="DV41" s="105"/>
      <c r="DW41" s="105"/>
      <c r="DX41" s="105"/>
      <c r="DY41" s="105"/>
      <c r="DZ41" s="105"/>
      <c r="EA41" s="105"/>
      <c r="EB41" s="105"/>
      <c r="EC41" s="105"/>
      <c r="ED41" s="105"/>
      <c r="EE41" s="105"/>
      <c r="EF41" s="105"/>
      <c r="EG41" s="105"/>
      <c r="EH41" s="105"/>
      <c r="EI41" s="105"/>
      <c r="EJ41" s="105"/>
      <c r="EK41" s="105"/>
      <c r="EL41" s="105"/>
      <c r="EM41" s="105"/>
      <c r="EN41" s="105"/>
      <c r="EO41" s="105"/>
      <c r="EP41" s="105"/>
      <c r="EQ41" s="105"/>
      <c r="ER41" s="105"/>
      <c r="ES41" s="105"/>
      <c r="ET41" s="105"/>
      <c r="EU41" s="105"/>
      <c r="EV41" s="105"/>
      <c r="EW41" s="105"/>
      <c r="EX41" s="105"/>
      <c r="EY41" s="105"/>
      <c r="EZ41" s="105"/>
      <c r="FA41" s="105"/>
      <c r="FB41" s="105"/>
      <c r="FC41" s="105"/>
      <c r="FD41" s="105"/>
      <c r="FE41" s="105"/>
      <c r="FF41" s="105"/>
      <c r="FG41" s="105"/>
      <c r="FH41" s="105"/>
      <c r="FI41" s="105"/>
      <c r="FJ41" s="105"/>
      <c r="FK41" s="105"/>
      <c r="FL41" s="105"/>
      <c r="FM41" s="105"/>
      <c r="FN41" s="105"/>
      <c r="FO41" s="105"/>
      <c r="FP41" s="105"/>
      <c r="FQ41" s="105"/>
      <c r="FR41" s="105"/>
      <c r="FS41" s="105"/>
      <c r="FT41" s="105"/>
      <c r="FU41" s="105"/>
      <c r="FV41" s="105"/>
      <c r="FW41" s="105"/>
      <c r="FX41" s="105"/>
      <c r="FY41" s="105"/>
      <c r="FZ41" s="105"/>
      <c r="GA41" s="105"/>
      <c r="GB41" s="105"/>
      <c r="GC41" s="105"/>
      <c r="GD41" s="105"/>
      <c r="GE41" s="105"/>
      <c r="GF41" s="105"/>
      <c r="GG41" s="162"/>
      <c r="GH41" s="162"/>
    </row>
    <row r="42" spans="1:190" x14ac:dyDescent="0.25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05"/>
      <c r="BL42" s="105"/>
      <c r="BM42" s="105"/>
      <c r="BN42" s="105"/>
      <c r="BO42" s="105"/>
      <c r="BP42" s="105"/>
      <c r="BQ42" s="105"/>
      <c r="BR42" s="105"/>
      <c r="BS42" s="105"/>
      <c r="BT42" s="105"/>
      <c r="BU42" s="105"/>
      <c r="BV42" s="105"/>
      <c r="BW42" s="105"/>
      <c r="BX42" s="105"/>
      <c r="BY42" s="105"/>
      <c r="BZ42" s="105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5"/>
      <c r="CL42" s="105"/>
      <c r="CM42" s="105"/>
      <c r="CN42" s="105"/>
      <c r="CO42" s="105"/>
      <c r="CP42" s="105"/>
      <c r="CQ42" s="105"/>
      <c r="CR42" s="105"/>
      <c r="CS42" s="105"/>
      <c r="CT42" s="105"/>
      <c r="CU42" s="105"/>
      <c r="CV42" s="105"/>
      <c r="CW42" s="105"/>
      <c r="CX42" s="105"/>
      <c r="CY42" s="105"/>
      <c r="CZ42" s="105"/>
      <c r="DA42" s="105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5"/>
      <c r="DO42" s="105"/>
      <c r="DP42" s="105"/>
      <c r="DQ42" s="105"/>
      <c r="DR42" s="105"/>
      <c r="DS42" s="105"/>
      <c r="DT42" s="105"/>
      <c r="DU42" s="105"/>
      <c r="DV42" s="105"/>
      <c r="DW42" s="105"/>
      <c r="DX42" s="105"/>
      <c r="DY42" s="105"/>
      <c r="DZ42" s="105"/>
      <c r="EA42" s="105"/>
      <c r="EB42" s="105"/>
      <c r="EC42" s="105"/>
      <c r="ED42" s="105"/>
      <c r="EE42" s="105"/>
      <c r="EF42" s="105"/>
      <c r="EG42" s="105"/>
      <c r="EH42" s="105"/>
      <c r="EI42" s="105"/>
      <c r="EJ42" s="105"/>
      <c r="EK42" s="105"/>
      <c r="EL42" s="105"/>
      <c r="EM42" s="105"/>
      <c r="EN42" s="105"/>
      <c r="EO42" s="105"/>
      <c r="EP42" s="105"/>
      <c r="EQ42" s="105"/>
      <c r="ER42" s="105"/>
      <c r="ES42" s="105"/>
      <c r="ET42" s="105"/>
      <c r="EU42" s="105"/>
      <c r="EV42" s="105"/>
      <c r="EW42" s="105"/>
      <c r="EX42" s="105"/>
      <c r="EY42" s="105"/>
      <c r="EZ42" s="105"/>
      <c r="FA42" s="105"/>
      <c r="FB42" s="105"/>
      <c r="FC42" s="105"/>
      <c r="FD42" s="105"/>
      <c r="FE42" s="105"/>
      <c r="FF42" s="105"/>
      <c r="FG42" s="105"/>
      <c r="FH42" s="105"/>
      <c r="FI42" s="105"/>
      <c r="FJ42" s="105"/>
      <c r="FK42" s="105"/>
      <c r="FL42" s="105"/>
      <c r="FM42" s="105"/>
      <c r="FN42" s="105"/>
      <c r="FO42" s="105"/>
      <c r="FP42" s="105"/>
      <c r="FQ42" s="105"/>
      <c r="FR42" s="105"/>
      <c r="FS42" s="105"/>
      <c r="FT42" s="105"/>
      <c r="FU42" s="105"/>
      <c r="FV42" s="105"/>
      <c r="FW42" s="105"/>
      <c r="FX42" s="105"/>
      <c r="FY42" s="105"/>
      <c r="FZ42" s="105"/>
      <c r="GA42" s="105"/>
      <c r="GB42" s="105"/>
      <c r="GC42" s="105"/>
      <c r="GD42" s="105"/>
      <c r="GE42" s="105"/>
      <c r="GF42" s="105"/>
      <c r="GG42" s="162"/>
      <c r="GH42" s="162"/>
    </row>
    <row r="43" spans="1:190" x14ac:dyDescent="0.25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5"/>
      <c r="BV43" s="105"/>
      <c r="BW43" s="105"/>
      <c r="BX43" s="105"/>
      <c r="BY43" s="105"/>
      <c r="BZ43" s="105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5"/>
      <c r="CL43" s="105"/>
      <c r="CM43" s="105"/>
      <c r="CN43" s="105"/>
      <c r="CO43" s="105"/>
      <c r="CP43" s="105"/>
      <c r="CQ43" s="105"/>
      <c r="CR43" s="105"/>
      <c r="CS43" s="105"/>
      <c r="CT43" s="105"/>
      <c r="CU43" s="105"/>
      <c r="CV43" s="105"/>
      <c r="CW43" s="105"/>
      <c r="CX43" s="105"/>
      <c r="CY43" s="105"/>
      <c r="CZ43" s="105"/>
      <c r="DA43" s="105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5"/>
      <c r="DO43" s="105"/>
      <c r="DP43" s="105"/>
      <c r="DQ43" s="105"/>
      <c r="DR43" s="105"/>
      <c r="DS43" s="105"/>
      <c r="DT43" s="105"/>
      <c r="DU43" s="105"/>
      <c r="DV43" s="105"/>
      <c r="DW43" s="105"/>
      <c r="DX43" s="105"/>
      <c r="DY43" s="105"/>
      <c r="DZ43" s="105"/>
      <c r="EA43" s="105"/>
      <c r="EB43" s="105"/>
      <c r="EC43" s="105"/>
      <c r="ED43" s="105"/>
      <c r="EE43" s="105"/>
      <c r="EF43" s="105"/>
      <c r="EG43" s="105"/>
      <c r="EH43" s="105"/>
      <c r="EI43" s="105"/>
      <c r="EJ43" s="105"/>
      <c r="EK43" s="105"/>
      <c r="EL43" s="105"/>
      <c r="EM43" s="105"/>
      <c r="EN43" s="105"/>
      <c r="EO43" s="105"/>
      <c r="EP43" s="105"/>
      <c r="EQ43" s="105"/>
      <c r="ER43" s="105"/>
      <c r="ES43" s="105"/>
      <c r="ET43" s="105"/>
      <c r="EU43" s="105"/>
      <c r="EV43" s="105"/>
      <c r="EW43" s="105"/>
      <c r="EX43" s="105"/>
      <c r="EY43" s="105"/>
      <c r="EZ43" s="105"/>
      <c r="FA43" s="105"/>
      <c r="FB43" s="105"/>
      <c r="FC43" s="105"/>
      <c r="FD43" s="105"/>
      <c r="FE43" s="105"/>
      <c r="FF43" s="105"/>
      <c r="FG43" s="105"/>
      <c r="FH43" s="105"/>
      <c r="FI43" s="105"/>
      <c r="FJ43" s="105"/>
      <c r="FK43" s="105"/>
      <c r="FL43" s="105"/>
      <c r="FM43" s="105"/>
      <c r="FN43" s="105"/>
      <c r="FO43" s="105"/>
      <c r="FP43" s="105"/>
      <c r="FQ43" s="105"/>
      <c r="FR43" s="105"/>
      <c r="FS43" s="105"/>
      <c r="FT43" s="105"/>
      <c r="FU43" s="105"/>
      <c r="FV43" s="105"/>
      <c r="FW43" s="105"/>
      <c r="FX43" s="105"/>
      <c r="FY43" s="105"/>
      <c r="FZ43" s="105"/>
      <c r="GA43" s="105"/>
      <c r="GB43" s="105"/>
      <c r="GC43" s="105"/>
      <c r="GD43" s="105"/>
      <c r="GE43" s="105"/>
      <c r="GF43" s="105"/>
      <c r="GG43" s="162"/>
      <c r="GH43" s="162"/>
    </row>
    <row r="44" spans="1:190" x14ac:dyDescent="0.25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 s="105"/>
      <c r="BK44" s="105"/>
      <c r="BL44" s="105"/>
      <c r="BM44" s="105"/>
      <c r="BN44" s="105"/>
      <c r="BO44" s="105"/>
      <c r="BP44" s="105"/>
      <c r="BQ44" s="105"/>
      <c r="BR44" s="105"/>
      <c r="BS44" s="105"/>
      <c r="BT44" s="105"/>
      <c r="BU44" s="105"/>
      <c r="BV44" s="105"/>
      <c r="BW44" s="105"/>
      <c r="BX44" s="105"/>
      <c r="BY44" s="105"/>
      <c r="BZ44" s="105"/>
      <c r="CA44" s="105"/>
      <c r="CB44" s="105"/>
      <c r="CC44" s="105"/>
      <c r="CD44" s="105"/>
      <c r="CE44" s="105"/>
      <c r="CF44" s="105"/>
      <c r="CG44" s="105"/>
      <c r="CH44" s="105"/>
      <c r="CI44" s="105"/>
      <c r="CJ44" s="105"/>
      <c r="CK44" s="105"/>
      <c r="CL44" s="105"/>
      <c r="CM44" s="105"/>
      <c r="CN44" s="105"/>
      <c r="CO44" s="105"/>
      <c r="CP44" s="105"/>
      <c r="CQ44" s="105"/>
      <c r="CR44" s="105"/>
      <c r="CS44" s="105"/>
      <c r="CT44" s="105"/>
      <c r="CU44" s="105"/>
      <c r="CV44" s="105"/>
      <c r="CW44" s="105"/>
      <c r="CX44" s="105"/>
      <c r="CY44" s="105"/>
      <c r="CZ44" s="105"/>
      <c r="DA44" s="105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5"/>
      <c r="DO44" s="105"/>
      <c r="DP44" s="105"/>
      <c r="DQ44" s="105"/>
      <c r="DR44" s="105"/>
      <c r="DS44" s="105"/>
      <c r="DT44" s="105"/>
      <c r="DU44" s="105"/>
      <c r="DV44" s="105"/>
      <c r="DW44" s="105"/>
      <c r="DX44" s="105"/>
      <c r="DY44" s="105"/>
      <c r="DZ44" s="105"/>
      <c r="EA44" s="105"/>
      <c r="EB44" s="105"/>
      <c r="EC44" s="105"/>
      <c r="ED44" s="105"/>
      <c r="EE44" s="105"/>
      <c r="EF44" s="105"/>
      <c r="EG44" s="105"/>
      <c r="EH44" s="105"/>
      <c r="EI44" s="105"/>
      <c r="EJ44" s="105"/>
      <c r="EK44" s="105"/>
      <c r="EL44" s="105"/>
      <c r="EM44" s="105"/>
      <c r="EN44" s="105"/>
      <c r="EO44" s="105"/>
      <c r="EP44" s="105"/>
      <c r="EQ44" s="105"/>
      <c r="ER44" s="105"/>
      <c r="ES44" s="105"/>
      <c r="ET44" s="105"/>
      <c r="EU44" s="105"/>
      <c r="EV44" s="105"/>
      <c r="EW44" s="105"/>
      <c r="EX44" s="105"/>
      <c r="EY44" s="105"/>
      <c r="EZ44" s="105"/>
      <c r="FA44" s="105"/>
      <c r="FB44" s="105"/>
      <c r="FC44" s="105"/>
      <c r="FD44" s="105"/>
      <c r="FE44" s="105"/>
      <c r="FF44" s="105"/>
      <c r="FG44" s="105"/>
      <c r="FH44" s="105"/>
      <c r="FI44" s="105"/>
      <c r="FJ44" s="105"/>
      <c r="FK44" s="105"/>
      <c r="FL44" s="105"/>
      <c r="FM44" s="105"/>
      <c r="FN44" s="105"/>
      <c r="FO44" s="105"/>
      <c r="FP44" s="105"/>
      <c r="FQ44" s="105"/>
      <c r="FR44" s="105"/>
      <c r="FS44" s="105"/>
      <c r="FT44" s="105"/>
      <c r="FU44" s="105"/>
      <c r="FV44" s="105"/>
      <c r="FW44" s="105"/>
      <c r="FX44" s="105"/>
      <c r="FY44" s="105"/>
      <c r="FZ44" s="105"/>
      <c r="GA44" s="105"/>
      <c r="GB44" s="105"/>
      <c r="GC44" s="105"/>
      <c r="GD44" s="105"/>
      <c r="GE44" s="105"/>
      <c r="GF44" s="105"/>
      <c r="GG44" s="162"/>
      <c r="GH44" s="162"/>
    </row>
    <row r="45" spans="1:190" x14ac:dyDescent="0.25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  <c r="CU45" s="105"/>
      <c r="CV45" s="105"/>
      <c r="CW45" s="105"/>
      <c r="CX45" s="105"/>
      <c r="CY45" s="105"/>
      <c r="CZ45" s="105"/>
      <c r="DA45" s="105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5"/>
      <c r="DO45" s="105"/>
      <c r="DP45" s="105"/>
      <c r="DQ45" s="105"/>
      <c r="DR45" s="105"/>
      <c r="DS45" s="105"/>
      <c r="DT45" s="105"/>
      <c r="DU45" s="105"/>
      <c r="DV45" s="105"/>
      <c r="DW45" s="105"/>
      <c r="DX45" s="105"/>
      <c r="DY45" s="105"/>
      <c r="DZ45" s="105"/>
      <c r="EA45" s="105"/>
      <c r="EB45" s="105"/>
      <c r="EC45" s="105"/>
      <c r="ED45" s="105"/>
      <c r="EE45" s="105"/>
      <c r="EF45" s="105"/>
      <c r="EG45" s="105"/>
      <c r="EH45" s="105"/>
      <c r="EI45" s="105"/>
      <c r="EJ45" s="105"/>
      <c r="EK45" s="105"/>
      <c r="EL45" s="105"/>
      <c r="EM45" s="105"/>
      <c r="EN45" s="105"/>
      <c r="EO45" s="105"/>
      <c r="EP45" s="105"/>
      <c r="EQ45" s="105"/>
      <c r="ER45" s="105"/>
      <c r="ES45" s="105"/>
      <c r="ET45" s="105"/>
      <c r="EU45" s="105"/>
      <c r="EV45" s="105"/>
      <c r="EW45" s="105"/>
      <c r="EX45" s="105"/>
      <c r="EY45" s="105"/>
      <c r="EZ45" s="105"/>
      <c r="FA45" s="105"/>
      <c r="FB45" s="105"/>
      <c r="FC45" s="105"/>
      <c r="FD45" s="105"/>
      <c r="FE45" s="105"/>
      <c r="FF45" s="105"/>
      <c r="FG45" s="105"/>
      <c r="FH45" s="105"/>
      <c r="FI45" s="105"/>
      <c r="FJ45" s="105"/>
      <c r="FK45" s="105"/>
      <c r="FL45" s="105"/>
      <c r="FM45" s="105"/>
      <c r="FN45" s="105"/>
      <c r="FO45" s="105"/>
      <c r="FP45" s="105"/>
      <c r="FQ45" s="105"/>
      <c r="FR45" s="105"/>
      <c r="FS45" s="105"/>
      <c r="FT45" s="105"/>
      <c r="FU45" s="105"/>
      <c r="FV45" s="105"/>
      <c r="FW45" s="105"/>
      <c r="FX45" s="105"/>
      <c r="FY45" s="105"/>
      <c r="FZ45" s="105"/>
      <c r="GA45" s="105"/>
      <c r="GB45" s="105"/>
      <c r="GC45" s="105"/>
      <c r="GD45" s="105"/>
      <c r="GE45" s="105"/>
      <c r="GF45" s="105"/>
      <c r="GG45" s="162"/>
      <c r="GH45" s="162"/>
    </row>
    <row r="46" spans="1:190" x14ac:dyDescent="0.25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/>
      <c r="EF46" s="105"/>
      <c r="EG46" s="105"/>
      <c r="EH46" s="105"/>
      <c r="EI46" s="105"/>
      <c r="EJ46" s="105"/>
      <c r="EK46" s="105"/>
      <c r="EL46" s="105"/>
      <c r="EM46" s="105"/>
      <c r="EN46" s="105"/>
      <c r="EO46" s="105"/>
      <c r="EP46" s="105"/>
      <c r="EQ46" s="105"/>
      <c r="ER46" s="105"/>
      <c r="ES46" s="105"/>
      <c r="ET46" s="105"/>
      <c r="EU46" s="105"/>
      <c r="EV46" s="105"/>
      <c r="EW46" s="105"/>
      <c r="EX46" s="105"/>
      <c r="EY46" s="105"/>
      <c r="EZ46" s="105"/>
      <c r="FA46" s="105"/>
      <c r="FB46" s="105"/>
      <c r="FC46" s="105"/>
      <c r="FD46" s="105"/>
      <c r="FE46" s="105"/>
      <c r="FF46" s="105"/>
      <c r="FG46" s="105"/>
      <c r="FH46" s="105"/>
      <c r="FI46" s="105"/>
      <c r="FJ46" s="105"/>
      <c r="FK46" s="105"/>
      <c r="FL46" s="105"/>
      <c r="FM46" s="105"/>
      <c r="FN46" s="105"/>
      <c r="FO46" s="105"/>
      <c r="FP46" s="105"/>
      <c r="FQ46" s="105"/>
      <c r="FR46" s="105"/>
      <c r="FS46" s="105"/>
      <c r="FT46" s="105"/>
      <c r="FU46" s="105"/>
      <c r="FV46" s="105"/>
      <c r="FW46" s="105"/>
      <c r="FX46" s="105"/>
      <c r="FY46" s="105"/>
      <c r="FZ46" s="105"/>
      <c r="GA46" s="105"/>
      <c r="GB46" s="105"/>
      <c r="GC46" s="105"/>
      <c r="GD46" s="105"/>
      <c r="GE46" s="105"/>
      <c r="GF46" s="105"/>
      <c r="GG46" s="162"/>
      <c r="GH46" s="162"/>
    </row>
    <row r="47" spans="1:190" x14ac:dyDescent="0.25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  <c r="CU47" s="105"/>
      <c r="CV47" s="105"/>
      <c r="CW47" s="105"/>
      <c r="CX47" s="105"/>
      <c r="CY47" s="105"/>
      <c r="CZ47" s="105"/>
      <c r="DA47" s="105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5"/>
      <c r="DO47" s="105"/>
      <c r="DP47" s="105"/>
      <c r="DQ47" s="105"/>
      <c r="DR47" s="105"/>
      <c r="DS47" s="105"/>
      <c r="DT47" s="105"/>
      <c r="DU47" s="105"/>
      <c r="DV47" s="105"/>
      <c r="DW47" s="105"/>
      <c r="DX47" s="105"/>
      <c r="DY47" s="105"/>
      <c r="DZ47" s="105"/>
      <c r="EA47" s="105"/>
      <c r="EB47" s="105"/>
      <c r="EC47" s="105"/>
      <c r="ED47" s="105"/>
      <c r="EE47" s="105"/>
      <c r="EF47" s="105"/>
      <c r="EG47" s="105"/>
      <c r="EH47" s="105"/>
      <c r="EI47" s="105"/>
      <c r="EJ47" s="105"/>
      <c r="EK47" s="105"/>
      <c r="EL47" s="105"/>
      <c r="EM47" s="105"/>
      <c r="EN47" s="105"/>
      <c r="EO47" s="105"/>
      <c r="EP47" s="105"/>
      <c r="EQ47" s="105"/>
      <c r="ER47" s="105"/>
      <c r="ES47" s="105"/>
      <c r="ET47" s="105"/>
      <c r="EU47" s="105"/>
      <c r="EV47" s="105"/>
      <c r="EW47" s="105"/>
      <c r="EX47" s="105"/>
      <c r="EY47" s="105"/>
      <c r="EZ47" s="105"/>
      <c r="FA47" s="105"/>
      <c r="FB47" s="105"/>
      <c r="FC47" s="105"/>
      <c r="FD47" s="105"/>
      <c r="FE47" s="105"/>
      <c r="FF47" s="105"/>
      <c r="FG47" s="105"/>
      <c r="FH47" s="105"/>
      <c r="FI47" s="105"/>
      <c r="FJ47" s="105"/>
      <c r="FK47" s="105"/>
      <c r="FL47" s="105"/>
      <c r="FM47" s="105"/>
      <c r="FN47" s="105"/>
      <c r="FO47" s="105"/>
      <c r="FP47" s="105"/>
      <c r="FQ47" s="105"/>
      <c r="FR47" s="105"/>
      <c r="FS47" s="105"/>
      <c r="FT47" s="105"/>
      <c r="FU47" s="105"/>
      <c r="FV47" s="105"/>
      <c r="FW47" s="105"/>
      <c r="FX47" s="105"/>
      <c r="FY47" s="105"/>
      <c r="FZ47" s="105"/>
      <c r="GA47" s="105"/>
      <c r="GB47" s="105"/>
      <c r="GC47" s="105"/>
      <c r="GD47" s="105"/>
      <c r="GE47" s="105"/>
      <c r="GF47" s="105"/>
      <c r="GG47" s="162"/>
      <c r="GH47" s="162"/>
    </row>
    <row r="48" spans="1:190" x14ac:dyDescent="0.25">
      <c r="GG48" s="162"/>
      <c r="GH48" s="162"/>
    </row>
    <row r="49" spans="189:190" x14ac:dyDescent="0.25">
      <c r="GG49" s="162"/>
      <c r="GH49" s="162"/>
    </row>
    <row r="50" spans="189:190" x14ac:dyDescent="0.25">
      <c r="GG50" s="162"/>
      <c r="GH50" s="162"/>
    </row>
    <row r="51" spans="189:190" x14ac:dyDescent="0.25">
      <c r="GG51" s="162"/>
      <c r="GH51" s="162"/>
    </row>
    <row r="52" spans="189:190" x14ac:dyDescent="0.25">
      <c r="GG52" s="162"/>
      <c r="GH52" s="162"/>
    </row>
    <row r="53" spans="189:190" x14ac:dyDescent="0.25">
      <c r="GG53" s="162"/>
      <c r="GH53" s="162"/>
    </row>
    <row r="54" spans="189:190" x14ac:dyDescent="0.25">
      <c r="GG54" s="162"/>
      <c r="GH54" s="162"/>
    </row>
    <row r="55" spans="189:190" x14ac:dyDescent="0.25">
      <c r="GG55" s="162"/>
      <c r="GH55" s="162"/>
    </row>
    <row r="56" spans="189:190" x14ac:dyDescent="0.25">
      <c r="GG56" s="162"/>
      <c r="GH56" s="162"/>
    </row>
    <row r="57" spans="189:190" x14ac:dyDescent="0.25">
      <c r="GG57" s="162"/>
      <c r="GH57" s="162"/>
    </row>
    <row r="58" spans="189:190" x14ac:dyDescent="0.25">
      <c r="GG58" s="162"/>
      <c r="GH58" s="162"/>
    </row>
    <row r="59" spans="189:190" x14ac:dyDescent="0.25">
      <c r="GG59" s="162"/>
      <c r="GH59" s="162"/>
    </row>
    <row r="60" spans="189:190" x14ac:dyDescent="0.25">
      <c r="GG60" s="162"/>
      <c r="GH60" s="162"/>
    </row>
    <row r="61" spans="189:190" x14ac:dyDescent="0.25">
      <c r="GG61" s="162"/>
      <c r="GH61" s="162"/>
    </row>
    <row r="62" spans="189:190" x14ac:dyDescent="0.25">
      <c r="GG62" s="162"/>
      <c r="GH62" s="162"/>
    </row>
    <row r="63" spans="189:190" x14ac:dyDescent="0.25">
      <c r="GG63" s="162"/>
      <c r="GH63" s="162"/>
    </row>
    <row r="64" spans="189:190" x14ac:dyDescent="0.25">
      <c r="GG64" s="162"/>
      <c r="GH64" s="162"/>
    </row>
    <row r="65" spans="1:190" x14ac:dyDescent="0.25">
      <c r="GG65" s="162"/>
      <c r="GH65" s="162"/>
    </row>
    <row r="66" spans="1:190" x14ac:dyDescent="0.25">
      <c r="GG66" s="162"/>
      <c r="GH66" s="162"/>
    </row>
    <row r="67" spans="1:190" x14ac:dyDescent="0.25">
      <c r="GG67" s="162"/>
      <c r="GH67" s="162"/>
    </row>
    <row r="68" spans="1:190" x14ac:dyDescent="0.25">
      <c r="GG68" s="162"/>
      <c r="GH68" s="162"/>
    </row>
    <row r="69" spans="1:190" x14ac:dyDescent="0.25">
      <c r="GG69" s="162"/>
      <c r="GH69" s="162"/>
    </row>
    <row r="70" spans="1:190" x14ac:dyDescent="0.25">
      <c r="GG70" s="162"/>
      <c r="GH70" s="162"/>
    </row>
    <row r="71" spans="1:190" x14ac:dyDescent="0.25">
      <c r="GG71" s="162"/>
      <c r="GH71" s="162"/>
    </row>
    <row r="72" spans="1:190" x14ac:dyDescent="0.25">
      <c r="GG72" s="162"/>
      <c r="GH72" s="162"/>
    </row>
    <row r="73" spans="1:190" x14ac:dyDescent="0.25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62"/>
      <c r="AL73" s="162"/>
      <c r="AM73" s="162"/>
      <c r="AN73" s="162"/>
      <c r="AO73" s="162"/>
      <c r="AP73" s="162"/>
      <c r="AQ73" s="162"/>
      <c r="AR73" s="162"/>
      <c r="AS73" s="162"/>
      <c r="AT73" s="162"/>
      <c r="AU73" s="162"/>
      <c r="AV73" s="162"/>
      <c r="AW73" s="162"/>
      <c r="AX73" s="162"/>
      <c r="AY73" s="162"/>
      <c r="AZ73" s="162"/>
      <c r="BA73" s="162"/>
      <c r="BB73" s="162"/>
      <c r="BC73" s="162"/>
      <c r="BD73" s="162"/>
      <c r="BE73" s="162"/>
      <c r="BF73" s="162"/>
      <c r="BG73" s="162"/>
      <c r="BH73" s="162"/>
      <c r="BI73" s="162"/>
      <c r="BJ73" s="162"/>
      <c r="BK73" s="162"/>
      <c r="BL73" s="162"/>
      <c r="BM73" s="162"/>
      <c r="BN73" s="162"/>
      <c r="BO73" s="162"/>
      <c r="BP73" s="162"/>
      <c r="BQ73" s="162"/>
      <c r="BR73" s="162"/>
      <c r="BS73" s="162"/>
      <c r="BT73" s="162"/>
      <c r="BU73" s="162"/>
      <c r="BV73" s="162"/>
      <c r="BW73" s="162"/>
      <c r="BX73" s="162"/>
      <c r="BY73" s="162"/>
      <c r="BZ73" s="162"/>
      <c r="CA73" s="162"/>
      <c r="CB73" s="162"/>
      <c r="CC73" s="162"/>
      <c r="CD73" s="162"/>
      <c r="CE73" s="162"/>
      <c r="CF73" s="162"/>
      <c r="CG73" s="162"/>
      <c r="CH73" s="162"/>
      <c r="CI73" s="162"/>
      <c r="CJ73" s="162"/>
      <c r="CK73" s="162"/>
      <c r="CL73" s="162"/>
      <c r="CM73" s="162"/>
      <c r="CN73" s="162"/>
      <c r="CO73" s="162"/>
      <c r="CP73" s="162"/>
      <c r="CQ73" s="162"/>
      <c r="CR73" s="162"/>
      <c r="CS73" s="162"/>
      <c r="CT73" s="162"/>
      <c r="CU73" s="162"/>
      <c r="CV73" s="162"/>
      <c r="CW73" s="162"/>
      <c r="CX73" s="162"/>
      <c r="CY73" s="162"/>
      <c r="CZ73" s="162"/>
      <c r="DA73" s="162"/>
      <c r="DB73" s="162"/>
      <c r="DC73" s="162"/>
      <c r="DD73" s="162"/>
      <c r="DE73" s="162"/>
      <c r="DF73" s="162"/>
      <c r="DG73" s="162"/>
      <c r="DH73" s="162"/>
      <c r="DI73" s="162"/>
      <c r="DJ73" s="162"/>
      <c r="DK73" s="162"/>
      <c r="DL73" s="162"/>
      <c r="DM73" s="162"/>
      <c r="DN73" s="162"/>
      <c r="DO73" s="162"/>
      <c r="DP73" s="162"/>
      <c r="DQ73" s="162"/>
      <c r="DR73" s="162"/>
      <c r="DS73" s="162"/>
      <c r="DT73" s="162"/>
      <c r="DU73" s="162"/>
      <c r="DV73" s="162"/>
      <c r="DW73" s="162"/>
      <c r="DX73" s="162"/>
      <c r="DY73" s="162"/>
      <c r="DZ73" s="162"/>
      <c r="EA73" s="162"/>
      <c r="EB73" s="162"/>
      <c r="EC73" s="162"/>
      <c r="ED73" s="162"/>
      <c r="EE73" s="162"/>
      <c r="EF73" s="162"/>
      <c r="EG73" s="162"/>
      <c r="EH73" s="162"/>
      <c r="EI73" s="162"/>
      <c r="EJ73" s="162"/>
      <c r="EK73" s="162"/>
      <c r="EL73" s="162"/>
      <c r="EM73" s="162"/>
      <c r="EN73" s="162"/>
      <c r="EO73" s="162"/>
      <c r="EP73" s="162"/>
      <c r="EQ73" s="162"/>
      <c r="ER73" s="162"/>
      <c r="ES73" s="162"/>
      <c r="ET73" s="162"/>
      <c r="EU73" s="162"/>
      <c r="EV73" s="162"/>
      <c r="EW73" s="162"/>
      <c r="EX73" s="162"/>
      <c r="EY73" s="162"/>
      <c r="EZ73" s="162"/>
      <c r="FA73" s="162"/>
      <c r="FB73" s="162"/>
      <c r="FC73" s="162"/>
      <c r="FD73" s="162"/>
      <c r="FE73" s="162"/>
      <c r="FF73" s="162"/>
      <c r="FG73" s="162"/>
      <c r="FH73" s="162"/>
      <c r="FI73" s="162"/>
      <c r="FJ73" s="162"/>
      <c r="FK73" s="162"/>
      <c r="FL73" s="162"/>
      <c r="FM73" s="162"/>
      <c r="FN73" s="162"/>
      <c r="FO73" s="162"/>
      <c r="FP73" s="162"/>
      <c r="FQ73" s="162"/>
      <c r="FR73" s="162"/>
      <c r="FS73" s="162"/>
      <c r="FT73" s="162"/>
      <c r="FU73" s="162"/>
      <c r="FV73" s="162"/>
      <c r="FW73" s="162"/>
      <c r="FX73" s="162"/>
      <c r="FY73" s="162"/>
      <c r="FZ73" s="162"/>
      <c r="GA73" s="162"/>
      <c r="GB73" s="162"/>
      <c r="GC73" s="162"/>
      <c r="GD73" s="162"/>
      <c r="GE73" s="162"/>
      <c r="GF73" s="162"/>
      <c r="GG73" s="162"/>
      <c r="GH73" s="162"/>
    </row>
    <row r="74" spans="1:190" x14ac:dyDescent="0.25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  <c r="AS74" s="162"/>
      <c r="AT74" s="162"/>
      <c r="AU74" s="162"/>
      <c r="AV74" s="162"/>
      <c r="AW74" s="162"/>
      <c r="AX74" s="162"/>
      <c r="AY74" s="162"/>
      <c r="AZ74" s="162"/>
      <c r="BA74" s="162"/>
      <c r="BB74" s="162"/>
      <c r="BC74" s="162"/>
      <c r="BD74" s="162"/>
      <c r="BE74" s="162"/>
      <c r="BF74" s="162"/>
      <c r="BG74" s="162"/>
      <c r="BH74" s="162"/>
      <c r="BI74" s="162"/>
      <c r="BJ74" s="162"/>
      <c r="BK74" s="162"/>
      <c r="BL74" s="162"/>
      <c r="BM74" s="162"/>
      <c r="BN74" s="162"/>
      <c r="BO74" s="162"/>
      <c r="BP74" s="162"/>
      <c r="BQ74" s="162"/>
      <c r="BR74" s="162"/>
      <c r="BS74" s="162"/>
      <c r="BT74" s="162"/>
      <c r="BU74" s="162"/>
      <c r="BV74" s="162"/>
      <c r="BW74" s="162"/>
      <c r="BX74" s="162"/>
      <c r="BY74" s="162"/>
      <c r="BZ74" s="162"/>
      <c r="CA74" s="162"/>
      <c r="CB74" s="162"/>
      <c r="CC74" s="162"/>
      <c r="CD74" s="162"/>
      <c r="CE74" s="162"/>
      <c r="CF74" s="162"/>
      <c r="CG74" s="162"/>
      <c r="CH74" s="162"/>
      <c r="CI74" s="162"/>
      <c r="CJ74" s="162"/>
      <c r="CK74" s="162"/>
      <c r="CL74" s="162"/>
      <c r="CM74" s="162"/>
      <c r="CN74" s="162"/>
      <c r="CO74" s="162"/>
      <c r="CP74" s="162"/>
      <c r="CQ74" s="162"/>
      <c r="CR74" s="162"/>
      <c r="CS74" s="162"/>
      <c r="CT74" s="162"/>
      <c r="CU74" s="162"/>
      <c r="CV74" s="162"/>
      <c r="CW74" s="162"/>
      <c r="CX74" s="162"/>
      <c r="CY74" s="162"/>
      <c r="CZ74" s="162"/>
      <c r="DA74" s="162"/>
      <c r="DB74" s="162"/>
      <c r="DC74" s="162"/>
      <c r="DD74" s="162"/>
      <c r="DE74" s="162"/>
      <c r="DF74" s="162"/>
      <c r="DG74" s="162"/>
      <c r="DH74" s="162"/>
      <c r="DI74" s="162"/>
      <c r="DJ74" s="162"/>
      <c r="DK74" s="162"/>
      <c r="DL74" s="162"/>
      <c r="DM74" s="162"/>
      <c r="DN74" s="162"/>
      <c r="DO74" s="162"/>
      <c r="DP74" s="162"/>
      <c r="DQ74" s="162"/>
      <c r="DR74" s="162"/>
      <c r="DS74" s="162"/>
      <c r="DT74" s="162"/>
      <c r="DU74" s="162"/>
      <c r="DV74" s="162"/>
      <c r="DW74" s="162"/>
      <c r="DX74" s="162"/>
      <c r="DY74" s="162"/>
      <c r="DZ74" s="162"/>
      <c r="EA74" s="162"/>
      <c r="EB74" s="162"/>
      <c r="EC74" s="162"/>
      <c r="ED74" s="162"/>
      <c r="EE74" s="162"/>
      <c r="EF74" s="162"/>
      <c r="EG74" s="162"/>
      <c r="EH74" s="162"/>
      <c r="EI74" s="162"/>
      <c r="EJ74" s="162"/>
      <c r="EK74" s="162"/>
      <c r="EL74" s="162"/>
      <c r="EM74" s="162"/>
      <c r="EN74" s="162"/>
      <c r="EO74" s="162"/>
      <c r="EP74" s="162"/>
      <c r="EQ74" s="162"/>
      <c r="ER74" s="162"/>
      <c r="ES74" s="162"/>
      <c r="ET74" s="162"/>
      <c r="EU74" s="162"/>
      <c r="EV74" s="162"/>
      <c r="EW74" s="162"/>
      <c r="EX74" s="162"/>
      <c r="EY74" s="162"/>
      <c r="EZ74" s="162"/>
      <c r="FA74" s="162"/>
      <c r="FB74" s="162"/>
      <c r="FC74" s="162"/>
      <c r="FD74" s="162"/>
      <c r="FE74" s="162"/>
      <c r="FF74" s="162"/>
      <c r="FG74" s="162"/>
      <c r="FH74" s="162"/>
      <c r="FI74" s="162"/>
      <c r="FJ74" s="162"/>
      <c r="FK74" s="162"/>
      <c r="FL74" s="162"/>
      <c r="FM74" s="162"/>
      <c r="FN74" s="162"/>
      <c r="FO74" s="162"/>
      <c r="FP74" s="162"/>
      <c r="FQ74" s="162"/>
      <c r="FR74" s="162"/>
      <c r="FS74" s="162"/>
      <c r="FT74" s="162"/>
      <c r="FU74" s="162"/>
      <c r="FV74" s="162"/>
      <c r="FW74" s="162"/>
      <c r="FX74" s="162"/>
      <c r="FY74" s="162"/>
      <c r="FZ74" s="162"/>
      <c r="GA74" s="162"/>
      <c r="GB74" s="162"/>
      <c r="GC74" s="162"/>
      <c r="GD74" s="162"/>
      <c r="GE74" s="162"/>
      <c r="GF74" s="162"/>
      <c r="GG74" s="162"/>
      <c r="GH74" s="162"/>
    </row>
    <row r="1048576" spans="93:93" x14ac:dyDescent="0.25">
      <c r="CO1048576" s="105"/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C50D-FCFC-495A-AB33-A168BAB5F216}">
  <sheetPr codeName="Hoja151"/>
  <dimension ref="A1:XFD1048576"/>
  <sheetViews>
    <sheetView zoomScale="70" zoomScaleNormal="70" workbookViewId="0">
      <selection activeCell="S12" sqref="S12"/>
    </sheetView>
  </sheetViews>
  <sheetFormatPr baseColWidth="10" defaultColWidth="2.7109375" defaultRowHeight="15" x14ac:dyDescent="0.25"/>
  <cols>
    <col min="1" max="16384" width="2.7109375" style="65"/>
  </cols>
  <sheetData>
    <row r="1" spans="1:190" x14ac:dyDescent="0.25">
      <c r="A1" s="272"/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2"/>
      <c r="AJ1" s="272"/>
      <c r="AK1" s="272"/>
      <c r="AL1" s="272"/>
      <c r="AM1" s="272"/>
      <c r="AN1" s="272"/>
      <c r="AO1" s="272"/>
      <c r="AP1" s="272"/>
      <c r="AQ1" s="272"/>
      <c r="AR1" s="272"/>
      <c r="AS1" s="272"/>
      <c r="AT1" s="272"/>
      <c r="AU1" s="272"/>
      <c r="AV1" s="272"/>
      <c r="AW1" s="272"/>
      <c r="AX1" s="272"/>
      <c r="AY1" s="272"/>
      <c r="AZ1" s="272"/>
      <c r="BA1" s="272"/>
      <c r="BB1" s="272"/>
      <c r="BC1" s="272"/>
      <c r="BD1" s="272"/>
      <c r="BE1" s="272"/>
      <c r="BF1" s="272"/>
      <c r="BG1" s="272"/>
      <c r="BH1" s="272"/>
      <c r="BI1" s="272"/>
      <c r="BJ1" s="272"/>
      <c r="BK1" s="272"/>
      <c r="BL1" s="272"/>
      <c r="BM1" s="272"/>
      <c r="BN1" s="272"/>
      <c r="BO1" s="272"/>
      <c r="BP1" s="272"/>
      <c r="BQ1" s="272"/>
      <c r="BR1" s="272"/>
      <c r="BS1" s="272"/>
      <c r="BT1" s="272"/>
      <c r="BU1" s="272"/>
      <c r="BV1" s="272"/>
      <c r="BW1" s="272"/>
      <c r="BX1" s="272"/>
      <c r="BY1" s="272"/>
      <c r="BZ1" s="272"/>
      <c r="CA1" s="272"/>
      <c r="CB1" s="272"/>
      <c r="CC1" s="272"/>
      <c r="CD1" s="272"/>
      <c r="CE1" s="272"/>
      <c r="CF1" s="272"/>
      <c r="CG1" s="272"/>
      <c r="CH1" s="272"/>
      <c r="CI1" s="272"/>
      <c r="CJ1" s="272"/>
      <c r="CK1" s="272"/>
      <c r="CL1" s="272"/>
      <c r="CM1" s="272"/>
      <c r="CN1" s="272"/>
      <c r="CO1" s="272"/>
      <c r="CP1" s="272"/>
      <c r="CQ1" s="272"/>
      <c r="CR1" s="272"/>
      <c r="CS1" s="272"/>
      <c r="CT1" s="272"/>
      <c r="CU1" s="272"/>
      <c r="CV1" s="272"/>
      <c r="CW1" s="272"/>
      <c r="CX1" s="272"/>
      <c r="CY1" s="272"/>
      <c r="CZ1" s="272"/>
      <c r="DA1" s="272"/>
      <c r="DB1" s="272"/>
      <c r="DC1" s="272"/>
      <c r="DD1" s="272"/>
      <c r="DE1" s="272"/>
      <c r="DF1" s="272"/>
      <c r="DG1" s="272"/>
      <c r="DH1" s="272"/>
      <c r="DI1" s="272"/>
      <c r="DJ1" s="272"/>
      <c r="DK1" s="272"/>
      <c r="DL1" s="272"/>
      <c r="DM1" s="272"/>
      <c r="DN1" s="272"/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2"/>
      <c r="EQ1" s="272"/>
      <c r="ER1" s="272"/>
      <c r="ES1" s="272"/>
      <c r="ET1" s="272"/>
      <c r="EU1" s="272"/>
      <c r="EV1" s="272"/>
      <c r="EW1" s="272"/>
      <c r="EX1" s="272"/>
      <c r="EY1" s="272"/>
      <c r="EZ1" s="272"/>
      <c r="FA1" s="272"/>
      <c r="FB1" s="272"/>
      <c r="FC1" s="272"/>
      <c r="FD1" s="272"/>
      <c r="FE1" s="272"/>
      <c r="FF1" s="272"/>
      <c r="FG1" s="272"/>
      <c r="FH1" s="272"/>
      <c r="FI1" s="272"/>
      <c r="FJ1" s="272"/>
      <c r="FK1" s="272"/>
      <c r="FL1" s="272"/>
      <c r="FM1" s="272"/>
      <c r="FN1" s="272"/>
      <c r="FO1" s="272"/>
      <c r="FP1" s="272"/>
      <c r="FQ1" s="272"/>
      <c r="FR1" s="272"/>
      <c r="FS1" s="272"/>
      <c r="FT1" s="272"/>
      <c r="FU1" s="272"/>
      <c r="FV1" s="272"/>
      <c r="FW1" s="272"/>
      <c r="FX1" s="272"/>
      <c r="FY1" s="272"/>
      <c r="FZ1" s="272"/>
      <c r="GA1" s="272"/>
      <c r="GB1" s="272"/>
      <c r="GC1" s="272"/>
      <c r="GD1" s="272"/>
      <c r="GE1" s="272"/>
      <c r="GF1" s="272"/>
      <c r="GG1" s="162"/>
      <c r="GH1" s="162"/>
    </row>
    <row r="2" spans="1:190" x14ac:dyDescent="0.25">
      <c r="A2" s="272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  <c r="AB2" s="272"/>
      <c r="AC2" s="272"/>
      <c r="AD2" s="272"/>
      <c r="AE2" s="272"/>
      <c r="AF2" s="272"/>
      <c r="AG2" s="272"/>
      <c r="AH2" s="272"/>
      <c r="AI2" s="272"/>
      <c r="AJ2" s="272"/>
      <c r="AK2" s="272"/>
      <c r="AL2" s="272"/>
      <c r="AM2" s="272"/>
      <c r="AN2" s="272"/>
      <c r="AO2" s="272"/>
      <c r="AP2" s="272"/>
      <c r="AQ2" s="272"/>
      <c r="AR2" s="272"/>
      <c r="AS2" s="272"/>
      <c r="AT2" s="272"/>
      <c r="AU2" s="272"/>
      <c r="AV2" s="272"/>
      <c r="AW2" s="272"/>
      <c r="AX2" s="272"/>
      <c r="AY2" s="272"/>
      <c r="AZ2" s="272"/>
      <c r="BA2" s="272"/>
      <c r="BB2" s="272"/>
      <c r="BC2" s="272"/>
      <c r="BD2" s="272"/>
      <c r="BE2" s="272"/>
      <c r="BF2" s="272"/>
      <c r="BG2" s="272"/>
      <c r="BH2" s="272"/>
      <c r="BI2" s="272"/>
      <c r="BJ2" s="272"/>
      <c r="BK2" s="272"/>
      <c r="BL2" s="272"/>
      <c r="BM2" s="272"/>
      <c r="BN2" s="272"/>
      <c r="BO2" s="272"/>
      <c r="BP2" s="272"/>
      <c r="BQ2" s="272"/>
      <c r="BR2" s="272"/>
      <c r="BS2" s="272"/>
      <c r="BT2" s="272"/>
      <c r="BU2" s="272"/>
      <c r="BV2" s="272"/>
      <c r="BW2" s="272"/>
      <c r="BX2" s="272"/>
      <c r="BY2" s="272"/>
      <c r="BZ2" s="272"/>
      <c r="CA2" s="272"/>
      <c r="CB2" s="272"/>
      <c r="CC2" s="272"/>
      <c r="CD2" s="272"/>
      <c r="CE2" s="272"/>
      <c r="CF2" s="272"/>
      <c r="CG2" s="272"/>
      <c r="CH2" s="272"/>
      <c r="CI2" s="272"/>
      <c r="CJ2" s="272"/>
      <c r="CK2" s="272"/>
      <c r="CL2" s="272"/>
      <c r="CM2" s="272"/>
      <c r="CN2" s="272"/>
      <c r="CO2" s="272"/>
      <c r="CP2" s="272"/>
      <c r="CQ2" s="272"/>
      <c r="CR2" s="272"/>
      <c r="CS2" s="272"/>
      <c r="CT2" s="272"/>
      <c r="CU2" s="272"/>
      <c r="CV2" s="272"/>
      <c r="CW2" s="272"/>
      <c r="CX2" s="272"/>
      <c r="CY2" s="272"/>
      <c r="CZ2" s="272"/>
      <c r="DA2" s="272"/>
      <c r="DB2" s="272"/>
      <c r="DC2" s="272"/>
      <c r="DD2" s="272"/>
      <c r="DE2" s="272"/>
      <c r="DF2" s="272"/>
      <c r="DG2" s="272"/>
      <c r="DH2" s="272"/>
      <c r="DI2" s="272"/>
      <c r="DJ2" s="272"/>
      <c r="DK2" s="272"/>
      <c r="DL2" s="272"/>
      <c r="DM2" s="272"/>
      <c r="DN2" s="272"/>
      <c r="DO2" s="272"/>
      <c r="DP2" s="272"/>
      <c r="DQ2" s="272"/>
      <c r="DR2" s="272"/>
      <c r="DS2" s="272"/>
      <c r="DT2" s="272"/>
      <c r="DU2" s="272"/>
      <c r="DV2" s="272"/>
      <c r="DW2" s="272"/>
      <c r="DX2" s="272"/>
      <c r="DY2" s="272"/>
      <c r="DZ2" s="272"/>
      <c r="EA2" s="272"/>
      <c r="EB2" s="272"/>
      <c r="EC2" s="272"/>
      <c r="ED2" s="272"/>
      <c r="EE2" s="272"/>
      <c r="EF2" s="272"/>
      <c r="EG2" s="272"/>
      <c r="EH2" s="272"/>
      <c r="EI2" s="272"/>
      <c r="EJ2" s="272"/>
      <c r="EK2" s="272"/>
      <c r="EL2" s="272"/>
      <c r="EM2" s="272"/>
      <c r="EN2" s="272"/>
      <c r="EO2" s="272"/>
      <c r="EP2" s="272"/>
      <c r="EQ2" s="272"/>
      <c r="ER2" s="272"/>
      <c r="ES2" s="272"/>
      <c r="ET2" s="272"/>
      <c r="EU2" s="272"/>
      <c r="EV2" s="272"/>
      <c r="EW2" s="272"/>
      <c r="EX2" s="272"/>
      <c r="EY2" s="272"/>
      <c r="EZ2" s="272"/>
      <c r="FA2" s="272"/>
      <c r="FB2" s="272"/>
      <c r="FC2" s="272"/>
      <c r="FD2" s="272"/>
      <c r="FE2" s="272"/>
      <c r="FF2" s="272"/>
      <c r="FG2" s="272"/>
      <c r="FH2" s="272"/>
      <c r="FI2" s="272"/>
      <c r="FJ2" s="272"/>
      <c r="FK2" s="272"/>
      <c r="FL2" s="272"/>
      <c r="FM2" s="272"/>
      <c r="FN2" s="272"/>
      <c r="FO2" s="272"/>
      <c r="FP2" s="272"/>
      <c r="FQ2" s="272"/>
      <c r="FR2" s="272"/>
      <c r="FS2" s="272"/>
      <c r="FT2" s="272"/>
      <c r="FU2" s="272"/>
      <c r="FV2" s="272"/>
      <c r="FW2" s="272"/>
      <c r="FX2" s="272"/>
      <c r="FY2" s="272"/>
      <c r="FZ2" s="272"/>
      <c r="GA2" s="272"/>
      <c r="GB2" s="272"/>
      <c r="GC2" s="272"/>
      <c r="GD2" s="272"/>
      <c r="GE2" s="272"/>
      <c r="GF2" s="272"/>
      <c r="GG2" s="162"/>
      <c r="GH2" s="162"/>
    </row>
    <row r="3" spans="1:190" x14ac:dyDescent="0.25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  <c r="BI3" s="147"/>
      <c r="BJ3" s="147"/>
      <c r="BK3" s="147"/>
      <c r="BL3" s="147"/>
      <c r="BM3" s="147"/>
      <c r="BN3" s="147"/>
      <c r="BO3" s="147"/>
      <c r="BP3" s="147"/>
      <c r="BQ3" s="147"/>
      <c r="BR3" s="147"/>
      <c r="BS3" s="147"/>
      <c r="BT3" s="147"/>
      <c r="BU3" s="147"/>
      <c r="BV3" s="147"/>
      <c r="BW3" s="147"/>
      <c r="BX3" s="147"/>
      <c r="BY3" s="147"/>
      <c r="BZ3" s="147"/>
      <c r="CA3" s="147"/>
      <c r="CB3" s="147"/>
      <c r="CC3" s="147"/>
      <c r="CD3" s="147"/>
      <c r="CE3" s="147"/>
      <c r="CF3" s="147"/>
      <c r="CG3" s="147"/>
      <c r="CH3" s="147"/>
      <c r="CI3" s="147"/>
      <c r="CJ3" s="147"/>
      <c r="CK3" s="147"/>
      <c r="CL3" s="147"/>
      <c r="CM3" s="147"/>
      <c r="CN3" s="147"/>
      <c r="CO3" s="147"/>
      <c r="CP3" s="147"/>
      <c r="CQ3" s="147"/>
      <c r="CR3" s="147"/>
      <c r="CS3" s="147"/>
      <c r="CT3" s="147"/>
      <c r="CU3" s="147"/>
      <c r="CV3" s="147"/>
      <c r="CW3" s="147"/>
      <c r="CX3" s="147"/>
      <c r="CY3" s="147"/>
      <c r="CZ3" s="147"/>
      <c r="DA3" s="147"/>
      <c r="DB3" s="147"/>
      <c r="DC3" s="147"/>
      <c r="DD3" s="147"/>
      <c r="DE3" s="147"/>
      <c r="DF3" s="147"/>
      <c r="DG3" s="147"/>
      <c r="DH3" s="147"/>
      <c r="DI3" s="147"/>
      <c r="DJ3" s="147"/>
      <c r="DK3" s="147"/>
      <c r="DL3" s="147"/>
      <c r="DM3" s="147"/>
      <c r="DN3" s="147"/>
      <c r="DO3" s="147"/>
      <c r="DP3" s="147"/>
      <c r="DQ3" s="147"/>
      <c r="DR3" s="147"/>
      <c r="DS3" s="147"/>
      <c r="DT3" s="147"/>
      <c r="DU3" s="147"/>
      <c r="DV3" s="147"/>
      <c r="DW3" s="147"/>
      <c r="DX3" s="147"/>
      <c r="DY3" s="147"/>
      <c r="DZ3" s="147"/>
      <c r="EA3" s="147"/>
      <c r="EB3" s="147"/>
      <c r="EC3" s="147"/>
      <c r="ED3" s="147"/>
      <c r="EE3" s="147"/>
      <c r="EF3" s="147"/>
      <c r="EG3" s="147"/>
      <c r="EH3" s="147"/>
      <c r="EI3" s="147"/>
      <c r="EJ3" s="147"/>
      <c r="EK3" s="147"/>
      <c r="EL3" s="147"/>
      <c r="EM3" s="147"/>
      <c r="EN3" s="147"/>
      <c r="EO3" s="147"/>
      <c r="EP3" s="147"/>
      <c r="EQ3" s="147"/>
      <c r="ER3" s="147"/>
      <c r="ES3" s="147"/>
      <c r="ET3" s="147"/>
      <c r="EU3" s="147"/>
      <c r="EV3" s="147"/>
      <c r="EW3" s="147"/>
      <c r="EX3" s="147"/>
      <c r="EY3" s="147"/>
      <c r="EZ3" s="147"/>
      <c r="FA3" s="147"/>
      <c r="FB3" s="147"/>
      <c r="FC3" s="147"/>
      <c r="FD3" s="147"/>
      <c r="FE3" s="147"/>
      <c r="FF3" s="147"/>
      <c r="FG3" s="147"/>
      <c r="FH3" s="147"/>
      <c r="FI3" s="147"/>
      <c r="FJ3" s="147"/>
      <c r="FK3" s="147"/>
      <c r="FL3" s="147"/>
      <c r="FM3" s="147"/>
      <c r="FN3" s="147"/>
      <c r="FO3" s="147"/>
      <c r="FP3" s="147"/>
      <c r="FQ3" s="147"/>
      <c r="FR3" s="147"/>
      <c r="FS3" s="147"/>
      <c r="FT3" s="147"/>
      <c r="FU3" s="147"/>
      <c r="FV3" s="147"/>
      <c r="FW3" s="147"/>
      <c r="FX3" s="147"/>
      <c r="FY3" s="147"/>
      <c r="FZ3" s="147"/>
      <c r="GA3" s="147"/>
      <c r="GB3" s="147"/>
      <c r="GC3" s="147"/>
      <c r="GD3" s="147"/>
      <c r="GE3" s="147"/>
      <c r="GF3" s="147"/>
      <c r="GG3" s="162"/>
      <c r="GH3" s="162"/>
    </row>
    <row r="4" spans="1:190" x14ac:dyDescent="0.25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  <c r="BI4" s="147"/>
      <c r="BJ4" s="147"/>
      <c r="BK4" s="147"/>
      <c r="BL4" s="147"/>
      <c r="BM4" s="147"/>
      <c r="BN4" s="147"/>
      <c r="BO4" s="147"/>
      <c r="BP4" s="147"/>
      <c r="BQ4" s="147"/>
      <c r="BR4" s="147"/>
      <c r="BS4" s="147"/>
      <c r="BT4" s="147"/>
      <c r="BU4" s="147"/>
      <c r="BV4" s="147"/>
      <c r="BW4" s="147"/>
      <c r="BX4" s="147"/>
      <c r="BY4" s="147"/>
      <c r="BZ4" s="147"/>
      <c r="CA4" s="147"/>
      <c r="CB4" s="147"/>
      <c r="CC4" s="147"/>
      <c r="CD4" s="147"/>
      <c r="CE4" s="147"/>
      <c r="CF4" s="147"/>
      <c r="CG4" s="147"/>
      <c r="CH4" s="147"/>
      <c r="CI4" s="147"/>
      <c r="CJ4" s="147"/>
      <c r="CK4" s="147"/>
      <c r="CL4" s="147"/>
      <c r="CM4" s="147"/>
      <c r="CN4" s="147"/>
      <c r="CO4" s="147"/>
      <c r="CP4" s="147"/>
      <c r="CQ4" s="147"/>
      <c r="CR4" s="147"/>
      <c r="CS4" s="147"/>
      <c r="CT4" s="147"/>
      <c r="CU4" s="147"/>
      <c r="CV4" s="147"/>
      <c r="CW4" s="147"/>
      <c r="CX4" s="147"/>
      <c r="CY4" s="147"/>
      <c r="CZ4" s="147"/>
      <c r="DA4" s="147"/>
      <c r="DB4" s="147"/>
      <c r="DC4" s="147"/>
      <c r="DD4" s="147"/>
      <c r="DE4" s="147"/>
      <c r="DF4" s="147"/>
      <c r="DG4" s="147"/>
      <c r="DH4" s="147"/>
      <c r="DI4" s="147"/>
      <c r="DJ4" s="147"/>
      <c r="DK4" s="147"/>
      <c r="DL4" s="147"/>
      <c r="DM4" s="147"/>
      <c r="DN4" s="147"/>
      <c r="DO4" s="147"/>
      <c r="DP4" s="147"/>
      <c r="DQ4" s="147"/>
      <c r="DR4" s="147"/>
      <c r="DS4" s="147"/>
      <c r="DT4" s="147"/>
      <c r="DU4" s="147"/>
      <c r="DV4" s="147"/>
      <c r="DW4" s="147"/>
      <c r="DX4" s="147"/>
      <c r="DY4" s="147"/>
      <c r="DZ4" s="147"/>
      <c r="EA4" s="147"/>
      <c r="EB4" s="147"/>
      <c r="EC4" s="147"/>
      <c r="ED4" s="147"/>
      <c r="EE4" s="147"/>
      <c r="EF4" s="147"/>
      <c r="EG4" s="147"/>
      <c r="EH4" s="147"/>
      <c r="EI4" s="147"/>
      <c r="EJ4" s="147"/>
      <c r="EK4" s="147"/>
      <c r="EL4" s="147"/>
      <c r="EM4" s="147"/>
      <c r="EN4" s="147"/>
      <c r="EO4" s="147"/>
      <c r="EP4" s="147"/>
      <c r="EQ4" s="147"/>
      <c r="ER4" s="147"/>
      <c r="ES4" s="147"/>
      <c r="ET4" s="147"/>
      <c r="EU4" s="147"/>
      <c r="EV4" s="147"/>
      <c r="EW4" s="147"/>
      <c r="EX4" s="147"/>
      <c r="EY4" s="147"/>
      <c r="EZ4" s="147"/>
      <c r="FA4" s="147"/>
      <c r="FB4" s="147"/>
      <c r="FC4" s="147"/>
      <c r="FD4" s="147"/>
      <c r="FE4" s="147"/>
      <c r="FF4" s="147"/>
      <c r="FG4" s="147"/>
      <c r="FH4" s="147"/>
      <c r="FI4" s="147"/>
      <c r="FJ4" s="147"/>
      <c r="FK4" s="147"/>
      <c r="FL4" s="147"/>
      <c r="FM4" s="147"/>
      <c r="FN4" s="147"/>
      <c r="FO4" s="147"/>
      <c r="FP4" s="147"/>
      <c r="FQ4" s="147"/>
      <c r="FR4" s="147"/>
      <c r="FS4" s="147"/>
      <c r="FT4" s="147"/>
      <c r="FU4" s="147"/>
      <c r="FV4" s="147"/>
      <c r="FW4" s="147"/>
      <c r="FX4" s="147"/>
      <c r="FY4" s="147"/>
      <c r="FZ4" s="147"/>
      <c r="GA4" s="147"/>
      <c r="GB4" s="147"/>
      <c r="GC4" s="147"/>
      <c r="GD4" s="147"/>
      <c r="GE4" s="147"/>
      <c r="GF4" s="147"/>
      <c r="GG4" s="162"/>
      <c r="GH4" s="162"/>
    </row>
    <row r="5" spans="1:190" x14ac:dyDescent="0.25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  <c r="BW5" s="147"/>
      <c r="BX5" s="147"/>
      <c r="BY5" s="147"/>
      <c r="BZ5" s="147"/>
      <c r="CA5" s="147"/>
      <c r="CB5" s="147"/>
      <c r="CC5" s="147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47"/>
      <c r="CW5" s="147"/>
      <c r="CX5" s="147"/>
      <c r="CY5" s="147"/>
      <c r="CZ5" s="147"/>
      <c r="DA5" s="147"/>
      <c r="DB5" s="147"/>
      <c r="DC5" s="147"/>
      <c r="DD5" s="147"/>
      <c r="DE5" s="147"/>
      <c r="DF5" s="147"/>
      <c r="DG5" s="147"/>
      <c r="DH5" s="147"/>
      <c r="DI5" s="147"/>
      <c r="DJ5" s="147"/>
      <c r="DK5" s="147"/>
      <c r="DL5" s="147"/>
      <c r="DM5" s="147"/>
      <c r="DN5" s="147"/>
      <c r="DO5" s="147"/>
      <c r="DP5" s="147"/>
      <c r="DQ5" s="147"/>
      <c r="DR5" s="147"/>
      <c r="DS5" s="147"/>
      <c r="DT5" s="147"/>
      <c r="DU5" s="147"/>
      <c r="DV5" s="147"/>
      <c r="DW5" s="147"/>
      <c r="DX5" s="147"/>
      <c r="DY5" s="147"/>
      <c r="DZ5" s="147"/>
      <c r="EA5" s="147"/>
      <c r="EB5" s="147"/>
      <c r="EC5" s="147"/>
      <c r="ED5" s="147"/>
      <c r="EE5" s="147"/>
      <c r="EF5" s="147"/>
      <c r="EG5" s="147"/>
      <c r="EH5" s="147"/>
      <c r="EI5" s="147"/>
      <c r="EJ5" s="147"/>
      <c r="EK5" s="147"/>
      <c r="EL5" s="147"/>
      <c r="EM5" s="147"/>
      <c r="EN5" s="147"/>
      <c r="EO5" s="147"/>
      <c r="EP5" s="147"/>
      <c r="EQ5" s="147"/>
      <c r="ER5" s="147"/>
      <c r="ES5" s="147"/>
      <c r="ET5" s="147"/>
      <c r="EU5" s="147"/>
      <c r="EV5" s="147"/>
      <c r="EW5" s="147"/>
      <c r="EX5" s="147"/>
      <c r="EY5" s="147"/>
      <c r="EZ5" s="147"/>
      <c r="FA5" s="147"/>
      <c r="FB5" s="147"/>
      <c r="FC5" s="147"/>
      <c r="FD5" s="147"/>
      <c r="FE5" s="147"/>
      <c r="FF5" s="147"/>
      <c r="FG5" s="147"/>
      <c r="FH5" s="147"/>
      <c r="FI5" s="147"/>
      <c r="FJ5" s="147"/>
      <c r="FK5" s="147"/>
      <c r="FL5" s="147"/>
      <c r="FM5" s="147"/>
      <c r="FN5" s="147"/>
      <c r="FO5" s="147"/>
      <c r="FP5" s="147"/>
      <c r="FQ5" s="147"/>
      <c r="FR5" s="147"/>
      <c r="FS5" s="147"/>
      <c r="FT5" s="147"/>
      <c r="FU5" s="147"/>
      <c r="FV5" s="147"/>
      <c r="FW5" s="147"/>
      <c r="FX5" s="147"/>
      <c r="FY5" s="147"/>
      <c r="FZ5" s="147"/>
      <c r="GA5" s="147"/>
      <c r="GB5" s="147"/>
      <c r="GC5" s="147"/>
      <c r="GD5" s="147"/>
      <c r="GE5" s="147"/>
      <c r="GF5" s="147"/>
      <c r="GG5" s="162"/>
      <c r="GH5" s="162"/>
    </row>
    <row r="6" spans="1:190" x14ac:dyDescent="0.25">
      <c r="A6" s="147"/>
      <c r="B6" s="147"/>
      <c r="C6" s="147"/>
      <c r="D6" s="147"/>
      <c r="E6" s="147"/>
      <c r="F6" s="147"/>
      <c r="G6" s="147"/>
      <c r="H6" s="147"/>
      <c r="I6" s="151"/>
      <c r="J6" s="151"/>
      <c r="K6" s="151"/>
      <c r="L6" s="151"/>
      <c r="M6" s="151"/>
      <c r="N6" s="151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  <c r="BI6" s="147"/>
      <c r="BJ6" s="147"/>
      <c r="BK6" s="147"/>
      <c r="BL6" s="147"/>
      <c r="BM6" s="147"/>
      <c r="BN6" s="147"/>
      <c r="BO6" s="147"/>
      <c r="BP6" s="147"/>
      <c r="BQ6" s="147"/>
      <c r="BR6" s="147"/>
      <c r="BS6" s="147"/>
      <c r="BT6" s="147"/>
      <c r="BU6" s="147"/>
      <c r="BV6" s="147"/>
      <c r="BW6" s="147"/>
      <c r="BX6" s="147"/>
      <c r="BY6" s="147"/>
      <c r="BZ6" s="147"/>
      <c r="CA6" s="147"/>
      <c r="CB6" s="147"/>
      <c r="CC6" s="147"/>
      <c r="CD6" s="147"/>
      <c r="CE6" s="147"/>
      <c r="CF6" s="147"/>
      <c r="CG6" s="147"/>
      <c r="CH6" s="147"/>
      <c r="CI6" s="147"/>
      <c r="CJ6" s="147"/>
      <c r="CK6" s="147"/>
      <c r="CL6" s="147"/>
      <c r="CM6" s="147"/>
      <c r="CN6" s="147"/>
      <c r="CO6" s="147"/>
      <c r="CP6" s="147"/>
      <c r="CQ6" s="147"/>
      <c r="CR6" s="147"/>
      <c r="CS6" s="147"/>
      <c r="CT6" s="147"/>
      <c r="CU6" s="147"/>
      <c r="CV6" s="147"/>
      <c r="CW6" s="147"/>
      <c r="CX6" s="147"/>
      <c r="CY6" s="147"/>
      <c r="CZ6" s="147"/>
      <c r="DA6" s="147"/>
      <c r="DB6" s="147"/>
      <c r="DC6" s="147"/>
      <c r="DD6" s="147"/>
      <c r="DE6" s="147"/>
      <c r="DF6" s="147"/>
      <c r="DG6" s="147"/>
      <c r="DH6" s="147"/>
      <c r="DI6" s="147"/>
      <c r="DJ6" s="147"/>
      <c r="DK6" s="147"/>
      <c r="DL6" s="147"/>
      <c r="DM6" s="147"/>
      <c r="DN6" s="147"/>
      <c r="DO6" s="147"/>
      <c r="DP6" s="147"/>
      <c r="DQ6" s="147"/>
      <c r="DR6" s="147"/>
      <c r="DS6" s="147"/>
      <c r="DT6" s="147"/>
      <c r="DU6" s="147"/>
      <c r="DV6" s="147"/>
      <c r="DW6" s="147"/>
      <c r="DX6" s="147"/>
      <c r="DY6" s="147"/>
      <c r="DZ6" s="147"/>
      <c r="EA6" s="147"/>
      <c r="EB6" s="147"/>
      <c r="EC6" s="147"/>
      <c r="ED6" s="147"/>
      <c r="EE6" s="147"/>
      <c r="EF6" s="147"/>
      <c r="EG6" s="147"/>
      <c r="EH6" s="147"/>
      <c r="EI6" s="147"/>
      <c r="EJ6" s="147"/>
      <c r="EK6" s="147"/>
      <c r="EL6" s="147"/>
      <c r="EM6" s="147"/>
      <c r="EN6" s="147"/>
      <c r="EO6" s="147"/>
      <c r="EP6" s="147"/>
      <c r="EQ6" s="147"/>
      <c r="ER6" s="147"/>
      <c r="ES6" s="147"/>
      <c r="ET6" s="147"/>
      <c r="EU6" s="147"/>
      <c r="EV6" s="147"/>
      <c r="EW6" s="147"/>
      <c r="EX6" s="147"/>
      <c r="EY6" s="147"/>
      <c r="EZ6" s="147"/>
      <c r="FA6" s="147"/>
      <c r="FB6" s="147"/>
      <c r="FC6" s="147"/>
      <c r="FD6" s="147"/>
      <c r="FE6" s="147"/>
      <c r="FF6" s="147"/>
      <c r="FG6" s="147"/>
      <c r="FH6" s="147"/>
      <c r="FI6" s="147"/>
      <c r="FJ6" s="147"/>
      <c r="FK6" s="147"/>
      <c r="FL6" s="147"/>
      <c r="FM6" s="147"/>
      <c r="FN6" s="147"/>
      <c r="FO6" s="147"/>
      <c r="FP6" s="147"/>
      <c r="FQ6" s="147"/>
      <c r="FR6" s="147"/>
      <c r="FS6" s="147"/>
      <c r="FT6" s="147"/>
      <c r="FU6" s="147"/>
      <c r="FV6" s="147"/>
      <c r="FW6" s="147"/>
      <c r="FX6" s="147"/>
      <c r="FY6" s="147"/>
      <c r="FZ6" s="147"/>
      <c r="GA6" s="147"/>
      <c r="GB6" s="147"/>
      <c r="GC6" s="147"/>
      <c r="GD6" s="147"/>
      <c r="GE6" s="147"/>
      <c r="GF6" s="147"/>
      <c r="GG6" s="162"/>
      <c r="GH6" s="162"/>
    </row>
    <row r="7" spans="1:190" x14ac:dyDescent="0.25">
      <c r="A7" s="147"/>
      <c r="B7" s="147"/>
      <c r="C7" s="147"/>
      <c r="D7" s="147"/>
      <c r="E7" s="147"/>
      <c r="F7" s="147"/>
      <c r="G7" s="147"/>
      <c r="H7" s="151"/>
      <c r="I7" s="151"/>
      <c r="J7" s="151"/>
      <c r="K7" s="151"/>
      <c r="L7" s="151"/>
      <c r="M7" s="151"/>
      <c r="N7" s="151"/>
      <c r="O7" s="151"/>
      <c r="P7" s="147"/>
      <c r="Q7" s="147"/>
      <c r="R7" s="147"/>
      <c r="S7" s="147"/>
      <c r="T7" s="147"/>
      <c r="U7" s="147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6"/>
      <c r="AQ7" s="146"/>
      <c r="AR7" s="146"/>
      <c r="AS7" s="146"/>
      <c r="AT7" s="146"/>
      <c r="AU7" s="146"/>
      <c r="AV7" s="146"/>
      <c r="AW7" s="146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  <c r="BS7" s="147"/>
      <c r="BT7" s="147"/>
      <c r="BU7" s="147"/>
      <c r="BV7" s="147"/>
      <c r="BW7" s="147"/>
      <c r="BX7" s="147"/>
      <c r="BY7" s="147"/>
      <c r="BZ7" s="147"/>
      <c r="CA7" s="147"/>
      <c r="CB7" s="147"/>
      <c r="CC7" s="147"/>
      <c r="CD7" s="147"/>
      <c r="CE7" s="147"/>
      <c r="CF7" s="147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CQ7" s="147"/>
      <c r="CR7" s="147"/>
      <c r="CS7" s="147"/>
      <c r="CT7" s="147"/>
      <c r="CU7" s="147"/>
      <c r="CV7" s="147"/>
      <c r="CW7" s="147"/>
      <c r="CX7" s="147"/>
      <c r="CY7" s="147"/>
      <c r="CZ7" s="147"/>
      <c r="DA7" s="147"/>
      <c r="DB7" s="147"/>
      <c r="DC7" s="147"/>
      <c r="DD7" s="147"/>
      <c r="DE7" s="147"/>
      <c r="DF7" s="147"/>
      <c r="DG7" s="147"/>
      <c r="DH7" s="147"/>
      <c r="DI7" s="147"/>
      <c r="DJ7" s="147"/>
      <c r="DK7" s="147"/>
      <c r="DL7" s="147"/>
      <c r="DM7" s="147"/>
      <c r="DN7" s="147"/>
      <c r="DO7" s="147"/>
      <c r="DP7" s="147"/>
      <c r="DQ7" s="147"/>
      <c r="DR7" s="147"/>
      <c r="DS7" s="147"/>
      <c r="DT7" s="147"/>
      <c r="DU7" s="147"/>
      <c r="DV7" s="147"/>
      <c r="DW7" s="147"/>
      <c r="DX7" s="147"/>
      <c r="DY7" s="147"/>
      <c r="DZ7" s="147"/>
      <c r="EA7" s="147"/>
      <c r="EB7" s="147"/>
      <c r="EC7" s="147"/>
      <c r="ED7" s="147"/>
      <c r="EE7" s="147"/>
      <c r="EF7" s="147"/>
      <c r="EG7" s="147"/>
      <c r="EH7" s="147"/>
      <c r="EI7" s="147"/>
      <c r="EJ7" s="147"/>
      <c r="EK7" s="147"/>
      <c r="EL7" s="147"/>
      <c r="EM7" s="147"/>
      <c r="EN7" s="147"/>
      <c r="EO7" s="147"/>
      <c r="EP7" s="147"/>
      <c r="EQ7" s="147"/>
      <c r="ER7" s="147"/>
      <c r="ES7" s="147"/>
      <c r="ET7" s="147"/>
      <c r="EU7" s="147"/>
      <c r="EV7" s="147"/>
      <c r="EW7" s="147"/>
      <c r="EX7" s="147"/>
      <c r="EY7" s="147"/>
      <c r="EZ7" s="147"/>
      <c r="FA7" s="147"/>
      <c r="FB7" s="147"/>
      <c r="FC7" s="147"/>
      <c r="FD7" s="147"/>
      <c r="FE7" s="147"/>
      <c r="FF7" s="147"/>
      <c r="FG7" s="147"/>
      <c r="FH7" s="147"/>
      <c r="FI7" s="147"/>
      <c r="FJ7" s="147"/>
      <c r="FK7" s="147"/>
      <c r="FL7" s="147"/>
      <c r="FM7" s="147"/>
      <c r="FN7" s="147"/>
      <c r="FO7" s="147"/>
      <c r="FP7" s="147"/>
      <c r="FQ7" s="147"/>
      <c r="FR7" s="147"/>
      <c r="FS7" s="147"/>
      <c r="FT7" s="147"/>
      <c r="FU7" s="147"/>
      <c r="FV7" s="147"/>
      <c r="FW7" s="147"/>
      <c r="FX7" s="147"/>
      <c r="FY7" s="147"/>
      <c r="FZ7" s="147"/>
      <c r="GA7" s="147"/>
      <c r="GB7" s="147"/>
      <c r="GC7" s="147"/>
      <c r="GD7" s="147"/>
      <c r="GE7" s="147"/>
      <c r="GF7" s="147"/>
      <c r="GG7" s="162"/>
      <c r="GH7" s="162"/>
    </row>
    <row r="8" spans="1:190" x14ac:dyDescent="0.25">
      <c r="A8" s="147"/>
      <c r="B8" s="147"/>
      <c r="C8" s="147"/>
      <c r="D8" s="147"/>
      <c r="E8" s="147"/>
      <c r="F8" s="147"/>
      <c r="G8" s="151"/>
      <c r="H8" s="151"/>
      <c r="I8" s="151"/>
      <c r="J8" s="151"/>
      <c r="K8" s="151"/>
      <c r="L8" s="151"/>
      <c r="M8" s="151"/>
      <c r="N8" s="151"/>
      <c r="O8" s="151"/>
      <c r="P8" s="147"/>
      <c r="Q8" s="147"/>
      <c r="R8" s="147"/>
      <c r="S8" s="147"/>
      <c r="T8" s="147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46"/>
      <c r="BG8" s="146"/>
      <c r="BH8" s="147"/>
      <c r="BI8" s="147"/>
      <c r="BJ8" s="147"/>
      <c r="BK8" s="147"/>
      <c r="BL8" s="147"/>
      <c r="BM8" s="147"/>
      <c r="BN8" s="147"/>
      <c r="BO8" s="147"/>
      <c r="BP8" s="147"/>
      <c r="BQ8" s="147"/>
      <c r="BR8" s="147"/>
      <c r="BS8" s="147"/>
      <c r="BT8" s="147"/>
      <c r="BU8" s="147"/>
      <c r="BV8" s="147"/>
      <c r="BW8" s="147"/>
      <c r="BX8" s="147"/>
      <c r="BY8" s="147"/>
      <c r="BZ8" s="147"/>
      <c r="CA8" s="147"/>
      <c r="CB8" s="147"/>
      <c r="CC8" s="147"/>
      <c r="CD8" s="147"/>
      <c r="CE8" s="147"/>
      <c r="CF8" s="147"/>
      <c r="CG8" s="147"/>
      <c r="CH8" s="147"/>
      <c r="CI8" s="147"/>
      <c r="CJ8" s="147"/>
      <c r="CK8" s="147"/>
      <c r="CL8" s="147"/>
      <c r="CM8" s="147"/>
      <c r="CN8" s="147"/>
      <c r="CO8" s="147"/>
      <c r="CP8" s="147"/>
      <c r="CQ8" s="147"/>
      <c r="CR8" s="147"/>
      <c r="CS8" s="147"/>
      <c r="CT8" s="147"/>
      <c r="CU8" s="147"/>
      <c r="CV8" s="147"/>
      <c r="CW8" s="147"/>
      <c r="CX8" s="147"/>
      <c r="CY8" s="147"/>
      <c r="CZ8" s="147"/>
      <c r="DA8" s="147"/>
      <c r="DB8" s="147"/>
      <c r="DC8" s="147"/>
      <c r="DD8" s="147"/>
      <c r="DE8" s="147"/>
      <c r="DF8" s="147"/>
      <c r="DG8" s="147"/>
      <c r="DH8" s="147"/>
      <c r="DI8" s="147"/>
      <c r="DJ8" s="147"/>
      <c r="DK8" s="147"/>
      <c r="DL8" s="147"/>
      <c r="DM8" s="147"/>
      <c r="DN8" s="147"/>
      <c r="DO8" s="147"/>
      <c r="DP8" s="147"/>
      <c r="DQ8" s="147"/>
      <c r="DR8" s="147"/>
      <c r="DS8" s="147"/>
      <c r="DT8" s="147"/>
      <c r="DU8" s="147"/>
      <c r="DV8" s="147"/>
      <c r="DW8" s="147"/>
      <c r="DX8" s="147"/>
      <c r="DY8" s="147"/>
      <c r="DZ8" s="147"/>
      <c r="EA8" s="147"/>
      <c r="EB8" s="147"/>
      <c r="EC8" s="147"/>
      <c r="ED8" s="147"/>
      <c r="EE8" s="147"/>
      <c r="EF8" s="147"/>
      <c r="EG8" s="147"/>
      <c r="EH8" s="147"/>
      <c r="EI8" s="147"/>
      <c r="EJ8" s="147"/>
      <c r="EK8" s="147"/>
      <c r="EL8" s="147"/>
      <c r="EM8" s="147"/>
      <c r="EN8" s="147"/>
      <c r="EO8" s="147"/>
      <c r="EP8" s="147"/>
      <c r="EQ8" s="147"/>
      <c r="ER8" s="147"/>
      <c r="ES8" s="147"/>
      <c r="ET8" s="147"/>
      <c r="EU8" s="147"/>
      <c r="EV8" s="147"/>
      <c r="EW8" s="147"/>
      <c r="EX8" s="147"/>
      <c r="EY8" s="147"/>
      <c r="EZ8" s="147"/>
      <c r="FA8" s="147"/>
      <c r="FB8" s="147"/>
      <c r="FC8" s="147"/>
      <c r="FD8" s="147"/>
      <c r="FE8" s="147"/>
      <c r="FF8" s="147"/>
      <c r="FG8" s="147"/>
      <c r="FH8" s="147"/>
      <c r="FI8" s="147"/>
      <c r="FJ8" s="147"/>
      <c r="FK8" s="147"/>
      <c r="FL8" s="147"/>
      <c r="FM8" s="147"/>
      <c r="FN8" s="147"/>
      <c r="FO8" s="147"/>
      <c r="FP8" s="147"/>
      <c r="FQ8" s="147"/>
      <c r="FR8" s="147"/>
      <c r="FS8" s="147"/>
      <c r="FT8" s="147"/>
      <c r="FU8" s="147"/>
      <c r="FV8" s="147"/>
      <c r="FW8" s="147"/>
      <c r="FX8" s="147"/>
      <c r="FY8" s="147"/>
      <c r="FZ8" s="147"/>
      <c r="GA8" s="147"/>
      <c r="GB8" s="147"/>
      <c r="GC8" s="147"/>
      <c r="GD8" s="147"/>
      <c r="GE8" s="147"/>
      <c r="GF8" s="147"/>
      <c r="GG8" s="162"/>
      <c r="GH8" s="162"/>
    </row>
    <row r="9" spans="1:190" x14ac:dyDescent="0.25">
      <c r="A9" s="147"/>
      <c r="B9" s="147"/>
      <c r="C9" s="147"/>
      <c r="D9" s="147"/>
      <c r="E9" s="147"/>
      <c r="F9" s="147"/>
      <c r="G9" s="151"/>
      <c r="H9" s="151"/>
      <c r="I9" s="151"/>
      <c r="J9" s="151"/>
      <c r="K9" s="151"/>
      <c r="L9" s="151"/>
      <c r="M9" s="151"/>
      <c r="N9" s="151"/>
      <c r="O9" s="151"/>
      <c r="P9" s="147"/>
      <c r="Q9" s="147"/>
      <c r="R9" s="194"/>
      <c r="S9" s="194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6"/>
      <c r="BF9" s="146"/>
      <c r="BG9" s="146"/>
      <c r="BH9" s="146"/>
      <c r="BI9" s="146"/>
      <c r="BJ9" s="147"/>
      <c r="BK9" s="147"/>
      <c r="BL9" s="147"/>
      <c r="BM9" s="147"/>
      <c r="BN9" s="147"/>
      <c r="BO9" s="147"/>
      <c r="BP9" s="147"/>
      <c r="BQ9" s="147"/>
      <c r="BR9" s="147"/>
      <c r="BS9" s="147"/>
      <c r="BT9" s="147"/>
      <c r="BU9" s="147"/>
      <c r="BV9" s="147"/>
      <c r="BW9" s="147"/>
      <c r="BX9" s="147"/>
      <c r="BY9" s="147"/>
      <c r="BZ9" s="147"/>
      <c r="CA9" s="147"/>
      <c r="CB9" s="147"/>
      <c r="CC9" s="147"/>
      <c r="CD9" s="147"/>
      <c r="CE9" s="147"/>
      <c r="CF9" s="147"/>
      <c r="CG9" s="147"/>
      <c r="CH9" s="147"/>
      <c r="CI9" s="147"/>
      <c r="CJ9" s="147"/>
      <c r="CK9" s="147"/>
      <c r="CL9" s="147"/>
      <c r="CM9" s="147"/>
      <c r="CN9" s="147"/>
      <c r="CO9" s="147"/>
      <c r="CP9" s="147"/>
      <c r="CQ9" s="147"/>
      <c r="CR9" s="147"/>
      <c r="CS9" s="147"/>
      <c r="CT9" s="147"/>
      <c r="CU9" s="147"/>
      <c r="CV9" s="147"/>
      <c r="CW9" s="147"/>
      <c r="CX9" s="147"/>
      <c r="CY9" s="147"/>
      <c r="CZ9" s="147"/>
      <c r="DA9" s="147"/>
      <c r="DB9" s="147"/>
      <c r="DC9" s="147"/>
      <c r="DD9" s="147"/>
      <c r="DE9" s="147"/>
      <c r="DF9" s="147"/>
      <c r="DG9" s="147"/>
      <c r="DH9" s="147"/>
      <c r="DI9" s="147"/>
      <c r="DJ9" s="147"/>
      <c r="DK9" s="147"/>
      <c r="DL9" s="147"/>
      <c r="DM9" s="147"/>
      <c r="DN9" s="147"/>
      <c r="DO9" s="147"/>
      <c r="DP9" s="147"/>
      <c r="DQ9" s="147"/>
      <c r="DR9" s="147"/>
      <c r="DS9" s="147"/>
      <c r="DT9" s="147"/>
      <c r="DU9" s="147"/>
      <c r="DV9" s="147"/>
      <c r="DW9" s="147"/>
      <c r="DX9" s="147"/>
      <c r="DY9" s="147"/>
      <c r="DZ9" s="147"/>
      <c r="EA9" s="147"/>
      <c r="EB9" s="147"/>
      <c r="EC9" s="147"/>
      <c r="ED9" s="147"/>
      <c r="EE9" s="147"/>
      <c r="EF9" s="147"/>
      <c r="EG9" s="147"/>
      <c r="EH9" s="147"/>
      <c r="EI9" s="147"/>
      <c r="EJ9" s="147"/>
      <c r="EK9" s="147"/>
      <c r="EL9" s="147"/>
      <c r="EM9" s="147"/>
      <c r="EN9" s="147"/>
      <c r="EO9" s="147"/>
      <c r="EP9" s="147"/>
      <c r="EQ9" s="147"/>
      <c r="ER9" s="147"/>
      <c r="ES9" s="147"/>
      <c r="ET9" s="147"/>
      <c r="EU9" s="147"/>
      <c r="EV9" s="147"/>
      <c r="EW9" s="147"/>
      <c r="EX9" s="147"/>
      <c r="EY9" s="147"/>
      <c r="EZ9" s="147"/>
      <c r="FA9" s="147"/>
      <c r="FB9" s="147"/>
      <c r="FC9" s="147"/>
      <c r="FD9" s="147"/>
      <c r="FE9" s="147"/>
      <c r="FF9" s="243"/>
      <c r="FG9" s="243"/>
      <c r="FH9" s="243"/>
      <c r="FI9" s="243"/>
      <c r="FJ9" s="243"/>
      <c r="FK9" s="243"/>
      <c r="FL9" s="243"/>
      <c r="FM9" s="243"/>
      <c r="FN9" s="243"/>
      <c r="FO9" s="243"/>
      <c r="FP9" s="243"/>
      <c r="FQ9" s="243"/>
      <c r="FR9" s="243"/>
      <c r="FS9" s="243"/>
      <c r="FT9" s="243"/>
      <c r="FU9" s="243"/>
      <c r="FV9" s="243"/>
      <c r="FW9" s="243"/>
      <c r="FX9" s="243"/>
      <c r="FY9" s="243"/>
      <c r="FZ9" s="243"/>
      <c r="GA9" s="243"/>
      <c r="GB9" s="243"/>
      <c r="GC9" s="147"/>
      <c r="GD9" s="147"/>
      <c r="GE9" s="147"/>
      <c r="GF9" s="147"/>
      <c r="GG9" s="162"/>
      <c r="GH9" s="162"/>
    </row>
    <row r="10" spans="1:190" x14ac:dyDescent="0.25">
      <c r="A10" s="147"/>
      <c r="B10" s="141"/>
      <c r="C10" s="141"/>
      <c r="D10" s="147"/>
      <c r="E10" s="147"/>
      <c r="F10" s="147"/>
      <c r="G10" s="151"/>
      <c r="H10" s="151"/>
      <c r="I10" s="151"/>
      <c r="J10" s="151"/>
      <c r="K10" s="151"/>
      <c r="L10" s="151"/>
      <c r="M10" s="151"/>
      <c r="N10" s="151"/>
      <c r="O10" s="151"/>
      <c r="P10" s="147"/>
      <c r="Q10" s="287" t="s">
        <v>76</v>
      </c>
      <c r="R10" s="283"/>
      <c r="S10" s="283"/>
      <c r="T10" s="283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6"/>
      <c r="BF10" s="146"/>
      <c r="BG10" s="146"/>
      <c r="BH10" s="146"/>
      <c r="BI10" s="146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147"/>
      <c r="BX10" s="147"/>
      <c r="BY10" s="147"/>
      <c r="BZ10" s="147"/>
      <c r="CA10" s="147"/>
      <c r="CB10" s="147"/>
      <c r="CC10" s="147"/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7"/>
      <c r="CO10" s="147"/>
      <c r="CP10" s="147"/>
      <c r="CQ10" s="147"/>
      <c r="CR10" s="147"/>
      <c r="CS10" s="147"/>
      <c r="CT10" s="147"/>
      <c r="CU10" s="147"/>
      <c r="CV10" s="147"/>
      <c r="CW10" s="147"/>
      <c r="CX10" s="147"/>
      <c r="CY10" s="147"/>
      <c r="CZ10" s="147"/>
      <c r="DA10" s="147"/>
      <c r="DB10" s="147"/>
      <c r="DC10" s="147"/>
      <c r="DD10" s="147"/>
      <c r="DE10" s="147"/>
      <c r="DF10" s="147"/>
      <c r="DG10" s="147"/>
      <c r="DH10" s="147"/>
      <c r="DI10" s="147"/>
      <c r="DJ10" s="147"/>
      <c r="DK10" s="147"/>
      <c r="DL10" s="147"/>
      <c r="DM10" s="147"/>
      <c r="DN10" s="147"/>
      <c r="DO10" s="147"/>
      <c r="DP10" s="147"/>
      <c r="DQ10" s="147"/>
      <c r="DR10" s="147"/>
      <c r="DS10" s="147"/>
      <c r="DT10" s="147"/>
      <c r="DU10" s="147"/>
      <c r="DV10" s="147"/>
      <c r="DW10" s="147"/>
      <c r="DX10" s="147"/>
      <c r="DY10" s="147"/>
      <c r="DZ10" s="147"/>
      <c r="EA10" s="147"/>
      <c r="EB10" s="147"/>
      <c r="EC10" s="147"/>
      <c r="ED10" s="147"/>
      <c r="EE10" s="147"/>
      <c r="EF10" s="147"/>
      <c r="EG10" s="147"/>
      <c r="EH10" s="147"/>
      <c r="EI10" s="147"/>
      <c r="EJ10" s="147"/>
      <c r="EK10" s="147"/>
      <c r="EL10" s="147"/>
      <c r="EM10" s="147"/>
      <c r="EN10" s="147"/>
      <c r="EO10" s="147"/>
      <c r="EP10" s="147"/>
      <c r="EQ10" s="147"/>
      <c r="ER10" s="147"/>
      <c r="ES10" s="147"/>
      <c r="ET10" s="147"/>
      <c r="EU10" s="147"/>
      <c r="EV10" s="147"/>
      <c r="EW10" s="147"/>
      <c r="EX10" s="147"/>
      <c r="EY10" s="147"/>
      <c r="EZ10" s="147"/>
      <c r="FA10" s="147"/>
      <c r="FB10" s="147"/>
      <c r="FC10" s="147"/>
      <c r="FD10" s="147"/>
      <c r="FE10" s="243"/>
      <c r="FF10" s="243"/>
      <c r="FG10" s="243"/>
      <c r="FH10" s="243"/>
      <c r="FI10" s="243"/>
      <c r="FJ10" s="243"/>
      <c r="FK10" s="243"/>
      <c r="FL10" s="243"/>
      <c r="FM10" s="243"/>
      <c r="FN10" s="243"/>
      <c r="FO10" s="243"/>
      <c r="FP10" s="243"/>
      <c r="FQ10" s="243"/>
      <c r="FR10" s="243"/>
      <c r="FS10" s="243"/>
      <c r="FT10" s="243"/>
      <c r="FU10" s="243"/>
      <c r="FV10" s="243"/>
      <c r="FW10" s="243"/>
      <c r="FX10" s="243"/>
      <c r="FY10" s="243"/>
      <c r="FZ10" s="243"/>
      <c r="GA10" s="243"/>
      <c r="GB10" s="243"/>
      <c r="GC10" s="243"/>
      <c r="GD10" s="147"/>
      <c r="GE10" s="147"/>
      <c r="GF10" s="147"/>
      <c r="GG10" s="162"/>
      <c r="GH10" s="162"/>
    </row>
    <row r="11" spans="1:190" x14ac:dyDescent="0.25">
      <c r="A11" s="141"/>
      <c r="B11" s="141"/>
      <c r="C11" s="141"/>
      <c r="D11" s="147"/>
      <c r="E11" s="147"/>
      <c r="F11" s="147"/>
      <c r="G11" s="151"/>
      <c r="H11" s="151"/>
      <c r="I11" s="151"/>
      <c r="J11" s="151"/>
      <c r="K11" s="151"/>
      <c r="L11" s="151"/>
      <c r="M11" s="151"/>
      <c r="N11" s="151"/>
      <c r="O11" s="151"/>
      <c r="P11" s="120"/>
      <c r="Q11" s="283"/>
      <c r="R11" s="283"/>
      <c r="S11" s="283"/>
      <c r="T11" s="283"/>
      <c r="U11" s="283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6"/>
      <c r="AW11" s="146"/>
      <c r="AX11" s="146"/>
      <c r="AY11" s="146"/>
      <c r="AZ11" s="146"/>
      <c r="BA11" s="146"/>
      <c r="BB11" s="146"/>
      <c r="BC11" s="146"/>
      <c r="BD11" s="146"/>
      <c r="BE11" s="146"/>
      <c r="BF11" s="146"/>
      <c r="BG11" s="146"/>
      <c r="BH11" s="146"/>
      <c r="BI11" s="146"/>
      <c r="BJ11" s="147"/>
      <c r="BK11" s="147"/>
      <c r="BL11" s="147"/>
      <c r="BM11" s="147"/>
      <c r="BN11" s="147"/>
      <c r="BO11" s="147"/>
      <c r="BP11" s="147"/>
      <c r="BQ11" s="147"/>
      <c r="BR11" s="147"/>
      <c r="BS11" s="147"/>
      <c r="BT11" s="147"/>
      <c r="BU11" s="147"/>
      <c r="BV11" s="147"/>
      <c r="BW11" s="147"/>
      <c r="BX11" s="147"/>
      <c r="BY11" s="147"/>
      <c r="BZ11" s="147"/>
      <c r="CA11" s="147"/>
      <c r="CB11" s="147"/>
      <c r="CC11" s="147"/>
      <c r="CD11" s="147"/>
      <c r="CE11" s="147"/>
      <c r="CF11" s="147"/>
      <c r="CG11" s="147"/>
      <c r="CH11" s="147"/>
      <c r="CI11" s="147"/>
      <c r="CJ11" s="147"/>
      <c r="CK11" s="147"/>
      <c r="CL11" s="147"/>
      <c r="CM11" s="147"/>
      <c r="CN11" s="147"/>
      <c r="CO11" s="147"/>
      <c r="CP11" s="147"/>
      <c r="CQ11" s="147"/>
      <c r="CR11" s="147"/>
      <c r="CS11" s="147"/>
      <c r="CT11" s="147"/>
      <c r="CU11" s="147"/>
      <c r="CV11" s="147"/>
      <c r="CW11" s="147"/>
      <c r="CX11" s="147"/>
      <c r="CY11" s="147"/>
      <c r="CZ11" s="147"/>
      <c r="DA11" s="147"/>
      <c r="DB11" s="147"/>
      <c r="DC11" s="147"/>
      <c r="DD11" s="147"/>
      <c r="DE11" s="147"/>
      <c r="DF11" s="147"/>
      <c r="DG11" s="147"/>
      <c r="DH11" s="147"/>
      <c r="DI11" s="147"/>
      <c r="DJ11" s="147"/>
      <c r="DK11" s="147"/>
      <c r="DL11" s="147"/>
      <c r="DM11" s="147"/>
      <c r="DN11" s="147"/>
      <c r="DO11" s="147"/>
      <c r="DP11" s="147"/>
      <c r="DQ11" s="147"/>
      <c r="DR11" s="147"/>
      <c r="DS11" s="147"/>
      <c r="DT11" s="147"/>
      <c r="DU11" s="147"/>
      <c r="DV11" s="147"/>
      <c r="DW11" s="147"/>
      <c r="DX11" s="147"/>
      <c r="DY11" s="147"/>
      <c r="DZ11" s="147"/>
      <c r="EA11" s="147"/>
      <c r="EB11" s="147"/>
      <c r="EC11" s="147"/>
      <c r="ED11" s="147"/>
      <c r="EE11" s="147"/>
      <c r="EF11" s="147"/>
      <c r="EG11" s="147"/>
      <c r="EH11" s="147"/>
      <c r="EI11" s="147"/>
      <c r="EJ11" s="147"/>
      <c r="EK11" s="147"/>
      <c r="EL11" s="147"/>
      <c r="EM11" s="147"/>
      <c r="EN11" s="147"/>
      <c r="EO11" s="147"/>
      <c r="EP11" s="147"/>
      <c r="EQ11" s="147"/>
      <c r="ER11" s="147"/>
      <c r="ES11" s="147"/>
      <c r="ET11" s="147"/>
      <c r="EU11" s="147"/>
      <c r="EV11" s="147"/>
      <c r="EW11" s="147"/>
      <c r="EX11" s="147"/>
      <c r="EY11" s="147"/>
      <c r="EZ11" s="147"/>
      <c r="FA11" s="147"/>
      <c r="FB11" s="147"/>
      <c r="FC11" s="147"/>
      <c r="FD11" s="243"/>
      <c r="FE11" s="243"/>
      <c r="FF11" s="243"/>
      <c r="FG11" s="243"/>
      <c r="FH11" s="243"/>
      <c r="FI11" s="243"/>
      <c r="FJ11" s="243"/>
      <c r="FK11" s="243"/>
      <c r="FL11" s="243"/>
      <c r="FM11" s="243"/>
      <c r="FN11" s="243"/>
      <c r="FO11" s="243"/>
      <c r="FP11" s="243"/>
      <c r="FQ11" s="243"/>
      <c r="FR11" s="243"/>
      <c r="FS11" s="243"/>
      <c r="FT11" s="243"/>
      <c r="FU11" s="243"/>
      <c r="FV11" s="243"/>
      <c r="FW11" s="243"/>
      <c r="FX11" s="243"/>
      <c r="FY11" s="243"/>
      <c r="FZ11" s="243"/>
      <c r="GA11" s="243"/>
      <c r="GB11" s="243"/>
      <c r="GC11" s="243"/>
      <c r="GD11" s="243"/>
      <c r="GE11" s="147"/>
      <c r="GF11" s="147"/>
      <c r="GG11" s="162"/>
      <c r="GH11" s="162"/>
    </row>
    <row r="12" spans="1:190" x14ac:dyDescent="0.25">
      <c r="A12" s="141"/>
      <c r="B12" s="141"/>
      <c r="C12" s="141"/>
      <c r="D12" s="147"/>
      <c r="E12" s="147"/>
      <c r="F12" s="147"/>
      <c r="G12" s="151"/>
      <c r="H12" s="151"/>
      <c r="I12" s="151"/>
      <c r="J12" s="151"/>
      <c r="K12" s="151"/>
      <c r="L12" s="151"/>
      <c r="M12" s="151"/>
      <c r="N12" s="151"/>
      <c r="O12" s="151"/>
      <c r="P12" s="120"/>
      <c r="Q12" s="283"/>
      <c r="R12" s="283"/>
      <c r="S12" s="283"/>
      <c r="T12" s="283"/>
      <c r="U12" s="283"/>
      <c r="V12" s="283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6"/>
      <c r="BF12" s="146"/>
      <c r="BG12" s="146"/>
      <c r="BH12" s="146"/>
      <c r="BI12" s="146"/>
      <c r="BJ12" s="146"/>
      <c r="BK12" s="146"/>
      <c r="BL12" s="147"/>
      <c r="BM12" s="147"/>
      <c r="BN12" s="141"/>
      <c r="BO12" s="141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  <c r="EB12" s="147"/>
      <c r="EC12" s="147"/>
      <c r="ED12" s="147"/>
      <c r="EE12" s="147"/>
      <c r="EF12" s="147"/>
      <c r="EG12" s="147"/>
      <c r="EH12" s="147"/>
      <c r="EI12" s="147"/>
      <c r="EJ12" s="147"/>
      <c r="EK12" s="147"/>
      <c r="EL12" s="147"/>
      <c r="EM12" s="147"/>
      <c r="EN12" s="147"/>
      <c r="EO12" s="147"/>
      <c r="EP12" s="147"/>
      <c r="EQ12" s="147"/>
      <c r="ER12" s="147"/>
      <c r="ES12" s="147"/>
      <c r="ET12" s="147"/>
      <c r="EU12" s="147"/>
      <c r="EV12" s="147"/>
      <c r="EW12" s="147"/>
      <c r="EX12" s="147"/>
      <c r="EY12" s="147"/>
      <c r="EZ12" s="147"/>
      <c r="FA12" s="147"/>
      <c r="FB12" s="147"/>
      <c r="FC12" s="243"/>
      <c r="FD12" s="243"/>
      <c r="FE12" s="243"/>
      <c r="FF12" s="243"/>
      <c r="FG12" s="140"/>
      <c r="FH12" s="140"/>
      <c r="FI12" s="140"/>
      <c r="FJ12" s="140"/>
      <c r="FK12" s="140"/>
      <c r="FL12" s="140"/>
      <c r="FM12" s="140"/>
      <c r="FN12" s="140"/>
      <c r="FO12" s="140"/>
      <c r="FP12" s="140"/>
      <c r="FQ12" s="141"/>
      <c r="FR12" s="140"/>
      <c r="FS12" s="140"/>
      <c r="FT12" s="140"/>
      <c r="FU12" s="140"/>
      <c r="FV12" s="140"/>
      <c r="FW12" s="140"/>
      <c r="FX12" s="140"/>
      <c r="FY12" s="140"/>
      <c r="FZ12" s="140"/>
      <c r="GA12" s="140"/>
      <c r="GB12" s="243"/>
      <c r="GC12" s="243"/>
      <c r="GD12" s="243"/>
      <c r="GE12" s="243"/>
      <c r="GF12" s="147"/>
      <c r="GG12" s="162"/>
      <c r="GH12" s="162"/>
    </row>
    <row r="13" spans="1:190" x14ac:dyDescent="0.25">
      <c r="A13" s="141"/>
      <c r="B13" s="141"/>
      <c r="C13" s="141"/>
      <c r="D13" s="97"/>
      <c r="E13" s="97"/>
      <c r="F13" s="97"/>
      <c r="G13" s="151"/>
      <c r="H13" s="151"/>
      <c r="I13" s="151"/>
      <c r="J13" s="151"/>
      <c r="K13" s="151"/>
      <c r="L13" s="151"/>
      <c r="M13" s="151"/>
      <c r="N13" s="151"/>
      <c r="O13" s="151"/>
      <c r="P13" s="147"/>
      <c r="Q13" s="283"/>
      <c r="R13" s="283"/>
      <c r="S13" s="283"/>
      <c r="T13" s="283"/>
      <c r="U13" s="283"/>
      <c r="V13" s="283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46"/>
      <c r="BJ13" s="146"/>
      <c r="BK13" s="146"/>
      <c r="BL13" s="147"/>
      <c r="BM13" s="147"/>
      <c r="BN13" s="141"/>
      <c r="BO13" s="141"/>
      <c r="BP13" s="141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  <c r="EB13" s="147"/>
      <c r="EC13" s="147"/>
      <c r="ED13" s="147"/>
      <c r="EE13" s="147"/>
      <c r="EF13" s="147"/>
      <c r="EG13" s="147"/>
      <c r="EH13" s="147"/>
      <c r="EI13" s="147"/>
      <c r="EJ13" s="147"/>
      <c r="EK13" s="147"/>
      <c r="EL13" s="147"/>
      <c r="EM13" s="147"/>
      <c r="EN13" s="147"/>
      <c r="EO13" s="147"/>
      <c r="EP13" s="147"/>
      <c r="EQ13" s="147"/>
      <c r="ER13" s="147"/>
      <c r="ES13" s="147"/>
      <c r="ET13" s="147"/>
      <c r="EU13" s="147"/>
      <c r="EV13" s="147"/>
      <c r="EW13" s="147"/>
      <c r="EX13" s="147"/>
      <c r="EY13" s="147"/>
      <c r="EZ13" s="147"/>
      <c r="FA13" s="147"/>
      <c r="FB13" s="147"/>
      <c r="FC13" s="243"/>
      <c r="FD13" s="243"/>
      <c r="FE13" s="243"/>
      <c r="FF13" s="140"/>
      <c r="FG13" s="140"/>
      <c r="FH13" s="140"/>
      <c r="FI13" s="140"/>
      <c r="FJ13" s="140"/>
      <c r="FK13" s="140"/>
      <c r="FL13" s="140"/>
      <c r="FM13" s="140"/>
      <c r="FN13" s="140"/>
      <c r="FO13" s="140"/>
      <c r="FP13" s="140"/>
      <c r="FQ13" s="141"/>
      <c r="FR13" s="140"/>
      <c r="FS13" s="140"/>
      <c r="FT13" s="140"/>
      <c r="FU13" s="140"/>
      <c r="FV13" s="140"/>
      <c r="FW13" s="140"/>
      <c r="FX13" s="140"/>
      <c r="FY13" s="140"/>
      <c r="FZ13" s="140"/>
      <c r="GA13" s="140"/>
      <c r="GB13" s="140"/>
      <c r="GC13" s="243"/>
      <c r="GD13" s="243"/>
      <c r="GE13" s="243"/>
      <c r="GF13" s="147"/>
      <c r="GG13" s="162"/>
      <c r="GH13" s="162"/>
    </row>
    <row r="14" spans="1:190" x14ac:dyDescent="0.25">
      <c r="A14" s="141"/>
      <c r="B14" s="141"/>
      <c r="C14" s="141"/>
      <c r="D14" s="97"/>
      <c r="E14" s="97"/>
      <c r="F14" s="97"/>
      <c r="G14" s="97"/>
      <c r="H14" s="97"/>
      <c r="I14" s="151"/>
      <c r="J14" s="151"/>
      <c r="K14" s="151"/>
      <c r="L14" s="151"/>
      <c r="M14" s="151"/>
      <c r="N14" s="151"/>
      <c r="O14" s="151"/>
      <c r="P14" s="147"/>
      <c r="Q14" s="194"/>
      <c r="R14" s="194"/>
      <c r="S14" s="194"/>
      <c r="T14" s="194"/>
      <c r="U14" s="194"/>
      <c r="V14" s="194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6"/>
      <c r="BF14" s="146"/>
      <c r="BG14" s="146"/>
      <c r="BH14" s="146"/>
      <c r="BI14" s="146"/>
      <c r="BJ14" s="146"/>
      <c r="BK14" s="146"/>
      <c r="BL14" s="147"/>
      <c r="BM14" s="147"/>
      <c r="BN14" s="141"/>
      <c r="BO14" s="141"/>
      <c r="BP14" s="141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  <c r="CR14" s="147"/>
      <c r="CS14" s="147"/>
      <c r="CT14" s="147"/>
      <c r="CU14" s="147"/>
      <c r="CV14" s="147"/>
      <c r="CW14" s="147"/>
      <c r="CX14" s="147"/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7"/>
      <c r="DX14" s="147"/>
      <c r="DY14" s="147"/>
      <c r="DZ14" s="147"/>
      <c r="EA14" s="147"/>
      <c r="EB14" s="147"/>
      <c r="EC14" s="147"/>
      <c r="ED14" s="147"/>
      <c r="EE14" s="147"/>
      <c r="EF14" s="147"/>
      <c r="EG14" s="147"/>
      <c r="EH14" s="147"/>
      <c r="EI14" s="147"/>
      <c r="EJ14" s="147"/>
      <c r="EK14" s="147"/>
      <c r="EL14" s="147"/>
      <c r="EM14" s="147"/>
      <c r="EN14" s="147"/>
      <c r="EO14" s="147"/>
      <c r="EP14" s="147"/>
      <c r="EQ14" s="147"/>
      <c r="ER14" s="147"/>
      <c r="ES14" s="147"/>
      <c r="ET14" s="147"/>
      <c r="EU14" s="147"/>
      <c r="EV14" s="147"/>
      <c r="EW14" s="147"/>
      <c r="EX14" s="147"/>
      <c r="EY14" s="147"/>
      <c r="EZ14" s="147"/>
      <c r="FA14" s="147"/>
      <c r="FB14" s="147"/>
      <c r="FC14" s="243"/>
      <c r="FD14" s="243"/>
      <c r="FE14" s="243"/>
      <c r="FF14" s="140"/>
      <c r="FG14" s="140"/>
      <c r="FH14" s="140"/>
      <c r="FI14" s="140"/>
      <c r="FJ14" s="140"/>
      <c r="FK14" s="140"/>
      <c r="FL14" s="140"/>
      <c r="FM14" s="140"/>
      <c r="FN14" s="140"/>
      <c r="FO14" s="140"/>
      <c r="FP14" s="140"/>
      <c r="FQ14" s="141"/>
      <c r="FR14" s="140"/>
      <c r="FS14" s="140"/>
      <c r="FT14" s="140"/>
      <c r="FU14" s="140"/>
      <c r="FV14" s="140"/>
      <c r="FW14" s="140"/>
      <c r="FX14" s="140"/>
      <c r="FY14" s="140"/>
      <c r="FZ14" s="140"/>
      <c r="GA14" s="140"/>
      <c r="GB14" s="140"/>
      <c r="GC14" s="243"/>
      <c r="GD14" s="243"/>
      <c r="GE14" s="243"/>
      <c r="GF14" s="147"/>
      <c r="GG14" s="162"/>
      <c r="GH14" s="162"/>
    </row>
    <row r="15" spans="1:190" x14ac:dyDescent="0.25">
      <c r="A15" s="141"/>
      <c r="B15" s="141"/>
      <c r="C15" s="141"/>
      <c r="D15" s="97"/>
      <c r="E15" s="97"/>
      <c r="F15" s="97"/>
      <c r="G15" s="97"/>
      <c r="H15" s="97"/>
      <c r="I15" s="97"/>
      <c r="J15" s="97"/>
      <c r="K15" s="97"/>
      <c r="L15" s="97"/>
      <c r="M15" s="151"/>
      <c r="N15" s="151"/>
      <c r="O15" s="151"/>
      <c r="P15" s="239"/>
      <c r="Q15" s="239"/>
      <c r="R15" s="239"/>
      <c r="S15" s="239"/>
      <c r="T15" s="239"/>
      <c r="U15" s="239"/>
      <c r="V15" s="239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6"/>
      <c r="AX15" s="146"/>
      <c r="AY15" s="146"/>
      <c r="AZ15" s="146"/>
      <c r="BA15" s="146"/>
      <c r="BB15" s="146"/>
      <c r="BC15" s="146"/>
      <c r="BD15" s="146"/>
      <c r="BE15" s="146"/>
      <c r="BF15" s="146"/>
      <c r="BG15" s="146"/>
      <c r="BH15" s="146"/>
      <c r="BI15" s="146"/>
      <c r="BJ15" s="146"/>
      <c r="BK15" s="146"/>
      <c r="BL15" s="146"/>
      <c r="BM15" s="146"/>
      <c r="BN15" s="141"/>
      <c r="BO15" s="141"/>
      <c r="BP15" s="141"/>
      <c r="BQ15" s="147"/>
      <c r="BR15" s="147"/>
      <c r="BS15" s="147"/>
      <c r="BT15" s="147"/>
      <c r="BU15" s="147"/>
      <c r="BV15" s="147"/>
      <c r="BW15" s="147"/>
      <c r="BX15" s="147"/>
      <c r="BY15" s="147"/>
      <c r="BZ15" s="147"/>
      <c r="CA15" s="147"/>
      <c r="CB15" s="147"/>
      <c r="CC15" s="147"/>
      <c r="CD15" s="147"/>
      <c r="CE15" s="147"/>
      <c r="CF15" s="147"/>
      <c r="CG15" s="147"/>
      <c r="CH15" s="147"/>
      <c r="CI15" s="147"/>
      <c r="CJ15" s="147"/>
      <c r="CK15" s="147"/>
      <c r="CL15" s="147"/>
      <c r="CM15" s="147"/>
      <c r="CN15" s="147"/>
      <c r="CO15" s="147"/>
      <c r="CP15" s="147"/>
      <c r="CQ15" s="147"/>
      <c r="CR15" s="147"/>
      <c r="CS15" s="147"/>
      <c r="CT15" s="147"/>
      <c r="CU15" s="147"/>
      <c r="CV15" s="147"/>
      <c r="CW15" s="147"/>
      <c r="CX15" s="147"/>
      <c r="CY15" s="147"/>
      <c r="CZ15" s="147"/>
      <c r="DA15" s="147"/>
      <c r="DB15" s="147"/>
      <c r="DC15" s="147"/>
      <c r="DD15" s="147"/>
      <c r="DE15" s="147"/>
      <c r="DF15" s="147"/>
      <c r="DG15" s="147"/>
      <c r="DH15" s="147"/>
      <c r="DI15" s="147"/>
      <c r="DJ15" s="147"/>
      <c r="DK15" s="147"/>
      <c r="DL15" s="147"/>
      <c r="DM15" s="147"/>
      <c r="DN15" s="147"/>
      <c r="DO15" s="147"/>
      <c r="DP15" s="147"/>
      <c r="DQ15" s="147"/>
      <c r="DR15" s="147"/>
      <c r="DS15" s="147"/>
      <c r="DT15" s="147"/>
      <c r="DU15" s="147"/>
      <c r="DV15" s="147"/>
      <c r="DW15" s="147"/>
      <c r="DX15" s="147"/>
      <c r="DY15" s="147"/>
      <c r="DZ15" s="147"/>
      <c r="EA15" s="147"/>
      <c r="EB15" s="147"/>
      <c r="EC15" s="147"/>
      <c r="ED15" s="147"/>
      <c r="EE15" s="147"/>
      <c r="EF15" s="147"/>
      <c r="EG15" s="147"/>
      <c r="EH15" s="147"/>
      <c r="EI15" s="147"/>
      <c r="EJ15" s="147"/>
      <c r="EK15" s="147"/>
      <c r="EL15" s="147"/>
      <c r="EM15" s="147"/>
      <c r="EN15" s="147"/>
      <c r="EO15" s="147"/>
      <c r="EP15" s="147"/>
      <c r="EQ15" s="147"/>
      <c r="ER15" s="147"/>
      <c r="ES15" s="147"/>
      <c r="ET15" s="147"/>
      <c r="EU15" s="147"/>
      <c r="EV15" s="147"/>
      <c r="EW15" s="147"/>
      <c r="EX15" s="147"/>
      <c r="EY15" s="147"/>
      <c r="EZ15" s="147"/>
      <c r="FA15" s="147"/>
      <c r="FB15" s="147"/>
      <c r="FC15" s="243"/>
      <c r="FD15" s="243"/>
      <c r="FE15" s="243"/>
      <c r="FF15" s="140"/>
      <c r="FG15" s="140"/>
      <c r="FH15" s="140"/>
      <c r="FI15" s="140"/>
      <c r="FJ15" s="140"/>
      <c r="FK15" s="140"/>
      <c r="FL15" s="140"/>
      <c r="FM15" s="140"/>
      <c r="FN15" s="140"/>
      <c r="FO15" s="140"/>
      <c r="FP15" s="140"/>
      <c r="FQ15" s="141"/>
      <c r="FR15" s="140"/>
      <c r="FS15" s="140"/>
      <c r="FT15" s="140"/>
      <c r="FU15" s="140"/>
      <c r="FV15" s="140"/>
      <c r="FW15" s="140"/>
      <c r="FX15" s="140"/>
      <c r="FY15" s="140"/>
      <c r="FZ15" s="140"/>
      <c r="GA15" s="140"/>
      <c r="GB15" s="140"/>
      <c r="GC15" s="243"/>
      <c r="GD15" s="243"/>
      <c r="GE15" s="243"/>
      <c r="GF15" s="147"/>
      <c r="GG15" s="162"/>
      <c r="GH15" s="162"/>
    </row>
    <row r="16" spans="1:190" x14ac:dyDescent="0.25">
      <c r="A16" s="141"/>
      <c r="B16" s="141"/>
      <c r="C16" s="141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239"/>
      <c r="P16" s="239"/>
      <c r="Q16" s="239"/>
      <c r="R16" s="239"/>
      <c r="S16" s="239"/>
      <c r="T16" s="239"/>
      <c r="U16" s="239"/>
      <c r="V16" s="239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146"/>
      <c r="AW16" s="146"/>
      <c r="AX16" s="146"/>
      <c r="AY16" s="146"/>
      <c r="AZ16" s="146"/>
      <c r="BA16" s="146"/>
      <c r="BB16" s="146"/>
      <c r="BC16" s="146"/>
      <c r="BD16" s="146"/>
      <c r="BE16" s="146"/>
      <c r="BF16" s="146"/>
      <c r="BG16" s="146"/>
      <c r="BH16" s="146"/>
      <c r="BI16" s="146"/>
      <c r="BJ16" s="146"/>
      <c r="BK16" s="146"/>
      <c r="BL16" s="146"/>
      <c r="BM16" s="146"/>
      <c r="BN16" s="141"/>
      <c r="BO16" s="141"/>
      <c r="BP16" s="141"/>
      <c r="BQ16" s="147"/>
      <c r="BR16" s="147"/>
      <c r="BS16" s="147"/>
      <c r="BT16" s="147"/>
      <c r="BU16" s="147"/>
      <c r="BV16" s="147"/>
      <c r="BW16" s="147"/>
      <c r="BX16" s="147"/>
      <c r="BY16" s="147"/>
      <c r="BZ16" s="147"/>
      <c r="CA16" s="147"/>
      <c r="CB16" s="147"/>
      <c r="CC16" s="147"/>
      <c r="CD16" s="147"/>
      <c r="CE16" s="147"/>
      <c r="CF16" s="147"/>
      <c r="CG16" s="147"/>
      <c r="CH16" s="147"/>
      <c r="CI16" s="147"/>
      <c r="CJ16" s="147"/>
      <c r="CK16" s="147"/>
      <c r="CL16" s="147"/>
      <c r="CM16" s="147"/>
      <c r="CN16" s="147"/>
      <c r="CO16" s="147"/>
      <c r="CP16" s="147"/>
      <c r="CQ16" s="147"/>
      <c r="CR16" s="147"/>
      <c r="CS16" s="147"/>
      <c r="CT16" s="147"/>
      <c r="CU16" s="147"/>
      <c r="CV16" s="147"/>
      <c r="CW16" s="147"/>
      <c r="CX16" s="147"/>
      <c r="CY16" s="147"/>
      <c r="CZ16" s="147"/>
      <c r="DA16" s="147"/>
      <c r="DB16" s="147"/>
      <c r="DC16" s="147"/>
      <c r="DD16" s="147"/>
      <c r="DE16" s="147"/>
      <c r="DF16" s="147"/>
      <c r="DG16" s="147"/>
      <c r="DH16" s="147"/>
      <c r="DI16" s="147"/>
      <c r="DJ16" s="147"/>
      <c r="DK16" s="147"/>
      <c r="DL16" s="147"/>
      <c r="DM16" s="147"/>
      <c r="DN16" s="147"/>
      <c r="DO16" s="147"/>
      <c r="DP16" s="147"/>
      <c r="DQ16" s="147"/>
      <c r="DR16" s="147"/>
      <c r="DS16" s="147"/>
      <c r="DT16" s="147"/>
      <c r="DU16" s="147"/>
      <c r="DV16" s="147"/>
      <c r="DW16" s="147"/>
      <c r="DX16" s="147"/>
      <c r="DY16" s="147"/>
      <c r="DZ16" s="147"/>
      <c r="EA16" s="147"/>
      <c r="EB16" s="147"/>
      <c r="EC16" s="147"/>
      <c r="ED16" s="147"/>
      <c r="EE16" s="147"/>
      <c r="EF16" s="147"/>
      <c r="EG16" s="147"/>
      <c r="EH16" s="147"/>
      <c r="EI16" s="147"/>
      <c r="EJ16" s="147"/>
      <c r="EK16" s="147"/>
      <c r="EL16" s="147"/>
      <c r="EM16" s="147"/>
      <c r="EN16" s="147"/>
      <c r="EO16" s="147"/>
      <c r="EP16" s="147"/>
      <c r="EQ16" s="147"/>
      <c r="ER16" s="147"/>
      <c r="ES16" s="147"/>
      <c r="ET16" s="147"/>
      <c r="EU16" s="147"/>
      <c r="EV16" s="147"/>
      <c r="EW16" s="147"/>
      <c r="EX16" s="147"/>
      <c r="EY16" s="147"/>
      <c r="EZ16" s="147"/>
      <c r="FA16" s="147"/>
      <c r="FB16" s="147"/>
      <c r="FC16" s="243"/>
      <c r="FD16" s="243"/>
      <c r="FE16" s="243"/>
      <c r="FF16" s="140"/>
      <c r="FG16" s="140"/>
      <c r="FH16" s="140"/>
      <c r="FI16" s="140"/>
      <c r="FJ16" s="140"/>
      <c r="FK16" s="140"/>
      <c r="FL16" s="140"/>
      <c r="FM16" s="140"/>
      <c r="FN16" s="140"/>
      <c r="FO16" s="140"/>
      <c r="FP16" s="140"/>
      <c r="FQ16" s="141"/>
      <c r="FR16" s="140"/>
      <c r="FS16" s="140"/>
      <c r="FT16" s="140"/>
      <c r="FU16" s="140"/>
      <c r="FV16" s="140"/>
      <c r="FW16" s="140"/>
      <c r="FX16" s="140"/>
      <c r="FY16" s="140"/>
      <c r="FZ16" s="140"/>
      <c r="GA16" s="140"/>
      <c r="GB16" s="140"/>
      <c r="GC16" s="243"/>
      <c r="GD16" s="243"/>
      <c r="GE16" s="243"/>
      <c r="GF16" s="147"/>
      <c r="GG16" s="162"/>
      <c r="GH16" s="162"/>
    </row>
    <row r="17" spans="1:190 16384:16384" x14ac:dyDescent="0.25">
      <c r="A17" s="141"/>
      <c r="B17" s="141"/>
      <c r="C17" s="141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239"/>
      <c r="P17" s="239"/>
      <c r="Q17" s="239"/>
      <c r="R17" s="239"/>
      <c r="S17" s="239"/>
      <c r="T17" s="239"/>
      <c r="U17" s="239"/>
      <c r="V17" s="239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6"/>
      <c r="BF17" s="146"/>
      <c r="BG17" s="146"/>
      <c r="BH17" s="146"/>
      <c r="BI17" s="146"/>
      <c r="BJ17" s="146"/>
      <c r="BK17" s="146"/>
      <c r="BL17" s="146"/>
      <c r="BM17" s="146"/>
      <c r="BN17" s="141"/>
      <c r="BO17" s="141"/>
      <c r="BP17" s="141"/>
      <c r="BQ17" s="147"/>
      <c r="BR17" s="147"/>
      <c r="BS17" s="147"/>
      <c r="BT17" s="147"/>
      <c r="BU17" s="147"/>
      <c r="BV17" s="147"/>
      <c r="BW17" s="147"/>
      <c r="BX17" s="147"/>
      <c r="BY17" s="147"/>
      <c r="BZ17" s="147"/>
      <c r="CA17" s="147"/>
      <c r="CB17" s="147"/>
      <c r="CC17" s="147"/>
      <c r="CD17" s="147"/>
      <c r="CE17" s="147"/>
      <c r="CF17" s="147"/>
      <c r="CG17" s="147"/>
      <c r="CH17" s="147"/>
      <c r="CI17" s="147"/>
      <c r="CJ17" s="147"/>
      <c r="CK17" s="147"/>
      <c r="CL17" s="147"/>
      <c r="CM17" s="147"/>
      <c r="CN17" s="147"/>
      <c r="CO17" s="147"/>
      <c r="CP17" s="147"/>
      <c r="CQ17" s="147"/>
      <c r="CR17" s="147"/>
      <c r="CS17" s="147"/>
      <c r="CT17" s="147"/>
      <c r="CU17" s="147"/>
      <c r="CV17" s="147"/>
      <c r="CW17" s="147"/>
      <c r="CX17" s="147"/>
      <c r="CY17" s="147"/>
      <c r="CZ17" s="147"/>
      <c r="DA17" s="147"/>
      <c r="DB17" s="147"/>
      <c r="DC17" s="147"/>
      <c r="DD17" s="147"/>
      <c r="DE17" s="147"/>
      <c r="DF17" s="147"/>
      <c r="DG17" s="147"/>
      <c r="DH17" s="147"/>
      <c r="DI17" s="147"/>
      <c r="DJ17" s="147"/>
      <c r="DK17" s="147"/>
      <c r="DL17" s="147"/>
      <c r="DM17" s="147"/>
      <c r="DN17" s="147"/>
      <c r="DO17" s="147"/>
      <c r="DP17" s="147"/>
      <c r="DQ17" s="147"/>
      <c r="DR17" s="147"/>
      <c r="DS17" s="147"/>
      <c r="DT17" s="147"/>
      <c r="DU17" s="147"/>
      <c r="DV17" s="147"/>
      <c r="DW17" s="147"/>
      <c r="DX17" s="147"/>
      <c r="DY17" s="147"/>
      <c r="DZ17" s="147"/>
      <c r="EA17" s="147"/>
      <c r="EB17" s="147"/>
      <c r="EC17" s="147"/>
      <c r="ED17" s="147"/>
      <c r="EE17" s="147"/>
      <c r="EF17" s="147"/>
      <c r="EG17" s="147"/>
      <c r="EH17" s="147"/>
      <c r="EI17" s="147"/>
      <c r="EJ17" s="147"/>
      <c r="EK17" s="147"/>
      <c r="EL17" s="147"/>
      <c r="EM17" s="147"/>
      <c r="EN17" s="147"/>
      <c r="EO17" s="147"/>
      <c r="EP17" s="147"/>
      <c r="EQ17" s="147"/>
      <c r="ER17" s="147"/>
      <c r="ES17" s="147"/>
      <c r="ET17" s="147"/>
      <c r="EU17" s="147"/>
      <c r="EV17" s="147"/>
      <c r="EW17" s="147"/>
      <c r="EX17" s="147"/>
      <c r="EY17" s="147"/>
      <c r="EZ17" s="147"/>
      <c r="FA17" s="147"/>
      <c r="FB17" s="147"/>
      <c r="FC17" s="243"/>
      <c r="FD17" s="243"/>
      <c r="FE17" s="243"/>
      <c r="FF17" s="140"/>
      <c r="FG17" s="140"/>
      <c r="FH17" s="140"/>
      <c r="FI17" s="140"/>
      <c r="FJ17" s="140"/>
      <c r="FK17" s="140"/>
      <c r="FL17" s="140"/>
      <c r="FM17" s="140"/>
      <c r="FN17" s="140"/>
      <c r="FO17" s="140"/>
      <c r="FP17" s="140"/>
      <c r="FQ17" s="141"/>
      <c r="FR17" s="140"/>
      <c r="FS17" s="140"/>
      <c r="FT17" s="140"/>
      <c r="FU17" s="140"/>
      <c r="FV17" s="140"/>
      <c r="FW17" s="140"/>
      <c r="FX17" s="140"/>
      <c r="FY17" s="140"/>
      <c r="FZ17" s="140"/>
      <c r="GA17" s="140"/>
      <c r="GB17" s="140"/>
      <c r="GC17" s="243"/>
      <c r="GD17" s="243"/>
      <c r="GE17" s="243"/>
      <c r="GF17" s="147"/>
      <c r="GG17" s="162"/>
      <c r="GH17" s="162"/>
    </row>
    <row r="18" spans="1:190 16384:16384" x14ac:dyDescent="0.25">
      <c r="A18" s="141"/>
      <c r="B18" s="141"/>
      <c r="C18" s="141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1"/>
      <c r="BO18" s="141"/>
      <c r="BP18" s="141"/>
      <c r="BQ18" s="147"/>
      <c r="BR18" s="147"/>
      <c r="BS18" s="147"/>
      <c r="BT18" s="147"/>
      <c r="BU18" s="147"/>
      <c r="BV18" s="147"/>
      <c r="BW18" s="147"/>
      <c r="BX18" s="147"/>
      <c r="BY18" s="147"/>
      <c r="BZ18" s="147"/>
      <c r="CA18" s="147"/>
      <c r="CB18" s="147"/>
      <c r="CC18" s="147"/>
      <c r="CD18" s="147"/>
      <c r="CE18" s="147"/>
      <c r="CF18" s="147"/>
      <c r="CG18" s="147"/>
      <c r="CH18" s="147"/>
      <c r="CI18" s="147"/>
      <c r="CJ18" s="147"/>
      <c r="CK18" s="147"/>
      <c r="CL18" s="147"/>
      <c r="CM18" s="147"/>
      <c r="CN18" s="147"/>
      <c r="CO18" s="147"/>
      <c r="CP18" s="147"/>
      <c r="CQ18" s="147"/>
      <c r="CR18" s="147"/>
      <c r="CS18" s="147"/>
      <c r="CT18" s="147"/>
      <c r="CU18" s="147"/>
      <c r="CV18" s="147"/>
      <c r="CW18" s="147"/>
      <c r="CX18" s="147"/>
      <c r="CY18" s="147"/>
      <c r="CZ18" s="147"/>
      <c r="DA18" s="147"/>
      <c r="DB18" s="147"/>
      <c r="DC18" s="147"/>
      <c r="DD18" s="147"/>
      <c r="DE18" s="147"/>
      <c r="DF18" s="147"/>
      <c r="DG18" s="147"/>
      <c r="DH18" s="147"/>
      <c r="DI18" s="147"/>
      <c r="DJ18" s="147"/>
      <c r="DK18" s="147"/>
      <c r="DL18" s="147"/>
      <c r="DM18" s="147"/>
      <c r="DN18" s="147"/>
      <c r="DO18" s="147"/>
      <c r="DP18" s="147"/>
      <c r="DQ18" s="147"/>
      <c r="DR18" s="147"/>
      <c r="DS18" s="147"/>
      <c r="DT18" s="147"/>
      <c r="DU18" s="147"/>
      <c r="DV18" s="147"/>
      <c r="DW18" s="147"/>
      <c r="DX18" s="147"/>
      <c r="DY18" s="147"/>
      <c r="DZ18" s="147"/>
      <c r="EA18" s="147"/>
      <c r="EB18" s="147"/>
      <c r="EC18" s="147"/>
      <c r="ED18" s="147"/>
      <c r="EE18" s="147"/>
      <c r="EF18" s="147"/>
      <c r="EG18" s="147"/>
      <c r="EH18" s="147"/>
      <c r="EI18" s="147"/>
      <c r="EJ18" s="147"/>
      <c r="EK18" s="147"/>
      <c r="EL18" s="147"/>
      <c r="EM18" s="147"/>
      <c r="EN18" s="147"/>
      <c r="EO18" s="147"/>
      <c r="EP18" s="147"/>
      <c r="EQ18" s="147"/>
      <c r="ER18" s="147"/>
      <c r="ES18" s="147"/>
      <c r="ET18" s="147"/>
      <c r="EU18" s="147"/>
      <c r="EV18" s="147"/>
      <c r="EW18" s="147"/>
      <c r="EX18" s="147"/>
      <c r="EY18" s="147"/>
      <c r="EZ18" s="147"/>
      <c r="FA18" s="147"/>
      <c r="FB18" s="147"/>
      <c r="FC18" s="243"/>
      <c r="FD18" s="243"/>
      <c r="FE18" s="243"/>
      <c r="FF18" s="140"/>
      <c r="FG18" s="140"/>
      <c r="FH18" s="140"/>
      <c r="FI18" s="140"/>
      <c r="FJ18" s="140"/>
      <c r="FK18" s="140"/>
      <c r="FL18" s="140"/>
      <c r="FM18" s="140"/>
      <c r="FN18" s="140"/>
      <c r="FO18" s="140"/>
      <c r="FP18" s="140"/>
      <c r="FQ18" s="141"/>
      <c r="FR18" s="140"/>
      <c r="FS18" s="140"/>
      <c r="FT18" s="140"/>
      <c r="FU18" s="140"/>
      <c r="FV18" s="140"/>
      <c r="FW18" s="140"/>
      <c r="FX18" s="140"/>
      <c r="FY18" s="140"/>
      <c r="FZ18" s="140"/>
      <c r="GA18" s="140"/>
      <c r="GB18" s="140"/>
      <c r="GC18" s="243"/>
      <c r="GD18" s="243"/>
      <c r="GE18" s="243"/>
      <c r="GF18" s="147"/>
      <c r="GG18" s="162"/>
      <c r="GH18" s="162"/>
    </row>
    <row r="19" spans="1:190 16384:16384" x14ac:dyDescent="0.25">
      <c r="A19" s="141"/>
      <c r="B19" s="141"/>
      <c r="C19" s="141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46"/>
      <c r="BJ19" s="146"/>
      <c r="BK19" s="146"/>
      <c r="BL19" s="146"/>
      <c r="BM19" s="146"/>
      <c r="BN19" s="141"/>
      <c r="BO19" s="141"/>
      <c r="BP19" s="141"/>
      <c r="BQ19" s="147"/>
      <c r="BR19" s="147"/>
      <c r="BS19" s="147"/>
      <c r="BT19" s="147"/>
      <c r="BU19" s="147"/>
      <c r="BV19" s="147"/>
      <c r="BW19" s="147"/>
      <c r="BX19" s="147"/>
      <c r="BY19" s="147"/>
      <c r="BZ19" s="147"/>
      <c r="CA19" s="147"/>
      <c r="CB19" s="147"/>
      <c r="CC19" s="147"/>
      <c r="CD19" s="147"/>
      <c r="CE19" s="147"/>
      <c r="CF19" s="141"/>
      <c r="CG19" s="141"/>
      <c r="CH19" s="141"/>
      <c r="CI19" s="141"/>
      <c r="CJ19" s="141"/>
      <c r="CK19" s="141"/>
      <c r="CL19" s="147"/>
      <c r="CM19" s="147"/>
      <c r="CN19" s="147"/>
      <c r="CO19" s="147"/>
      <c r="CP19" s="147"/>
      <c r="CQ19" s="147"/>
      <c r="CR19" s="147"/>
      <c r="CS19" s="147"/>
      <c r="CT19" s="147"/>
      <c r="CU19" s="147"/>
      <c r="CV19" s="147"/>
      <c r="CW19" s="147"/>
      <c r="CX19" s="147"/>
      <c r="CY19" s="147"/>
      <c r="CZ19" s="147"/>
      <c r="DA19" s="147"/>
      <c r="DB19" s="147"/>
      <c r="DC19" s="147"/>
      <c r="DD19" s="147"/>
      <c r="DE19" s="147"/>
      <c r="DF19" s="147"/>
      <c r="DG19" s="147"/>
      <c r="DH19" s="147"/>
      <c r="DI19" s="147"/>
      <c r="DJ19" s="147"/>
      <c r="DK19" s="147"/>
      <c r="DL19" s="147"/>
      <c r="DM19" s="147"/>
      <c r="DN19" s="147"/>
      <c r="DO19" s="147"/>
      <c r="DP19" s="147"/>
      <c r="DQ19" s="147"/>
      <c r="DR19" s="147"/>
      <c r="DS19" s="147"/>
      <c r="DT19" s="147"/>
      <c r="DU19" s="147"/>
      <c r="DV19" s="147"/>
      <c r="DW19" s="147"/>
      <c r="DX19" s="147"/>
      <c r="DY19" s="141"/>
      <c r="DZ19" s="141"/>
      <c r="EA19" s="141"/>
      <c r="EB19" s="141"/>
      <c r="EC19" s="141"/>
      <c r="ED19" s="141"/>
      <c r="EE19" s="147"/>
      <c r="EF19" s="147"/>
      <c r="EG19" s="147"/>
      <c r="EH19" s="147"/>
      <c r="EI19" s="147"/>
      <c r="EJ19" s="147"/>
      <c r="EK19" s="147"/>
      <c r="EL19" s="147"/>
      <c r="EM19" s="147"/>
      <c r="EN19" s="147"/>
      <c r="EO19" s="147"/>
      <c r="EP19" s="147"/>
      <c r="EQ19" s="147"/>
      <c r="ER19" s="147"/>
      <c r="ES19" s="147"/>
      <c r="ET19" s="147"/>
      <c r="EU19" s="147"/>
      <c r="EV19" s="147"/>
      <c r="EW19" s="147"/>
      <c r="EX19" s="147"/>
      <c r="EY19" s="147"/>
      <c r="EZ19" s="147"/>
      <c r="FA19" s="147"/>
      <c r="FB19" s="147"/>
      <c r="FC19" s="243"/>
      <c r="FD19" s="243"/>
      <c r="FE19" s="243"/>
      <c r="FF19" s="140"/>
      <c r="FG19" s="140"/>
      <c r="FH19" s="140"/>
      <c r="FI19" s="140"/>
      <c r="FJ19" s="140"/>
      <c r="FK19" s="140"/>
      <c r="FL19" s="140"/>
      <c r="FM19" s="140"/>
      <c r="FN19" s="140"/>
      <c r="FO19" s="140"/>
      <c r="FP19" s="140"/>
      <c r="FQ19" s="141"/>
      <c r="FR19" s="140"/>
      <c r="FS19" s="140"/>
      <c r="FT19" s="140"/>
      <c r="FU19" s="140"/>
      <c r="FV19" s="140"/>
      <c r="FW19" s="140"/>
      <c r="FX19" s="140"/>
      <c r="FY19" s="140"/>
      <c r="FZ19" s="140"/>
      <c r="GA19" s="140"/>
      <c r="GB19" s="140"/>
      <c r="GC19" s="243"/>
      <c r="GD19" s="243"/>
      <c r="GE19" s="243"/>
      <c r="GF19" s="147"/>
      <c r="GG19" s="162"/>
      <c r="GH19" s="162"/>
      <c r="XFD19" s="105"/>
    </row>
    <row r="20" spans="1:190 16384:16384" x14ac:dyDescent="0.25">
      <c r="A20" s="141"/>
      <c r="B20" s="141"/>
      <c r="C20" s="141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6"/>
      <c r="AW20" s="146"/>
      <c r="AX20" s="146"/>
      <c r="AY20" s="146"/>
      <c r="AZ20" s="146"/>
      <c r="BA20" s="146"/>
      <c r="BB20" s="146"/>
      <c r="BC20" s="146"/>
      <c r="BD20" s="146"/>
      <c r="BE20" s="146"/>
      <c r="BF20" s="146"/>
      <c r="BG20" s="146"/>
      <c r="BH20" s="146"/>
      <c r="BI20" s="146"/>
      <c r="BJ20" s="146"/>
      <c r="BK20" s="146"/>
      <c r="BL20" s="146"/>
      <c r="BM20" s="146"/>
      <c r="BN20" s="141"/>
      <c r="BO20" s="141"/>
      <c r="BP20" s="141"/>
      <c r="BQ20" s="147"/>
      <c r="BR20" s="147"/>
      <c r="BS20" s="147"/>
      <c r="BT20" s="147"/>
      <c r="BU20" s="147"/>
      <c r="BV20" s="147"/>
      <c r="BW20" s="147"/>
      <c r="BX20" s="147"/>
      <c r="BY20" s="147"/>
      <c r="BZ20" s="147"/>
      <c r="CA20" s="147"/>
      <c r="CB20" s="147"/>
      <c r="CC20" s="147"/>
      <c r="CD20" s="147"/>
      <c r="CE20" s="141"/>
      <c r="CF20" s="96"/>
      <c r="CG20" s="96"/>
      <c r="CH20" s="141"/>
      <c r="CI20" s="141"/>
      <c r="CJ20" s="96"/>
      <c r="CK20" s="96"/>
      <c r="CL20" s="141"/>
      <c r="CM20" s="147"/>
      <c r="CN20" s="147"/>
      <c r="CO20" s="147"/>
      <c r="CP20" s="147"/>
      <c r="CQ20" s="147"/>
      <c r="CR20" s="147"/>
      <c r="CS20" s="147"/>
      <c r="CT20" s="147"/>
      <c r="CU20" s="147"/>
      <c r="CV20" s="147"/>
      <c r="CW20" s="147"/>
      <c r="CX20" s="147"/>
      <c r="CY20" s="147"/>
      <c r="CZ20" s="147"/>
      <c r="DA20" s="147"/>
      <c r="DB20" s="147"/>
      <c r="DC20" s="147"/>
      <c r="DD20" s="147"/>
      <c r="DE20" s="147"/>
      <c r="DF20" s="147"/>
      <c r="DG20" s="147"/>
      <c r="DH20" s="147"/>
      <c r="DI20" s="147"/>
      <c r="DJ20" s="147"/>
      <c r="DK20" s="147"/>
      <c r="DL20" s="147"/>
      <c r="DM20" s="147"/>
      <c r="DN20" s="147"/>
      <c r="DO20" s="147"/>
      <c r="DP20" s="147"/>
      <c r="DQ20" s="147"/>
      <c r="DR20" s="147"/>
      <c r="DS20" s="147"/>
      <c r="DT20" s="147"/>
      <c r="DU20" s="147"/>
      <c r="DV20" s="147"/>
      <c r="DW20" s="147"/>
      <c r="DX20" s="141"/>
      <c r="DY20" s="96"/>
      <c r="DZ20" s="96"/>
      <c r="EA20" s="141"/>
      <c r="EB20" s="141"/>
      <c r="EC20" s="96"/>
      <c r="ED20" s="96"/>
      <c r="EE20" s="141"/>
      <c r="EF20" s="147"/>
      <c r="EG20" s="147"/>
      <c r="EH20" s="147"/>
      <c r="EI20" s="147"/>
      <c r="EJ20" s="147"/>
      <c r="EK20" s="147"/>
      <c r="EL20" s="147"/>
      <c r="EM20" s="147"/>
      <c r="EN20" s="147"/>
      <c r="EO20" s="147"/>
      <c r="EP20" s="147"/>
      <c r="EQ20" s="147"/>
      <c r="ER20" s="147"/>
      <c r="ES20" s="147"/>
      <c r="ET20" s="147"/>
      <c r="EU20" s="147"/>
      <c r="EV20" s="147"/>
      <c r="EW20" s="147"/>
      <c r="EX20" s="147"/>
      <c r="EY20" s="147"/>
      <c r="EZ20" s="147"/>
      <c r="FA20" s="147"/>
      <c r="FB20" s="147"/>
      <c r="FC20" s="243"/>
      <c r="FD20" s="243"/>
      <c r="FE20" s="243"/>
      <c r="FF20" s="140"/>
      <c r="FG20" s="140"/>
      <c r="FH20" s="140"/>
      <c r="FI20" s="140"/>
      <c r="FJ20" s="140"/>
      <c r="FK20" s="140"/>
      <c r="FL20" s="140"/>
      <c r="FM20" s="140"/>
      <c r="FN20" s="140"/>
      <c r="FO20" s="140"/>
      <c r="FP20" s="140"/>
      <c r="FQ20" s="141"/>
      <c r="FR20" s="140"/>
      <c r="FS20" s="140"/>
      <c r="FT20" s="140"/>
      <c r="FU20" s="140"/>
      <c r="FV20" s="140"/>
      <c r="FW20" s="140"/>
      <c r="FX20" s="140"/>
      <c r="FY20" s="140"/>
      <c r="FZ20" s="140"/>
      <c r="GA20" s="140"/>
      <c r="GB20" s="140"/>
      <c r="GC20" s="243"/>
      <c r="GD20" s="243"/>
      <c r="GE20" s="243"/>
      <c r="GF20" s="147"/>
      <c r="GG20" s="162"/>
      <c r="GH20" s="162"/>
    </row>
    <row r="21" spans="1:190 16384:16384" x14ac:dyDescent="0.25">
      <c r="A21" s="141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7"/>
      <c r="BR21" s="147"/>
      <c r="BS21" s="147"/>
      <c r="BT21" s="147"/>
      <c r="BU21" s="147"/>
      <c r="BV21" s="147"/>
      <c r="BW21" s="147"/>
      <c r="BX21" s="147"/>
      <c r="BY21" s="147"/>
      <c r="BZ21" s="147"/>
      <c r="CA21" s="147"/>
      <c r="CB21" s="147"/>
      <c r="CC21" s="147"/>
      <c r="CD21" s="141"/>
      <c r="CE21" s="96"/>
      <c r="CF21" s="96"/>
      <c r="CG21" s="96"/>
      <c r="CH21" s="141"/>
      <c r="CI21" s="141"/>
      <c r="CJ21" s="96"/>
      <c r="CK21" s="96"/>
      <c r="CL21" s="96"/>
      <c r="CM21" s="141"/>
      <c r="CN21" s="147"/>
      <c r="CO21" s="147"/>
      <c r="CP21" s="147"/>
      <c r="CQ21" s="147"/>
      <c r="CR21" s="147"/>
      <c r="CS21" s="147"/>
      <c r="CT21" s="147"/>
      <c r="CU21" s="147"/>
      <c r="CV21" s="147"/>
      <c r="CW21" s="147"/>
      <c r="CX21" s="147"/>
      <c r="CY21" s="147"/>
      <c r="CZ21" s="147"/>
      <c r="DA21" s="147"/>
      <c r="DB21" s="147"/>
      <c r="DC21" s="147"/>
      <c r="DD21" s="147"/>
      <c r="DE21" s="147"/>
      <c r="DF21" s="147"/>
      <c r="DG21" s="147"/>
      <c r="DH21" s="147"/>
      <c r="DI21" s="147"/>
      <c r="DJ21" s="147"/>
      <c r="DK21" s="147"/>
      <c r="DL21" s="147"/>
      <c r="DM21" s="147"/>
      <c r="DN21" s="147"/>
      <c r="DO21" s="147"/>
      <c r="DP21" s="147"/>
      <c r="DQ21" s="147"/>
      <c r="DR21" s="147"/>
      <c r="DS21" s="147"/>
      <c r="DT21" s="147"/>
      <c r="DU21" s="147"/>
      <c r="DV21" s="147"/>
      <c r="DW21" s="141"/>
      <c r="DX21" s="96"/>
      <c r="DY21" s="96"/>
      <c r="DZ21" s="96"/>
      <c r="EA21" s="141"/>
      <c r="EB21" s="141"/>
      <c r="EC21" s="96"/>
      <c r="ED21" s="96"/>
      <c r="EE21" s="96"/>
      <c r="EF21" s="141"/>
      <c r="EG21" s="147"/>
      <c r="EH21" s="147"/>
      <c r="EI21" s="147"/>
      <c r="EJ21" s="147"/>
      <c r="EK21" s="147"/>
      <c r="EL21" s="147"/>
      <c r="EM21" s="147"/>
      <c r="EN21" s="147"/>
      <c r="EO21" s="147"/>
      <c r="EP21" s="147"/>
      <c r="EQ21" s="147"/>
      <c r="ER21" s="147"/>
      <c r="ES21" s="147"/>
      <c r="ET21" s="147"/>
      <c r="EU21" s="147"/>
      <c r="EV21" s="147"/>
      <c r="EW21" s="147"/>
      <c r="EX21" s="147"/>
      <c r="EY21" s="147"/>
      <c r="EZ21" s="147"/>
      <c r="FA21" s="147"/>
      <c r="FB21" s="147"/>
      <c r="FC21" s="243"/>
      <c r="FD21" s="243"/>
      <c r="FE21" s="243"/>
      <c r="FF21" s="140"/>
      <c r="FG21" s="140"/>
      <c r="FH21" s="140"/>
      <c r="FI21" s="140"/>
      <c r="FJ21" s="140"/>
      <c r="FK21" s="140"/>
      <c r="FL21" s="140"/>
      <c r="FM21" s="140"/>
      <c r="FN21" s="140"/>
      <c r="FO21" s="140"/>
      <c r="FP21" s="140"/>
      <c r="FQ21" s="141"/>
      <c r="FR21" s="140"/>
      <c r="FS21" s="140"/>
      <c r="FT21" s="140"/>
      <c r="FU21" s="140"/>
      <c r="FV21" s="140"/>
      <c r="FW21" s="140"/>
      <c r="FX21" s="140"/>
      <c r="FY21" s="140"/>
      <c r="FZ21" s="140"/>
      <c r="GA21" s="140"/>
      <c r="GB21" s="140"/>
      <c r="GC21" s="243"/>
      <c r="GD21" s="243"/>
      <c r="GE21" s="243"/>
      <c r="GF21" s="147"/>
      <c r="GG21" s="162"/>
      <c r="GH21" s="162"/>
    </row>
    <row r="22" spans="1:190 16384:16384" x14ac:dyDescent="0.25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1"/>
      <c r="BD22" s="141"/>
      <c r="BE22" s="141"/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147"/>
      <c r="BR22" s="147"/>
      <c r="BS22" s="147"/>
      <c r="BT22" s="147"/>
      <c r="BU22" s="147"/>
      <c r="BV22" s="147"/>
      <c r="BW22" s="147"/>
      <c r="BX22" s="147"/>
      <c r="BY22" s="147"/>
      <c r="BZ22" s="147"/>
      <c r="CA22" s="147"/>
      <c r="CB22" s="147"/>
      <c r="CC22" s="141"/>
      <c r="CD22" s="96"/>
      <c r="CE22" s="96"/>
      <c r="CF22" s="96"/>
      <c r="CG22" s="96"/>
      <c r="CH22" s="141"/>
      <c r="CI22" s="141"/>
      <c r="CJ22" s="96"/>
      <c r="CK22" s="96"/>
      <c r="CL22" s="96"/>
      <c r="CM22" s="96"/>
      <c r="CN22" s="141"/>
      <c r="CO22" s="147"/>
      <c r="CP22" s="147"/>
      <c r="CQ22" s="147"/>
      <c r="CR22" s="147"/>
      <c r="CS22" s="147"/>
      <c r="CT22" s="147"/>
      <c r="CU22" s="147"/>
      <c r="CV22" s="147"/>
      <c r="CW22" s="147"/>
      <c r="CX22" s="147"/>
      <c r="CY22" s="147"/>
      <c r="CZ22" s="147"/>
      <c r="DA22" s="147"/>
      <c r="DB22" s="147"/>
      <c r="DC22" s="147"/>
      <c r="DD22" s="147"/>
      <c r="DE22" s="147"/>
      <c r="DF22" s="147"/>
      <c r="DG22" s="147"/>
      <c r="DH22" s="147"/>
      <c r="DI22" s="147"/>
      <c r="DJ22" s="147"/>
      <c r="DK22" s="147"/>
      <c r="DL22" s="147"/>
      <c r="DM22" s="147"/>
      <c r="DN22" s="147"/>
      <c r="DO22" s="147"/>
      <c r="DP22" s="147"/>
      <c r="DQ22" s="147"/>
      <c r="DR22" s="147"/>
      <c r="DS22" s="147"/>
      <c r="DT22" s="147"/>
      <c r="DU22" s="147"/>
      <c r="DV22" s="141"/>
      <c r="DW22" s="96"/>
      <c r="DX22" s="96"/>
      <c r="DY22" s="96"/>
      <c r="DZ22" s="96"/>
      <c r="EA22" s="141"/>
      <c r="EB22" s="141"/>
      <c r="EC22" s="96"/>
      <c r="ED22" s="96"/>
      <c r="EE22" s="96"/>
      <c r="EF22" s="96"/>
      <c r="EG22" s="141"/>
      <c r="EH22" s="147"/>
      <c r="EI22" s="147"/>
      <c r="EJ22" s="147"/>
      <c r="EK22" s="147"/>
      <c r="EL22" s="147"/>
      <c r="EM22" s="147"/>
      <c r="EN22" s="147"/>
      <c r="EO22" s="147"/>
      <c r="EP22" s="147"/>
      <c r="EQ22" s="147"/>
      <c r="ER22" s="147"/>
      <c r="ES22" s="147"/>
      <c r="ET22" s="147"/>
      <c r="EU22" s="147"/>
      <c r="EV22" s="147"/>
      <c r="EW22" s="147"/>
      <c r="EX22" s="147"/>
      <c r="EY22" s="147"/>
      <c r="EZ22" s="147"/>
      <c r="FA22" s="147"/>
      <c r="FB22" s="147"/>
      <c r="FC22" s="243"/>
      <c r="FD22" s="243"/>
      <c r="FE22" s="243"/>
      <c r="FF22" s="140"/>
      <c r="FG22" s="140"/>
      <c r="FH22" s="140"/>
      <c r="FI22" s="140"/>
      <c r="FJ22" s="140"/>
      <c r="FK22" s="140"/>
      <c r="FL22" s="140"/>
      <c r="FM22" s="140"/>
      <c r="FN22" s="140"/>
      <c r="FO22" s="140"/>
      <c r="FP22" s="140"/>
      <c r="FQ22" s="141"/>
      <c r="FR22" s="140"/>
      <c r="FS22" s="140"/>
      <c r="FT22" s="140"/>
      <c r="FU22" s="140"/>
      <c r="FV22" s="140"/>
      <c r="FW22" s="140"/>
      <c r="FX22" s="140"/>
      <c r="FY22" s="140"/>
      <c r="FZ22" s="140"/>
      <c r="GA22" s="140"/>
      <c r="GB22" s="140"/>
      <c r="GC22" s="243"/>
      <c r="GD22" s="243"/>
      <c r="GE22" s="243"/>
      <c r="GF22" s="147"/>
      <c r="GG22" s="162"/>
      <c r="GH22" s="162"/>
    </row>
    <row r="23" spans="1:190 16384:16384" x14ac:dyDescent="0.25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41"/>
      <c r="BB23" s="141"/>
      <c r="BC23" s="141"/>
      <c r="BD23" s="141"/>
      <c r="BE23" s="141"/>
      <c r="BF23" s="141"/>
      <c r="BG23" s="141"/>
      <c r="BH23" s="141"/>
      <c r="BI23" s="141"/>
      <c r="BJ23" s="141"/>
      <c r="BK23" s="141"/>
      <c r="BL23" s="141"/>
      <c r="BM23" s="141"/>
      <c r="BN23" s="141"/>
      <c r="BO23" s="141"/>
      <c r="BP23" s="141"/>
      <c r="BQ23" s="147"/>
      <c r="BR23" s="147"/>
      <c r="BS23" s="147"/>
      <c r="BT23" s="147"/>
      <c r="BU23" s="147"/>
      <c r="BV23" s="147"/>
      <c r="BW23" s="147"/>
      <c r="BX23" s="147"/>
      <c r="BY23" s="147"/>
      <c r="BZ23" s="147"/>
      <c r="CA23" s="147"/>
      <c r="CB23" s="147"/>
      <c r="CC23" s="141"/>
      <c r="CD23" s="96"/>
      <c r="CE23" s="96"/>
      <c r="CF23" s="96"/>
      <c r="CG23" s="96"/>
      <c r="CH23" s="141"/>
      <c r="CI23" s="141"/>
      <c r="CJ23" s="96"/>
      <c r="CK23" s="96"/>
      <c r="CL23" s="96"/>
      <c r="CM23" s="96"/>
      <c r="CN23" s="141"/>
      <c r="CO23" s="147"/>
      <c r="CP23" s="147"/>
      <c r="CQ23" s="147"/>
      <c r="CR23" s="147"/>
      <c r="CS23" s="147"/>
      <c r="CT23" s="147"/>
      <c r="CU23" s="147"/>
      <c r="CV23" s="147"/>
      <c r="CW23" s="147"/>
      <c r="CX23" s="147"/>
      <c r="CY23" s="147"/>
      <c r="CZ23" s="147"/>
      <c r="DA23" s="147"/>
      <c r="DB23" s="147"/>
      <c r="DC23" s="147"/>
      <c r="DD23" s="147"/>
      <c r="DE23" s="147"/>
      <c r="DF23" s="147"/>
      <c r="DG23" s="147"/>
      <c r="DH23" s="147"/>
      <c r="DI23" s="147"/>
      <c r="DJ23" s="147"/>
      <c r="DK23" s="147"/>
      <c r="DL23" s="147"/>
      <c r="DM23" s="147"/>
      <c r="DN23" s="147"/>
      <c r="DO23" s="147"/>
      <c r="DP23" s="147"/>
      <c r="DQ23" s="147"/>
      <c r="DR23" s="147"/>
      <c r="DS23" s="147"/>
      <c r="DT23" s="147"/>
      <c r="DU23" s="147"/>
      <c r="DV23" s="141"/>
      <c r="DW23" s="96"/>
      <c r="DX23" s="96"/>
      <c r="DY23" s="96"/>
      <c r="DZ23" s="96"/>
      <c r="EA23" s="141"/>
      <c r="EB23" s="141"/>
      <c r="EC23" s="96"/>
      <c r="ED23" s="96"/>
      <c r="EE23" s="96"/>
      <c r="EF23" s="96"/>
      <c r="EG23" s="141"/>
      <c r="EH23" s="147"/>
      <c r="EI23" s="147"/>
      <c r="EJ23" s="147"/>
      <c r="EK23" s="147"/>
      <c r="EL23" s="147"/>
      <c r="EM23" s="147"/>
      <c r="EN23" s="147"/>
      <c r="EO23" s="147"/>
      <c r="EP23" s="147"/>
      <c r="EQ23" s="147"/>
      <c r="ER23" s="147"/>
      <c r="ES23" s="147"/>
      <c r="ET23" s="147"/>
      <c r="EU23" s="147"/>
      <c r="EV23" s="147"/>
      <c r="EW23" s="147"/>
      <c r="EX23" s="147"/>
      <c r="EY23" s="147"/>
      <c r="EZ23" s="147"/>
      <c r="FA23" s="147"/>
      <c r="FB23" s="147"/>
      <c r="FC23" s="243"/>
      <c r="FD23" s="243"/>
      <c r="FE23" s="243"/>
      <c r="FF23" s="140"/>
      <c r="FG23" s="140"/>
      <c r="FH23" s="140"/>
      <c r="FI23" s="140"/>
      <c r="FJ23" s="140"/>
      <c r="FK23" s="140"/>
      <c r="FL23" s="140"/>
      <c r="FM23" s="140"/>
      <c r="FN23" s="140"/>
      <c r="FO23" s="140"/>
      <c r="FP23" s="140"/>
      <c r="FQ23" s="141"/>
      <c r="FR23" s="140"/>
      <c r="FS23" s="140"/>
      <c r="FT23" s="140"/>
      <c r="FU23" s="140"/>
      <c r="FV23" s="140"/>
      <c r="FW23" s="140"/>
      <c r="FX23" s="140"/>
      <c r="FY23" s="140"/>
      <c r="FZ23" s="140"/>
      <c r="GA23" s="140"/>
      <c r="GB23" s="140"/>
      <c r="GC23" s="243"/>
      <c r="GD23" s="243"/>
      <c r="GE23" s="243"/>
      <c r="GF23" s="147"/>
      <c r="GG23" s="162"/>
      <c r="GH23" s="162"/>
    </row>
    <row r="24" spans="1:190 16384:16384" x14ac:dyDescent="0.25">
      <c r="A24" s="141"/>
      <c r="B24" s="141"/>
      <c r="C24" s="141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  <c r="BI24" s="147"/>
      <c r="BJ24" s="147"/>
      <c r="BK24" s="147"/>
      <c r="BL24" s="147"/>
      <c r="BM24" s="147"/>
      <c r="BN24" s="141"/>
      <c r="BO24" s="141"/>
      <c r="BP24" s="141"/>
      <c r="BQ24" s="147"/>
      <c r="BR24" s="147"/>
      <c r="BS24" s="147"/>
      <c r="BT24" s="147"/>
      <c r="BU24" s="147"/>
      <c r="BV24" s="147"/>
      <c r="BW24" s="147"/>
      <c r="BX24" s="147"/>
      <c r="BY24" s="147"/>
      <c r="BZ24" s="147"/>
      <c r="CA24" s="147"/>
      <c r="CB24" s="141"/>
      <c r="CC24" s="96"/>
      <c r="CD24" s="96"/>
      <c r="CE24" s="96"/>
      <c r="CF24" s="96"/>
      <c r="CG24" s="96"/>
      <c r="CH24" s="141"/>
      <c r="CI24" s="141"/>
      <c r="CJ24" s="96"/>
      <c r="CK24" s="96"/>
      <c r="CL24" s="96"/>
      <c r="CM24" s="96"/>
      <c r="CN24" s="96"/>
      <c r="CO24" s="141"/>
      <c r="CP24" s="147"/>
      <c r="CQ24" s="147"/>
      <c r="CR24" s="147"/>
      <c r="CS24" s="147"/>
      <c r="CT24" s="147"/>
      <c r="CU24" s="147"/>
      <c r="CV24" s="147"/>
      <c r="CW24" s="147"/>
      <c r="CX24" s="147"/>
      <c r="CY24" s="147"/>
      <c r="CZ24" s="147"/>
      <c r="DA24" s="147"/>
      <c r="DB24" s="147"/>
      <c r="DC24" s="147"/>
      <c r="DD24" s="147"/>
      <c r="DE24" s="147"/>
      <c r="DF24" s="147"/>
      <c r="DG24" s="147"/>
      <c r="DH24" s="147"/>
      <c r="DI24" s="147"/>
      <c r="DJ24" s="147"/>
      <c r="DK24" s="147"/>
      <c r="DL24" s="147"/>
      <c r="DM24" s="147"/>
      <c r="DN24" s="147"/>
      <c r="DO24" s="147"/>
      <c r="DP24" s="147"/>
      <c r="DQ24" s="147"/>
      <c r="DR24" s="147"/>
      <c r="DS24" s="147"/>
      <c r="DT24" s="147"/>
      <c r="DU24" s="141"/>
      <c r="DV24" s="96"/>
      <c r="DW24" s="96"/>
      <c r="DX24" s="96"/>
      <c r="DY24" s="96"/>
      <c r="DZ24" s="96"/>
      <c r="EA24" s="141"/>
      <c r="EB24" s="141"/>
      <c r="EC24" s="96"/>
      <c r="ED24" s="96"/>
      <c r="EE24" s="96"/>
      <c r="EF24" s="96"/>
      <c r="EG24" s="96"/>
      <c r="EH24" s="141"/>
      <c r="EI24" s="147"/>
      <c r="EJ24" s="147"/>
      <c r="EK24" s="147"/>
      <c r="EL24" s="147"/>
      <c r="EM24" s="147"/>
      <c r="EN24" s="147"/>
      <c r="EO24" s="147"/>
      <c r="EP24" s="147"/>
      <c r="EQ24" s="147"/>
      <c r="ER24" s="147"/>
      <c r="ES24" s="147"/>
      <c r="ET24" s="147"/>
      <c r="EU24" s="147"/>
      <c r="EV24" s="147"/>
      <c r="EW24" s="147"/>
      <c r="EX24" s="147"/>
      <c r="EY24" s="147"/>
      <c r="EZ24" s="147"/>
      <c r="FA24" s="147"/>
      <c r="FB24" s="147"/>
      <c r="FC24" s="243"/>
      <c r="FD24" s="243"/>
      <c r="FE24" s="243"/>
      <c r="FF24" s="140"/>
      <c r="FG24" s="140"/>
      <c r="FH24" s="140"/>
      <c r="FI24" s="140"/>
      <c r="FJ24" s="140"/>
      <c r="FK24" s="140"/>
      <c r="FL24" s="140"/>
      <c r="FM24" s="140"/>
      <c r="FN24" s="140"/>
      <c r="FO24" s="140"/>
      <c r="FP24" s="140"/>
      <c r="FQ24" s="141"/>
      <c r="FR24" s="140"/>
      <c r="FS24" s="140"/>
      <c r="FT24" s="140"/>
      <c r="FU24" s="140"/>
      <c r="FV24" s="140"/>
      <c r="FW24" s="140"/>
      <c r="FX24" s="140"/>
      <c r="FY24" s="140"/>
      <c r="FZ24" s="140"/>
      <c r="GA24" s="140"/>
      <c r="GB24" s="140"/>
      <c r="GC24" s="243"/>
      <c r="GD24" s="243"/>
      <c r="GE24" s="243"/>
      <c r="GF24" s="147"/>
      <c r="GG24" s="162"/>
      <c r="GH24" s="162"/>
    </row>
    <row r="25" spans="1:190 16384:16384" x14ac:dyDescent="0.25">
      <c r="A25" s="141"/>
      <c r="B25" s="141"/>
      <c r="C25" s="141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  <c r="BI25" s="147"/>
      <c r="BJ25" s="147"/>
      <c r="BK25" s="147"/>
      <c r="BL25" s="147"/>
      <c r="BM25" s="147"/>
      <c r="BN25" s="141"/>
      <c r="BO25" s="141"/>
      <c r="BP25" s="141"/>
      <c r="BQ25" s="147"/>
      <c r="BR25" s="147"/>
      <c r="BS25" s="147"/>
      <c r="BT25" s="147"/>
      <c r="BU25" s="147"/>
      <c r="BV25" s="147"/>
      <c r="BW25" s="147"/>
      <c r="BX25" s="147"/>
      <c r="BY25" s="147"/>
      <c r="BZ25" s="147"/>
      <c r="CA25" s="147"/>
      <c r="CB25" s="141"/>
      <c r="CC25" s="96"/>
      <c r="CD25" s="96"/>
      <c r="CE25" s="96"/>
      <c r="CF25" s="96"/>
      <c r="CG25" s="96"/>
      <c r="CH25" s="141"/>
      <c r="CI25" s="141"/>
      <c r="CJ25" s="96"/>
      <c r="CK25" s="96"/>
      <c r="CL25" s="96"/>
      <c r="CM25" s="96"/>
      <c r="CN25" s="96"/>
      <c r="CO25" s="141"/>
      <c r="CP25" s="147"/>
      <c r="CQ25" s="147"/>
      <c r="CR25" s="147"/>
      <c r="CS25" s="147"/>
      <c r="CT25" s="147"/>
      <c r="CU25" s="147"/>
      <c r="CV25" s="147"/>
      <c r="CW25" s="147"/>
      <c r="CX25" s="147"/>
      <c r="CY25" s="147"/>
      <c r="CZ25" s="147"/>
      <c r="DA25" s="147"/>
      <c r="DB25" s="147"/>
      <c r="DC25" s="147"/>
      <c r="DD25" s="147"/>
      <c r="DE25" s="147"/>
      <c r="DF25" s="147"/>
      <c r="DG25" s="147"/>
      <c r="DH25" s="147"/>
      <c r="DI25" s="147"/>
      <c r="DJ25" s="147"/>
      <c r="DK25" s="147"/>
      <c r="DL25" s="147"/>
      <c r="DM25" s="147"/>
      <c r="DN25" s="147"/>
      <c r="DO25" s="147"/>
      <c r="DP25" s="147"/>
      <c r="DQ25" s="147"/>
      <c r="DR25" s="147"/>
      <c r="DS25" s="147"/>
      <c r="DT25" s="147"/>
      <c r="DU25" s="141"/>
      <c r="DV25" s="96"/>
      <c r="DW25" s="96"/>
      <c r="DX25" s="96"/>
      <c r="DY25" s="96"/>
      <c r="DZ25" s="96"/>
      <c r="EA25" s="141"/>
      <c r="EB25" s="141"/>
      <c r="EC25" s="96"/>
      <c r="ED25" s="96"/>
      <c r="EE25" s="96"/>
      <c r="EF25" s="96"/>
      <c r="EG25" s="96"/>
      <c r="EH25" s="141"/>
      <c r="EI25" s="147"/>
      <c r="EJ25" s="147"/>
      <c r="EK25" s="147"/>
      <c r="EL25" s="147"/>
      <c r="EM25" s="147"/>
      <c r="EN25" s="147"/>
      <c r="EO25" s="147"/>
      <c r="EP25" s="147"/>
      <c r="EQ25" s="147"/>
      <c r="ER25" s="147"/>
      <c r="ES25" s="147"/>
      <c r="ET25" s="147"/>
      <c r="EU25" s="147"/>
      <c r="EV25" s="147"/>
      <c r="EW25" s="147"/>
      <c r="EX25" s="147"/>
      <c r="EY25" s="147"/>
      <c r="EZ25" s="147"/>
      <c r="FA25" s="147"/>
      <c r="FB25" s="147"/>
      <c r="FC25" s="243"/>
      <c r="FD25" s="243"/>
      <c r="FE25" s="243"/>
      <c r="FF25" s="140"/>
      <c r="FG25" s="140"/>
      <c r="FH25" s="140"/>
      <c r="FI25" s="140"/>
      <c r="FJ25" s="140"/>
      <c r="FK25" s="140"/>
      <c r="FL25" s="140"/>
      <c r="FM25" s="140"/>
      <c r="FN25" s="140"/>
      <c r="FO25" s="140"/>
      <c r="FP25" s="140"/>
      <c r="FQ25" s="141"/>
      <c r="FR25" s="140"/>
      <c r="FS25" s="140"/>
      <c r="FT25" s="140"/>
      <c r="FU25" s="140"/>
      <c r="FV25" s="140"/>
      <c r="FW25" s="140"/>
      <c r="FX25" s="140"/>
      <c r="FY25" s="140"/>
      <c r="FZ25" s="140"/>
      <c r="GA25" s="140"/>
      <c r="GB25" s="140"/>
      <c r="GC25" s="243"/>
      <c r="GD25" s="243"/>
      <c r="GE25" s="243"/>
      <c r="GF25" s="147"/>
      <c r="GG25" s="162"/>
      <c r="GH25" s="162"/>
    </row>
    <row r="26" spans="1:190 16384:16384" x14ac:dyDescent="0.25">
      <c r="A26" s="141"/>
      <c r="B26" s="141"/>
      <c r="C26" s="141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  <c r="BI26" s="147"/>
      <c r="BJ26" s="147"/>
      <c r="BK26" s="147"/>
      <c r="BL26" s="147"/>
      <c r="BM26" s="147"/>
      <c r="BN26" s="141"/>
      <c r="BO26" s="141"/>
      <c r="BP26" s="141"/>
      <c r="BQ26" s="147"/>
      <c r="BR26" s="147"/>
      <c r="BS26" s="147"/>
      <c r="BT26" s="147"/>
      <c r="BU26" s="147"/>
      <c r="BV26" s="147"/>
      <c r="BW26" s="147"/>
      <c r="BX26" s="147"/>
      <c r="BY26" s="147"/>
      <c r="BZ26" s="147"/>
      <c r="CA26" s="147"/>
      <c r="CB26" s="141"/>
      <c r="CC26" s="141"/>
      <c r="CD26" s="141"/>
      <c r="CE26" s="141"/>
      <c r="CF26" s="141"/>
      <c r="CG26" s="141"/>
      <c r="CH26" s="141"/>
      <c r="CI26" s="141"/>
      <c r="CJ26" s="141"/>
      <c r="CK26" s="141"/>
      <c r="CL26" s="141"/>
      <c r="CM26" s="141"/>
      <c r="CN26" s="141"/>
      <c r="CO26" s="141"/>
      <c r="CP26" s="147"/>
      <c r="CQ26" s="147"/>
      <c r="CR26" s="147"/>
      <c r="CS26" s="147"/>
      <c r="CT26" s="147"/>
      <c r="CU26" s="147"/>
      <c r="CV26" s="147"/>
      <c r="CW26" s="147"/>
      <c r="CX26" s="147"/>
      <c r="CY26" s="147"/>
      <c r="CZ26" s="147"/>
      <c r="DA26" s="147"/>
      <c r="DB26" s="147"/>
      <c r="DC26" s="147"/>
      <c r="DD26" s="147"/>
      <c r="DE26" s="147"/>
      <c r="DF26" s="147"/>
      <c r="DG26" s="147"/>
      <c r="DH26" s="147"/>
      <c r="DI26" s="147"/>
      <c r="DJ26" s="147"/>
      <c r="DK26" s="147"/>
      <c r="DL26" s="147"/>
      <c r="DM26" s="147"/>
      <c r="DN26" s="147"/>
      <c r="DO26" s="147"/>
      <c r="DP26" s="147"/>
      <c r="DQ26" s="147"/>
      <c r="DR26" s="147"/>
      <c r="DS26" s="147"/>
      <c r="DT26" s="147"/>
      <c r="DU26" s="141"/>
      <c r="DV26" s="141"/>
      <c r="DW26" s="141"/>
      <c r="DX26" s="141"/>
      <c r="DY26" s="141"/>
      <c r="DZ26" s="141"/>
      <c r="EA26" s="141"/>
      <c r="EB26" s="141"/>
      <c r="EC26" s="141"/>
      <c r="ED26" s="141"/>
      <c r="EE26" s="141"/>
      <c r="EF26" s="141"/>
      <c r="EG26" s="141"/>
      <c r="EH26" s="141"/>
      <c r="EI26" s="147"/>
      <c r="EJ26" s="147"/>
      <c r="EK26" s="147"/>
      <c r="EL26" s="147"/>
      <c r="EM26" s="147"/>
      <c r="EN26" s="147"/>
      <c r="EO26" s="147"/>
      <c r="EP26" s="147"/>
      <c r="EQ26" s="147"/>
      <c r="ER26" s="147"/>
      <c r="ES26" s="147"/>
      <c r="ET26" s="147"/>
      <c r="EU26" s="147"/>
      <c r="EV26" s="147"/>
      <c r="EW26" s="147"/>
      <c r="EX26" s="147"/>
      <c r="EY26" s="147"/>
      <c r="EZ26" s="147"/>
      <c r="FA26" s="147"/>
      <c r="FB26" s="147"/>
      <c r="FC26" s="243"/>
      <c r="FD26" s="243"/>
      <c r="FE26" s="243"/>
      <c r="FF26" s="140"/>
      <c r="FG26" s="140"/>
      <c r="FH26" s="140"/>
      <c r="FI26" s="140"/>
      <c r="FJ26" s="140"/>
      <c r="FK26" s="140"/>
      <c r="FL26" s="140"/>
      <c r="FM26" s="140"/>
      <c r="FN26" s="140"/>
      <c r="FO26" s="140"/>
      <c r="FP26" s="140"/>
      <c r="FQ26" s="141"/>
      <c r="FR26" s="140"/>
      <c r="FS26" s="140"/>
      <c r="FT26" s="140"/>
      <c r="FU26" s="140"/>
      <c r="FV26" s="140"/>
      <c r="FW26" s="140"/>
      <c r="FX26" s="140"/>
      <c r="FY26" s="140"/>
      <c r="FZ26" s="140"/>
      <c r="GA26" s="140"/>
      <c r="GB26" s="140"/>
      <c r="GC26" s="243"/>
      <c r="GD26" s="243"/>
      <c r="GE26" s="243"/>
      <c r="GF26" s="147"/>
      <c r="GG26" s="162"/>
      <c r="GH26" s="162"/>
    </row>
    <row r="27" spans="1:190 16384:16384" x14ac:dyDescent="0.25">
      <c r="A27" s="141"/>
      <c r="B27" s="141"/>
      <c r="C27" s="141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  <c r="BI27" s="147"/>
      <c r="BJ27" s="147"/>
      <c r="BK27" s="147"/>
      <c r="BL27" s="147"/>
      <c r="BM27" s="147"/>
      <c r="BN27" s="141"/>
      <c r="BO27" s="141"/>
      <c r="BP27" s="141"/>
      <c r="BQ27" s="147"/>
      <c r="BR27" s="147"/>
      <c r="BS27" s="147"/>
      <c r="BT27" s="147"/>
      <c r="BU27" s="147"/>
      <c r="BV27" s="147"/>
      <c r="BW27" s="147"/>
      <c r="BX27" s="147"/>
      <c r="BY27" s="147"/>
      <c r="BZ27" s="147"/>
      <c r="CA27" s="147"/>
      <c r="CB27" s="141"/>
      <c r="CC27" s="96"/>
      <c r="CD27" s="96"/>
      <c r="CE27" s="96"/>
      <c r="CF27" s="96"/>
      <c r="CG27" s="96"/>
      <c r="CH27" s="141"/>
      <c r="CI27" s="141"/>
      <c r="CJ27" s="96"/>
      <c r="CK27" s="96"/>
      <c r="CL27" s="96"/>
      <c r="CM27" s="96"/>
      <c r="CN27" s="96"/>
      <c r="CO27" s="141"/>
      <c r="CP27" s="147"/>
      <c r="CQ27" s="147"/>
      <c r="CR27" s="147"/>
      <c r="CS27" s="147"/>
      <c r="CT27" s="147"/>
      <c r="CU27" s="147"/>
      <c r="CV27" s="147"/>
      <c r="CW27" s="147"/>
      <c r="CX27" s="147"/>
      <c r="CY27" s="147"/>
      <c r="CZ27" s="147"/>
      <c r="DA27" s="147"/>
      <c r="DB27" s="147"/>
      <c r="DC27" s="147"/>
      <c r="DD27" s="147"/>
      <c r="DE27" s="147"/>
      <c r="DF27" s="147"/>
      <c r="DG27" s="147"/>
      <c r="DH27" s="147"/>
      <c r="DI27" s="147"/>
      <c r="DJ27" s="147"/>
      <c r="DK27" s="147"/>
      <c r="DL27" s="147"/>
      <c r="DM27" s="147"/>
      <c r="DN27" s="147"/>
      <c r="DO27" s="147"/>
      <c r="DP27" s="147"/>
      <c r="DQ27" s="147"/>
      <c r="DR27" s="147"/>
      <c r="DS27" s="147"/>
      <c r="DT27" s="147"/>
      <c r="DU27" s="141"/>
      <c r="DV27" s="96"/>
      <c r="DW27" s="96"/>
      <c r="DX27" s="96"/>
      <c r="DY27" s="96"/>
      <c r="DZ27" s="96"/>
      <c r="EA27" s="141"/>
      <c r="EB27" s="141"/>
      <c r="EC27" s="96"/>
      <c r="ED27" s="96"/>
      <c r="EE27" s="96"/>
      <c r="EF27" s="96"/>
      <c r="EG27" s="96"/>
      <c r="EH27" s="141"/>
      <c r="EI27" s="147"/>
      <c r="EJ27" s="147"/>
      <c r="EK27" s="147"/>
      <c r="EL27" s="147"/>
      <c r="EM27" s="147"/>
      <c r="EN27" s="147"/>
      <c r="EO27" s="147"/>
      <c r="EP27" s="147"/>
      <c r="EQ27" s="147"/>
      <c r="ER27" s="147"/>
      <c r="ES27" s="147"/>
      <c r="ET27" s="147"/>
      <c r="EU27" s="147"/>
      <c r="EV27" s="147"/>
      <c r="EW27" s="147"/>
      <c r="EX27" s="147"/>
      <c r="EY27" s="147"/>
      <c r="EZ27" s="147"/>
      <c r="FA27" s="147"/>
      <c r="FB27" s="147"/>
      <c r="FC27" s="243"/>
      <c r="FD27" s="243"/>
      <c r="FE27" s="243"/>
      <c r="FF27" s="140"/>
      <c r="FG27" s="140"/>
      <c r="FH27" s="140"/>
      <c r="FI27" s="140"/>
      <c r="FJ27" s="140"/>
      <c r="FK27" s="140"/>
      <c r="FL27" s="140"/>
      <c r="FM27" s="140"/>
      <c r="FN27" s="140"/>
      <c r="FO27" s="140"/>
      <c r="FP27" s="140"/>
      <c r="FQ27" s="141"/>
      <c r="FR27" s="140"/>
      <c r="FS27" s="140"/>
      <c r="FT27" s="140"/>
      <c r="FU27" s="140"/>
      <c r="FV27" s="140"/>
      <c r="FW27" s="140"/>
      <c r="FX27" s="140"/>
      <c r="FY27" s="140"/>
      <c r="FZ27" s="140"/>
      <c r="GA27" s="140"/>
      <c r="GB27" s="140"/>
      <c r="GC27" s="243"/>
      <c r="GD27" s="243"/>
      <c r="GE27" s="243"/>
      <c r="GF27" s="147"/>
      <c r="GG27" s="162"/>
      <c r="GH27" s="162"/>
    </row>
    <row r="28" spans="1:190 16384:16384" x14ac:dyDescent="0.25">
      <c r="A28" s="141"/>
      <c r="B28" s="141"/>
      <c r="C28" s="141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  <c r="BI28" s="147"/>
      <c r="BJ28" s="147"/>
      <c r="BK28" s="147"/>
      <c r="BL28" s="147"/>
      <c r="BM28" s="147"/>
      <c r="BN28" s="141"/>
      <c r="BO28" s="141"/>
      <c r="BP28" s="141"/>
      <c r="BQ28" s="147"/>
      <c r="BR28" s="147"/>
      <c r="BS28" s="147"/>
      <c r="BT28" s="147"/>
      <c r="BU28" s="147"/>
      <c r="BV28" s="147"/>
      <c r="BW28" s="147"/>
      <c r="BX28" s="147"/>
      <c r="BY28" s="147"/>
      <c r="BZ28" s="147"/>
      <c r="CA28" s="147"/>
      <c r="CB28" s="141"/>
      <c r="CC28" s="96"/>
      <c r="CD28" s="96"/>
      <c r="CE28" s="96"/>
      <c r="CF28" s="96"/>
      <c r="CG28" s="96"/>
      <c r="CH28" s="141"/>
      <c r="CI28" s="141"/>
      <c r="CJ28" s="96"/>
      <c r="CK28" s="96"/>
      <c r="CL28" s="96"/>
      <c r="CM28" s="96"/>
      <c r="CN28" s="96"/>
      <c r="CO28" s="141"/>
      <c r="CP28" s="147"/>
      <c r="CQ28" s="147"/>
      <c r="CR28" s="147"/>
      <c r="CS28" s="147"/>
      <c r="CT28" s="147"/>
      <c r="CU28" s="147"/>
      <c r="CV28" s="147"/>
      <c r="CW28" s="147"/>
      <c r="CX28" s="147"/>
      <c r="CY28" s="147"/>
      <c r="CZ28" s="147"/>
      <c r="DA28" s="147"/>
      <c r="DB28" s="147"/>
      <c r="DC28" s="147"/>
      <c r="DD28" s="147"/>
      <c r="DE28" s="147"/>
      <c r="DF28" s="147"/>
      <c r="DG28" s="147"/>
      <c r="DH28" s="147"/>
      <c r="DI28" s="147"/>
      <c r="DJ28" s="147"/>
      <c r="DK28" s="147"/>
      <c r="DL28" s="147"/>
      <c r="DM28" s="147"/>
      <c r="DN28" s="147"/>
      <c r="DO28" s="147"/>
      <c r="DP28" s="147"/>
      <c r="DQ28" s="147"/>
      <c r="DR28" s="147"/>
      <c r="DS28" s="147"/>
      <c r="DT28" s="147"/>
      <c r="DU28" s="141"/>
      <c r="DV28" s="96"/>
      <c r="DW28" s="96"/>
      <c r="DX28" s="96"/>
      <c r="DY28" s="96"/>
      <c r="DZ28" s="96"/>
      <c r="EA28" s="141"/>
      <c r="EB28" s="141"/>
      <c r="EC28" s="96"/>
      <c r="ED28" s="96"/>
      <c r="EE28" s="96"/>
      <c r="EF28" s="96"/>
      <c r="EG28" s="96"/>
      <c r="EH28" s="141"/>
      <c r="EI28" s="147"/>
      <c r="EJ28" s="147"/>
      <c r="EK28" s="147"/>
      <c r="EL28" s="147"/>
      <c r="EM28" s="147"/>
      <c r="EN28" s="147"/>
      <c r="EO28" s="147"/>
      <c r="EP28" s="147"/>
      <c r="EQ28" s="147"/>
      <c r="ER28" s="147"/>
      <c r="ES28" s="147"/>
      <c r="ET28" s="147"/>
      <c r="EU28" s="147"/>
      <c r="EV28" s="147"/>
      <c r="EW28" s="147"/>
      <c r="EX28" s="147"/>
      <c r="EY28" s="147"/>
      <c r="EZ28" s="147"/>
      <c r="FA28" s="147"/>
      <c r="FB28" s="147"/>
      <c r="FC28" s="243"/>
      <c r="FD28" s="243"/>
      <c r="FE28" s="243"/>
      <c r="FF28" s="140"/>
      <c r="FG28" s="140"/>
      <c r="FH28" s="140"/>
      <c r="FI28" s="140"/>
      <c r="FJ28" s="140"/>
      <c r="FK28" s="140"/>
      <c r="FL28" s="140"/>
      <c r="FM28" s="140"/>
      <c r="FN28" s="140"/>
      <c r="FO28" s="140"/>
      <c r="FP28" s="140"/>
      <c r="FQ28" s="141"/>
      <c r="FR28" s="140"/>
      <c r="FS28" s="140"/>
      <c r="FT28" s="140"/>
      <c r="FU28" s="140"/>
      <c r="FV28" s="140"/>
      <c r="FW28" s="140"/>
      <c r="FX28" s="140"/>
      <c r="FY28" s="140"/>
      <c r="FZ28" s="140"/>
      <c r="GA28" s="140"/>
      <c r="GB28" s="140"/>
      <c r="GC28" s="243"/>
      <c r="GD28" s="243"/>
      <c r="GE28" s="243"/>
      <c r="GF28" s="147"/>
      <c r="GG28" s="162"/>
      <c r="GH28" s="162"/>
    </row>
    <row r="29" spans="1:190 16384:16384" x14ac:dyDescent="0.25">
      <c r="A29" s="141"/>
      <c r="B29" s="141"/>
      <c r="C29" s="141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  <c r="BI29" s="147"/>
      <c r="BJ29" s="147"/>
      <c r="BK29" s="147"/>
      <c r="BL29" s="147"/>
      <c r="BM29" s="147"/>
      <c r="BN29" s="141"/>
      <c r="BO29" s="141"/>
      <c r="BP29" s="141"/>
      <c r="BQ29" s="147"/>
      <c r="BR29" s="147"/>
      <c r="BS29" s="147"/>
      <c r="BT29" s="147"/>
      <c r="BU29" s="147"/>
      <c r="BV29" s="147"/>
      <c r="BW29" s="147"/>
      <c r="BX29" s="147"/>
      <c r="BY29" s="147"/>
      <c r="BZ29" s="147"/>
      <c r="CA29" s="147"/>
      <c r="CB29" s="147"/>
      <c r="CC29" s="141"/>
      <c r="CD29" s="96"/>
      <c r="CE29" s="96"/>
      <c r="CF29" s="96"/>
      <c r="CG29" s="96"/>
      <c r="CH29" s="141"/>
      <c r="CI29" s="141"/>
      <c r="CJ29" s="96"/>
      <c r="CK29" s="96"/>
      <c r="CL29" s="96"/>
      <c r="CM29" s="96"/>
      <c r="CN29" s="141"/>
      <c r="CO29" s="147"/>
      <c r="CP29" s="147"/>
      <c r="CQ29" s="147"/>
      <c r="CR29" s="147"/>
      <c r="CS29" s="147"/>
      <c r="CT29" s="147"/>
      <c r="CU29" s="147"/>
      <c r="CV29" s="147"/>
      <c r="CW29" s="147"/>
      <c r="CX29" s="147"/>
      <c r="CY29" s="147"/>
      <c r="CZ29" s="147"/>
      <c r="DA29" s="147"/>
      <c r="DB29" s="147"/>
      <c r="DC29" s="147"/>
      <c r="DD29" s="147"/>
      <c r="DE29" s="147"/>
      <c r="DF29" s="147"/>
      <c r="DG29" s="147"/>
      <c r="DH29" s="147"/>
      <c r="DI29" s="147"/>
      <c r="DJ29" s="147"/>
      <c r="DK29" s="147"/>
      <c r="DL29" s="147"/>
      <c r="DM29" s="147"/>
      <c r="DN29" s="147"/>
      <c r="DO29" s="147"/>
      <c r="DP29" s="147"/>
      <c r="DQ29" s="147"/>
      <c r="DR29" s="147"/>
      <c r="DS29" s="147"/>
      <c r="DT29" s="147"/>
      <c r="DU29" s="147"/>
      <c r="DV29" s="141"/>
      <c r="DW29" s="96"/>
      <c r="DX29" s="96"/>
      <c r="DY29" s="96"/>
      <c r="DZ29" s="96"/>
      <c r="EA29" s="141"/>
      <c r="EB29" s="141"/>
      <c r="EC29" s="96"/>
      <c r="ED29" s="96"/>
      <c r="EE29" s="96"/>
      <c r="EF29" s="96"/>
      <c r="EG29" s="141"/>
      <c r="EH29" s="147"/>
      <c r="EI29" s="147"/>
      <c r="EJ29" s="147"/>
      <c r="EK29" s="147"/>
      <c r="EL29" s="147"/>
      <c r="EM29" s="147"/>
      <c r="EN29" s="147"/>
      <c r="EO29" s="147"/>
      <c r="EP29" s="147"/>
      <c r="EQ29" s="147"/>
      <c r="ER29" s="147"/>
      <c r="ES29" s="147"/>
      <c r="ET29" s="147"/>
      <c r="EU29" s="147"/>
      <c r="EV29" s="147"/>
      <c r="EW29" s="147"/>
      <c r="EX29" s="147"/>
      <c r="EY29" s="147"/>
      <c r="EZ29" s="147"/>
      <c r="FA29" s="147"/>
      <c r="FB29" s="147"/>
      <c r="FC29" s="243"/>
      <c r="FD29" s="243"/>
      <c r="FE29" s="243"/>
      <c r="FF29" s="140"/>
      <c r="FG29" s="140"/>
      <c r="FH29" s="140"/>
      <c r="FI29" s="140"/>
      <c r="FJ29" s="140"/>
      <c r="FK29" s="140"/>
      <c r="FL29" s="140"/>
      <c r="FM29" s="140"/>
      <c r="FN29" s="140"/>
      <c r="FO29" s="140"/>
      <c r="FP29" s="140"/>
      <c r="FQ29" s="141"/>
      <c r="FR29" s="140"/>
      <c r="FS29" s="140"/>
      <c r="FT29" s="140"/>
      <c r="FU29" s="140"/>
      <c r="FV29" s="140"/>
      <c r="FW29" s="140"/>
      <c r="FX29" s="140"/>
      <c r="FY29" s="140"/>
      <c r="FZ29" s="140"/>
      <c r="GA29" s="140"/>
      <c r="GB29" s="140"/>
      <c r="GC29" s="243"/>
      <c r="GD29" s="243"/>
      <c r="GE29" s="243"/>
      <c r="GF29" s="147"/>
      <c r="GG29" s="162"/>
      <c r="GH29" s="162"/>
    </row>
    <row r="30" spans="1:190 16384:16384" x14ac:dyDescent="0.25">
      <c r="A30" s="141"/>
      <c r="B30" s="141"/>
      <c r="C30" s="141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  <c r="BI30" s="147"/>
      <c r="BJ30" s="147"/>
      <c r="BK30" s="147"/>
      <c r="BL30" s="147"/>
      <c r="BM30" s="147"/>
      <c r="BN30" s="141"/>
      <c r="BO30" s="141"/>
      <c r="BP30" s="141"/>
      <c r="BQ30" s="147"/>
      <c r="BR30" s="147"/>
      <c r="BS30" s="147"/>
      <c r="BT30" s="147"/>
      <c r="BU30" s="147"/>
      <c r="BV30" s="147"/>
      <c r="BW30" s="147"/>
      <c r="BX30" s="147"/>
      <c r="BY30" s="147"/>
      <c r="BZ30" s="147"/>
      <c r="CA30" s="147"/>
      <c r="CB30" s="147"/>
      <c r="CC30" s="141"/>
      <c r="CD30" s="96"/>
      <c r="CE30" s="96"/>
      <c r="CF30" s="96"/>
      <c r="CG30" s="96"/>
      <c r="CH30" s="141"/>
      <c r="CI30" s="141"/>
      <c r="CJ30" s="96"/>
      <c r="CK30" s="96"/>
      <c r="CL30" s="96"/>
      <c r="CM30" s="96"/>
      <c r="CN30" s="141"/>
      <c r="CO30" s="147"/>
      <c r="CP30" s="147"/>
      <c r="CQ30" s="147"/>
      <c r="CR30" s="147"/>
      <c r="CS30" s="147"/>
      <c r="CT30" s="147"/>
      <c r="CU30" s="147"/>
      <c r="CV30" s="147"/>
      <c r="CW30" s="147"/>
      <c r="CX30" s="147"/>
      <c r="CY30" s="147"/>
      <c r="CZ30" s="147"/>
      <c r="DA30" s="147"/>
      <c r="DB30" s="147"/>
      <c r="DC30" s="147"/>
      <c r="DD30" s="147"/>
      <c r="DE30" s="147"/>
      <c r="DF30" s="147"/>
      <c r="DG30" s="147"/>
      <c r="DH30" s="147"/>
      <c r="DI30" s="147"/>
      <c r="DJ30" s="147"/>
      <c r="DK30" s="147"/>
      <c r="DL30" s="147"/>
      <c r="DM30" s="147"/>
      <c r="DN30" s="147"/>
      <c r="DO30" s="147"/>
      <c r="DP30" s="147"/>
      <c r="DQ30" s="147"/>
      <c r="DR30" s="147"/>
      <c r="DS30" s="147"/>
      <c r="DT30" s="147"/>
      <c r="DU30" s="147"/>
      <c r="DV30" s="141"/>
      <c r="DW30" s="96"/>
      <c r="DX30" s="96"/>
      <c r="DY30" s="96"/>
      <c r="DZ30" s="96"/>
      <c r="EA30" s="141"/>
      <c r="EB30" s="141"/>
      <c r="EC30" s="96"/>
      <c r="ED30" s="96"/>
      <c r="EE30" s="96"/>
      <c r="EF30" s="96"/>
      <c r="EG30" s="141"/>
      <c r="EH30" s="147"/>
      <c r="EI30" s="147"/>
      <c r="EJ30" s="147"/>
      <c r="EK30" s="147"/>
      <c r="EL30" s="147"/>
      <c r="EM30" s="147"/>
      <c r="EN30" s="147"/>
      <c r="EO30" s="147"/>
      <c r="EP30" s="147"/>
      <c r="EQ30" s="147"/>
      <c r="ER30" s="147"/>
      <c r="ES30" s="147"/>
      <c r="ET30" s="147"/>
      <c r="EU30" s="147"/>
      <c r="EV30" s="147"/>
      <c r="EW30" s="147"/>
      <c r="EX30" s="147"/>
      <c r="EY30" s="147"/>
      <c r="EZ30" s="147"/>
      <c r="FA30" s="147"/>
      <c r="FB30" s="147"/>
      <c r="FC30" s="243"/>
      <c r="FD30" s="243"/>
      <c r="FE30" s="243"/>
      <c r="FF30" s="140"/>
      <c r="FG30" s="140"/>
      <c r="FH30" s="140"/>
      <c r="FI30" s="140"/>
      <c r="FJ30" s="140"/>
      <c r="FK30" s="140"/>
      <c r="FL30" s="140"/>
      <c r="FM30" s="98"/>
      <c r="FN30" s="98"/>
      <c r="FO30" s="98"/>
      <c r="FP30" s="98"/>
      <c r="FQ30" s="141"/>
      <c r="FR30" s="98"/>
      <c r="FS30" s="98"/>
      <c r="FT30" s="98"/>
      <c r="FU30" s="98"/>
      <c r="FV30" s="140"/>
      <c r="FW30" s="140"/>
      <c r="FX30" s="140"/>
      <c r="FY30" s="140"/>
      <c r="FZ30" s="140"/>
      <c r="GA30" s="140"/>
      <c r="GB30" s="140"/>
      <c r="GC30" s="243"/>
      <c r="GD30" s="243"/>
      <c r="GE30" s="243"/>
      <c r="GF30" s="147"/>
      <c r="GG30" s="162"/>
      <c r="GH30" s="162"/>
    </row>
    <row r="31" spans="1:190 16384:16384" x14ac:dyDescent="0.25">
      <c r="A31" s="141"/>
      <c r="B31" s="141"/>
      <c r="C31" s="141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7"/>
      <c r="BA31" s="147"/>
      <c r="BB31" s="147"/>
      <c r="BC31" s="147"/>
      <c r="BD31" s="147"/>
      <c r="BE31" s="147"/>
      <c r="BF31" s="147"/>
      <c r="BG31" s="147"/>
      <c r="BH31" s="147"/>
      <c r="BI31" s="147"/>
      <c r="BJ31" s="147"/>
      <c r="BK31" s="147"/>
      <c r="BL31" s="147"/>
      <c r="BM31" s="147"/>
      <c r="BN31" s="141"/>
      <c r="BO31" s="141"/>
      <c r="BP31" s="141"/>
      <c r="BQ31" s="147"/>
      <c r="BR31" s="147"/>
      <c r="BS31" s="147"/>
      <c r="BT31" s="147"/>
      <c r="BU31" s="147"/>
      <c r="BV31" s="147"/>
      <c r="BW31" s="147"/>
      <c r="BX31" s="147"/>
      <c r="BY31" s="147"/>
      <c r="BZ31" s="147"/>
      <c r="CA31" s="147"/>
      <c r="CB31" s="147"/>
      <c r="CC31" s="147"/>
      <c r="CD31" s="141"/>
      <c r="CE31" s="96"/>
      <c r="CF31" s="96"/>
      <c r="CG31" s="96"/>
      <c r="CH31" s="141"/>
      <c r="CI31" s="141"/>
      <c r="CJ31" s="96"/>
      <c r="CK31" s="96"/>
      <c r="CL31" s="96"/>
      <c r="CM31" s="141"/>
      <c r="CN31" s="147"/>
      <c r="CO31" s="147"/>
      <c r="CP31" s="147"/>
      <c r="CQ31" s="147"/>
      <c r="CR31" s="147"/>
      <c r="CS31" s="147"/>
      <c r="CT31" s="147"/>
      <c r="CU31" s="147"/>
      <c r="CV31" s="147"/>
      <c r="CW31" s="147"/>
      <c r="CX31" s="147"/>
      <c r="CY31" s="147"/>
      <c r="CZ31" s="147"/>
      <c r="DA31" s="147"/>
      <c r="DB31" s="147"/>
      <c r="DC31" s="147"/>
      <c r="DD31" s="147"/>
      <c r="DE31" s="147"/>
      <c r="DF31" s="147"/>
      <c r="DG31" s="147"/>
      <c r="DH31" s="147"/>
      <c r="DI31" s="147"/>
      <c r="DJ31" s="147"/>
      <c r="DK31" s="147"/>
      <c r="DL31" s="147"/>
      <c r="DM31" s="147"/>
      <c r="DN31" s="147"/>
      <c r="DO31" s="147"/>
      <c r="DP31" s="147"/>
      <c r="DQ31" s="147"/>
      <c r="DR31" s="147"/>
      <c r="DS31" s="147"/>
      <c r="DT31" s="147"/>
      <c r="DU31" s="147"/>
      <c r="DV31" s="147"/>
      <c r="DW31" s="141"/>
      <c r="DX31" s="96"/>
      <c r="DY31" s="96"/>
      <c r="DZ31" s="96"/>
      <c r="EA31" s="141"/>
      <c r="EB31" s="141"/>
      <c r="EC31" s="96"/>
      <c r="ED31" s="96"/>
      <c r="EE31" s="96"/>
      <c r="EF31" s="141"/>
      <c r="EG31" s="147"/>
      <c r="EH31" s="147"/>
      <c r="EI31" s="147"/>
      <c r="EJ31" s="147"/>
      <c r="EK31" s="147"/>
      <c r="EL31" s="147"/>
      <c r="EM31" s="147"/>
      <c r="EN31" s="147"/>
      <c r="EO31" s="147"/>
      <c r="EP31" s="147"/>
      <c r="EQ31" s="147"/>
      <c r="ER31" s="147"/>
      <c r="ES31" s="147"/>
      <c r="ET31" s="147"/>
      <c r="EU31" s="147"/>
      <c r="EV31" s="147"/>
      <c r="EW31" s="147"/>
      <c r="EX31" s="147"/>
      <c r="EY31" s="147"/>
      <c r="EZ31" s="147"/>
      <c r="FA31" s="147"/>
      <c r="FB31" s="147"/>
      <c r="FC31" s="243"/>
      <c r="FD31" s="243"/>
      <c r="FE31" s="243"/>
      <c r="FF31" s="140"/>
      <c r="FG31" s="140"/>
      <c r="FH31" s="140"/>
      <c r="FI31" s="140"/>
      <c r="FJ31" s="140"/>
      <c r="FK31" s="140"/>
      <c r="FL31" s="140"/>
      <c r="FM31" s="98"/>
      <c r="FN31" s="140"/>
      <c r="FO31" s="140"/>
      <c r="FP31" s="98"/>
      <c r="FQ31" s="141"/>
      <c r="FR31" s="98"/>
      <c r="FS31" s="140"/>
      <c r="FT31" s="140"/>
      <c r="FU31" s="98"/>
      <c r="FV31" s="140"/>
      <c r="FW31" s="140"/>
      <c r="FX31" s="140"/>
      <c r="FY31" s="140"/>
      <c r="FZ31" s="140"/>
      <c r="GA31" s="140"/>
      <c r="GB31" s="140"/>
      <c r="GC31" s="243"/>
      <c r="GD31" s="243"/>
      <c r="GE31" s="243"/>
      <c r="GF31" s="147"/>
      <c r="GG31" s="162"/>
      <c r="GH31" s="162"/>
    </row>
    <row r="32" spans="1:190 16384:16384" x14ac:dyDescent="0.25">
      <c r="A32" s="141"/>
      <c r="B32" s="141"/>
      <c r="C32" s="141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1"/>
      <c r="BO32" s="141"/>
      <c r="BP32" s="141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1"/>
      <c r="CF32" s="96"/>
      <c r="CG32" s="96"/>
      <c r="CH32" s="141"/>
      <c r="CI32" s="141"/>
      <c r="CJ32" s="96"/>
      <c r="CK32" s="96"/>
      <c r="CL32" s="141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DQ32" s="147"/>
      <c r="DR32" s="147"/>
      <c r="DS32" s="147"/>
      <c r="DT32" s="147"/>
      <c r="DU32" s="147"/>
      <c r="DV32" s="147"/>
      <c r="DW32" s="147"/>
      <c r="DX32" s="141"/>
      <c r="DY32" s="96"/>
      <c r="DZ32" s="96"/>
      <c r="EA32" s="141"/>
      <c r="EB32" s="141"/>
      <c r="EC32" s="96"/>
      <c r="ED32" s="96"/>
      <c r="EE32" s="141"/>
      <c r="EF32" s="147"/>
      <c r="EG32" s="147"/>
      <c r="EH32" s="147"/>
      <c r="EI32" s="147"/>
      <c r="EJ32" s="147"/>
      <c r="EK32" s="147"/>
      <c r="EL32" s="147"/>
      <c r="EM32" s="147"/>
      <c r="EN32" s="147"/>
      <c r="EO32" s="147"/>
      <c r="EP32" s="147"/>
      <c r="EQ32" s="147"/>
      <c r="ER32" s="147"/>
      <c r="ES32" s="147"/>
      <c r="ET32" s="147"/>
      <c r="EU32" s="147"/>
      <c r="EV32" s="147"/>
      <c r="EW32" s="147"/>
      <c r="EX32" s="147"/>
      <c r="EY32" s="147"/>
      <c r="EZ32" s="147"/>
      <c r="FA32" s="147"/>
      <c r="FB32" s="147"/>
      <c r="FC32" s="243"/>
      <c r="FD32" s="243"/>
      <c r="FE32" s="243"/>
      <c r="FF32" s="140"/>
      <c r="FG32" s="140"/>
      <c r="FH32" s="140"/>
      <c r="FI32" s="140"/>
      <c r="FJ32" s="140"/>
      <c r="FK32" s="140"/>
      <c r="FL32" s="140"/>
      <c r="FM32" s="98"/>
      <c r="FN32" s="140"/>
      <c r="FO32" s="140"/>
      <c r="FP32" s="98"/>
      <c r="FQ32" s="141"/>
      <c r="FR32" s="98"/>
      <c r="FS32" s="140"/>
      <c r="FT32" s="140"/>
      <c r="FU32" s="98"/>
      <c r="FV32" s="140"/>
      <c r="FW32" s="140"/>
      <c r="FX32" s="140"/>
      <c r="FY32" s="140"/>
      <c r="FZ32" s="140"/>
      <c r="GA32" s="140"/>
      <c r="GB32" s="140"/>
      <c r="GC32" s="243"/>
      <c r="GD32" s="243"/>
      <c r="GE32" s="243"/>
      <c r="GF32" s="147"/>
      <c r="GG32" s="162"/>
      <c r="GH32" s="162"/>
    </row>
    <row r="33" spans="1:190" x14ac:dyDescent="0.25">
      <c r="A33" s="141"/>
      <c r="B33" s="141"/>
      <c r="C33" s="141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47"/>
      <c r="BF33" s="147"/>
      <c r="BG33" s="147"/>
      <c r="BH33" s="147"/>
      <c r="BI33" s="147"/>
      <c r="BJ33" s="147"/>
      <c r="BK33" s="147"/>
      <c r="BL33" s="147"/>
      <c r="BM33" s="147"/>
      <c r="BN33" s="141"/>
      <c r="BO33" s="141"/>
      <c r="BP33" s="141"/>
      <c r="BQ33" s="147"/>
      <c r="BR33" s="147"/>
      <c r="BS33" s="147"/>
      <c r="BT33" s="147"/>
      <c r="BU33" s="147"/>
      <c r="BV33" s="147"/>
      <c r="BW33" s="147"/>
      <c r="BX33" s="147"/>
      <c r="BY33" s="147"/>
      <c r="BZ33" s="147"/>
      <c r="CA33" s="147"/>
      <c r="CB33" s="147"/>
      <c r="CC33" s="147"/>
      <c r="CD33" s="147"/>
      <c r="CE33" s="147"/>
      <c r="CF33" s="141"/>
      <c r="CG33" s="141"/>
      <c r="CH33" s="141"/>
      <c r="CI33" s="141"/>
      <c r="CJ33" s="141"/>
      <c r="CK33" s="141"/>
      <c r="CL33" s="147"/>
      <c r="CM33" s="147"/>
      <c r="CN33" s="147"/>
      <c r="CO33" s="147"/>
      <c r="CP33" s="147"/>
      <c r="CQ33" s="147"/>
      <c r="CR33" s="147"/>
      <c r="CS33" s="147"/>
      <c r="CT33" s="147"/>
      <c r="CU33" s="147"/>
      <c r="CV33" s="147"/>
      <c r="CW33" s="147"/>
      <c r="CX33" s="147"/>
      <c r="CY33" s="147"/>
      <c r="CZ33" s="147"/>
      <c r="DA33" s="147"/>
      <c r="DB33" s="147"/>
      <c r="DC33" s="147"/>
      <c r="DD33" s="147"/>
      <c r="DE33" s="147"/>
      <c r="DF33" s="147"/>
      <c r="DG33" s="147"/>
      <c r="DH33" s="147"/>
      <c r="DI33" s="147"/>
      <c r="DJ33" s="147"/>
      <c r="DK33" s="147"/>
      <c r="DL33" s="147"/>
      <c r="DM33" s="147"/>
      <c r="DN33" s="147"/>
      <c r="DO33" s="147"/>
      <c r="DP33" s="147"/>
      <c r="DQ33" s="147"/>
      <c r="DR33" s="147"/>
      <c r="DS33" s="147"/>
      <c r="DT33" s="147"/>
      <c r="DU33" s="147"/>
      <c r="DV33" s="147"/>
      <c r="DW33" s="147"/>
      <c r="DX33" s="147"/>
      <c r="DY33" s="141"/>
      <c r="DZ33" s="141"/>
      <c r="EA33" s="141"/>
      <c r="EB33" s="141"/>
      <c r="EC33" s="141"/>
      <c r="ED33" s="141"/>
      <c r="EE33" s="147"/>
      <c r="EF33" s="147"/>
      <c r="EG33" s="147"/>
      <c r="EH33" s="147"/>
      <c r="EI33" s="147"/>
      <c r="EJ33" s="147"/>
      <c r="EK33" s="147"/>
      <c r="EL33" s="147"/>
      <c r="EM33" s="147"/>
      <c r="EN33" s="147"/>
      <c r="EO33" s="147"/>
      <c r="EP33" s="147"/>
      <c r="EQ33" s="147"/>
      <c r="ER33" s="147"/>
      <c r="ES33" s="147"/>
      <c r="ET33" s="147"/>
      <c r="EU33" s="147"/>
      <c r="EV33" s="147"/>
      <c r="EW33" s="147"/>
      <c r="EX33" s="147"/>
      <c r="EY33" s="147"/>
      <c r="EZ33" s="147"/>
      <c r="FA33" s="147"/>
      <c r="FB33" s="147"/>
      <c r="FC33" s="243"/>
      <c r="FD33" s="243"/>
      <c r="FE33" s="243"/>
      <c r="FF33" s="140"/>
      <c r="FG33" s="140"/>
      <c r="FH33" s="140"/>
      <c r="FI33" s="140"/>
      <c r="FJ33" s="140"/>
      <c r="FK33" s="140"/>
      <c r="FL33" s="140"/>
      <c r="FM33" s="98"/>
      <c r="FN33" s="140"/>
      <c r="FO33" s="140"/>
      <c r="FP33" s="98"/>
      <c r="FQ33" s="141"/>
      <c r="FR33" s="98"/>
      <c r="FS33" s="140"/>
      <c r="FT33" s="140"/>
      <c r="FU33" s="98"/>
      <c r="FV33" s="140"/>
      <c r="FW33" s="140"/>
      <c r="FX33" s="140"/>
      <c r="FY33" s="140"/>
      <c r="FZ33" s="140"/>
      <c r="GA33" s="140"/>
      <c r="GB33" s="140"/>
      <c r="GC33" s="243"/>
      <c r="GD33" s="243"/>
      <c r="GE33" s="243"/>
      <c r="GF33" s="147"/>
      <c r="GG33" s="162"/>
      <c r="GH33" s="162"/>
    </row>
    <row r="34" spans="1:190" x14ac:dyDescent="0.25">
      <c r="A34" s="141"/>
      <c r="B34" s="141"/>
      <c r="C34" s="141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1"/>
      <c r="BO34" s="141"/>
      <c r="BP34" s="141"/>
      <c r="BQ34" s="147"/>
      <c r="BR34" s="147"/>
      <c r="BS34" s="147"/>
      <c r="BT34" s="147"/>
      <c r="BU34" s="147"/>
      <c r="BV34" s="147"/>
      <c r="BW34" s="147"/>
      <c r="BX34" s="147"/>
      <c r="BY34" s="147"/>
      <c r="BZ34" s="147"/>
      <c r="CA34" s="147"/>
      <c r="CB34" s="147"/>
      <c r="CC34" s="147"/>
      <c r="CD34" s="147"/>
      <c r="CE34" s="147"/>
      <c r="CF34" s="147"/>
      <c r="CG34" s="147"/>
      <c r="CH34" s="147"/>
      <c r="CI34" s="147"/>
      <c r="CJ34" s="147"/>
      <c r="CK34" s="147"/>
      <c r="CL34" s="147"/>
      <c r="CM34" s="147"/>
      <c r="CN34" s="147"/>
      <c r="CO34" s="147"/>
      <c r="CP34" s="147"/>
      <c r="CQ34" s="147"/>
      <c r="CR34" s="147"/>
      <c r="CS34" s="147"/>
      <c r="CT34" s="147"/>
      <c r="CU34" s="147"/>
      <c r="CV34" s="147"/>
      <c r="CW34" s="147"/>
      <c r="CX34" s="147"/>
      <c r="CY34" s="147"/>
      <c r="CZ34" s="147"/>
      <c r="DA34" s="147"/>
      <c r="DB34" s="147"/>
      <c r="DC34" s="147"/>
      <c r="DD34" s="147"/>
      <c r="DE34" s="147"/>
      <c r="DF34" s="147"/>
      <c r="DG34" s="147"/>
      <c r="DH34" s="147"/>
      <c r="DI34" s="147"/>
      <c r="DJ34" s="147"/>
      <c r="DK34" s="147"/>
      <c r="DL34" s="147"/>
      <c r="DM34" s="147"/>
      <c r="DN34" s="147"/>
      <c r="DO34" s="147"/>
      <c r="DP34" s="147"/>
      <c r="DQ34" s="147"/>
      <c r="DR34" s="147"/>
      <c r="DS34" s="147"/>
      <c r="DT34" s="147"/>
      <c r="DU34" s="147"/>
      <c r="DV34" s="147"/>
      <c r="DW34" s="147"/>
      <c r="DX34" s="147"/>
      <c r="DY34" s="147"/>
      <c r="DZ34" s="147"/>
      <c r="EA34" s="147"/>
      <c r="EB34" s="147"/>
      <c r="EC34" s="147"/>
      <c r="ED34" s="147"/>
      <c r="EE34" s="147"/>
      <c r="EF34" s="147"/>
      <c r="EG34" s="147"/>
      <c r="EH34" s="147"/>
      <c r="EI34" s="147"/>
      <c r="EJ34" s="147"/>
      <c r="EK34" s="147"/>
      <c r="EL34" s="147"/>
      <c r="EM34" s="147"/>
      <c r="EN34" s="147"/>
      <c r="EO34" s="147"/>
      <c r="EP34" s="147"/>
      <c r="EQ34" s="147"/>
      <c r="ER34" s="147"/>
      <c r="ES34" s="147"/>
      <c r="ET34" s="147"/>
      <c r="EU34" s="147"/>
      <c r="EV34" s="147"/>
      <c r="EW34" s="147"/>
      <c r="EX34" s="147"/>
      <c r="EY34" s="147"/>
      <c r="EZ34" s="147"/>
      <c r="FA34" s="147"/>
      <c r="FB34" s="147"/>
      <c r="FC34" s="243"/>
      <c r="FD34" s="243"/>
      <c r="FE34" s="243"/>
      <c r="FF34" s="140"/>
      <c r="FG34" s="140"/>
      <c r="FH34" s="140"/>
      <c r="FI34" s="140"/>
      <c r="FJ34" s="140"/>
      <c r="FK34" s="140"/>
      <c r="FL34" s="140"/>
      <c r="FM34" s="98"/>
      <c r="FN34" s="140"/>
      <c r="FO34" s="140"/>
      <c r="FP34" s="98"/>
      <c r="FQ34" s="141"/>
      <c r="FR34" s="98"/>
      <c r="FS34" s="140"/>
      <c r="FT34" s="140"/>
      <c r="FU34" s="98"/>
      <c r="FV34" s="140"/>
      <c r="FW34" s="140"/>
      <c r="FX34" s="140"/>
      <c r="FY34" s="140"/>
      <c r="FZ34" s="140"/>
      <c r="GA34" s="140"/>
      <c r="GB34" s="140"/>
      <c r="GC34" s="243"/>
      <c r="GD34" s="243"/>
      <c r="GE34" s="243"/>
      <c r="GF34" s="147"/>
      <c r="GG34" s="162"/>
      <c r="GH34" s="162"/>
    </row>
    <row r="35" spans="1:190" x14ac:dyDescent="0.25">
      <c r="A35" s="141"/>
      <c r="B35" s="141"/>
      <c r="C35" s="141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1"/>
      <c r="BO35" s="141"/>
      <c r="BP35" s="141"/>
      <c r="BQ35" s="147"/>
      <c r="BR35" s="147"/>
      <c r="BS35" s="147"/>
      <c r="BT35" s="147"/>
      <c r="BU35" s="147"/>
      <c r="BV35" s="147"/>
      <c r="BW35" s="147"/>
      <c r="BX35" s="147"/>
      <c r="BY35" s="147"/>
      <c r="BZ35" s="147"/>
      <c r="CA35" s="147"/>
      <c r="CB35" s="147"/>
      <c r="CC35" s="147"/>
      <c r="CD35" s="147"/>
      <c r="CE35" s="147"/>
      <c r="CF35" s="147"/>
      <c r="CG35" s="147"/>
      <c r="CH35" s="147"/>
      <c r="CI35" s="147"/>
      <c r="CJ35" s="147"/>
      <c r="CK35" s="147"/>
      <c r="CL35" s="147"/>
      <c r="CM35" s="147"/>
      <c r="CN35" s="147"/>
      <c r="CO35" s="147"/>
      <c r="CP35" s="147"/>
      <c r="CQ35" s="147"/>
      <c r="CR35" s="147"/>
      <c r="CS35" s="147"/>
      <c r="CT35" s="147"/>
      <c r="CU35" s="147"/>
      <c r="CV35" s="147"/>
      <c r="CW35" s="147"/>
      <c r="CX35" s="147"/>
      <c r="CY35" s="147"/>
      <c r="CZ35" s="147"/>
      <c r="DA35" s="147"/>
      <c r="DB35" s="147"/>
      <c r="DC35" s="147"/>
      <c r="DD35" s="147"/>
      <c r="DE35" s="147"/>
      <c r="DF35" s="147"/>
      <c r="DG35" s="147"/>
      <c r="DH35" s="147"/>
      <c r="DI35" s="147"/>
      <c r="DJ35" s="147"/>
      <c r="DK35" s="147"/>
      <c r="DL35" s="147"/>
      <c r="DM35" s="147"/>
      <c r="DN35" s="147"/>
      <c r="DO35" s="147"/>
      <c r="DP35" s="147"/>
      <c r="DQ35" s="147"/>
      <c r="DR35" s="147"/>
      <c r="DS35" s="147"/>
      <c r="DT35" s="147"/>
      <c r="DU35" s="147"/>
      <c r="DV35" s="147"/>
      <c r="DW35" s="147"/>
      <c r="DX35" s="147"/>
      <c r="DY35" s="147"/>
      <c r="DZ35" s="147"/>
      <c r="EA35" s="147"/>
      <c r="EB35" s="147"/>
      <c r="EC35" s="147"/>
      <c r="ED35" s="147"/>
      <c r="EE35" s="147"/>
      <c r="EF35" s="147"/>
      <c r="EG35" s="147"/>
      <c r="EH35" s="147"/>
      <c r="EI35" s="147"/>
      <c r="EJ35" s="147"/>
      <c r="EK35" s="147"/>
      <c r="EL35" s="147"/>
      <c r="EM35" s="147"/>
      <c r="EN35" s="147"/>
      <c r="EO35" s="147"/>
      <c r="EP35" s="147"/>
      <c r="EQ35" s="147"/>
      <c r="ER35" s="147"/>
      <c r="ES35" s="147"/>
      <c r="ET35" s="147"/>
      <c r="EU35" s="147"/>
      <c r="EV35" s="147"/>
      <c r="EW35" s="147"/>
      <c r="EX35" s="147"/>
      <c r="EY35" s="147"/>
      <c r="EZ35" s="147"/>
      <c r="FA35" s="147"/>
      <c r="FB35" s="147"/>
      <c r="FC35" s="243"/>
      <c r="FD35" s="243"/>
      <c r="FE35" s="243"/>
      <c r="FF35" s="140"/>
      <c r="FG35" s="140"/>
      <c r="FH35" s="140"/>
      <c r="FI35" s="140"/>
      <c r="FJ35" s="140"/>
      <c r="FK35" s="140"/>
      <c r="FL35" s="140"/>
      <c r="FM35" s="98"/>
      <c r="FN35" s="98"/>
      <c r="FO35" s="98"/>
      <c r="FP35" s="98"/>
      <c r="FQ35" s="141"/>
      <c r="FR35" s="98"/>
      <c r="FS35" s="98"/>
      <c r="FT35" s="98"/>
      <c r="FU35" s="98"/>
      <c r="FV35" s="140"/>
      <c r="FW35" s="140"/>
      <c r="FX35" s="140"/>
      <c r="FY35" s="140"/>
      <c r="FZ35" s="140"/>
      <c r="GA35" s="140"/>
      <c r="GB35" s="140"/>
      <c r="GC35" s="243"/>
      <c r="GD35" s="243"/>
      <c r="GE35" s="243"/>
      <c r="GF35" s="147"/>
      <c r="GG35" s="162"/>
      <c r="GH35" s="162"/>
    </row>
    <row r="36" spans="1:190" x14ac:dyDescent="0.25">
      <c r="A36" s="141"/>
      <c r="B36" s="141"/>
      <c r="C36" s="141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7"/>
      <c r="BN36" s="141"/>
      <c r="BO36" s="141"/>
      <c r="BP36" s="141"/>
      <c r="BQ36" s="147"/>
      <c r="BR36" s="147"/>
      <c r="BS36" s="147"/>
      <c r="BT36" s="147"/>
      <c r="BU36" s="147"/>
      <c r="BV36" s="147"/>
      <c r="BW36" s="147"/>
      <c r="BX36" s="147"/>
      <c r="BY36" s="147"/>
      <c r="BZ36" s="147"/>
      <c r="CA36" s="147"/>
      <c r="CB36" s="147"/>
      <c r="CC36" s="147"/>
      <c r="CD36" s="147"/>
      <c r="CE36" s="147"/>
      <c r="CF36" s="147"/>
      <c r="CG36" s="147"/>
      <c r="CH36" s="147"/>
      <c r="CI36" s="147"/>
      <c r="CJ36" s="147"/>
      <c r="CK36" s="147"/>
      <c r="CL36" s="147"/>
      <c r="CM36" s="147"/>
      <c r="CN36" s="147"/>
      <c r="CO36" s="147"/>
      <c r="CP36" s="147"/>
      <c r="CQ36" s="147"/>
      <c r="CR36" s="147"/>
      <c r="CS36" s="147"/>
      <c r="CT36" s="147"/>
      <c r="CU36" s="147"/>
      <c r="CV36" s="147"/>
      <c r="CW36" s="147"/>
      <c r="CX36" s="147"/>
      <c r="CY36" s="147"/>
      <c r="CZ36" s="147"/>
      <c r="DA36" s="147"/>
      <c r="DB36" s="147"/>
      <c r="DC36" s="147"/>
      <c r="DD36" s="147"/>
      <c r="DE36" s="147"/>
      <c r="DF36" s="147"/>
      <c r="DG36" s="147"/>
      <c r="DH36" s="147"/>
      <c r="DI36" s="147"/>
      <c r="DJ36" s="147"/>
      <c r="DK36" s="147"/>
      <c r="DL36" s="147"/>
      <c r="DM36" s="147"/>
      <c r="DN36" s="147"/>
      <c r="DO36" s="147"/>
      <c r="DP36" s="147"/>
      <c r="DQ36" s="147"/>
      <c r="DR36" s="147"/>
      <c r="DS36" s="147"/>
      <c r="DT36" s="147"/>
      <c r="DU36" s="147"/>
      <c r="DV36" s="147"/>
      <c r="DW36" s="147"/>
      <c r="DX36" s="147"/>
      <c r="DY36" s="147"/>
      <c r="DZ36" s="147"/>
      <c r="EA36" s="147"/>
      <c r="EB36" s="147"/>
      <c r="EC36" s="147"/>
      <c r="ED36" s="147"/>
      <c r="EE36" s="147"/>
      <c r="EF36" s="147"/>
      <c r="EG36" s="147"/>
      <c r="EH36" s="147"/>
      <c r="EI36" s="147"/>
      <c r="EJ36" s="147"/>
      <c r="EK36" s="147"/>
      <c r="EL36" s="147"/>
      <c r="EM36" s="147"/>
      <c r="EN36" s="147"/>
      <c r="EO36" s="147"/>
      <c r="EP36" s="147"/>
      <c r="EQ36" s="147"/>
      <c r="ER36" s="147"/>
      <c r="ES36" s="147"/>
      <c r="ET36" s="147"/>
      <c r="EU36" s="147"/>
      <c r="EV36" s="147"/>
      <c r="EW36" s="147"/>
      <c r="EX36" s="147"/>
      <c r="EY36" s="147"/>
      <c r="EZ36" s="147"/>
      <c r="FA36" s="147"/>
      <c r="FB36" s="147"/>
      <c r="FC36" s="243"/>
      <c r="FD36" s="243"/>
      <c r="FE36" s="243"/>
      <c r="FF36" s="140"/>
      <c r="FG36" s="140"/>
      <c r="FH36" s="140"/>
      <c r="FI36" s="140"/>
      <c r="FJ36" s="140"/>
      <c r="FK36" s="140"/>
      <c r="FL36" s="140"/>
      <c r="FM36" s="140"/>
      <c r="FN36" s="140"/>
      <c r="FO36" s="140"/>
      <c r="FP36" s="140"/>
      <c r="FQ36" s="141"/>
      <c r="FR36" s="140"/>
      <c r="FS36" s="140"/>
      <c r="FT36" s="140"/>
      <c r="FU36" s="140"/>
      <c r="FV36" s="140"/>
      <c r="FW36" s="140"/>
      <c r="FX36" s="140"/>
      <c r="FY36" s="140"/>
      <c r="FZ36" s="140"/>
      <c r="GA36" s="140"/>
      <c r="GB36" s="140"/>
      <c r="GC36" s="243"/>
      <c r="GD36" s="243"/>
      <c r="GE36" s="243"/>
      <c r="GF36" s="147"/>
      <c r="GG36" s="162"/>
      <c r="GH36" s="162"/>
    </row>
    <row r="37" spans="1:190" x14ac:dyDescent="0.25">
      <c r="A37" s="141"/>
      <c r="B37" s="141"/>
      <c r="C37" s="141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7"/>
      <c r="BN37" s="141"/>
      <c r="BO37" s="141"/>
      <c r="BP37" s="141"/>
      <c r="BQ37" s="147"/>
      <c r="BR37" s="147"/>
      <c r="BS37" s="147"/>
      <c r="BT37" s="147"/>
      <c r="BU37" s="147"/>
      <c r="BV37" s="147"/>
      <c r="BW37" s="147"/>
      <c r="BX37" s="147"/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  <c r="CN37" s="147"/>
      <c r="CO37" s="147"/>
      <c r="CP37" s="147"/>
      <c r="CQ37" s="147"/>
      <c r="CR37" s="147"/>
      <c r="CS37" s="147"/>
      <c r="CT37" s="147"/>
      <c r="CU37" s="147"/>
      <c r="CV37" s="147"/>
      <c r="CW37" s="147"/>
      <c r="CX37" s="147"/>
      <c r="CY37" s="147"/>
      <c r="CZ37" s="147"/>
      <c r="DA37" s="147"/>
      <c r="DB37" s="147"/>
      <c r="DC37" s="147"/>
      <c r="DD37" s="147"/>
      <c r="DE37" s="147"/>
      <c r="DF37" s="147"/>
      <c r="DG37" s="147"/>
      <c r="DH37" s="147"/>
      <c r="DI37" s="147"/>
      <c r="DJ37" s="147"/>
      <c r="DK37" s="147"/>
      <c r="DL37" s="147"/>
      <c r="DM37" s="147"/>
      <c r="DN37" s="147"/>
      <c r="DO37" s="147"/>
      <c r="DP37" s="147"/>
      <c r="DQ37" s="147"/>
      <c r="DR37" s="147"/>
      <c r="DS37" s="147"/>
      <c r="DT37" s="147"/>
      <c r="DU37" s="147"/>
      <c r="DV37" s="147"/>
      <c r="DW37" s="147"/>
      <c r="DX37" s="147"/>
      <c r="DY37" s="147"/>
      <c r="DZ37" s="147"/>
      <c r="EA37" s="147"/>
      <c r="EB37" s="147"/>
      <c r="EC37" s="147"/>
      <c r="ED37" s="147"/>
      <c r="EE37" s="147"/>
      <c r="EF37" s="147"/>
      <c r="EG37" s="147"/>
      <c r="EH37" s="147"/>
      <c r="EI37" s="147"/>
      <c r="EJ37" s="147"/>
      <c r="EK37" s="147"/>
      <c r="EL37" s="147"/>
      <c r="EM37" s="147"/>
      <c r="EN37" s="147"/>
      <c r="EO37" s="147"/>
      <c r="EP37" s="147"/>
      <c r="EQ37" s="147"/>
      <c r="ER37" s="147"/>
      <c r="ES37" s="147"/>
      <c r="ET37" s="147"/>
      <c r="EU37" s="147"/>
      <c r="EV37" s="147"/>
      <c r="EW37" s="147"/>
      <c r="EX37" s="147"/>
      <c r="EY37" s="147"/>
      <c r="EZ37" s="147"/>
      <c r="FA37" s="147"/>
      <c r="FB37" s="147"/>
      <c r="FC37" s="243"/>
      <c r="FD37" s="243"/>
      <c r="FE37" s="243"/>
      <c r="FF37" s="140"/>
      <c r="FG37" s="140"/>
      <c r="FH37" s="140"/>
      <c r="FI37" s="140"/>
      <c r="FJ37" s="140"/>
      <c r="FK37" s="140"/>
      <c r="FL37" s="140"/>
      <c r="FM37" s="140"/>
      <c r="FN37" s="140"/>
      <c r="FO37" s="140"/>
      <c r="FP37" s="140"/>
      <c r="FQ37" s="141"/>
      <c r="FR37" s="140"/>
      <c r="FS37" s="140"/>
      <c r="FT37" s="140"/>
      <c r="FU37" s="140"/>
      <c r="FV37" s="140"/>
      <c r="FW37" s="140"/>
      <c r="FX37" s="140"/>
      <c r="FY37" s="140"/>
      <c r="FZ37" s="140"/>
      <c r="GA37" s="140"/>
      <c r="GB37" s="140"/>
      <c r="GC37" s="243"/>
      <c r="GD37" s="243"/>
      <c r="GE37" s="243"/>
      <c r="GF37" s="147"/>
      <c r="GG37" s="162"/>
      <c r="GH37" s="162"/>
    </row>
    <row r="38" spans="1:190" x14ac:dyDescent="0.25">
      <c r="A38" s="141"/>
      <c r="B38" s="141"/>
      <c r="C38" s="141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7"/>
      <c r="BN38" s="141"/>
      <c r="BO38" s="141"/>
      <c r="BP38" s="141"/>
      <c r="BQ38" s="147"/>
      <c r="BR38" s="147"/>
      <c r="BS38" s="147"/>
      <c r="BT38" s="147"/>
      <c r="BU38" s="147"/>
      <c r="BV38" s="147"/>
      <c r="BW38" s="147"/>
      <c r="BX38" s="147"/>
      <c r="BY38" s="147"/>
      <c r="BZ38" s="147"/>
      <c r="CA38" s="147"/>
      <c r="CB38" s="147"/>
      <c r="CC38" s="147"/>
      <c r="CD38" s="147"/>
      <c r="CE38" s="147"/>
      <c r="CF38" s="147"/>
      <c r="CG38" s="147"/>
      <c r="CH38" s="147"/>
      <c r="CI38" s="147"/>
      <c r="CJ38" s="147"/>
      <c r="CK38" s="147"/>
      <c r="CL38" s="147"/>
      <c r="CM38" s="147"/>
      <c r="CN38" s="147"/>
      <c r="CO38" s="147"/>
      <c r="CP38" s="147"/>
      <c r="CQ38" s="147"/>
      <c r="CR38" s="147"/>
      <c r="CS38" s="147"/>
      <c r="CT38" s="147"/>
      <c r="CU38" s="147"/>
      <c r="CV38" s="147"/>
      <c r="CW38" s="147"/>
      <c r="CX38" s="147"/>
      <c r="CY38" s="147"/>
      <c r="CZ38" s="147"/>
      <c r="DA38" s="147"/>
      <c r="DB38" s="147"/>
      <c r="DC38" s="147"/>
      <c r="DD38" s="147"/>
      <c r="DE38" s="147"/>
      <c r="DF38" s="147"/>
      <c r="DG38" s="147"/>
      <c r="DH38" s="147"/>
      <c r="DI38" s="147"/>
      <c r="DJ38" s="147"/>
      <c r="DK38" s="147"/>
      <c r="DL38" s="147"/>
      <c r="DM38" s="147"/>
      <c r="DN38" s="147"/>
      <c r="DO38" s="147"/>
      <c r="DP38" s="147"/>
      <c r="DQ38" s="147"/>
      <c r="DR38" s="147"/>
      <c r="DS38" s="147"/>
      <c r="DT38" s="147"/>
      <c r="DU38" s="147"/>
      <c r="DV38" s="147"/>
      <c r="DW38" s="147"/>
      <c r="DX38" s="147"/>
      <c r="DY38" s="147"/>
      <c r="DZ38" s="147"/>
      <c r="EA38" s="147"/>
      <c r="EB38" s="147"/>
      <c r="EC38" s="147"/>
      <c r="ED38" s="147"/>
      <c r="EE38" s="147"/>
      <c r="EF38" s="147"/>
      <c r="EG38" s="147"/>
      <c r="EH38" s="147"/>
      <c r="EI38" s="147"/>
      <c r="EJ38" s="147"/>
      <c r="EK38" s="147"/>
      <c r="EL38" s="147"/>
      <c r="EM38" s="147"/>
      <c r="EN38" s="147"/>
      <c r="EO38" s="147"/>
      <c r="EP38" s="147"/>
      <c r="EQ38" s="147"/>
      <c r="ER38" s="147"/>
      <c r="ES38" s="147"/>
      <c r="ET38" s="147"/>
      <c r="EU38" s="147"/>
      <c r="EV38" s="147"/>
      <c r="EW38" s="147"/>
      <c r="EX38" s="147"/>
      <c r="EY38" s="147"/>
      <c r="EZ38" s="147"/>
      <c r="FA38" s="147"/>
      <c r="FB38" s="147"/>
      <c r="FC38" s="243"/>
      <c r="FD38" s="243"/>
      <c r="FE38" s="243"/>
      <c r="FF38" s="140"/>
      <c r="FG38" s="140"/>
      <c r="FH38" s="140"/>
      <c r="FI38" s="140"/>
      <c r="FJ38" s="140"/>
      <c r="FK38" s="140"/>
      <c r="FL38" s="140"/>
      <c r="FM38" s="140"/>
      <c r="FN38" s="140"/>
      <c r="FO38" s="140"/>
      <c r="FP38" s="140"/>
      <c r="FQ38" s="141"/>
      <c r="FR38" s="140"/>
      <c r="FS38" s="140"/>
      <c r="FT38" s="140"/>
      <c r="FU38" s="140"/>
      <c r="FV38" s="140"/>
      <c r="FW38" s="140"/>
      <c r="FX38" s="140"/>
      <c r="FY38" s="140"/>
      <c r="FZ38" s="140"/>
      <c r="GA38" s="140"/>
      <c r="GB38" s="140"/>
      <c r="GC38" s="243"/>
      <c r="GD38" s="243"/>
      <c r="GE38" s="243"/>
      <c r="GF38" s="147"/>
      <c r="GG38" s="162"/>
      <c r="GH38" s="162"/>
    </row>
    <row r="39" spans="1:190" x14ac:dyDescent="0.25">
      <c r="A39" s="141"/>
      <c r="B39" s="141"/>
      <c r="C39" s="141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1"/>
      <c r="BO39" s="141"/>
      <c r="BP39" s="141"/>
      <c r="BQ39" s="147"/>
      <c r="BR39" s="147"/>
      <c r="BS39" s="147"/>
      <c r="BT39" s="147"/>
      <c r="BU39" s="147"/>
      <c r="BV39" s="147"/>
      <c r="BW39" s="147"/>
      <c r="BX39" s="147"/>
      <c r="BY39" s="147"/>
      <c r="BZ39" s="147"/>
      <c r="CA39" s="147"/>
      <c r="CB39" s="147"/>
      <c r="CC39" s="147"/>
      <c r="CD39" s="147"/>
      <c r="CE39" s="147"/>
      <c r="CF39" s="147"/>
      <c r="CG39" s="147"/>
      <c r="CH39" s="147"/>
      <c r="CI39" s="147"/>
      <c r="CJ39" s="147"/>
      <c r="CK39" s="147"/>
      <c r="CL39" s="147"/>
      <c r="CM39" s="147"/>
      <c r="CN39" s="147"/>
      <c r="CO39" s="147"/>
      <c r="CP39" s="147"/>
      <c r="CQ39" s="147"/>
      <c r="CR39" s="147"/>
      <c r="CS39" s="147"/>
      <c r="CT39" s="147"/>
      <c r="CU39" s="147"/>
      <c r="CV39" s="147"/>
      <c r="CW39" s="147"/>
      <c r="CX39" s="147"/>
      <c r="CY39" s="147"/>
      <c r="CZ39" s="147"/>
      <c r="DA39" s="147"/>
      <c r="DB39" s="147"/>
      <c r="DC39" s="147"/>
      <c r="DD39" s="147"/>
      <c r="DE39" s="147"/>
      <c r="DF39" s="147"/>
      <c r="DG39" s="147"/>
      <c r="DH39" s="147"/>
      <c r="DI39" s="147"/>
      <c r="DJ39" s="147"/>
      <c r="DK39" s="147"/>
      <c r="DL39" s="147"/>
      <c r="DM39" s="147"/>
      <c r="DN39" s="147"/>
      <c r="DO39" s="147"/>
      <c r="DP39" s="147"/>
      <c r="DQ39" s="147"/>
      <c r="DR39" s="147"/>
      <c r="DS39" s="147"/>
      <c r="DT39" s="147"/>
      <c r="DU39" s="147"/>
      <c r="DV39" s="147"/>
      <c r="DW39" s="147"/>
      <c r="DX39" s="147"/>
      <c r="DY39" s="147"/>
      <c r="DZ39" s="147"/>
      <c r="EA39" s="147"/>
      <c r="EB39" s="147"/>
      <c r="EC39" s="147"/>
      <c r="ED39" s="147"/>
      <c r="EE39" s="147"/>
      <c r="EF39" s="147"/>
      <c r="EG39" s="147"/>
      <c r="EH39" s="147"/>
      <c r="EI39" s="147"/>
      <c r="EJ39" s="147"/>
      <c r="EK39" s="147"/>
      <c r="EL39" s="147"/>
      <c r="EM39" s="147"/>
      <c r="EN39" s="147"/>
      <c r="EO39" s="147"/>
      <c r="EP39" s="147"/>
      <c r="EQ39" s="147"/>
      <c r="ER39" s="147"/>
      <c r="ES39" s="147"/>
      <c r="ET39" s="147"/>
      <c r="EU39" s="147"/>
      <c r="EV39" s="147"/>
      <c r="EW39" s="147"/>
      <c r="EX39" s="147"/>
      <c r="EY39" s="147"/>
      <c r="EZ39" s="147"/>
      <c r="FA39" s="147"/>
      <c r="FB39" s="147"/>
      <c r="FC39" s="243"/>
      <c r="FD39" s="243"/>
      <c r="FE39" s="243"/>
      <c r="FF39" s="140"/>
      <c r="FG39" s="140"/>
      <c r="FH39" s="140"/>
      <c r="FI39" s="140"/>
      <c r="FJ39" s="140"/>
      <c r="FK39" s="140"/>
      <c r="FL39" s="140"/>
      <c r="FM39" s="140"/>
      <c r="FN39" s="140"/>
      <c r="FO39" s="140"/>
      <c r="FP39" s="140"/>
      <c r="FQ39" s="141"/>
      <c r="FR39" s="140"/>
      <c r="FS39" s="140"/>
      <c r="FT39" s="140"/>
      <c r="FU39" s="140"/>
      <c r="FV39" s="140"/>
      <c r="FW39" s="140"/>
      <c r="FX39" s="140"/>
      <c r="FY39" s="140"/>
      <c r="FZ39" s="140"/>
      <c r="GA39" s="140"/>
      <c r="GB39" s="140"/>
      <c r="GC39" s="243"/>
      <c r="GD39" s="243"/>
      <c r="GE39" s="243"/>
      <c r="GF39" s="147"/>
      <c r="GG39" s="162"/>
      <c r="GH39" s="162"/>
    </row>
    <row r="40" spans="1:190" x14ac:dyDescent="0.25">
      <c r="A40" s="141"/>
      <c r="B40" s="141"/>
      <c r="C40" s="141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1"/>
      <c r="BO40" s="141"/>
      <c r="BP40" s="141"/>
      <c r="BQ40" s="147"/>
      <c r="BR40" s="147"/>
      <c r="BS40" s="147"/>
      <c r="BT40" s="147"/>
      <c r="BU40" s="147"/>
      <c r="BV40" s="147"/>
      <c r="BW40" s="147"/>
      <c r="BX40" s="147"/>
      <c r="BY40" s="147"/>
      <c r="BZ40" s="147"/>
      <c r="CA40" s="147"/>
      <c r="CB40" s="147"/>
      <c r="CC40" s="147"/>
      <c r="CD40" s="147"/>
      <c r="CE40" s="147"/>
      <c r="CF40" s="147"/>
      <c r="CG40" s="147"/>
      <c r="CH40" s="147"/>
      <c r="CI40" s="147"/>
      <c r="CJ40" s="147"/>
      <c r="CK40" s="147"/>
      <c r="CL40" s="147"/>
      <c r="CM40" s="147"/>
      <c r="CN40" s="147"/>
      <c r="CO40" s="147"/>
      <c r="CP40" s="147"/>
      <c r="CQ40" s="147"/>
      <c r="CR40" s="147"/>
      <c r="CS40" s="147"/>
      <c r="CT40" s="147"/>
      <c r="CU40" s="147"/>
      <c r="CV40" s="147"/>
      <c r="CW40" s="147"/>
      <c r="CX40" s="147"/>
      <c r="CY40" s="147"/>
      <c r="CZ40" s="147"/>
      <c r="DA40" s="147"/>
      <c r="DB40" s="147"/>
      <c r="DC40" s="147"/>
      <c r="DD40" s="147"/>
      <c r="DE40" s="147"/>
      <c r="DF40" s="147"/>
      <c r="DG40" s="147"/>
      <c r="DH40" s="147"/>
      <c r="DI40" s="147"/>
      <c r="DJ40" s="147"/>
      <c r="DK40" s="147"/>
      <c r="DL40" s="147"/>
      <c r="DM40" s="147"/>
      <c r="DN40" s="147"/>
      <c r="DO40" s="147"/>
      <c r="DP40" s="147"/>
      <c r="DQ40" s="147"/>
      <c r="DR40" s="147"/>
      <c r="DS40" s="147"/>
      <c r="DT40" s="147"/>
      <c r="DU40" s="147"/>
      <c r="DV40" s="147"/>
      <c r="DW40" s="147"/>
      <c r="DX40" s="147"/>
      <c r="DY40" s="147"/>
      <c r="DZ40" s="147"/>
      <c r="EA40" s="147"/>
      <c r="EB40" s="147"/>
      <c r="EC40" s="147"/>
      <c r="ED40" s="147"/>
      <c r="EE40" s="147"/>
      <c r="EF40" s="147"/>
      <c r="EG40" s="147"/>
      <c r="EH40" s="147"/>
      <c r="EI40" s="147"/>
      <c r="EJ40" s="147"/>
      <c r="EK40" s="147"/>
      <c r="EL40" s="147"/>
      <c r="EM40" s="147"/>
      <c r="EN40" s="147"/>
      <c r="EO40" s="147"/>
      <c r="EP40" s="147"/>
      <c r="EQ40" s="147"/>
      <c r="ER40" s="147"/>
      <c r="ES40" s="147"/>
      <c r="ET40" s="147"/>
      <c r="EU40" s="147"/>
      <c r="EV40" s="147"/>
      <c r="EW40" s="147"/>
      <c r="EX40" s="147"/>
      <c r="EY40" s="147"/>
      <c r="EZ40" s="147"/>
      <c r="FA40" s="147"/>
      <c r="FB40" s="147"/>
      <c r="FC40" s="243"/>
      <c r="FD40" s="243"/>
      <c r="FE40" s="243"/>
      <c r="FF40" s="140"/>
      <c r="FG40" s="140"/>
      <c r="FH40" s="140"/>
      <c r="FI40" s="140"/>
      <c r="FJ40" s="140"/>
      <c r="FK40" s="140"/>
      <c r="FL40" s="140"/>
      <c r="FM40" s="140"/>
      <c r="FN40" s="140"/>
      <c r="FO40" s="140"/>
      <c r="FP40" s="140"/>
      <c r="FQ40" s="141"/>
      <c r="FR40" s="140"/>
      <c r="FS40" s="140"/>
      <c r="FT40" s="140"/>
      <c r="FU40" s="140"/>
      <c r="FV40" s="140"/>
      <c r="FW40" s="140"/>
      <c r="FX40" s="140"/>
      <c r="FY40" s="140"/>
      <c r="FZ40" s="140"/>
      <c r="GA40" s="140"/>
      <c r="GB40" s="140"/>
      <c r="GC40" s="243"/>
      <c r="GD40" s="243"/>
      <c r="GE40" s="243"/>
      <c r="GF40" s="147"/>
      <c r="GG40" s="162"/>
      <c r="GH40" s="162"/>
    </row>
    <row r="41" spans="1:190" x14ac:dyDescent="0.25">
      <c r="A41" s="141"/>
      <c r="B41" s="141"/>
      <c r="C41" s="141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146"/>
      <c r="BG41" s="146"/>
      <c r="BH41" s="146"/>
      <c r="BI41" s="146"/>
      <c r="BJ41" s="146"/>
      <c r="BK41" s="146"/>
      <c r="BL41" s="146"/>
      <c r="BM41" s="146"/>
      <c r="BN41" s="141"/>
      <c r="BO41" s="141"/>
      <c r="BP41" s="141"/>
      <c r="BQ41" s="147"/>
      <c r="BR41" s="147"/>
      <c r="BS41" s="147"/>
      <c r="BT41" s="147"/>
      <c r="BU41" s="147"/>
      <c r="BV41" s="147"/>
      <c r="BW41" s="147"/>
      <c r="BX41" s="147"/>
      <c r="BY41" s="147"/>
      <c r="BZ41" s="147"/>
      <c r="CA41" s="147"/>
      <c r="CB41" s="147"/>
      <c r="CC41" s="147"/>
      <c r="CD41" s="147"/>
      <c r="CE41" s="147"/>
      <c r="CF41" s="147"/>
      <c r="CG41" s="147"/>
      <c r="CH41" s="147"/>
      <c r="CI41" s="147"/>
      <c r="CJ41" s="147"/>
      <c r="CK41" s="147"/>
      <c r="CL41" s="147"/>
      <c r="CM41" s="147"/>
      <c r="CN41" s="147"/>
      <c r="CO41" s="147"/>
      <c r="CP41" s="147"/>
      <c r="CQ41" s="147"/>
      <c r="CR41" s="147"/>
      <c r="CS41" s="147"/>
      <c r="CT41" s="147"/>
      <c r="CU41" s="147"/>
      <c r="CV41" s="147"/>
      <c r="CW41" s="147"/>
      <c r="CX41" s="147"/>
      <c r="CY41" s="147"/>
      <c r="CZ41" s="147"/>
      <c r="DA41" s="147"/>
      <c r="DB41" s="147"/>
      <c r="DC41" s="147"/>
      <c r="DD41" s="147"/>
      <c r="DE41" s="147"/>
      <c r="DF41" s="147"/>
      <c r="DG41" s="147"/>
      <c r="DH41" s="147"/>
      <c r="DI41" s="147"/>
      <c r="DJ41" s="147"/>
      <c r="DK41" s="147"/>
      <c r="DL41" s="147"/>
      <c r="DM41" s="147"/>
      <c r="DN41" s="147"/>
      <c r="DO41" s="147"/>
      <c r="DP41" s="147"/>
      <c r="DQ41" s="147"/>
      <c r="DR41" s="147"/>
      <c r="DS41" s="147"/>
      <c r="DT41" s="147"/>
      <c r="DU41" s="147"/>
      <c r="DV41" s="147"/>
      <c r="DW41" s="147"/>
      <c r="DX41" s="147"/>
      <c r="DY41" s="147"/>
      <c r="DZ41" s="147"/>
      <c r="EA41" s="147"/>
      <c r="EB41" s="147"/>
      <c r="EC41" s="147"/>
      <c r="ED41" s="147"/>
      <c r="EE41" s="147"/>
      <c r="EF41" s="147"/>
      <c r="EG41" s="147"/>
      <c r="EH41" s="147"/>
      <c r="EI41" s="147"/>
      <c r="EJ41" s="147"/>
      <c r="EK41" s="147"/>
      <c r="EL41" s="147"/>
      <c r="EM41" s="147"/>
      <c r="EN41" s="147"/>
      <c r="EO41" s="147"/>
      <c r="EP41" s="147"/>
      <c r="EQ41" s="147"/>
      <c r="ER41" s="147"/>
      <c r="ES41" s="147"/>
      <c r="ET41" s="147"/>
      <c r="EU41" s="147"/>
      <c r="EV41" s="147"/>
      <c r="EW41" s="147"/>
      <c r="EX41" s="147"/>
      <c r="EY41" s="147"/>
      <c r="EZ41" s="147"/>
      <c r="FA41" s="147"/>
      <c r="FB41" s="147"/>
      <c r="FC41" s="243"/>
      <c r="FD41" s="243"/>
      <c r="FE41" s="243"/>
      <c r="FF41" s="140"/>
      <c r="FG41" s="140"/>
      <c r="FH41" s="140"/>
      <c r="FI41" s="140"/>
      <c r="FJ41" s="140"/>
      <c r="FK41" s="140"/>
      <c r="FL41" s="140"/>
      <c r="FM41" s="140"/>
      <c r="FN41" s="140"/>
      <c r="FO41" s="140"/>
      <c r="FP41" s="140"/>
      <c r="FQ41" s="141"/>
      <c r="FR41" s="140"/>
      <c r="FS41" s="140"/>
      <c r="FT41" s="140"/>
      <c r="FU41" s="140"/>
      <c r="FV41" s="140"/>
      <c r="FW41" s="140"/>
      <c r="FX41" s="140"/>
      <c r="FY41" s="140"/>
      <c r="FZ41" s="140"/>
      <c r="GA41" s="140"/>
      <c r="GB41" s="140"/>
      <c r="GC41" s="243"/>
      <c r="GD41" s="243"/>
      <c r="GE41" s="243"/>
      <c r="GF41" s="147"/>
      <c r="GG41" s="162"/>
      <c r="GH41" s="162"/>
    </row>
    <row r="42" spans="1:190" x14ac:dyDescent="0.25">
      <c r="A42" s="141"/>
      <c r="B42" s="141"/>
      <c r="C42" s="141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6"/>
      <c r="BK42" s="146"/>
      <c r="BL42" s="146"/>
      <c r="BM42" s="146"/>
      <c r="BN42" s="141"/>
      <c r="BO42" s="141"/>
      <c r="BP42" s="141"/>
      <c r="BQ42" s="147"/>
      <c r="BR42" s="147"/>
      <c r="BS42" s="147"/>
      <c r="BT42" s="147"/>
      <c r="BU42" s="147"/>
      <c r="BV42" s="147"/>
      <c r="BW42" s="147"/>
      <c r="BX42" s="147"/>
      <c r="BY42" s="147"/>
      <c r="BZ42" s="147"/>
      <c r="CA42" s="147"/>
      <c r="CB42" s="147"/>
      <c r="CC42" s="147"/>
      <c r="CD42" s="147"/>
      <c r="CE42" s="147"/>
      <c r="CF42" s="147"/>
      <c r="CG42" s="147"/>
      <c r="CH42" s="147"/>
      <c r="CI42" s="147"/>
      <c r="CJ42" s="147"/>
      <c r="CK42" s="147"/>
      <c r="CL42" s="147"/>
      <c r="CM42" s="147"/>
      <c r="CN42" s="147"/>
      <c r="CO42" s="147"/>
      <c r="CP42" s="147"/>
      <c r="CQ42" s="147"/>
      <c r="CR42" s="147"/>
      <c r="CS42" s="147"/>
      <c r="CT42" s="147"/>
      <c r="CU42" s="147"/>
      <c r="CV42" s="147"/>
      <c r="CW42" s="147"/>
      <c r="CX42" s="147"/>
      <c r="CY42" s="147"/>
      <c r="CZ42" s="147"/>
      <c r="DA42" s="147"/>
      <c r="DB42" s="147"/>
      <c r="DC42" s="147"/>
      <c r="DD42" s="147"/>
      <c r="DE42" s="147"/>
      <c r="DF42" s="147"/>
      <c r="DG42" s="147"/>
      <c r="DH42" s="147"/>
      <c r="DI42" s="147"/>
      <c r="DJ42" s="147"/>
      <c r="DK42" s="147"/>
      <c r="DL42" s="147"/>
      <c r="DM42" s="147"/>
      <c r="DN42" s="147"/>
      <c r="DO42" s="147"/>
      <c r="DP42" s="147"/>
      <c r="DQ42" s="147"/>
      <c r="DR42" s="147"/>
      <c r="DS42" s="147"/>
      <c r="DT42" s="147"/>
      <c r="DU42" s="147"/>
      <c r="DV42" s="147"/>
      <c r="DW42" s="147"/>
      <c r="DX42" s="147"/>
      <c r="DY42" s="147"/>
      <c r="DZ42" s="147"/>
      <c r="EA42" s="147"/>
      <c r="EB42" s="147"/>
      <c r="EC42" s="147"/>
      <c r="ED42" s="147"/>
      <c r="EE42" s="147"/>
      <c r="EF42" s="147"/>
      <c r="EG42" s="147"/>
      <c r="EH42" s="147"/>
      <c r="EI42" s="147"/>
      <c r="EJ42" s="147"/>
      <c r="EK42" s="147"/>
      <c r="EL42" s="147"/>
      <c r="EM42" s="147"/>
      <c r="EN42" s="147"/>
      <c r="EO42" s="147"/>
      <c r="EP42" s="147"/>
      <c r="EQ42" s="147"/>
      <c r="ER42" s="147"/>
      <c r="ES42" s="147"/>
      <c r="ET42" s="147"/>
      <c r="EU42" s="147"/>
      <c r="EV42" s="147"/>
      <c r="EW42" s="147"/>
      <c r="EX42" s="147"/>
      <c r="EY42" s="147"/>
      <c r="EZ42" s="147"/>
      <c r="FA42" s="147"/>
      <c r="FB42" s="147"/>
      <c r="FC42" s="243"/>
      <c r="FD42" s="243"/>
      <c r="FE42" s="243"/>
      <c r="FF42" s="140"/>
      <c r="FG42" s="140"/>
      <c r="FH42" s="140"/>
      <c r="FI42" s="140"/>
      <c r="FJ42" s="140"/>
      <c r="FK42" s="140"/>
      <c r="FL42" s="140"/>
      <c r="FM42" s="140"/>
      <c r="FN42" s="140"/>
      <c r="FO42" s="140"/>
      <c r="FP42" s="140"/>
      <c r="FQ42" s="141"/>
      <c r="FR42" s="140"/>
      <c r="FS42" s="140"/>
      <c r="FT42" s="140"/>
      <c r="FU42" s="140"/>
      <c r="FV42" s="140"/>
      <c r="FW42" s="140"/>
      <c r="FX42" s="140"/>
      <c r="FY42" s="140"/>
      <c r="FZ42" s="140"/>
      <c r="GA42" s="140"/>
      <c r="GB42" s="140"/>
      <c r="GC42" s="243"/>
      <c r="GD42" s="243"/>
      <c r="GE42" s="243"/>
      <c r="GF42" s="147"/>
      <c r="GG42" s="162"/>
      <c r="GH42" s="162"/>
    </row>
    <row r="43" spans="1:190" x14ac:dyDescent="0.25">
      <c r="A43" s="141"/>
      <c r="B43" s="141"/>
      <c r="C43" s="141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  <c r="BE43" s="146"/>
      <c r="BF43" s="146"/>
      <c r="BG43" s="146"/>
      <c r="BH43" s="146"/>
      <c r="BI43" s="146"/>
      <c r="BJ43" s="146"/>
      <c r="BK43" s="146"/>
      <c r="BL43" s="146"/>
      <c r="BM43" s="146"/>
      <c r="BN43" s="141"/>
      <c r="BO43" s="141"/>
      <c r="BP43" s="141"/>
      <c r="BQ43" s="147"/>
      <c r="BR43" s="147"/>
      <c r="BS43" s="147"/>
      <c r="BT43" s="147"/>
      <c r="BU43" s="147"/>
      <c r="BV43" s="147"/>
      <c r="BW43" s="147"/>
      <c r="BX43" s="147"/>
      <c r="BY43" s="147"/>
      <c r="BZ43" s="147"/>
      <c r="CA43" s="147"/>
      <c r="CB43" s="147"/>
      <c r="CC43" s="147"/>
      <c r="CD43" s="147"/>
      <c r="CE43" s="147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47"/>
      <c r="DQ43" s="147"/>
      <c r="DR43" s="147"/>
      <c r="DS43" s="147"/>
      <c r="DT43" s="147"/>
      <c r="DU43" s="147"/>
      <c r="DV43" s="147"/>
      <c r="DW43" s="147"/>
      <c r="DX43" s="147"/>
      <c r="DY43" s="147"/>
      <c r="DZ43" s="147"/>
      <c r="EA43" s="147"/>
      <c r="EB43" s="147"/>
      <c r="EC43" s="147"/>
      <c r="ED43" s="147"/>
      <c r="EE43" s="147"/>
      <c r="EF43" s="147"/>
      <c r="EG43" s="147"/>
      <c r="EH43" s="147"/>
      <c r="EI43" s="147"/>
      <c r="EJ43" s="147"/>
      <c r="EK43" s="147"/>
      <c r="EL43" s="147"/>
      <c r="EM43" s="147"/>
      <c r="EN43" s="147"/>
      <c r="EO43" s="147"/>
      <c r="EP43" s="147"/>
      <c r="EQ43" s="147"/>
      <c r="ER43" s="147"/>
      <c r="ES43" s="147"/>
      <c r="ET43" s="147"/>
      <c r="EU43" s="147"/>
      <c r="EV43" s="147"/>
      <c r="EW43" s="147"/>
      <c r="EX43" s="147"/>
      <c r="EY43" s="147"/>
      <c r="EZ43" s="147"/>
      <c r="FA43" s="147"/>
      <c r="FB43" s="147"/>
      <c r="FC43" s="243"/>
      <c r="FD43" s="243"/>
      <c r="FE43" s="243"/>
      <c r="FF43" s="140"/>
      <c r="FG43" s="140"/>
      <c r="FH43" s="140"/>
      <c r="FI43" s="140"/>
      <c r="FJ43" s="140"/>
      <c r="FK43" s="140"/>
      <c r="FL43" s="140"/>
      <c r="FM43" s="140"/>
      <c r="FN43" s="140"/>
      <c r="FO43" s="140"/>
      <c r="FP43" s="140"/>
      <c r="FQ43" s="141"/>
      <c r="FR43" s="140"/>
      <c r="FS43" s="140"/>
      <c r="FT43" s="140"/>
      <c r="FU43" s="140"/>
      <c r="FV43" s="140"/>
      <c r="FW43" s="140"/>
      <c r="FX43" s="140"/>
      <c r="FY43" s="140"/>
      <c r="FZ43" s="140"/>
      <c r="GA43" s="140"/>
      <c r="GB43" s="140"/>
      <c r="GC43" s="243"/>
      <c r="GD43" s="243"/>
      <c r="GE43" s="243"/>
      <c r="GF43" s="147"/>
      <c r="GG43" s="162"/>
      <c r="GH43" s="162"/>
    </row>
    <row r="44" spans="1:190" x14ac:dyDescent="0.25">
      <c r="A44" s="141"/>
      <c r="B44" s="141"/>
      <c r="C44" s="141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6"/>
      <c r="BG44" s="146"/>
      <c r="BH44" s="146"/>
      <c r="BI44" s="146"/>
      <c r="BJ44" s="146"/>
      <c r="BK44" s="146"/>
      <c r="BL44" s="146"/>
      <c r="BM44" s="146"/>
      <c r="BN44" s="141"/>
      <c r="BO44" s="141"/>
      <c r="BP44" s="141"/>
      <c r="BQ44" s="147"/>
      <c r="BR44" s="147"/>
      <c r="BS44" s="147"/>
      <c r="BT44" s="147"/>
      <c r="BU44" s="147"/>
      <c r="BV44" s="147"/>
      <c r="BW44" s="147"/>
      <c r="BX44" s="147"/>
      <c r="BY44" s="147"/>
      <c r="BZ44" s="147"/>
      <c r="CA44" s="147"/>
      <c r="CB44" s="147"/>
      <c r="CC44" s="147"/>
      <c r="CD44" s="147"/>
      <c r="CE44" s="147"/>
      <c r="CF44" s="147"/>
      <c r="CG44" s="147"/>
      <c r="CH44" s="147"/>
      <c r="CI44" s="147"/>
      <c r="CJ44" s="147"/>
      <c r="CK44" s="147"/>
      <c r="CL44" s="147"/>
      <c r="CM44" s="147"/>
      <c r="CN44" s="147"/>
      <c r="CO44" s="147"/>
      <c r="CP44" s="147"/>
      <c r="CQ44" s="147"/>
      <c r="CR44" s="147"/>
      <c r="CS44" s="147"/>
      <c r="CT44" s="147"/>
      <c r="CU44" s="147"/>
      <c r="CV44" s="147"/>
      <c r="CW44" s="147"/>
      <c r="CX44" s="147"/>
      <c r="CY44" s="147"/>
      <c r="CZ44" s="147"/>
      <c r="DA44" s="147"/>
      <c r="DB44" s="147"/>
      <c r="DC44" s="147"/>
      <c r="DD44" s="147"/>
      <c r="DE44" s="147"/>
      <c r="DF44" s="147"/>
      <c r="DG44" s="147"/>
      <c r="DH44" s="147"/>
      <c r="DI44" s="147"/>
      <c r="DJ44" s="147"/>
      <c r="DK44" s="147"/>
      <c r="DL44" s="147"/>
      <c r="DM44" s="147"/>
      <c r="DN44" s="147"/>
      <c r="DO44" s="147"/>
      <c r="DP44" s="147"/>
      <c r="DQ44" s="147"/>
      <c r="DR44" s="147"/>
      <c r="DS44" s="147"/>
      <c r="DT44" s="147"/>
      <c r="DU44" s="147"/>
      <c r="DV44" s="147"/>
      <c r="DW44" s="147"/>
      <c r="DX44" s="147"/>
      <c r="DY44" s="147"/>
      <c r="DZ44" s="147"/>
      <c r="EA44" s="147"/>
      <c r="EB44" s="147"/>
      <c r="EC44" s="147"/>
      <c r="ED44" s="147"/>
      <c r="EE44" s="147"/>
      <c r="EF44" s="147"/>
      <c r="EG44" s="147"/>
      <c r="EH44" s="147"/>
      <c r="EI44" s="147"/>
      <c r="EJ44" s="147"/>
      <c r="EK44" s="147"/>
      <c r="EL44" s="147"/>
      <c r="EM44" s="147"/>
      <c r="EN44" s="147"/>
      <c r="EO44" s="147"/>
      <c r="EP44" s="147"/>
      <c r="EQ44" s="147"/>
      <c r="ER44" s="147"/>
      <c r="ES44" s="147"/>
      <c r="ET44" s="147"/>
      <c r="EU44" s="147"/>
      <c r="EV44" s="147"/>
      <c r="EW44" s="147"/>
      <c r="EX44" s="147"/>
      <c r="EY44" s="147"/>
      <c r="EZ44" s="147"/>
      <c r="FA44" s="147"/>
      <c r="FB44" s="147"/>
      <c r="FC44" s="243"/>
      <c r="FD44" s="243"/>
      <c r="FE44" s="243"/>
      <c r="FF44" s="140"/>
      <c r="FG44" s="140"/>
      <c r="FH44" s="140"/>
      <c r="FI44" s="140"/>
      <c r="FJ44" s="140"/>
      <c r="FK44" s="140"/>
      <c r="FL44" s="140"/>
      <c r="FM44" s="140"/>
      <c r="FN44" s="140"/>
      <c r="FO44" s="140"/>
      <c r="FP44" s="140"/>
      <c r="FQ44" s="141"/>
      <c r="FR44" s="140"/>
      <c r="FS44" s="140"/>
      <c r="FT44" s="140"/>
      <c r="FU44" s="140"/>
      <c r="FV44" s="140"/>
      <c r="FW44" s="140"/>
      <c r="FX44" s="140"/>
      <c r="FY44" s="140"/>
      <c r="FZ44" s="140"/>
      <c r="GA44" s="140"/>
      <c r="GB44" s="140"/>
      <c r="GC44" s="243"/>
      <c r="GD44" s="243"/>
      <c r="GE44" s="243"/>
      <c r="GF44" s="147"/>
      <c r="GG44" s="162"/>
      <c r="GH44" s="162"/>
    </row>
    <row r="45" spans="1:190" x14ac:dyDescent="0.25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1"/>
      <c r="BC45" s="141"/>
      <c r="BD45" s="141"/>
      <c r="BE45" s="141"/>
      <c r="BF45" s="141"/>
      <c r="BG45" s="141"/>
      <c r="BH45" s="141"/>
      <c r="BI45" s="141"/>
      <c r="BJ45" s="141"/>
      <c r="BK45" s="141"/>
      <c r="BL45" s="141"/>
      <c r="BM45" s="141"/>
      <c r="BN45" s="141"/>
      <c r="BO45" s="141"/>
      <c r="BP45" s="141"/>
      <c r="BQ45" s="147"/>
      <c r="BR45" s="147"/>
      <c r="BS45" s="147"/>
      <c r="BT45" s="147"/>
      <c r="BU45" s="147"/>
      <c r="BV45" s="147"/>
      <c r="BW45" s="147"/>
      <c r="BX45" s="147"/>
      <c r="BY45" s="147"/>
      <c r="BZ45" s="147"/>
      <c r="CA45" s="147"/>
      <c r="CB45" s="147"/>
      <c r="CC45" s="147"/>
      <c r="CD45" s="147"/>
      <c r="CE45" s="147"/>
      <c r="CF45" s="147"/>
      <c r="CG45" s="147"/>
      <c r="CH45" s="147"/>
      <c r="CI45" s="147"/>
      <c r="CJ45" s="147"/>
      <c r="CK45" s="147"/>
      <c r="CL45" s="147"/>
      <c r="CM45" s="147"/>
      <c r="CN45" s="147"/>
      <c r="CO45" s="147"/>
      <c r="CP45" s="147"/>
      <c r="CQ45" s="147"/>
      <c r="CR45" s="147"/>
      <c r="CS45" s="147"/>
      <c r="CT45" s="147"/>
      <c r="CU45" s="147"/>
      <c r="CV45" s="147"/>
      <c r="CW45" s="147"/>
      <c r="CX45" s="147"/>
      <c r="CY45" s="147"/>
      <c r="CZ45" s="147"/>
      <c r="DA45" s="147"/>
      <c r="DB45" s="147"/>
      <c r="DC45" s="147"/>
      <c r="DD45" s="147"/>
      <c r="DE45" s="147"/>
      <c r="DF45" s="147"/>
      <c r="DG45" s="147"/>
      <c r="DH45" s="147"/>
      <c r="DI45" s="147"/>
      <c r="DJ45" s="147"/>
      <c r="DK45" s="147"/>
      <c r="DL45" s="147"/>
      <c r="DM45" s="147"/>
      <c r="DN45" s="147"/>
      <c r="DO45" s="147"/>
      <c r="DP45" s="147"/>
      <c r="DQ45" s="147"/>
      <c r="DR45" s="147"/>
      <c r="DS45" s="147"/>
      <c r="DT45" s="147"/>
      <c r="DU45" s="147"/>
      <c r="DV45" s="147"/>
      <c r="DW45" s="147"/>
      <c r="DX45" s="147"/>
      <c r="DY45" s="147"/>
      <c r="DZ45" s="147"/>
      <c r="EA45" s="147"/>
      <c r="EB45" s="147"/>
      <c r="EC45" s="147"/>
      <c r="ED45" s="147"/>
      <c r="EE45" s="147"/>
      <c r="EF45" s="147"/>
      <c r="EG45" s="147"/>
      <c r="EH45" s="147"/>
      <c r="EI45" s="147"/>
      <c r="EJ45" s="147"/>
      <c r="EK45" s="147"/>
      <c r="EL45" s="147"/>
      <c r="EM45" s="147"/>
      <c r="EN45" s="147"/>
      <c r="EO45" s="147"/>
      <c r="EP45" s="147"/>
      <c r="EQ45" s="147"/>
      <c r="ER45" s="147"/>
      <c r="ES45" s="147"/>
      <c r="ET45" s="147"/>
      <c r="EU45" s="147"/>
      <c r="EV45" s="147"/>
      <c r="EW45" s="147"/>
      <c r="EX45" s="147"/>
      <c r="EY45" s="147"/>
      <c r="EZ45" s="147"/>
      <c r="FA45" s="147"/>
      <c r="FB45" s="147"/>
      <c r="FC45" s="243"/>
      <c r="FD45" s="243"/>
      <c r="FE45" s="243"/>
      <c r="FF45" s="140"/>
      <c r="FG45" s="140"/>
      <c r="FH45" s="140"/>
      <c r="FI45" s="140"/>
      <c r="FJ45" s="140"/>
      <c r="FK45" s="140"/>
      <c r="FL45" s="140"/>
      <c r="FM45" s="140"/>
      <c r="FN45" s="140"/>
      <c r="FO45" s="140"/>
      <c r="FP45" s="140"/>
      <c r="FQ45" s="141"/>
      <c r="FR45" s="140"/>
      <c r="FS45" s="140"/>
      <c r="FT45" s="140"/>
      <c r="FU45" s="140"/>
      <c r="FV45" s="140"/>
      <c r="FW45" s="140"/>
      <c r="FX45" s="140"/>
      <c r="FY45" s="140"/>
      <c r="FZ45" s="140"/>
      <c r="GA45" s="140"/>
      <c r="GB45" s="140"/>
      <c r="GC45" s="243"/>
      <c r="GD45" s="243"/>
      <c r="GE45" s="243"/>
      <c r="GF45" s="147"/>
      <c r="GG45" s="162"/>
      <c r="GH45" s="162"/>
    </row>
    <row r="46" spans="1:190" x14ac:dyDescent="0.25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281"/>
      <c r="BR46" s="281"/>
      <c r="BS46" s="281"/>
      <c r="BT46" s="281"/>
      <c r="BU46" s="281"/>
      <c r="BV46" s="281"/>
      <c r="BW46" s="281"/>
      <c r="BX46" s="281"/>
      <c r="BY46" s="281"/>
      <c r="BZ46" s="281"/>
      <c r="CA46" s="281"/>
      <c r="CB46" s="281"/>
      <c r="CC46" s="281"/>
      <c r="CD46" s="281"/>
      <c r="CE46" s="281"/>
      <c r="CF46" s="281"/>
      <c r="CG46" s="281"/>
      <c r="CH46" s="281"/>
      <c r="CI46" s="281"/>
      <c r="CJ46" s="281"/>
      <c r="CK46" s="281"/>
      <c r="CL46" s="281"/>
      <c r="CM46" s="281"/>
      <c r="CN46" s="281"/>
      <c r="CO46" s="281"/>
      <c r="CP46" s="281"/>
      <c r="CQ46" s="281"/>
      <c r="CR46" s="281"/>
      <c r="CS46" s="281"/>
      <c r="CT46" s="281"/>
      <c r="CU46" s="281"/>
      <c r="CV46" s="281"/>
      <c r="CW46" s="281"/>
      <c r="CX46" s="281"/>
      <c r="CY46" s="281"/>
      <c r="CZ46" s="281"/>
      <c r="DA46" s="281"/>
      <c r="DB46" s="281"/>
      <c r="DC46" s="281"/>
      <c r="DD46" s="281"/>
      <c r="DE46" s="281"/>
      <c r="DF46" s="281"/>
      <c r="DG46" s="281"/>
      <c r="DH46" s="281"/>
      <c r="DI46" s="281"/>
      <c r="DJ46" s="281"/>
      <c r="DK46" s="281"/>
      <c r="DL46" s="281"/>
      <c r="DM46" s="281"/>
      <c r="DN46" s="281"/>
      <c r="DO46" s="281"/>
      <c r="DP46" s="281"/>
      <c r="DQ46" s="281"/>
      <c r="DR46" s="281"/>
      <c r="DS46" s="281"/>
      <c r="DT46" s="281"/>
      <c r="DU46" s="281"/>
      <c r="DV46" s="281"/>
      <c r="DW46" s="281"/>
      <c r="DX46" s="281"/>
      <c r="DY46" s="281"/>
      <c r="DZ46" s="281"/>
      <c r="EA46" s="281"/>
      <c r="EB46" s="281"/>
      <c r="EC46" s="281"/>
      <c r="ED46" s="281"/>
      <c r="EE46" s="281"/>
      <c r="EF46" s="281"/>
      <c r="EG46" s="281"/>
      <c r="EH46" s="281"/>
      <c r="EI46" s="281"/>
      <c r="EJ46" s="281"/>
      <c r="EK46" s="281"/>
      <c r="EL46" s="281"/>
      <c r="EM46" s="281"/>
      <c r="EN46" s="281"/>
      <c r="EO46" s="281"/>
      <c r="EP46" s="281"/>
      <c r="EQ46" s="281"/>
      <c r="ER46" s="281"/>
      <c r="ES46" s="281"/>
      <c r="ET46" s="281"/>
      <c r="EU46" s="281"/>
      <c r="EV46" s="281"/>
      <c r="EW46" s="281"/>
      <c r="EX46" s="281"/>
      <c r="EY46" s="281"/>
      <c r="EZ46" s="281"/>
      <c r="FA46" s="281"/>
      <c r="FB46" s="281"/>
      <c r="FC46" s="243"/>
      <c r="FD46" s="243"/>
      <c r="FE46" s="243"/>
      <c r="FF46" s="140"/>
      <c r="FG46" s="140"/>
      <c r="FH46" s="140"/>
      <c r="FI46" s="140"/>
      <c r="FJ46" s="140"/>
      <c r="FK46" s="140"/>
      <c r="FL46" s="140"/>
      <c r="FM46" s="140"/>
      <c r="FN46" s="140"/>
      <c r="FO46" s="140"/>
      <c r="FP46" s="140"/>
      <c r="FQ46" s="141"/>
      <c r="FR46" s="140"/>
      <c r="FS46" s="140"/>
      <c r="FT46" s="140"/>
      <c r="FU46" s="140"/>
      <c r="FV46" s="140"/>
      <c r="FW46" s="140"/>
      <c r="FX46" s="140"/>
      <c r="FY46" s="140"/>
      <c r="FZ46" s="140"/>
      <c r="GA46" s="140"/>
      <c r="GB46" s="140"/>
      <c r="GC46" s="243"/>
      <c r="GD46" s="243"/>
      <c r="GE46" s="243"/>
      <c r="GF46" s="147"/>
      <c r="GG46" s="162"/>
      <c r="GH46" s="162"/>
    </row>
    <row r="47" spans="1:190" x14ac:dyDescent="0.25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281"/>
      <c r="BR47" s="281"/>
      <c r="BS47" s="281"/>
      <c r="BT47" s="281"/>
      <c r="BU47" s="281"/>
      <c r="BV47" s="281"/>
      <c r="BW47" s="281"/>
      <c r="BX47" s="281"/>
      <c r="BY47" s="281"/>
      <c r="BZ47" s="281"/>
      <c r="CA47" s="281"/>
      <c r="CB47" s="281"/>
      <c r="CC47" s="281"/>
      <c r="CD47" s="281"/>
      <c r="CE47" s="281"/>
      <c r="CF47" s="281"/>
      <c r="CG47" s="281"/>
      <c r="CH47" s="281"/>
      <c r="CI47" s="281"/>
      <c r="CJ47" s="281"/>
      <c r="CK47" s="281"/>
      <c r="CL47" s="281"/>
      <c r="CM47" s="281"/>
      <c r="CN47" s="281"/>
      <c r="CO47" s="281"/>
      <c r="CP47" s="281"/>
      <c r="CQ47" s="281"/>
      <c r="CR47" s="281"/>
      <c r="CS47" s="281"/>
      <c r="CT47" s="281"/>
      <c r="CU47" s="281"/>
      <c r="CV47" s="281"/>
      <c r="CW47" s="281"/>
      <c r="CX47" s="281"/>
      <c r="CY47" s="281"/>
      <c r="CZ47" s="281"/>
      <c r="DA47" s="281"/>
      <c r="DB47" s="281"/>
      <c r="DC47" s="281"/>
      <c r="DD47" s="281"/>
      <c r="DE47" s="281"/>
      <c r="DF47" s="281"/>
      <c r="DG47" s="281"/>
      <c r="DH47" s="281"/>
      <c r="DI47" s="281"/>
      <c r="DJ47" s="281"/>
      <c r="DK47" s="281"/>
      <c r="DL47" s="281"/>
      <c r="DM47" s="281"/>
      <c r="DN47" s="281"/>
      <c r="DO47" s="281"/>
      <c r="DP47" s="281"/>
      <c r="DQ47" s="281"/>
      <c r="DR47" s="281"/>
      <c r="DS47" s="281"/>
      <c r="DT47" s="281"/>
      <c r="DU47" s="281"/>
      <c r="DV47" s="281"/>
      <c r="DW47" s="281"/>
      <c r="DX47" s="281"/>
      <c r="DY47" s="281"/>
      <c r="DZ47" s="281"/>
      <c r="EA47" s="281"/>
      <c r="EB47" s="281"/>
      <c r="EC47" s="281"/>
      <c r="ED47" s="281"/>
      <c r="EE47" s="281"/>
      <c r="EF47" s="281"/>
      <c r="EG47" s="281"/>
      <c r="EH47" s="281"/>
      <c r="EI47" s="281"/>
      <c r="EJ47" s="281"/>
      <c r="EK47" s="281"/>
      <c r="EL47" s="281"/>
      <c r="EM47" s="281"/>
      <c r="EN47" s="281"/>
      <c r="EO47" s="281"/>
      <c r="EP47" s="281"/>
      <c r="EQ47" s="281"/>
      <c r="ER47" s="281"/>
      <c r="ES47" s="281"/>
      <c r="ET47" s="281"/>
      <c r="EU47" s="281"/>
      <c r="EV47" s="281"/>
      <c r="EW47" s="281"/>
      <c r="EX47" s="281"/>
      <c r="EY47" s="281"/>
      <c r="EZ47" s="281"/>
      <c r="FA47" s="281"/>
      <c r="FB47" s="281"/>
      <c r="FC47" s="243"/>
      <c r="FD47" s="243"/>
      <c r="FE47" s="146"/>
      <c r="FF47" s="140"/>
      <c r="FG47" s="140"/>
      <c r="FH47" s="140"/>
      <c r="FI47" s="140"/>
      <c r="FJ47" s="140"/>
      <c r="FK47" s="140"/>
      <c r="FL47" s="140"/>
      <c r="FM47" s="140"/>
      <c r="FN47" s="140"/>
      <c r="FO47" s="140"/>
      <c r="FP47" s="140"/>
      <c r="FQ47" s="141"/>
      <c r="FR47" s="140"/>
      <c r="FS47" s="140"/>
      <c r="FT47" s="140"/>
      <c r="FU47" s="140"/>
      <c r="FV47" s="140"/>
      <c r="FW47" s="140"/>
      <c r="FX47" s="140"/>
      <c r="FY47" s="140"/>
      <c r="FZ47" s="140"/>
      <c r="GA47" s="140"/>
      <c r="GB47" s="140"/>
      <c r="GC47" s="243"/>
      <c r="GD47" s="243"/>
      <c r="GE47" s="243"/>
      <c r="GF47" s="147"/>
      <c r="GG47" s="162"/>
      <c r="GH47" s="162"/>
    </row>
    <row r="48" spans="1:190" x14ac:dyDescent="0.25">
      <c r="A48" s="163"/>
      <c r="B48" s="163"/>
      <c r="C48" s="163"/>
      <c r="D48" s="163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63"/>
      <c r="CP48" s="163"/>
      <c r="CQ48" s="163"/>
      <c r="CR48" s="163"/>
      <c r="CS48" s="163"/>
      <c r="CT48" s="163"/>
      <c r="CU48" s="163"/>
      <c r="CV48" s="163"/>
      <c r="CW48" s="163"/>
      <c r="CX48" s="163"/>
      <c r="CY48" s="163"/>
      <c r="CZ48" s="163"/>
      <c r="DA48" s="163"/>
      <c r="DB48" s="163"/>
      <c r="DC48" s="163"/>
      <c r="DD48" s="163"/>
      <c r="DE48" s="163"/>
      <c r="DF48" s="163"/>
      <c r="DG48" s="163"/>
      <c r="DH48" s="163"/>
      <c r="DI48" s="163"/>
      <c r="DJ48" s="163"/>
      <c r="DK48" s="163"/>
      <c r="DL48" s="163"/>
      <c r="DM48" s="163"/>
      <c r="DN48" s="163"/>
      <c r="DO48" s="163"/>
      <c r="DP48" s="163"/>
      <c r="DQ48" s="163"/>
      <c r="DR48" s="163"/>
      <c r="DS48" s="163"/>
      <c r="DT48" s="163"/>
      <c r="DU48" s="163"/>
      <c r="DV48" s="163"/>
      <c r="DW48" s="163"/>
      <c r="DX48" s="163"/>
      <c r="DY48" s="163"/>
      <c r="DZ48" s="163"/>
      <c r="EA48" s="163"/>
      <c r="EB48" s="163"/>
      <c r="EC48" s="163"/>
      <c r="ED48" s="163"/>
      <c r="EE48" s="163"/>
      <c r="EF48" s="163"/>
      <c r="EG48" s="163"/>
      <c r="EH48" s="163"/>
      <c r="EI48" s="163"/>
      <c r="EJ48" s="163"/>
      <c r="EK48" s="163"/>
      <c r="EL48" s="163"/>
      <c r="EM48" s="163"/>
      <c r="EN48" s="163"/>
      <c r="EO48" s="163"/>
      <c r="EP48" s="163"/>
      <c r="EQ48" s="163"/>
      <c r="ER48" s="163"/>
      <c r="ES48" s="163"/>
      <c r="ET48" s="163"/>
      <c r="EU48" s="163"/>
      <c r="EV48" s="163"/>
      <c r="EW48" s="163"/>
      <c r="EX48" s="163"/>
      <c r="EY48" s="163"/>
      <c r="EZ48" s="163"/>
      <c r="FA48" s="163"/>
      <c r="FB48" s="163"/>
      <c r="FC48" s="163"/>
      <c r="FD48" s="163"/>
      <c r="FE48" s="163"/>
      <c r="FF48" s="163"/>
      <c r="FG48" s="163"/>
      <c r="FH48" s="163"/>
      <c r="FI48" s="163"/>
      <c r="FJ48" s="163"/>
      <c r="FK48" s="163"/>
      <c r="FL48" s="163"/>
      <c r="FM48" s="163"/>
      <c r="FN48" s="163"/>
      <c r="FO48" s="163"/>
      <c r="FP48" s="163"/>
      <c r="FQ48" s="163"/>
      <c r="FR48" s="163"/>
      <c r="FS48" s="163"/>
      <c r="FT48" s="163"/>
      <c r="FU48" s="163"/>
      <c r="FV48" s="163"/>
      <c r="FW48" s="163"/>
      <c r="FX48" s="163"/>
      <c r="FY48" s="163"/>
      <c r="FZ48" s="163"/>
      <c r="GA48" s="163"/>
      <c r="GB48" s="163"/>
      <c r="GC48" s="163"/>
      <c r="GD48" s="163"/>
      <c r="GE48" s="163"/>
      <c r="GF48" s="163"/>
      <c r="GG48" s="162"/>
      <c r="GH48" s="162"/>
    </row>
    <row r="49" spans="1:190" x14ac:dyDescent="0.25">
      <c r="A49" s="163"/>
      <c r="B49" s="163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3"/>
      <c r="CR49" s="163"/>
      <c r="CS49" s="163"/>
      <c r="CT49" s="163"/>
      <c r="CU49" s="163"/>
      <c r="CV49" s="163"/>
      <c r="CW49" s="163"/>
      <c r="CX49" s="163"/>
      <c r="CY49" s="163"/>
      <c r="CZ49" s="163"/>
      <c r="DA49" s="163"/>
      <c r="DB49" s="163"/>
      <c r="DC49" s="163"/>
      <c r="DD49" s="163"/>
      <c r="DE49" s="163"/>
      <c r="DF49" s="163"/>
      <c r="DG49" s="163"/>
      <c r="DH49" s="163"/>
      <c r="DI49" s="163"/>
      <c r="DJ49" s="163"/>
      <c r="DK49" s="163"/>
      <c r="DL49" s="163"/>
      <c r="DM49" s="163"/>
      <c r="DN49" s="163"/>
      <c r="DO49" s="163"/>
      <c r="DP49" s="163"/>
      <c r="DQ49" s="163"/>
      <c r="DR49" s="163"/>
      <c r="DS49" s="163"/>
      <c r="DT49" s="163"/>
      <c r="DU49" s="163"/>
      <c r="DV49" s="163"/>
      <c r="DW49" s="163"/>
      <c r="DX49" s="163"/>
      <c r="DY49" s="163"/>
      <c r="DZ49" s="163"/>
      <c r="EA49" s="163"/>
      <c r="EB49" s="163"/>
      <c r="EC49" s="163"/>
      <c r="ED49" s="163"/>
      <c r="EE49" s="163"/>
      <c r="EF49" s="163"/>
      <c r="EG49" s="163"/>
      <c r="EH49" s="163"/>
      <c r="EI49" s="163"/>
      <c r="EJ49" s="163"/>
      <c r="EK49" s="163"/>
      <c r="EL49" s="163"/>
      <c r="EM49" s="163"/>
      <c r="EN49" s="163"/>
      <c r="EO49" s="163"/>
      <c r="EP49" s="163"/>
      <c r="EQ49" s="163"/>
      <c r="ER49" s="163"/>
      <c r="ES49" s="163"/>
      <c r="ET49" s="163"/>
      <c r="EU49" s="163"/>
      <c r="EV49" s="163"/>
      <c r="EW49" s="163"/>
      <c r="EX49" s="163"/>
      <c r="EY49" s="163"/>
      <c r="EZ49" s="163"/>
      <c r="FA49" s="163"/>
      <c r="FB49" s="163"/>
      <c r="FC49" s="163"/>
      <c r="FD49" s="163"/>
      <c r="FE49" s="163"/>
      <c r="FF49" s="163"/>
      <c r="FG49" s="163"/>
      <c r="FH49" s="163"/>
      <c r="FI49" s="163"/>
      <c r="FJ49" s="163"/>
      <c r="FK49" s="163"/>
      <c r="FL49" s="163"/>
      <c r="FM49" s="163"/>
      <c r="FN49" s="163"/>
      <c r="FO49" s="163"/>
      <c r="FP49" s="163"/>
      <c r="FQ49" s="163"/>
      <c r="FR49" s="163"/>
      <c r="FS49" s="163"/>
      <c r="FT49" s="163"/>
      <c r="FU49" s="163"/>
      <c r="FV49" s="163"/>
      <c r="FW49" s="163"/>
      <c r="FX49" s="163"/>
      <c r="FY49" s="163"/>
      <c r="FZ49" s="163"/>
      <c r="GA49" s="163"/>
      <c r="GB49" s="163"/>
      <c r="GC49" s="163"/>
      <c r="GD49" s="163"/>
      <c r="GE49" s="163"/>
      <c r="GF49" s="163"/>
      <c r="GG49" s="162"/>
      <c r="GH49" s="162"/>
    </row>
    <row r="50" spans="1:190" x14ac:dyDescent="0.25">
      <c r="A50" s="163"/>
      <c r="B50" s="163"/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3"/>
      <c r="AX50" s="163"/>
      <c r="AY50" s="163"/>
      <c r="AZ50" s="163"/>
      <c r="BA50" s="163"/>
      <c r="BB50" s="163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  <c r="BM50" s="163"/>
      <c r="BN50" s="163"/>
      <c r="BO50" s="163"/>
      <c r="BP50" s="163"/>
      <c r="BQ50" s="163"/>
      <c r="BR50" s="163"/>
      <c r="BS50" s="163"/>
      <c r="BT50" s="163"/>
      <c r="BU50" s="163"/>
      <c r="BV50" s="163"/>
      <c r="BW50" s="163"/>
      <c r="BX50" s="163"/>
      <c r="BY50" s="163"/>
      <c r="BZ50" s="163"/>
      <c r="CA50" s="163"/>
      <c r="CB50" s="163"/>
      <c r="CC50" s="163"/>
      <c r="CD50" s="163"/>
      <c r="CE50" s="163"/>
      <c r="CF50" s="163"/>
      <c r="CG50" s="163"/>
      <c r="CH50" s="163"/>
      <c r="CI50" s="163"/>
      <c r="CJ50" s="163"/>
      <c r="CK50" s="163"/>
      <c r="CL50" s="163"/>
      <c r="CM50" s="163"/>
      <c r="CN50" s="163"/>
      <c r="CO50" s="163"/>
      <c r="CP50" s="163"/>
      <c r="CQ50" s="163"/>
      <c r="CR50" s="163"/>
      <c r="CS50" s="163"/>
      <c r="CT50" s="163"/>
      <c r="CU50" s="163"/>
      <c r="CV50" s="163"/>
      <c r="CW50" s="163"/>
      <c r="CX50" s="163"/>
      <c r="CY50" s="163"/>
      <c r="CZ50" s="163"/>
      <c r="DA50" s="163"/>
      <c r="DB50" s="163"/>
      <c r="DC50" s="163"/>
      <c r="DD50" s="163"/>
      <c r="DE50" s="163"/>
      <c r="DF50" s="163"/>
      <c r="DG50" s="163"/>
      <c r="DH50" s="163"/>
      <c r="DI50" s="163"/>
      <c r="DJ50" s="163"/>
      <c r="DK50" s="163"/>
      <c r="DL50" s="163"/>
      <c r="DM50" s="163"/>
      <c r="DN50" s="163"/>
      <c r="DO50" s="163"/>
      <c r="DP50" s="163"/>
      <c r="DQ50" s="163"/>
      <c r="DR50" s="163"/>
      <c r="DS50" s="163"/>
      <c r="DT50" s="163"/>
      <c r="DU50" s="163"/>
      <c r="DV50" s="163"/>
      <c r="DW50" s="163"/>
      <c r="DX50" s="163"/>
      <c r="DY50" s="163"/>
      <c r="DZ50" s="163"/>
      <c r="EA50" s="163"/>
      <c r="EB50" s="163"/>
      <c r="EC50" s="163"/>
      <c r="ED50" s="163"/>
      <c r="EE50" s="163"/>
      <c r="EF50" s="163"/>
      <c r="EG50" s="163"/>
      <c r="EH50" s="163"/>
      <c r="EI50" s="163"/>
      <c r="EJ50" s="163"/>
      <c r="EK50" s="163"/>
      <c r="EL50" s="163"/>
      <c r="EM50" s="163"/>
      <c r="EN50" s="163"/>
      <c r="EO50" s="163"/>
      <c r="EP50" s="163"/>
      <c r="EQ50" s="163"/>
      <c r="ER50" s="163"/>
      <c r="ES50" s="163"/>
      <c r="ET50" s="163"/>
      <c r="EU50" s="163"/>
      <c r="EV50" s="163"/>
      <c r="EW50" s="163"/>
      <c r="EX50" s="163"/>
      <c r="EY50" s="163"/>
      <c r="EZ50" s="163"/>
      <c r="FA50" s="163"/>
      <c r="FB50" s="163"/>
      <c r="FC50" s="163"/>
      <c r="FD50" s="163"/>
      <c r="FE50" s="163"/>
      <c r="FF50" s="163"/>
      <c r="FG50" s="163"/>
      <c r="FH50" s="163"/>
      <c r="FI50" s="163"/>
      <c r="FJ50" s="163"/>
      <c r="FK50" s="163"/>
      <c r="FL50" s="163"/>
      <c r="FM50" s="163"/>
      <c r="FN50" s="163"/>
      <c r="FO50" s="163"/>
      <c r="FP50" s="163"/>
      <c r="FQ50" s="163"/>
      <c r="FR50" s="163"/>
      <c r="FS50" s="163"/>
      <c r="FT50" s="163"/>
      <c r="FU50" s="163"/>
      <c r="FV50" s="163"/>
      <c r="FW50" s="163"/>
      <c r="FX50" s="163"/>
      <c r="FY50" s="163"/>
      <c r="FZ50" s="163"/>
      <c r="GA50" s="163"/>
      <c r="GB50" s="163"/>
      <c r="GC50" s="163"/>
      <c r="GD50" s="163"/>
      <c r="GE50" s="163"/>
      <c r="GF50" s="163"/>
      <c r="GG50" s="162"/>
      <c r="GH50" s="162"/>
    </row>
    <row r="51" spans="1:190" x14ac:dyDescent="0.25">
      <c r="A51" s="163"/>
      <c r="B51" s="163"/>
      <c r="C51" s="163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3"/>
      <c r="AX51" s="163"/>
      <c r="AY51" s="163"/>
      <c r="AZ51" s="163"/>
      <c r="BA51" s="163"/>
      <c r="BB51" s="163"/>
      <c r="BC51" s="163"/>
      <c r="BD51" s="163"/>
      <c r="BE51" s="163"/>
      <c r="BF51" s="163"/>
      <c r="BG51" s="163"/>
      <c r="BH51" s="163"/>
      <c r="BI51" s="163"/>
      <c r="BJ51" s="163"/>
      <c r="BK51" s="163"/>
      <c r="BL51" s="163"/>
      <c r="BM51" s="163"/>
      <c r="BN51" s="163"/>
      <c r="BO51" s="163"/>
      <c r="BP51" s="163"/>
      <c r="BQ51" s="163"/>
      <c r="BR51" s="163"/>
      <c r="BS51" s="163"/>
      <c r="BT51" s="163"/>
      <c r="BU51" s="163"/>
      <c r="BV51" s="163"/>
      <c r="BW51" s="163"/>
      <c r="BX51" s="163"/>
      <c r="BY51" s="163"/>
      <c r="BZ51" s="163"/>
      <c r="CA51" s="163"/>
      <c r="CB51" s="163"/>
      <c r="CC51" s="163"/>
      <c r="CD51" s="163"/>
      <c r="CE51" s="163"/>
      <c r="CF51" s="163"/>
      <c r="CG51" s="163"/>
      <c r="CH51" s="163"/>
      <c r="CI51" s="163"/>
      <c r="CJ51" s="163"/>
      <c r="CK51" s="163"/>
      <c r="CL51" s="163"/>
      <c r="CM51" s="163"/>
      <c r="CN51" s="163"/>
      <c r="CO51" s="163"/>
      <c r="CP51" s="163"/>
      <c r="CQ51" s="163"/>
      <c r="CR51" s="163"/>
      <c r="CS51" s="163"/>
      <c r="CT51" s="163"/>
      <c r="CU51" s="163"/>
      <c r="CV51" s="163"/>
      <c r="CW51" s="163"/>
      <c r="CX51" s="163"/>
      <c r="CY51" s="163"/>
      <c r="CZ51" s="163"/>
      <c r="DA51" s="163"/>
      <c r="DB51" s="163"/>
      <c r="DC51" s="163"/>
      <c r="DD51" s="163"/>
      <c r="DE51" s="163"/>
      <c r="DF51" s="163"/>
      <c r="DG51" s="163"/>
      <c r="DH51" s="163"/>
      <c r="DI51" s="163"/>
      <c r="DJ51" s="163"/>
      <c r="DK51" s="163"/>
      <c r="DL51" s="163"/>
      <c r="DM51" s="163"/>
      <c r="DN51" s="163"/>
      <c r="DO51" s="163"/>
      <c r="DP51" s="163"/>
      <c r="DQ51" s="163"/>
      <c r="DR51" s="163"/>
      <c r="DS51" s="163"/>
      <c r="DT51" s="163"/>
      <c r="DU51" s="163"/>
      <c r="DV51" s="163"/>
      <c r="DW51" s="163"/>
      <c r="DX51" s="163"/>
      <c r="DY51" s="163"/>
      <c r="DZ51" s="163"/>
      <c r="EA51" s="163"/>
      <c r="EB51" s="163"/>
      <c r="EC51" s="163"/>
      <c r="ED51" s="163"/>
      <c r="EE51" s="163"/>
      <c r="EF51" s="163"/>
      <c r="EG51" s="163"/>
      <c r="EH51" s="163"/>
      <c r="EI51" s="163"/>
      <c r="EJ51" s="163"/>
      <c r="EK51" s="163"/>
      <c r="EL51" s="163"/>
      <c r="EM51" s="163"/>
      <c r="EN51" s="163"/>
      <c r="EO51" s="163"/>
      <c r="EP51" s="163"/>
      <c r="EQ51" s="163"/>
      <c r="ER51" s="163"/>
      <c r="ES51" s="163"/>
      <c r="ET51" s="163"/>
      <c r="EU51" s="163"/>
      <c r="EV51" s="163"/>
      <c r="EW51" s="163"/>
      <c r="EX51" s="163"/>
      <c r="EY51" s="163"/>
      <c r="EZ51" s="163"/>
      <c r="FA51" s="163"/>
      <c r="FB51" s="163"/>
      <c r="FC51" s="163"/>
      <c r="FD51" s="163"/>
      <c r="FE51" s="163"/>
      <c r="FF51" s="163"/>
      <c r="FG51" s="163"/>
      <c r="FH51" s="163"/>
      <c r="FI51" s="163"/>
      <c r="FJ51" s="163"/>
      <c r="FK51" s="163"/>
      <c r="FL51" s="163"/>
      <c r="FM51" s="163"/>
      <c r="FN51" s="163"/>
      <c r="FO51" s="163"/>
      <c r="FP51" s="163"/>
      <c r="FQ51" s="163"/>
      <c r="FR51" s="163"/>
      <c r="FS51" s="163"/>
      <c r="FT51" s="163"/>
      <c r="FU51" s="163"/>
      <c r="FV51" s="163"/>
      <c r="FW51" s="163"/>
      <c r="FX51" s="163"/>
      <c r="FY51" s="163"/>
      <c r="FZ51" s="163"/>
      <c r="GA51" s="163"/>
      <c r="GB51" s="163"/>
      <c r="GC51" s="163"/>
      <c r="GD51" s="163"/>
      <c r="GE51" s="163"/>
      <c r="GF51" s="163"/>
      <c r="GG51" s="162"/>
      <c r="GH51" s="162"/>
    </row>
    <row r="52" spans="1:190" x14ac:dyDescent="0.25">
      <c r="A52" s="163"/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3"/>
      <c r="AX52" s="163"/>
      <c r="AY52" s="163"/>
      <c r="AZ52" s="163"/>
      <c r="BA52" s="163"/>
      <c r="BB52" s="163"/>
      <c r="BC52" s="163"/>
      <c r="BD52" s="163"/>
      <c r="BE52" s="163"/>
      <c r="BF52" s="163"/>
      <c r="BG52" s="163"/>
      <c r="BH52" s="163"/>
      <c r="BI52" s="163"/>
      <c r="BJ52" s="163"/>
      <c r="BK52" s="163"/>
      <c r="BL52" s="163"/>
      <c r="BM52" s="163"/>
      <c r="BN52" s="163"/>
      <c r="BO52" s="163"/>
      <c r="BP52" s="163"/>
      <c r="BQ52" s="163"/>
      <c r="BR52" s="163"/>
      <c r="BS52" s="163"/>
      <c r="BT52" s="163"/>
      <c r="BU52" s="163"/>
      <c r="BV52" s="163"/>
      <c r="BW52" s="163"/>
      <c r="BX52" s="163"/>
      <c r="BY52" s="163"/>
      <c r="BZ52" s="163"/>
      <c r="CA52" s="163"/>
      <c r="CB52" s="163"/>
      <c r="CC52" s="163"/>
      <c r="CD52" s="163"/>
      <c r="CE52" s="163"/>
      <c r="CF52" s="163"/>
      <c r="CG52" s="163"/>
      <c r="CH52" s="163"/>
      <c r="CI52" s="163"/>
      <c r="CJ52" s="163"/>
      <c r="CK52" s="163"/>
      <c r="CL52" s="163"/>
      <c r="CM52" s="163"/>
      <c r="CN52" s="163"/>
      <c r="CO52" s="163"/>
      <c r="CP52" s="163"/>
      <c r="CQ52" s="163"/>
      <c r="CR52" s="163"/>
      <c r="CS52" s="163"/>
      <c r="CT52" s="163"/>
      <c r="CU52" s="163"/>
      <c r="CV52" s="163"/>
      <c r="CW52" s="163"/>
      <c r="CX52" s="163"/>
      <c r="CY52" s="163"/>
      <c r="CZ52" s="163"/>
      <c r="DA52" s="163"/>
      <c r="DB52" s="163"/>
      <c r="DC52" s="163"/>
      <c r="DD52" s="163"/>
      <c r="DE52" s="163"/>
      <c r="DF52" s="163"/>
      <c r="DG52" s="163"/>
      <c r="DH52" s="163"/>
      <c r="DI52" s="163"/>
      <c r="DJ52" s="163"/>
      <c r="DK52" s="163"/>
      <c r="DL52" s="163"/>
      <c r="DM52" s="163"/>
      <c r="DN52" s="163"/>
      <c r="DO52" s="163"/>
      <c r="DP52" s="163"/>
      <c r="DQ52" s="163"/>
      <c r="DR52" s="163"/>
      <c r="DS52" s="163"/>
      <c r="DT52" s="163"/>
      <c r="DU52" s="163"/>
      <c r="DV52" s="163"/>
      <c r="DW52" s="163"/>
      <c r="DX52" s="163"/>
      <c r="DY52" s="163"/>
      <c r="DZ52" s="163"/>
      <c r="EA52" s="163"/>
      <c r="EB52" s="163"/>
      <c r="EC52" s="163"/>
      <c r="ED52" s="163"/>
      <c r="EE52" s="163"/>
      <c r="EF52" s="163"/>
      <c r="EG52" s="163"/>
      <c r="EH52" s="163"/>
      <c r="EI52" s="163"/>
      <c r="EJ52" s="163"/>
      <c r="EK52" s="163"/>
      <c r="EL52" s="163"/>
      <c r="EM52" s="163"/>
      <c r="EN52" s="163"/>
      <c r="EO52" s="163"/>
      <c r="EP52" s="163"/>
      <c r="EQ52" s="163"/>
      <c r="ER52" s="163"/>
      <c r="ES52" s="163"/>
      <c r="ET52" s="163"/>
      <c r="EU52" s="163"/>
      <c r="EV52" s="163"/>
      <c r="EW52" s="163"/>
      <c r="EX52" s="163"/>
      <c r="EY52" s="163"/>
      <c r="EZ52" s="163"/>
      <c r="FA52" s="163"/>
      <c r="FB52" s="163"/>
      <c r="FC52" s="163"/>
      <c r="FD52" s="163"/>
      <c r="FE52" s="163"/>
      <c r="FF52" s="163"/>
      <c r="FG52" s="163"/>
      <c r="FH52" s="163"/>
      <c r="FI52" s="163"/>
      <c r="FJ52" s="163"/>
      <c r="FK52" s="163"/>
      <c r="FL52" s="163"/>
      <c r="FM52" s="163"/>
      <c r="FN52" s="163"/>
      <c r="FO52" s="163"/>
      <c r="FP52" s="163"/>
      <c r="FQ52" s="163"/>
      <c r="FR52" s="163"/>
      <c r="FS52" s="163"/>
      <c r="FT52" s="163"/>
      <c r="FU52" s="163"/>
      <c r="FV52" s="163"/>
      <c r="FW52" s="163"/>
      <c r="FX52" s="163"/>
      <c r="FY52" s="163"/>
      <c r="FZ52" s="163"/>
      <c r="GA52" s="163"/>
      <c r="GB52" s="163"/>
      <c r="GC52" s="163"/>
      <c r="GD52" s="163"/>
      <c r="GE52" s="163"/>
      <c r="GF52" s="163"/>
      <c r="GG52" s="162"/>
      <c r="GH52" s="162"/>
    </row>
    <row r="53" spans="1:190" x14ac:dyDescent="0.25">
      <c r="A53" s="163"/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  <c r="AV53" s="163"/>
      <c r="AW53" s="163"/>
      <c r="AX53" s="163"/>
      <c r="AY53" s="163"/>
      <c r="AZ53" s="163"/>
      <c r="BA53" s="163"/>
      <c r="BB53" s="163"/>
      <c r="BC53" s="163"/>
      <c r="BD53" s="163"/>
      <c r="BE53" s="163"/>
      <c r="BF53" s="163"/>
      <c r="BG53" s="163"/>
      <c r="BH53" s="163"/>
      <c r="BI53" s="163"/>
      <c r="BJ53" s="163"/>
      <c r="BK53" s="163"/>
      <c r="BL53" s="163"/>
      <c r="BM53" s="163"/>
      <c r="BN53" s="163"/>
      <c r="BO53" s="163"/>
      <c r="BP53" s="163"/>
      <c r="BQ53" s="163"/>
      <c r="BR53" s="163"/>
      <c r="BS53" s="163"/>
      <c r="BT53" s="163"/>
      <c r="BU53" s="163"/>
      <c r="BV53" s="163"/>
      <c r="BW53" s="163"/>
      <c r="BX53" s="163"/>
      <c r="BY53" s="163"/>
      <c r="BZ53" s="163"/>
      <c r="CA53" s="163"/>
      <c r="CB53" s="163"/>
      <c r="CC53" s="163"/>
      <c r="CD53" s="163"/>
      <c r="CE53" s="163"/>
      <c r="CF53" s="163"/>
      <c r="CG53" s="163"/>
      <c r="CH53" s="163"/>
      <c r="CI53" s="163"/>
      <c r="CJ53" s="163"/>
      <c r="CK53" s="163"/>
      <c r="CL53" s="163"/>
      <c r="CM53" s="163"/>
      <c r="CN53" s="163"/>
      <c r="CO53" s="163"/>
      <c r="CP53" s="163"/>
      <c r="CQ53" s="163"/>
      <c r="CR53" s="163"/>
      <c r="CS53" s="163"/>
      <c r="CT53" s="163"/>
      <c r="CU53" s="163"/>
      <c r="CV53" s="163"/>
      <c r="CW53" s="163"/>
      <c r="CX53" s="163"/>
      <c r="CY53" s="163"/>
      <c r="CZ53" s="163"/>
      <c r="DA53" s="163"/>
      <c r="DB53" s="163"/>
      <c r="DC53" s="163"/>
      <c r="DD53" s="163"/>
      <c r="DE53" s="163"/>
      <c r="DF53" s="163"/>
      <c r="DG53" s="163"/>
      <c r="DH53" s="163"/>
      <c r="DI53" s="163"/>
      <c r="DJ53" s="163"/>
      <c r="DK53" s="163"/>
      <c r="DL53" s="163"/>
      <c r="DM53" s="163"/>
      <c r="DN53" s="163"/>
      <c r="DO53" s="163"/>
      <c r="DP53" s="163"/>
      <c r="DQ53" s="163"/>
      <c r="DR53" s="163"/>
      <c r="DS53" s="163"/>
      <c r="DT53" s="163"/>
      <c r="DU53" s="163"/>
      <c r="DV53" s="163"/>
      <c r="DW53" s="163"/>
      <c r="DX53" s="163"/>
      <c r="DY53" s="163"/>
      <c r="DZ53" s="163"/>
      <c r="EA53" s="163"/>
      <c r="EB53" s="163"/>
      <c r="EC53" s="163"/>
      <c r="ED53" s="163"/>
      <c r="EE53" s="163"/>
      <c r="EF53" s="163"/>
      <c r="EG53" s="163"/>
      <c r="EH53" s="163"/>
      <c r="EI53" s="163"/>
      <c r="EJ53" s="163"/>
      <c r="EK53" s="163"/>
      <c r="EL53" s="163"/>
      <c r="EM53" s="163"/>
      <c r="EN53" s="163"/>
      <c r="EO53" s="163"/>
      <c r="EP53" s="163"/>
      <c r="EQ53" s="163"/>
      <c r="ER53" s="163"/>
      <c r="ES53" s="163"/>
      <c r="ET53" s="163"/>
      <c r="EU53" s="163"/>
      <c r="EV53" s="163"/>
      <c r="EW53" s="163"/>
      <c r="EX53" s="163"/>
      <c r="EY53" s="163"/>
      <c r="EZ53" s="163"/>
      <c r="FA53" s="163"/>
      <c r="FB53" s="163"/>
      <c r="FC53" s="163"/>
      <c r="FD53" s="163"/>
      <c r="FE53" s="163"/>
      <c r="FF53" s="163"/>
      <c r="FG53" s="163"/>
      <c r="FH53" s="163"/>
      <c r="FI53" s="163"/>
      <c r="FJ53" s="163"/>
      <c r="FK53" s="163"/>
      <c r="FL53" s="163"/>
      <c r="FM53" s="163"/>
      <c r="FN53" s="163"/>
      <c r="FO53" s="163"/>
      <c r="FP53" s="163"/>
      <c r="FQ53" s="163"/>
      <c r="FR53" s="163"/>
      <c r="FS53" s="163"/>
      <c r="FT53" s="163"/>
      <c r="FU53" s="163"/>
      <c r="FV53" s="163"/>
      <c r="FW53" s="163"/>
      <c r="FX53" s="163"/>
      <c r="FY53" s="163"/>
      <c r="FZ53" s="163"/>
      <c r="GA53" s="163"/>
      <c r="GB53" s="163"/>
      <c r="GC53" s="163"/>
      <c r="GD53" s="163"/>
      <c r="GE53" s="163"/>
      <c r="GF53" s="163"/>
      <c r="GG53" s="162"/>
      <c r="GH53" s="162"/>
    </row>
    <row r="54" spans="1:190" x14ac:dyDescent="0.25">
      <c r="A54" s="163"/>
      <c r="B54" s="163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3"/>
      <c r="AX54" s="163"/>
      <c r="AY54" s="163"/>
      <c r="AZ54" s="163"/>
      <c r="BA54" s="163"/>
      <c r="BB54" s="163"/>
      <c r="BC54" s="163"/>
      <c r="BD54" s="163"/>
      <c r="BE54" s="163"/>
      <c r="BF54" s="163"/>
      <c r="BG54" s="163"/>
      <c r="BH54" s="163"/>
      <c r="BI54" s="163"/>
      <c r="BJ54" s="163"/>
      <c r="BK54" s="163"/>
      <c r="BL54" s="163"/>
      <c r="BM54" s="163"/>
      <c r="BN54" s="163"/>
      <c r="BO54" s="163"/>
      <c r="BP54" s="163"/>
      <c r="BQ54" s="163"/>
      <c r="BR54" s="163"/>
      <c r="BS54" s="163"/>
      <c r="BT54" s="163"/>
      <c r="BU54" s="163"/>
      <c r="BV54" s="163"/>
      <c r="BW54" s="163"/>
      <c r="BX54" s="163"/>
      <c r="BY54" s="163"/>
      <c r="BZ54" s="163"/>
      <c r="CA54" s="163"/>
      <c r="CB54" s="163"/>
      <c r="CC54" s="163"/>
      <c r="CD54" s="163"/>
      <c r="CE54" s="163"/>
      <c r="CF54" s="163"/>
      <c r="CG54" s="163"/>
      <c r="CH54" s="163"/>
      <c r="CI54" s="163"/>
      <c r="CJ54" s="163"/>
      <c r="CK54" s="163"/>
      <c r="CL54" s="163"/>
      <c r="CM54" s="163"/>
      <c r="CN54" s="163"/>
      <c r="CO54" s="163"/>
      <c r="CP54" s="163"/>
      <c r="CQ54" s="163"/>
      <c r="CR54" s="163"/>
      <c r="CS54" s="163"/>
      <c r="CT54" s="163"/>
      <c r="CU54" s="163"/>
      <c r="CV54" s="163"/>
      <c r="CW54" s="163"/>
      <c r="CX54" s="163"/>
      <c r="CY54" s="163"/>
      <c r="CZ54" s="163"/>
      <c r="DA54" s="163"/>
      <c r="DB54" s="163"/>
      <c r="DC54" s="163"/>
      <c r="DD54" s="163"/>
      <c r="DE54" s="163"/>
      <c r="DF54" s="163"/>
      <c r="DG54" s="163"/>
      <c r="DH54" s="163"/>
      <c r="DI54" s="163"/>
      <c r="DJ54" s="163"/>
      <c r="DK54" s="163"/>
      <c r="DL54" s="163"/>
      <c r="DM54" s="163"/>
      <c r="DN54" s="163"/>
      <c r="DO54" s="163"/>
      <c r="DP54" s="163"/>
      <c r="DQ54" s="163"/>
      <c r="DR54" s="163"/>
      <c r="DS54" s="163"/>
      <c r="DT54" s="163"/>
      <c r="DU54" s="163"/>
      <c r="DV54" s="163"/>
      <c r="DW54" s="163"/>
      <c r="DX54" s="163"/>
      <c r="DY54" s="163"/>
      <c r="DZ54" s="163"/>
      <c r="EA54" s="163"/>
      <c r="EB54" s="163"/>
      <c r="EC54" s="163"/>
      <c r="ED54" s="163"/>
      <c r="EE54" s="163"/>
      <c r="EF54" s="163"/>
      <c r="EG54" s="163"/>
      <c r="EH54" s="163"/>
      <c r="EI54" s="163"/>
      <c r="EJ54" s="163"/>
      <c r="EK54" s="163"/>
      <c r="EL54" s="163"/>
      <c r="EM54" s="163"/>
      <c r="EN54" s="163"/>
      <c r="EO54" s="163"/>
      <c r="EP54" s="163"/>
      <c r="EQ54" s="163"/>
      <c r="ER54" s="163"/>
      <c r="ES54" s="163"/>
      <c r="ET54" s="163"/>
      <c r="EU54" s="163"/>
      <c r="EV54" s="163"/>
      <c r="EW54" s="163"/>
      <c r="EX54" s="163"/>
      <c r="EY54" s="163"/>
      <c r="EZ54" s="163"/>
      <c r="FA54" s="163"/>
      <c r="FB54" s="163"/>
      <c r="FC54" s="163"/>
      <c r="FD54" s="163"/>
      <c r="FE54" s="163"/>
      <c r="FF54" s="163"/>
      <c r="FG54" s="163"/>
      <c r="FH54" s="163"/>
      <c r="FI54" s="163"/>
      <c r="FJ54" s="163"/>
      <c r="FK54" s="163"/>
      <c r="FL54" s="163"/>
      <c r="FM54" s="163"/>
      <c r="FN54" s="163"/>
      <c r="FO54" s="163"/>
      <c r="FP54" s="163"/>
      <c r="FQ54" s="163"/>
      <c r="FR54" s="163"/>
      <c r="FS54" s="163"/>
      <c r="FT54" s="163"/>
      <c r="FU54" s="163"/>
      <c r="FV54" s="163"/>
      <c r="FW54" s="163"/>
      <c r="FX54" s="163"/>
      <c r="FY54" s="163"/>
      <c r="FZ54" s="163"/>
      <c r="GA54" s="163"/>
      <c r="GB54" s="163"/>
      <c r="GC54" s="163"/>
      <c r="GD54" s="163"/>
      <c r="GE54" s="163"/>
      <c r="GF54" s="163"/>
      <c r="GG54" s="162"/>
      <c r="GH54" s="162"/>
    </row>
    <row r="55" spans="1:190" x14ac:dyDescent="0.25">
      <c r="A55" s="163"/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  <c r="AG55" s="163"/>
      <c r="AH55" s="163"/>
      <c r="AI55" s="163"/>
      <c r="AJ55" s="163"/>
      <c r="AK55" s="163"/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  <c r="AV55" s="163"/>
      <c r="AW55" s="163"/>
      <c r="AX55" s="163"/>
      <c r="AY55" s="163"/>
      <c r="AZ55" s="163"/>
      <c r="BA55" s="163"/>
      <c r="BB55" s="163"/>
      <c r="BC55" s="163"/>
      <c r="BD55" s="163"/>
      <c r="BE55" s="163"/>
      <c r="BF55" s="163"/>
      <c r="BG55" s="163"/>
      <c r="BH55" s="163"/>
      <c r="BI55" s="163"/>
      <c r="BJ55" s="163"/>
      <c r="BK55" s="163"/>
      <c r="BL55" s="163"/>
      <c r="BM55" s="163"/>
      <c r="BN55" s="163"/>
      <c r="BO55" s="163"/>
      <c r="BP55" s="163"/>
      <c r="BQ55" s="163"/>
      <c r="BR55" s="163"/>
      <c r="BS55" s="163"/>
      <c r="BT55" s="163"/>
      <c r="BU55" s="163"/>
      <c r="BV55" s="163"/>
      <c r="BW55" s="163"/>
      <c r="BX55" s="163"/>
      <c r="BY55" s="163"/>
      <c r="BZ55" s="163"/>
      <c r="CA55" s="163"/>
      <c r="CB55" s="163"/>
      <c r="CC55" s="163"/>
      <c r="CD55" s="163"/>
      <c r="CE55" s="163"/>
      <c r="CF55" s="163"/>
      <c r="CG55" s="163"/>
      <c r="CH55" s="163"/>
      <c r="CI55" s="163"/>
      <c r="CJ55" s="163"/>
      <c r="CK55" s="163"/>
      <c r="CL55" s="163"/>
      <c r="CM55" s="163"/>
      <c r="CN55" s="163"/>
      <c r="CO55" s="163"/>
      <c r="CP55" s="163"/>
      <c r="CQ55" s="163"/>
      <c r="CR55" s="163"/>
      <c r="CS55" s="163"/>
      <c r="CT55" s="163"/>
      <c r="CU55" s="163"/>
      <c r="CV55" s="163"/>
      <c r="CW55" s="163"/>
      <c r="CX55" s="163"/>
      <c r="CY55" s="163"/>
      <c r="CZ55" s="163"/>
      <c r="DA55" s="163"/>
      <c r="DB55" s="163"/>
      <c r="DC55" s="163"/>
      <c r="DD55" s="163"/>
      <c r="DE55" s="163"/>
      <c r="DF55" s="163"/>
      <c r="DG55" s="163"/>
      <c r="DH55" s="163"/>
      <c r="DI55" s="163"/>
      <c r="DJ55" s="163"/>
      <c r="DK55" s="163"/>
      <c r="DL55" s="163"/>
      <c r="DM55" s="163"/>
      <c r="DN55" s="163"/>
      <c r="DO55" s="163"/>
      <c r="DP55" s="163"/>
      <c r="DQ55" s="163"/>
      <c r="DR55" s="163"/>
      <c r="DS55" s="163"/>
      <c r="DT55" s="163"/>
      <c r="DU55" s="163"/>
      <c r="DV55" s="163"/>
      <c r="DW55" s="163"/>
      <c r="DX55" s="163"/>
      <c r="DY55" s="163"/>
      <c r="DZ55" s="163"/>
      <c r="EA55" s="163"/>
      <c r="EB55" s="163"/>
      <c r="EC55" s="163"/>
      <c r="ED55" s="163"/>
      <c r="EE55" s="163"/>
      <c r="EF55" s="163"/>
      <c r="EG55" s="163"/>
      <c r="EH55" s="163"/>
      <c r="EI55" s="163"/>
      <c r="EJ55" s="163"/>
      <c r="EK55" s="163"/>
      <c r="EL55" s="163"/>
      <c r="EM55" s="163"/>
      <c r="EN55" s="163"/>
      <c r="EO55" s="163"/>
      <c r="EP55" s="163"/>
      <c r="EQ55" s="163"/>
      <c r="ER55" s="163"/>
      <c r="ES55" s="163"/>
      <c r="ET55" s="163"/>
      <c r="EU55" s="163"/>
      <c r="EV55" s="163"/>
      <c r="EW55" s="163"/>
      <c r="EX55" s="163"/>
      <c r="EY55" s="163"/>
      <c r="EZ55" s="163"/>
      <c r="FA55" s="163"/>
      <c r="FB55" s="163"/>
      <c r="FC55" s="163"/>
      <c r="FD55" s="163"/>
      <c r="FE55" s="163"/>
      <c r="FF55" s="163"/>
      <c r="FG55" s="163"/>
      <c r="FH55" s="163"/>
      <c r="FI55" s="163"/>
      <c r="FJ55" s="163"/>
      <c r="FK55" s="163"/>
      <c r="FL55" s="163"/>
      <c r="FM55" s="163"/>
      <c r="FN55" s="163"/>
      <c r="FO55" s="163"/>
      <c r="FP55" s="163"/>
      <c r="FQ55" s="163"/>
      <c r="FR55" s="163"/>
      <c r="FS55" s="163"/>
      <c r="FT55" s="163"/>
      <c r="FU55" s="163"/>
      <c r="FV55" s="163"/>
      <c r="FW55" s="163"/>
      <c r="FX55" s="163"/>
      <c r="FY55" s="163"/>
      <c r="FZ55" s="163"/>
      <c r="GA55" s="163"/>
      <c r="GB55" s="163"/>
      <c r="GC55" s="163"/>
      <c r="GD55" s="163"/>
      <c r="GE55" s="163"/>
      <c r="GF55" s="163"/>
      <c r="GG55" s="162"/>
      <c r="GH55" s="162"/>
    </row>
    <row r="56" spans="1:190" x14ac:dyDescent="0.25">
      <c r="A56" s="163"/>
      <c r="B56" s="163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  <c r="AY56" s="163"/>
      <c r="AZ56" s="163"/>
      <c r="BA56" s="163"/>
      <c r="BB56" s="163"/>
      <c r="BC56" s="163"/>
      <c r="BD56" s="163"/>
      <c r="BE56" s="163"/>
      <c r="BF56" s="163"/>
      <c r="BG56" s="163"/>
      <c r="BH56" s="163"/>
      <c r="BI56" s="163"/>
      <c r="BJ56" s="163"/>
      <c r="BK56" s="163"/>
      <c r="BL56" s="163"/>
      <c r="BM56" s="163"/>
      <c r="BN56" s="163"/>
      <c r="BO56" s="163"/>
      <c r="BP56" s="163"/>
      <c r="BQ56" s="163"/>
      <c r="BR56" s="163"/>
      <c r="BS56" s="163"/>
      <c r="BT56" s="163"/>
      <c r="BU56" s="163"/>
      <c r="BV56" s="163"/>
      <c r="BW56" s="163"/>
      <c r="BX56" s="163"/>
      <c r="BY56" s="163"/>
      <c r="BZ56" s="163"/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163"/>
      <c r="CL56" s="163"/>
      <c r="CM56" s="163"/>
      <c r="CN56" s="163"/>
      <c r="CO56" s="163"/>
      <c r="CP56" s="163"/>
      <c r="CQ56" s="163"/>
      <c r="CR56" s="163"/>
      <c r="CS56" s="163"/>
      <c r="CT56" s="163"/>
      <c r="CU56" s="163"/>
      <c r="CV56" s="163"/>
      <c r="CW56" s="163"/>
      <c r="CX56" s="163"/>
      <c r="CY56" s="163"/>
      <c r="CZ56" s="163"/>
      <c r="DA56" s="163"/>
      <c r="DB56" s="163"/>
      <c r="DC56" s="163"/>
      <c r="DD56" s="163"/>
      <c r="DE56" s="163"/>
      <c r="DF56" s="163"/>
      <c r="DG56" s="163"/>
      <c r="DH56" s="163"/>
      <c r="DI56" s="163"/>
      <c r="DJ56" s="163"/>
      <c r="DK56" s="163"/>
      <c r="DL56" s="163"/>
      <c r="DM56" s="163"/>
      <c r="DN56" s="163"/>
      <c r="DO56" s="163"/>
      <c r="DP56" s="163"/>
      <c r="DQ56" s="163"/>
      <c r="DR56" s="163"/>
      <c r="DS56" s="163"/>
      <c r="DT56" s="163"/>
      <c r="DU56" s="163"/>
      <c r="DV56" s="163"/>
      <c r="DW56" s="163"/>
      <c r="DX56" s="163"/>
      <c r="DY56" s="163"/>
      <c r="DZ56" s="163"/>
      <c r="EA56" s="163"/>
      <c r="EB56" s="163"/>
      <c r="EC56" s="163"/>
      <c r="ED56" s="163"/>
      <c r="EE56" s="163"/>
      <c r="EF56" s="163"/>
      <c r="EG56" s="163"/>
      <c r="EH56" s="163"/>
      <c r="EI56" s="163"/>
      <c r="EJ56" s="163"/>
      <c r="EK56" s="163"/>
      <c r="EL56" s="163"/>
      <c r="EM56" s="163"/>
      <c r="EN56" s="163"/>
      <c r="EO56" s="163"/>
      <c r="EP56" s="163"/>
      <c r="EQ56" s="163"/>
      <c r="ER56" s="163"/>
      <c r="ES56" s="163"/>
      <c r="ET56" s="163"/>
      <c r="EU56" s="163"/>
      <c r="EV56" s="163"/>
      <c r="EW56" s="163"/>
      <c r="EX56" s="163"/>
      <c r="EY56" s="163"/>
      <c r="EZ56" s="163"/>
      <c r="FA56" s="163"/>
      <c r="FB56" s="163"/>
      <c r="FC56" s="163"/>
      <c r="FD56" s="163"/>
      <c r="FE56" s="163"/>
      <c r="FF56" s="163"/>
      <c r="FG56" s="163"/>
      <c r="FH56" s="163"/>
      <c r="FI56" s="163"/>
      <c r="FJ56" s="163"/>
      <c r="FK56" s="163"/>
      <c r="FL56" s="163"/>
      <c r="FM56" s="163"/>
      <c r="FN56" s="163"/>
      <c r="FO56" s="163"/>
      <c r="FP56" s="163"/>
      <c r="FQ56" s="163"/>
      <c r="FR56" s="163"/>
      <c r="FS56" s="163"/>
      <c r="FT56" s="163"/>
      <c r="FU56" s="163"/>
      <c r="FV56" s="163"/>
      <c r="FW56" s="163"/>
      <c r="FX56" s="163"/>
      <c r="FY56" s="163"/>
      <c r="FZ56" s="163"/>
      <c r="GA56" s="163"/>
      <c r="GB56" s="163"/>
      <c r="GC56" s="163"/>
      <c r="GD56" s="163"/>
      <c r="GE56" s="163"/>
      <c r="GF56" s="163"/>
      <c r="GG56" s="162"/>
      <c r="GH56" s="162"/>
    </row>
    <row r="57" spans="1:190" x14ac:dyDescent="0.25">
      <c r="A57" s="163"/>
      <c r="B57" s="163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  <c r="AP57" s="163"/>
      <c r="AQ57" s="163"/>
      <c r="AR57" s="163"/>
      <c r="AS57" s="163"/>
      <c r="AT57" s="163"/>
      <c r="AU57" s="163"/>
      <c r="AV57" s="163"/>
      <c r="AW57" s="163"/>
      <c r="AX57" s="163"/>
      <c r="AY57" s="163"/>
      <c r="AZ57" s="163"/>
      <c r="BA57" s="163"/>
      <c r="BB57" s="163"/>
      <c r="BC57" s="163"/>
      <c r="BD57" s="163"/>
      <c r="BE57" s="163"/>
      <c r="BF57" s="163"/>
      <c r="BG57" s="163"/>
      <c r="BH57" s="163"/>
      <c r="BI57" s="163"/>
      <c r="BJ57" s="163"/>
      <c r="BK57" s="163"/>
      <c r="BL57" s="163"/>
      <c r="BM57" s="163"/>
      <c r="BN57" s="163"/>
      <c r="BO57" s="163"/>
      <c r="BP57" s="163"/>
      <c r="BQ57" s="163"/>
      <c r="BR57" s="163"/>
      <c r="BS57" s="163"/>
      <c r="BT57" s="163"/>
      <c r="BU57" s="163"/>
      <c r="BV57" s="163"/>
      <c r="BW57" s="163"/>
      <c r="BX57" s="163"/>
      <c r="BY57" s="163"/>
      <c r="BZ57" s="163"/>
      <c r="CA57" s="163"/>
      <c r="CB57" s="163"/>
      <c r="CC57" s="163"/>
      <c r="CD57" s="163"/>
      <c r="CE57" s="163"/>
      <c r="CF57" s="163"/>
      <c r="CG57" s="163"/>
      <c r="CH57" s="163"/>
      <c r="CI57" s="163"/>
      <c r="CJ57" s="163"/>
      <c r="CK57" s="163"/>
      <c r="CL57" s="163"/>
      <c r="CM57" s="163"/>
      <c r="CN57" s="163"/>
      <c r="CO57" s="163"/>
      <c r="CP57" s="163"/>
      <c r="CQ57" s="163"/>
      <c r="CR57" s="163"/>
      <c r="CS57" s="163"/>
      <c r="CT57" s="163"/>
      <c r="CU57" s="163"/>
      <c r="CV57" s="163"/>
      <c r="CW57" s="163"/>
      <c r="CX57" s="163"/>
      <c r="CY57" s="163"/>
      <c r="CZ57" s="163"/>
      <c r="DA57" s="163"/>
      <c r="DB57" s="163"/>
      <c r="DC57" s="163"/>
      <c r="DD57" s="163"/>
      <c r="DE57" s="163"/>
      <c r="DF57" s="163"/>
      <c r="DG57" s="163"/>
      <c r="DH57" s="163"/>
      <c r="DI57" s="163"/>
      <c r="DJ57" s="163"/>
      <c r="DK57" s="163"/>
      <c r="DL57" s="163"/>
      <c r="DM57" s="163"/>
      <c r="DN57" s="163"/>
      <c r="DO57" s="163"/>
      <c r="DP57" s="163"/>
      <c r="DQ57" s="163"/>
      <c r="DR57" s="163"/>
      <c r="DS57" s="163"/>
      <c r="DT57" s="163"/>
      <c r="DU57" s="163"/>
      <c r="DV57" s="163"/>
      <c r="DW57" s="163"/>
      <c r="DX57" s="163"/>
      <c r="DY57" s="163"/>
      <c r="DZ57" s="163"/>
      <c r="EA57" s="163"/>
      <c r="EB57" s="163"/>
      <c r="EC57" s="163"/>
      <c r="ED57" s="163"/>
      <c r="EE57" s="163"/>
      <c r="EF57" s="163"/>
      <c r="EG57" s="163"/>
      <c r="EH57" s="163"/>
      <c r="EI57" s="163"/>
      <c r="EJ57" s="163"/>
      <c r="EK57" s="163"/>
      <c r="EL57" s="163"/>
      <c r="EM57" s="163"/>
      <c r="EN57" s="163"/>
      <c r="EO57" s="163"/>
      <c r="EP57" s="163"/>
      <c r="EQ57" s="163"/>
      <c r="ER57" s="163"/>
      <c r="ES57" s="163"/>
      <c r="ET57" s="163"/>
      <c r="EU57" s="163"/>
      <c r="EV57" s="163"/>
      <c r="EW57" s="163"/>
      <c r="EX57" s="163"/>
      <c r="EY57" s="163"/>
      <c r="EZ57" s="163"/>
      <c r="FA57" s="163"/>
      <c r="FB57" s="163"/>
      <c r="FC57" s="163"/>
      <c r="FD57" s="163"/>
      <c r="FE57" s="163"/>
      <c r="FF57" s="163"/>
      <c r="FG57" s="163"/>
      <c r="FH57" s="163"/>
      <c r="FI57" s="163"/>
      <c r="FJ57" s="163"/>
      <c r="FK57" s="163"/>
      <c r="FL57" s="163"/>
      <c r="FM57" s="163"/>
      <c r="FN57" s="163"/>
      <c r="FO57" s="163"/>
      <c r="FP57" s="163"/>
      <c r="FQ57" s="163"/>
      <c r="FR57" s="163"/>
      <c r="FS57" s="163"/>
      <c r="FT57" s="163"/>
      <c r="FU57" s="163"/>
      <c r="FV57" s="163"/>
      <c r="FW57" s="163"/>
      <c r="FX57" s="163"/>
      <c r="FY57" s="163"/>
      <c r="FZ57" s="163"/>
      <c r="GA57" s="163"/>
      <c r="GB57" s="163"/>
      <c r="GC57" s="163"/>
      <c r="GD57" s="163"/>
      <c r="GE57" s="163"/>
      <c r="GF57" s="163"/>
      <c r="GG57" s="162"/>
      <c r="GH57" s="162"/>
    </row>
    <row r="58" spans="1:190" x14ac:dyDescent="0.25">
      <c r="A58" s="163"/>
      <c r="B58" s="163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  <c r="AV58" s="163"/>
      <c r="AW58" s="163"/>
      <c r="AX58" s="163"/>
      <c r="AY58" s="163"/>
      <c r="AZ58" s="163"/>
      <c r="BA58" s="163"/>
      <c r="BB58" s="163"/>
      <c r="BC58" s="163"/>
      <c r="BD58" s="163"/>
      <c r="BE58" s="163"/>
      <c r="BF58" s="163"/>
      <c r="BG58" s="163"/>
      <c r="BH58" s="163"/>
      <c r="BI58" s="163"/>
      <c r="BJ58" s="163"/>
      <c r="BK58" s="163"/>
      <c r="BL58" s="163"/>
      <c r="BM58" s="163"/>
      <c r="BN58" s="163"/>
      <c r="BO58" s="163"/>
      <c r="BP58" s="163"/>
      <c r="BQ58" s="163"/>
      <c r="BR58" s="163"/>
      <c r="BS58" s="163"/>
      <c r="BT58" s="163"/>
      <c r="BU58" s="163"/>
      <c r="BV58" s="163"/>
      <c r="BW58" s="163"/>
      <c r="BX58" s="163"/>
      <c r="BY58" s="163"/>
      <c r="BZ58" s="163"/>
      <c r="CA58" s="163"/>
      <c r="CB58" s="163"/>
      <c r="CC58" s="163"/>
      <c r="CD58" s="163"/>
      <c r="CE58" s="163"/>
      <c r="CF58" s="163"/>
      <c r="CG58" s="163"/>
      <c r="CH58" s="163"/>
      <c r="CI58" s="163"/>
      <c r="CJ58" s="163"/>
      <c r="CK58" s="163"/>
      <c r="CL58" s="163"/>
      <c r="CM58" s="163"/>
      <c r="CN58" s="163"/>
      <c r="CO58" s="163"/>
      <c r="CP58" s="163"/>
      <c r="CQ58" s="163"/>
      <c r="CR58" s="163"/>
      <c r="CS58" s="163"/>
      <c r="CT58" s="163"/>
      <c r="CU58" s="163"/>
      <c r="CV58" s="163"/>
      <c r="CW58" s="163"/>
      <c r="CX58" s="163"/>
      <c r="CY58" s="163"/>
      <c r="CZ58" s="163"/>
      <c r="DA58" s="163"/>
      <c r="DB58" s="163"/>
      <c r="DC58" s="163"/>
      <c r="DD58" s="163"/>
      <c r="DE58" s="163"/>
      <c r="DF58" s="163"/>
      <c r="DG58" s="163"/>
      <c r="DH58" s="163"/>
      <c r="DI58" s="163"/>
      <c r="DJ58" s="163"/>
      <c r="DK58" s="163"/>
      <c r="DL58" s="163"/>
      <c r="DM58" s="163"/>
      <c r="DN58" s="163"/>
      <c r="DO58" s="163"/>
      <c r="DP58" s="163"/>
      <c r="DQ58" s="163"/>
      <c r="DR58" s="163"/>
      <c r="DS58" s="163"/>
      <c r="DT58" s="163"/>
      <c r="DU58" s="163"/>
      <c r="DV58" s="163"/>
      <c r="DW58" s="163"/>
      <c r="DX58" s="163"/>
      <c r="DY58" s="163"/>
      <c r="DZ58" s="163"/>
      <c r="EA58" s="163"/>
      <c r="EB58" s="163"/>
      <c r="EC58" s="163"/>
      <c r="ED58" s="163"/>
      <c r="EE58" s="163"/>
      <c r="EF58" s="163"/>
      <c r="EG58" s="163"/>
      <c r="EH58" s="163"/>
      <c r="EI58" s="163"/>
      <c r="EJ58" s="163"/>
      <c r="EK58" s="163"/>
      <c r="EL58" s="163"/>
      <c r="EM58" s="163"/>
      <c r="EN58" s="163"/>
      <c r="EO58" s="163"/>
      <c r="EP58" s="163"/>
      <c r="EQ58" s="163"/>
      <c r="ER58" s="163"/>
      <c r="ES58" s="163"/>
      <c r="ET58" s="163"/>
      <c r="EU58" s="163"/>
      <c r="EV58" s="163"/>
      <c r="EW58" s="163"/>
      <c r="EX58" s="163"/>
      <c r="EY58" s="163"/>
      <c r="EZ58" s="163"/>
      <c r="FA58" s="163"/>
      <c r="FB58" s="163"/>
      <c r="FC58" s="163"/>
      <c r="FD58" s="163"/>
      <c r="FE58" s="163"/>
      <c r="FF58" s="163"/>
      <c r="FG58" s="163"/>
      <c r="FH58" s="163"/>
      <c r="FI58" s="163"/>
      <c r="FJ58" s="163"/>
      <c r="FK58" s="163"/>
      <c r="FL58" s="163"/>
      <c r="FM58" s="163"/>
      <c r="FN58" s="163"/>
      <c r="FO58" s="163"/>
      <c r="FP58" s="163"/>
      <c r="FQ58" s="163"/>
      <c r="FR58" s="163"/>
      <c r="FS58" s="163"/>
      <c r="FT58" s="163"/>
      <c r="FU58" s="163"/>
      <c r="FV58" s="163"/>
      <c r="FW58" s="163"/>
      <c r="FX58" s="163"/>
      <c r="FY58" s="163"/>
      <c r="FZ58" s="163"/>
      <c r="GA58" s="163"/>
      <c r="GB58" s="163"/>
      <c r="GC58" s="163"/>
      <c r="GD58" s="163"/>
      <c r="GE58" s="163"/>
      <c r="GF58" s="163"/>
      <c r="GG58" s="162"/>
      <c r="GH58" s="162"/>
    </row>
    <row r="59" spans="1:190" x14ac:dyDescent="0.25">
      <c r="A59" s="163"/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  <c r="AP59" s="163"/>
      <c r="AQ59" s="163"/>
      <c r="AR59" s="163"/>
      <c r="AS59" s="163"/>
      <c r="AT59" s="163"/>
      <c r="AU59" s="163"/>
      <c r="AV59" s="163"/>
      <c r="AW59" s="163"/>
      <c r="AX59" s="163"/>
      <c r="AY59" s="163"/>
      <c r="AZ59" s="163"/>
      <c r="BA59" s="163"/>
      <c r="BB59" s="163"/>
      <c r="BC59" s="163"/>
      <c r="BD59" s="163"/>
      <c r="BE59" s="163"/>
      <c r="BF59" s="163"/>
      <c r="BG59" s="163"/>
      <c r="BH59" s="163"/>
      <c r="BI59" s="163"/>
      <c r="BJ59" s="163"/>
      <c r="BK59" s="163"/>
      <c r="BL59" s="163"/>
      <c r="BM59" s="163"/>
      <c r="BN59" s="163"/>
      <c r="BO59" s="163"/>
      <c r="BP59" s="163"/>
      <c r="BQ59" s="163"/>
      <c r="BR59" s="163"/>
      <c r="BS59" s="163"/>
      <c r="BT59" s="163"/>
      <c r="BU59" s="163"/>
      <c r="BV59" s="163"/>
      <c r="BW59" s="163"/>
      <c r="BX59" s="163"/>
      <c r="BY59" s="163"/>
      <c r="BZ59" s="163"/>
      <c r="CA59" s="163"/>
      <c r="CB59" s="163"/>
      <c r="CC59" s="163"/>
      <c r="CD59" s="163"/>
      <c r="CE59" s="163"/>
      <c r="CF59" s="163"/>
      <c r="CG59" s="163"/>
      <c r="CH59" s="163"/>
      <c r="CI59" s="163"/>
      <c r="CJ59" s="163"/>
      <c r="CK59" s="163"/>
      <c r="CL59" s="163"/>
      <c r="CM59" s="163"/>
      <c r="CN59" s="163"/>
      <c r="CO59" s="163"/>
      <c r="CP59" s="163"/>
      <c r="CQ59" s="163"/>
      <c r="CR59" s="163"/>
      <c r="CS59" s="163"/>
      <c r="CT59" s="163"/>
      <c r="CU59" s="163"/>
      <c r="CV59" s="163"/>
      <c r="CW59" s="163"/>
      <c r="CX59" s="163"/>
      <c r="CY59" s="163"/>
      <c r="CZ59" s="163"/>
      <c r="DA59" s="163"/>
      <c r="DB59" s="163"/>
      <c r="DC59" s="163"/>
      <c r="DD59" s="163"/>
      <c r="DE59" s="163"/>
      <c r="DF59" s="163"/>
      <c r="DG59" s="163"/>
      <c r="DH59" s="163"/>
      <c r="DI59" s="163"/>
      <c r="DJ59" s="163"/>
      <c r="DK59" s="163"/>
      <c r="DL59" s="163"/>
      <c r="DM59" s="163"/>
      <c r="DN59" s="163"/>
      <c r="DO59" s="163"/>
      <c r="DP59" s="163"/>
      <c r="DQ59" s="163"/>
      <c r="DR59" s="163"/>
      <c r="DS59" s="163"/>
      <c r="DT59" s="163"/>
      <c r="DU59" s="163"/>
      <c r="DV59" s="163"/>
      <c r="DW59" s="163"/>
      <c r="DX59" s="163"/>
      <c r="DY59" s="163"/>
      <c r="DZ59" s="163"/>
      <c r="EA59" s="163"/>
      <c r="EB59" s="163"/>
      <c r="EC59" s="163"/>
      <c r="ED59" s="163"/>
      <c r="EE59" s="163"/>
      <c r="EF59" s="163"/>
      <c r="EG59" s="163"/>
      <c r="EH59" s="163"/>
      <c r="EI59" s="163"/>
      <c r="EJ59" s="163"/>
      <c r="EK59" s="163"/>
      <c r="EL59" s="163"/>
      <c r="EM59" s="163"/>
      <c r="EN59" s="163"/>
      <c r="EO59" s="163"/>
      <c r="EP59" s="163"/>
      <c r="EQ59" s="163"/>
      <c r="ER59" s="163"/>
      <c r="ES59" s="163"/>
      <c r="ET59" s="163"/>
      <c r="EU59" s="163"/>
      <c r="EV59" s="163"/>
      <c r="EW59" s="163"/>
      <c r="EX59" s="163"/>
      <c r="EY59" s="163"/>
      <c r="EZ59" s="163"/>
      <c r="FA59" s="163"/>
      <c r="FB59" s="163"/>
      <c r="FC59" s="163"/>
      <c r="FD59" s="163"/>
      <c r="FE59" s="163"/>
      <c r="FF59" s="163"/>
      <c r="FG59" s="163"/>
      <c r="FH59" s="163"/>
      <c r="FI59" s="163"/>
      <c r="FJ59" s="163"/>
      <c r="FK59" s="163"/>
      <c r="FL59" s="163"/>
      <c r="FM59" s="163"/>
      <c r="FN59" s="163"/>
      <c r="FO59" s="163"/>
      <c r="FP59" s="163"/>
      <c r="FQ59" s="163"/>
      <c r="FR59" s="163"/>
      <c r="FS59" s="163"/>
      <c r="FT59" s="163"/>
      <c r="FU59" s="163"/>
      <c r="FV59" s="163"/>
      <c r="FW59" s="163"/>
      <c r="FX59" s="163"/>
      <c r="FY59" s="163"/>
      <c r="FZ59" s="163"/>
      <c r="GA59" s="163"/>
      <c r="GB59" s="163"/>
      <c r="GC59" s="163"/>
      <c r="GD59" s="163"/>
      <c r="GE59" s="163"/>
      <c r="GF59" s="163"/>
      <c r="GG59" s="162"/>
      <c r="GH59" s="162"/>
    </row>
    <row r="60" spans="1:190" x14ac:dyDescent="0.25">
      <c r="A60" s="163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  <c r="AV60" s="163"/>
      <c r="AW60" s="163"/>
      <c r="AX60" s="163"/>
      <c r="AY60" s="163"/>
      <c r="AZ60" s="163"/>
      <c r="BA60" s="163"/>
      <c r="BB60" s="163"/>
      <c r="BC60" s="163"/>
      <c r="BD60" s="163"/>
      <c r="BE60" s="163"/>
      <c r="BF60" s="163"/>
      <c r="BG60" s="163"/>
      <c r="BH60" s="163"/>
      <c r="BI60" s="163"/>
      <c r="BJ60" s="163"/>
      <c r="BK60" s="163"/>
      <c r="BL60" s="163"/>
      <c r="BM60" s="163"/>
      <c r="BN60" s="163"/>
      <c r="BO60" s="163"/>
      <c r="BP60" s="163"/>
      <c r="BQ60" s="163"/>
      <c r="BR60" s="163"/>
      <c r="BS60" s="163"/>
      <c r="BT60" s="163"/>
      <c r="BU60" s="163"/>
      <c r="BV60" s="163"/>
      <c r="BW60" s="163"/>
      <c r="BX60" s="163"/>
      <c r="BY60" s="163"/>
      <c r="BZ60" s="163"/>
      <c r="CA60" s="163"/>
      <c r="CB60" s="163"/>
      <c r="CC60" s="163"/>
      <c r="CD60" s="163"/>
      <c r="CE60" s="163"/>
      <c r="CF60" s="163"/>
      <c r="CG60" s="163"/>
      <c r="CH60" s="163"/>
      <c r="CI60" s="163"/>
      <c r="CJ60" s="163"/>
      <c r="CK60" s="163"/>
      <c r="CL60" s="163"/>
      <c r="CM60" s="163"/>
      <c r="CN60" s="163"/>
      <c r="CO60" s="163"/>
      <c r="CP60" s="163"/>
      <c r="CQ60" s="163"/>
      <c r="CR60" s="163"/>
      <c r="CS60" s="163"/>
      <c r="CT60" s="163"/>
      <c r="CU60" s="163"/>
      <c r="CV60" s="163"/>
      <c r="CW60" s="163"/>
      <c r="CX60" s="163"/>
      <c r="CY60" s="163"/>
      <c r="CZ60" s="163"/>
      <c r="DA60" s="163"/>
      <c r="DB60" s="163"/>
      <c r="DC60" s="163"/>
      <c r="DD60" s="163"/>
      <c r="DE60" s="163"/>
      <c r="DF60" s="163"/>
      <c r="DG60" s="163"/>
      <c r="DH60" s="163"/>
      <c r="DI60" s="163"/>
      <c r="DJ60" s="163"/>
      <c r="DK60" s="163"/>
      <c r="DL60" s="163"/>
      <c r="DM60" s="163"/>
      <c r="DN60" s="163"/>
      <c r="DO60" s="163"/>
      <c r="DP60" s="163"/>
      <c r="DQ60" s="163"/>
      <c r="DR60" s="163"/>
      <c r="DS60" s="163"/>
      <c r="DT60" s="163"/>
      <c r="DU60" s="163"/>
      <c r="DV60" s="163"/>
      <c r="DW60" s="163"/>
      <c r="DX60" s="163"/>
      <c r="DY60" s="163"/>
      <c r="DZ60" s="163"/>
      <c r="EA60" s="163"/>
      <c r="EB60" s="163"/>
      <c r="EC60" s="163"/>
      <c r="ED60" s="163"/>
      <c r="EE60" s="163"/>
      <c r="EF60" s="163"/>
      <c r="EG60" s="163"/>
      <c r="EH60" s="163"/>
      <c r="EI60" s="163"/>
      <c r="EJ60" s="163"/>
      <c r="EK60" s="163"/>
      <c r="EL60" s="163"/>
      <c r="EM60" s="163"/>
      <c r="EN60" s="163"/>
      <c r="EO60" s="163"/>
      <c r="EP60" s="163"/>
      <c r="EQ60" s="163"/>
      <c r="ER60" s="163"/>
      <c r="ES60" s="163"/>
      <c r="ET60" s="163"/>
      <c r="EU60" s="163"/>
      <c r="EV60" s="163"/>
      <c r="EW60" s="163"/>
      <c r="EX60" s="163"/>
      <c r="EY60" s="163"/>
      <c r="EZ60" s="163"/>
      <c r="FA60" s="163"/>
      <c r="FB60" s="163"/>
      <c r="FC60" s="163"/>
      <c r="FD60" s="163"/>
      <c r="FE60" s="163"/>
      <c r="FF60" s="163"/>
      <c r="FG60" s="163"/>
      <c r="FH60" s="163"/>
      <c r="FI60" s="163"/>
      <c r="FJ60" s="163"/>
      <c r="FK60" s="163"/>
      <c r="FL60" s="163"/>
      <c r="FM60" s="163"/>
      <c r="FN60" s="163"/>
      <c r="FO60" s="163"/>
      <c r="FP60" s="163"/>
      <c r="FQ60" s="163"/>
      <c r="FR60" s="163"/>
      <c r="FS60" s="163"/>
      <c r="FT60" s="163"/>
      <c r="FU60" s="163"/>
      <c r="FV60" s="163"/>
      <c r="FW60" s="163"/>
      <c r="FX60" s="163"/>
      <c r="FY60" s="163"/>
      <c r="FZ60" s="163"/>
      <c r="GA60" s="163"/>
      <c r="GB60" s="163"/>
      <c r="GC60" s="163"/>
      <c r="GD60" s="163"/>
      <c r="GE60" s="163"/>
      <c r="GF60" s="163"/>
      <c r="GG60" s="162"/>
      <c r="GH60" s="162"/>
    </row>
    <row r="61" spans="1:190" x14ac:dyDescent="0.25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163"/>
      <c r="BA61" s="163"/>
      <c r="BB61" s="163"/>
      <c r="BC61" s="163"/>
      <c r="BD61" s="163"/>
      <c r="BE61" s="163"/>
      <c r="BF61" s="163"/>
      <c r="BG61" s="163"/>
      <c r="BH61" s="163"/>
      <c r="BI61" s="163"/>
      <c r="BJ61" s="163"/>
      <c r="BK61" s="163"/>
      <c r="BL61" s="163"/>
      <c r="BM61" s="163"/>
      <c r="BN61" s="163"/>
      <c r="BO61" s="163"/>
      <c r="BP61" s="163"/>
      <c r="BQ61" s="163"/>
      <c r="BR61" s="163"/>
      <c r="BS61" s="163"/>
      <c r="BT61" s="163"/>
      <c r="BU61" s="163"/>
      <c r="BV61" s="163"/>
      <c r="BW61" s="163"/>
      <c r="BX61" s="163"/>
      <c r="BY61" s="163"/>
      <c r="BZ61" s="163"/>
      <c r="CA61" s="163"/>
      <c r="CB61" s="163"/>
      <c r="CC61" s="163"/>
      <c r="CD61" s="163"/>
      <c r="CE61" s="163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163"/>
      <c r="CQ61" s="163"/>
      <c r="CR61" s="163"/>
      <c r="CS61" s="163"/>
      <c r="CT61" s="163"/>
      <c r="CU61" s="163"/>
      <c r="CV61" s="163"/>
      <c r="CW61" s="163"/>
      <c r="CX61" s="163"/>
      <c r="CY61" s="163"/>
      <c r="CZ61" s="163"/>
      <c r="DA61" s="163"/>
      <c r="DB61" s="163"/>
      <c r="DC61" s="163"/>
      <c r="DD61" s="163"/>
      <c r="DE61" s="163"/>
      <c r="DF61" s="163"/>
      <c r="DG61" s="163"/>
      <c r="DH61" s="163"/>
      <c r="DI61" s="163"/>
      <c r="DJ61" s="163"/>
      <c r="DK61" s="163"/>
      <c r="DL61" s="163"/>
      <c r="DM61" s="163"/>
      <c r="DN61" s="163"/>
      <c r="DO61" s="163"/>
      <c r="DP61" s="163"/>
      <c r="DQ61" s="163"/>
      <c r="DR61" s="163"/>
      <c r="DS61" s="163"/>
      <c r="DT61" s="163"/>
      <c r="DU61" s="163"/>
      <c r="DV61" s="163"/>
      <c r="DW61" s="163"/>
      <c r="DX61" s="163"/>
      <c r="DY61" s="163"/>
      <c r="DZ61" s="163"/>
      <c r="EA61" s="163"/>
      <c r="EB61" s="163"/>
      <c r="EC61" s="163"/>
      <c r="ED61" s="163"/>
      <c r="EE61" s="163"/>
      <c r="EF61" s="163"/>
      <c r="EG61" s="163"/>
      <c r="EH61" s="163"/>
      <c r="EI61" s="163"/>
      <c r="EJ61" s="163"/>
      <c r="EK61" s="163"/>
      <c r="EL61" s="163"/>
      <c r="EM61" s="163"/>
      <c r="EN61" s="163"/>
      <c r="EO61" s="163"/>
      <c r="EP61" s="163"/>
      <c r="EQ61" s="163"/>
      <c r="ER61" s="163"/>
      <c r="ES61" s="163"/>
      <c r="ET61" s="163"/>
      <c r="EU61" s="163"/>
      <c r="EV61" s="163"/>
      <c r="EW61" s="163"/>
      <c r="EX61" s="163"/>
      <c r="EY61" s="163"/>
      <c r="EZ61" s="163"/>
      <c r="FA61" s="163"/>
      <c r="FB61" s="163"/>
      <c r="FC61" s="163"/>
      <c r="FD61" s="163"/>
      <c r="FE61" s="163"/>
      <c r="FF61" s="163"/>
      <c r="FG61" s="163"/>
      <c r="FH61" s="163"/>
      <c r="FI61" s="163"/>
      <c r="FJ61" s="163"/>
      <c r="FK61" s="163"/>
      <c r="FL61" s="163"/>
      <c r="FM61" s="163"/>
      <c r="FN61" s="163"/>
      <c r="FO61" s="163"/>
      <c r="FP61" s="163"/>
      <c r="FQ61" s="163"/>
      <c r="FR61" s="163"/>
      <c r="FS61" s="163"/>
      <c r="FT61" s="163"/>
      <c r="FU61" s="163"/>
      <c r="FV61" s="163"/>
      <c r="FW61" s="163"/>
      <c r="FX61" s="163"/>
      <c r="FY61" s="163"/>
      <c r="FZ61" s="163"/>
      <c r="GA61" s="163"/>
      <c r="GB61" s="163"/>
      <c r="GC61" s="163"/>
      <c r="GD61" s="163"/>
      <c r="GE61" s="163"/>
      <c r="GF61" s="163"/>
      <c r="GG61" s="162"/>
      <c r="GH61" s="162"/>
    </row>
    <row r="62" spans="1:190" x14ac:dyDescent="0.25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  <c r="BG62" s="163"/>
      <c r="BH62" s="163"/>
      <c r="BI62" s="163"/>
      <c r="BJ62" s="163"/>
      <c r="BK62" s="163"/>
      <c r="BL62" s="163"/>
      <c r="BM62" s="163"/>
      <c r="BN62" s="163"/>
      <c r="BO62" s="163"/>
      <c r="BP62" s="163"/>
      <c r="BQ62" s="163"/>
      <c r="BR62" s="163"/>
      <c r="BS62" s="163"/>
      <c r="BT62" s="163"/>
      <c r="BU62" s="163"/>
      <c r="BV62" s="163"/>
      <c r="BW62" s="163"/>
      <c r="BX62" s="163"/>
      <c r="BY62" s="163"/>
      <c r="BZ62" s="163"/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163"/>
      <c r="DC62" s="163"/>
      <c r="DD62" s="163"/>
      <c r="DE62" s="163"/>
      <c r="DF62" s="163"/>
      <c r="DG62" s="163"/>
      <c r="DH62" s="163"/>
      <c r="DI62" s="163"/>
      <c r="DJ62" s="163"/>
      <c r="DK62" s="163"/>
      <c r="DL62" s="163"/>
      <c r="DM62" s="163"/>
      <c r="DN62" s="163"/>
      <c r="DO62" s="163"/>
      <c r="DP62" s="163"/>
      <c r="DQ62" s="163"/>
      <c r="DR62" s="163"/>
      <c r="DS62" s="163"/>
      <c r="DT62" s="163"/>
      <c r="DU62" s="163"/>
      <c r="DV62" s="163"/>
      <c r="DW62" s="163"/>
      <c r="DX62" s="163"/>
      <c r="DY62" s="163"/>
      <c r="DZ62" s="163"/>
      <c r="EA62" s="163"/>
      <c r="EB62" s="163"/>
      <c r="EC62" s="163"/>
      <c r="ED62" s="163"/>
      <c r="EE62" s="163"/>
      <c r="EF62" s="163"/>
      <c r="EG62" s="163"/>
      <c r="EH62" s="163"/>
      <c r="EI62" s="163"/>
      <c r="EJ62" s="163"/>
      <c r="EK62" s="163"/>
      <c r="EL62" s="163"/>
      <c r="EM62" s="163"/>
      <c r="EN62" s="163"/>
      <c r="EO62" s="163"/>
      <c r="EP62" s="163"/>
      <c r="EQ62" s="163"/>
      <c r="ER62" s="163"/>
      <c r="ES62" s="163"/>
      <c r="ET62" s="163"/>
      <c r="EU62" s="163"/>
      <c r="EV62" s="163"/>
      <c r="EW62" s="163"/>
      <c r="EX62" s="163"/>
      <c r="EY62" s="163"/>
      <c r="EZ62" s="163"/>
      <c r="FA62" s="163"/>
      <c r="FB62" s="163"/>
      <c r="FC62" s="163"/>
      <c r="FD62" s="163"/>
      <c r="FE62" s="163"/>
      <c r="FF62" s="163"/>
      <c r="FG62" s="163"/>
      <c r="FH62" s="163"/>
      <c r="FI62" s="163"/>
      <c r="FJ62" s="163"/>
      <c r="FK62" s="163"/>
      <c r="FL62" s="163"/>
      <c r="FM62" s="163"/>
      <c r="FN62" s="163"/>
      <c r="FO62" s="163"/>
      <c r="FP62" s="163"/>
      <c r="FQ62" s="163"/>
      <c r="FR62" s="163"/>
      <c r="FS62" s="163"/>
      <c r="FT62" s="163"/>
      <c r="FU62" s="163"/>
      <c r="FV62" s="163"/>
      <c r="FW62" s="163"/>
      <c r="FX62" s="163"/>
      <c r="FY62" s="163"/>
      <c r="FZ62" s="163"/>
      <c r="GA62" s="163"/>
      <c r="GB62" s="163"/>
      <c r="GC62" s="163"/>
      <c r="GD62" s="163"/>
      <c r="GE62" s="163"/>
      <c r="GF62" s="163"/>
      <c r="GG62" s="162"/>
      <c r="GH62" s="162"/>
    </row>
    <row r="63" spans="1:190" x14ac:dyDescent="0.2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163"/>
      <c r="BB63" s="163"/>
      <c r="BC63" s="163"/>
      <c r="BD63" s="163"/>
      <c r="BE63" s="163"/>
      <c r="BF63" s="163"/>
      <c r="BG63" s="163"/>
      <c r="BH63" s="163"/>
      <c r="BI63" s="163"/>
      <c r="BJ63" s="163"/>
      <c r="BK63" s="163"/>
      <c r="BL63" s="163"/>
      <c r="BM63" s="163"/>
      <c r="BN63" s="163"/>
      <c r="BO63" s="163"/>
      <c r="BP63" s="163"/>
      <c r="BQ63" s="163"/>
      <c r="BR63" s="163"/>
      <c r="BS63" s="163"/>
      <c r="BT63" s="163"/>
      <c r="BU63" s="163"/>
      <c r="BV63" s="163"/>
      <c r="BW63" s="163"/>
      <c r="BX63" s="163"/>
      <c r="BY63" s="163"/>
      <c r="BZ63" s="163"/>
      <c r="CA63" s="163"/>
      <c r="CB63" s="163"/>
      <c r="CC63" s="163"/>
      <c r="CD63" s="163"/>
      <c r="CE63" s="163"/>
      <c r="CF63" s="163"/>
      <c r="CG63" s="163"/>
      <c r="CH63" s="163"/>
      <c r="CI63" s="163"/>
      <c r="CJ63" s="163"/>
      <c r="CK63" s="163"/>
      <c r="CL63" s="163"/>
      <c r="CM63" s="163"/>
      <c r="CN63" s="163"/>
      <c r="CO63" s="163"/>
      <c r="CP63" s="163"/>
      <c r="CQ63" s="163"/>
      <c r="CR63" s="163"/>
      <c r="CS63" s="163"/>
      <c r="CT63" s="163"/>
      <c r="CU63" s="163"/>
      <c r="CV63" s="163"/>
      <c r="CW63" s="163"/>
      <c r="CX63" s="163"/>
      <c r="CY63" s="163"/>
      <c r="CZ63" s="163"/>
      <c r="DA63" s="163"/>
      <c r="DB63" s="163"/>
      <c r="DC63" s="163"/>
      <c r="DD63" s="163"/>
      <c r="DE63" s="163"/>
      <c r="DF63" s="163"/>
      <c r="DG63" s="163"/>
      <c r="DH63" s="163"/>
      <c r="DI63" s="163"/>
      <c r="DJ63" s="163"/>
      <c r="DK63" s="163"/>
      <c r="DL63" s="163"/>
      <c r="DM63" s="163"/>
      <c r="DN63" s="163"/>
      <c r="DO63" s="163"/>
      <c r="DP63" s="163"/>
      <c r="DQ63" s="163"/>
      <c r="DR63" s="163"/>
      <c r="DS63" s="163"/>
      <c r="DT63" s="163"/>
      <c r="DU63" s="163"/>
      <c r="DV63" s="163"/>
      <c r="DW63" s="163"/>
      <c r="DX63" s="163"/>
      <c r="DY63" s="163"/>
      <c r="DZ63" s="163"/>
      <c r="EA63" s="163"/>
      <c r="EB63" s="163"/>
      <c r="EC63" s="163"/>
      <c r="ED63" s="163"/>
      <c r="EE63" s="163"/>
      <c r="EF63" s="163"/>
      <c r="EG63" s="163"/>
      <c r="EH63" s="163"/>
      <c r="EI63" s="163"/>
      <c r="EJ63" s="163"/>
      <c r="EK63" s="163"/>
      <c r="EL63" s="163"/>
      <c r="EM63" s="163"/>
      <c r="EN63" s="163"/>
      <c r="EO63" s="163"/>
      <c r="EP63" s="163"/>
      <c r="EQ63" s="163"/>
      <c r="ER63" s="163"/>
      <c r="ES63" s="163"/>
      <c r="ET63" s="163"/>
      <c r="EU63" s="163"/>
      <c r="EV63" s="163"/>
      <c r="EW63" s="163"/>
      <c r="EX63" s="163"/>
      <c r="EY63" s="163"/>
      <c r="EZ63" s="163"/>
      <c r="FA63" s="163"/>
      <c r="FB63" s="163"/>
      <c r="FC63" s="163"/>
      <c r="FD63" s="163"/>
      <c r="FE63" s="163"/>
      <c r="FF63" s="163"/>
      <c r="FG63" s="163"/>
      <c r="FH63" s="163"/>
      <c r="FI63" s="163"/>
      <c r="FJ63" s="163"/>
      <c r="FK63" s="163"/>
      <c r="FL63" s="163"/>
      <c r="FM63" s="163"/>
      <c r="FN63" s="163"/>
      <c r="FO63" s="163"/>
      <c r="FP63" s="163"/>
      <c r="FQ63" s="163"/>
      <c r="FR63" s="163"/>
      <c r="FS63" s="163"/>
      <c r="FT63" s="163"/>
      <c r="FU63" s="163"/>
      <c r="FV63" s="163"/>
      <c r="FW63" s="163"/>
      <c r="FX63" s="163"/>
      <c r="FY63" s="163"/>
      <c r="FZ63" s="163"/>
      <c r="GA63" s="163"/>
      <c r="GB63" s="163"/>
      <c r="GC63" s="163"/>
      <c r="GD63" s="163"/>
      <c r="GE63" s="163"/>
      <c r="GF63" s="163"/>
      <c r="GG63" s="162"/>
      <c r="GH63" s="162"/>
    </row>
    <row r="64" spans="1:190" x14ac:dyDescent="0.2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163"/>
      <c r="BO64" s="163"/>
      <c r="BP64" s="163"/>
      <c r="BQ64" s="163"/>
      <c r="BR64" s="163"/>
      <c r="BS64" s="163"/>
      <c r="BT64" s="163"/>
      <c r="BU64" s="163"/>
      <c r="BV64" s="163"/>
      <c r="BW64" s="163"/>
      <c r="BX64" s="163"/>
      <c r="BY64" s="163"/>
      <c r="BZ64" s="163"/>
      <c r="CA64" s="163"/>
      <c r="CB64" s="163"/>
      <c r="CC64" s="163"/>
      <c r="CD64" s="163"/>
      <c r="CE64" s="163"/>
      <c r="CF64" s="163"/>
      <c r="CG64" s="163"/>
      <c r="CH64" s="163"/>
      <c r="CI64" s="163"/>
      <c r="CJ64" s="163"/>
      <c r="CK64" s="163"/>
      <c r="CL64" s="163"/>
      <c r="CM64" s="163"/>
      <c r="CN64" s="163"/>
      <c r="CO64" s="163"/>
      <c r="CP64" s="163"/>
      <c r="CQ64" s="163"/>
      <c r="CR64" s="163"/>
      <c r="CS64" s="163"/>
      <c r="CT64" s="163"/>
      <c r="CU64" s="163"/>
      <c r="CV64" s="163"/>
      <c r="CW64" s="163"/>
      <c r="CX64" s="163"/>
      <c r="CY64" s="163"/>
      <c r="CZ64" s="163"/>
      <c r="DA64" s="163"/>
      <c r="DB64" s="163"/>
      <c r="DC64" s="163"/>
      <c r="DD64" s="163"/>
      <c r="DE64" s="163"/>
      <c r="DF64" s="163"/>
      <c r="DG64" s="163"/>
      <c r="DH64" s="163"/>
      <c r="DI64" s="163"/>
      <c r="DJ64" s="163"/>
      <c r="DK64" s="163"/>
      <c r="DL64" s="163"/>
      <c r="DM64" s="163"/>
      <c r="DN64" s="163"/>
      <c r="DO64" s="163"/>
      <c r="DP64" s="163"/>
      <c r="DQ64" s="163"/>
      <c r="DR64" s="163"/>
      <c r="DS64" s="163"/>
      <c r="DT64" s="163"/>
      <c r="DU64" s="163"/>
      <c r="DV64" s="163"/>
      <c r="DW64" s="163"/>
      <c r="DX64" s="163"/>
      <c r="DY64" s="163"/>
      <c r="DZ64" s="163"/>
      <c r="EA64" s="163"/>
      <c r="EB64" s="163"/>
      <c r="EC64" s="163"/>
      <c r="ED64" s="163"/>
      <c r="EE64" s="163"/>
      <c r="EF64" s="163"/>
      <c r="EG64" s="163"/>
      <c r="EH64" s="163"/>
      <c r="EI64" s="163"/>
      <c r="EJ64" s="163"/>
      <c r="EK64" s="163"/>
      <c r="EL64" s="163"/>
      <c r="EM64" s="163"/>
      <c r="EN64" s="163"/>
      <c r="EO64" s="163"/>
      <c r="EP64" s="163"/>
      <c r="EQ64" s="163"/>
      <c r="ER64" s="163"/>
      <c r="ES64" s="163"/>
      <c r="ET64" s="163"/>
      <c r="EU64" s="163"/>
      <c r="EV64" s="163"/>
      <c r="EW64" s="163"/>
      <c r="EX64" s="163"/>
      <c r="EY64" s="163"/>
      <c r="EZ64" s="163"/>
      <c r="FA64" s="163"/>
      <c r="FB64" s="163"/>
      <c r="FC64" s="163"/>
      <c r="FD64" s="163"/>
      <c r="FE64" s="163"/>
      <c r="FF64" s="163"/>
      <c r="FG64" s="163"/>
      <c r="FH64" s="163"/>
      <c r="FI64" s="163"/>
      <c r="FJ64" s="163"/>
      <c r="FK64" s="163"/>
      <c r="FL64" s="163"/>
      <c r="FM64" s="163"/>
      <c r="FN64" s="163"/>
      <c r="FO64" s="163"/>
      <c r="FP64" s="163"/>
      <c r="FQ64" s="163"/>
      <c r="FR64" s="163"/>
      <c r="FS64" s="163"/>
      <c r="FT64" s="163"/>
      <c r="FU64" s="163"/>
      <c r="FV64" s="163"/>
      <c r="FW64" s="163"/>
      <c r="FX64" s="163"/>
      <c r="FY64" s="163"/>
      <c r="FZ64" s="163"/>
      <c r="GA64" s="163"/>
      <c r="GB64" s="163"/>
      <c r="GC64" s="163"/>
      <c r="GD64" s="163"/>
      <c r="GE64" s="163"/>
      <c r="GF64" s="163"/>
      <c r="GG64" s="162"/>
      <c r="GH64" s="162"/>
    </row>
    <row r="65" spans="1:190" x14ac:dyDescent="0.2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  <c r="AV65" s="163"/>
      <c r="AW65" s="163"/>
      <c r="AX65" s="163"/>
      <c r="AY65" s="163"/>
      <c r="AZ65" s="163"/>
      <c r="BA65" s="163"/>
      <c r="BB65" s="163"/>
      <c r="BC65" s="163"/>
      <c r="BD65" s="163"/>
      <c r="BE65" s="163"/>
      <c r="BF65" s="163"/>
      <c r="BG65" s="163"/>
      <c r="BH65" s="163"/>
      <c r="BI65" s="163"/>
      <c r="BJ65" s="163"/>
      <c r="BK65" s="163"/>
      <c r="BL65" s="163"/>
      <c r="BM65" s="163"/>
      <c r="BN65" s="163"/>
      <c r="BO65" s="163"/>
      <c r="BP65" s="163"/>
      <c r="BQ65" s="163"/>
      <c r="BR65" s="163"/>
      <c r="BS65" s="163"/>
      <c r="BT65" s="163"/>
      <c r="BU65" s="163"/>
      <c r="BV65" s="163"/>
      <c r="BW65" s="163"/>
      <c r="BX65" s="163"/>
      <c r="BY65" s="163"/>
      <c r="BZ65" s="163"/>
      <c r="CA65" s="163"/>
      <c r="CB65" s="163"/>
      <c r="CC65" s="163"/>
      <c r="CD65" s="163"/>
      <c r="CE65" s="163"/>
      <c r="CF65" s="163"/>
      <c r="CG65" s="163"/>
      <c r="CH65" s="163"/>
      <c r="CI65" s="163"/>
      <c r="CJ65" s="163"/>
      <c r="CK65" s="163"/>
      <c r="CL65" s="163"/>
      <c r="CM65" s="163"/>
      <c r="CN65" s="163"/>
      <c r="CO65" s="163"/>
      <c r="CP65" s="163"/>
      <c r="CQ65" s="163"/>
      <c r="CR65" s="163"/>
      <c r="CS65" s="163"/>
      <c r="CT65" s="163"/>
      <c r="CU65" s="163"/>
      <c r="CV65" s="163"/>
      <c r="CW65" s="163"/>
      <c r="CX65" s="163"/>
      <c r="CY65" s="163"/>
      <c r="CZ65" s="163"/>
      <c r="DA65" s="163"/>
      <c r="DB65" s="163"/>
      <c r="DC65" s="163"/>
      <c r="DD65" s="163"/>
      <c r="DE65" s="163"/>
      <c r="DF65" s="163"/>
      <c r="DG65" s="163"/>
      <c r="DH65" s="163"/>
      <c r="DI65" s="163"/>
      <c r="DJ65" s="163"/>
      <c r="DK65" s="163"/>
      <c r="DL65" s="163"/>
      <c r="DM65" s="163"/>
      <c r="DN65" s="163"/>
      <c r="DO65" s="163"/>
      <c r="DP65" s="163"/>
      <c r="DQ65" s="163"/>
      <c r="DR65" s="163"/>
      <c r="DS65" s="163"/>
      <c r="DT65" s="163"/>
      <c r="DU65" s="163"/>
      <c r="DV65" s="163"/>
      <c r="DW65" s="163"/>
      <c r="DX65" s="163"/>
      <c r="DY65" s="163"/>
      <c r="DZ65" s="163"/>
      <c r="EA65" s="163"/>
      <c r="EB65" s="163"/>
      <c r="EC65" s="163"/>
      <c r="ED65" s="163"/>
      <c r="EE65" s="163"/>
      <c r="EF65" s="163"/>
      <c r="EG65" s="163"/>
      <c r="EH65" s="163"/>
      <c r="EI65" s="163"/>
      <c r="EJ65" s="163"/>
      <c r="EK65" s="163"/>
      <c r="EL65" s="163"/>
      <c r="EM65" s="163"/>
      <c r="EN65" s="163"/>
      <c r="EO65" s="163"/>
      <c r="EP65" s="163"/>
      <c r="EQ65" s="163"/>
      <c r="ER65" s="163"/>
      <c r="ES65" s="163"/>
      <c r="ET65" s="163"/>
      <c r="EU65" s="163"/>
      <c r="EV65" s="163"/>
      <c r="EW65" s="163"/>
      <c r="EX65" s="163"/>
      <c r="EY65" s="163"/>
      <c r="EZ65" s="163"/>
      <c r="FA65" s="163"/>
      <c r="FB65" s="163"/>
      <c r="FC65" s="163"/>
      <c r="FD65" s="163"/>
      <c r="FE65" s="163"/>
      <c r="FF65" s="163"/>
      <c r="FG65" s="163"/>
      <c r="FH65" s="163"/>
      <c r="FI65" s="163"/>
      <c r="FJ65" s="163"/>
      <c r="FK65" s="163"/>
      <c r="FL65" s="163"/>
      <c r="FM65" s="163"/>
      <c r="FN65" s="163"/>
      <c r="FO65" s="163"/>
      <c r="FP65" s="163"/>
      <c r="FQ65" s="163"/>
      <c r="FR65" s="163"/>
      <c r="FS65" s="163"/>
      <c r="FT65" s="163"/>
      <c r="FU65" s="163"/>
      <c r="FV65" s="163"/>
      <c r="FW65" s="163"/>
      <c r="FX65" s="163"/>
      <c r="FY65" s="163"/>
      <c r="FZ65" s="163"/>
      <c r="GA65" s="163"/>
      <c r="GB65" s="163"/>
      <c r="GC65" s="163"/>
      <c r="GD65" s="163"/>
      <c r="GE65" s="163"/>
      <c r="GF65" s="163"/>
      <c r="GG65" s="162"/>
      <c r="GH65" s="162"/>
    </row>
    <row r="66" spans="1:190" x14ac:dyDescent="0.25">
      <c r="A66" s="163"/>
      <c r="B66" s="163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  <c r="AV66" s="163"/>
      <c r="AW66" s="163"/>
      <c r="AX66" s="163"/>
      <c r="AY66" s="163"/>
      <c r="AZ66" s="163"/>
      <c r="BA66" s="163"/>
      <c r="BB66" s="163"/>
      <c r="BC66" s="163"/>
      <c r="BD66" s="163"/>
      <c r="BE66" s="163"/>
      <c r="BF66" s="163"/>
      <c r="BG66" s="163"/>
      <c r="BH66" s="163"/>
      <c r="BI66" s="163"/>
      <c r="BJ66" s="163"/>
      <c r="BK66" s="163"/>
      <c r="BL66" s="163"/>
      <c r="BM66" s="163"/>
      <c r="BN66" s="163"/>
      <c r="BO66" s="163"/>
      <c r="BP66" s="163"/>
      <c r="BQ66" s="163"/>
      <c r="BR66" s="163"/>
      <c r="BS66" s="163"/>
      <c r="BT66" s="163"/>
      <c r="BU66" s="163"/>
      <c r="BV66" s="163"/>
      <c r="BW66" s="163"/>
      <c r="BX66" s="163"/>
      <c r="BY66" s="163"/>
      <c r="BZ66" s="163"/>
      <c r="CA66" s="163"/>
      <c r="CB66" s="163"/>
      <c r="CC66" s="163"/>
      <c r="CD66" s="163"/>
      <c r="CE66" s="163"/>
      <c r="CF66" s="163"/>
      <c r="CG66" s="163"/>
      <c r="CH66" s="163"/>
      <c r="CI66" s="163"/>
      <c r="CJ66" s="163"/>
      <c r="CK66" s="163"/>
      <c r="CL66" s="163"/>
      <c r="CM66" s="163"/>
      <c r="CN66" s="163"/>
      <c r="CO66" s="163"/>
      <c r="CP66" s="163"/>
      <c r="CQ66" s="163"/>
      <c r="CR66" s="163"/>
      <c r="CS66" s="163"/>
      <c r="CT66" s="163"/>
      <c r="CU66" s="163"/>
      <c r="CV66" s="163"/>
      <c r="CW66" s="163"/>
      <c r="CX66" s="163"/>
      <c r="CY66" s="163"/>
      <c r="CZ66" s="163"/>
      <c r="DA66" s="163"/>
      <c r="DB66" s="163"/>
      <c r="DC66" s="163"/>
      <c r="DD66" s="163"/>
      <c r="DE66" s="163"/>
      <c r="DF66" s="163"/>
      <c r="DG66" s="163"/>
      <c r="DH66" s="163"/>
      <c r="DI66" s="163"/>
      <c r="DJ66" s="163"/>
      <c r="DK66" s="163"/>
      <c r="DL66" s="163"/>
      <c r="DM66" s="163"/>
      <c r="DN66" s="163"/>
      <c r="DO66" s="163"/>
      <c r="DP66" s="163"/>
      <c r="DQ66" s="163"/>
      <c r="DR66" s="163"/>
      <c r="DS66" s="163"/>
      <c r="DT66" s="163"/>
      <c r="DU66" s="163"/>
      <c r="DV66" s="163"/>
      <c r="DW66" s="163"/>
      <c r="DX66" s="163"/>
      <c r="DY66" s="163"/>
      <c r="DZ66" s="163"/>
      <c r="EA66" s="163"/>
      <c r="EB66" s="163"/>
      <c r="EC66" s="163"/>
      <c r="ED66" s="163"/>
      <c r="EE66" s="163"/>
      <c r="EF66" s="163"/>
      <c r="EG66" s="163"/>
      <c r="EH66" s="163"/>
      <c r="EI66" s="163"/>
      <c r="EJ66" s="163"/>
      <c r="EK66" s="163"/>
      <c r="EL66" s="163"/>
      <c r="EM66" s="163"/>
      <c r="EN66" s="163"/>
      <c r="EO66" s="163"/>
      <c r="EP66" s="163"/>
      <c r="EQ66" s="163"/>
      <c r="ER66" s="163"/>
      <c r="ES66" s="163"/>
      <c r="ET66" s="163"/>
      <c r="EU66" s="163"/>
      <c r="EV66" s="163"/>
      <c r="EW66" s="163"/>
      <c r="EX66" s="163"/>
      <c r="EY66" s="163"/>
      <c r="EZ66" s="163"/>
      <c r="FA66" s="163"/>
      <c r="FB66" s="163"/>
      <c r="FC66" s="163"/>
      <c r="FD66" s="163"/>
      <c r="FE66" s="163"/>
      <c r="FF66" s="163"/>
      <c r="FG66" s="163"/>
      <c r="FH66" s="163"/>
      <c r="FI66" s="163"/>
      <c r="FJ66" s="163"/>
      <c r="FK66" s="163"/>
      <c r="FL66" s="163"/>
      <c r="FM66" s="163"/>
      <c r="FN66" s="163"/>
      <c r="FO66" s="163"/>
      <c r="FP66" s="163"/>
      <c r="FQ66" s="163"/>
      <c r="FR66" s="163"/>
      <c r="FS66" s="163"/>
      <c r="FT66" s="163"/>
      <c r="FU66" s="163"/>
      <c r="FV66" s="163"/>
      <c r="FW66" s="163"/>
      <c r="FX66" s="163"/>
      <c r="FY66" s="163"/>
      <c r="FZ66" s="163"/>
      <c r="GA66" s="163"/>
      <c r="GB66" s="163"/>
      <c r="GC66" s="163"/>
      <c r="GD66" s="163"/>
      <c r="GE66" s="163"/>
      <c r="GF66" s="163"/>
      <c r="GG66" s="162"/>
      <c r="GH66" s="162"/>
    </row>
    <row r="67" spans="1:190" x14ac:dyDescent="0.25">
      <c r="A67" s="163"/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  <c r="AV67" s="163"/>
      <c r="AW67" s="163"/>
      <c r="AX67" s="163"/>
      <c r="AY67" s="163"/>
      <c r="AZ67" s="163"/>
      <c r="BA67" s="163"/>
      <c r="BB67" s="163"/>
      <c r="BC67" s="163"/>
      <c r="BD67" s="163"/>
      <c r="BE67" s="163"/>
      <c r="BF67" s="163"/>
      <c r="BG67" s="163"/>
      <c r="BH67" s="163"/>
      <c r="BI67" s="163"/>
      <c r="BJ67" s="163"/>
      <c r="BK67" s="163"/>
      <c r="BL67" s="163"/>
      <c r="BM67" s="163"/>
      <c r="BN67" s="163"/>
      <c r="BO67" s="163"/>
      <c r="BP67" s="163"/>
      <c r="BQ67" s="163"/>
      <c r="BR67" s="163"/>
      <c r="BS67" s="163"/>
      <c r="BT67" s="163"/>
      <c r="BU67" s="163"/>
      <c r="BV67" s="163"/>
      <c r="BW67" s="163"/>
      <c r="BX67" s="163"/>
      <c r="BY67" s="163"/>
      <c r="BZ67" s="163"/>
      <c r="CA67" s="163"/>
      <c r="CB67" s="163"/>
      <c r="CC67" s="163"/>
      <c r="CD67" s="163"/>
      <c r="CE67" s="163"/>
      <c r="CF67" s="163"/>
      <c r="CG67" s="163"/>
      <c r="CH67" s="163"/>
      <c r="CI67" s="163"/>
      <c r="CJ67" s="163"/>
      <c r="CK67" s="163"/>
      <c r="CL67" s="163"/>
      <c r="CM67" s="163"/>
      <c r="CN67" s="163"/>
      <c r="CO67" s="163"/>
      <c r="CP67" s="163"/>
      <c r="CQ67" s="163"/>
      <c r="CR67" s="163"/>
      <c r="CS67" s="163"/>
      <c r="CT67" s="163"/>
      <c r="CU67" s="163"/>
      <c r="CV67" s="163"/>
      <c r="CW67" s="163"/>
      <c r="CX67" s="163"/>
      <c r="CY67" s="163"/>
      <c r="CZ67" s="163"/>
      <c r="DA67" s="163"/>
      <c r="DB67" s="163"/>
      <c r="DC67" s="163"/>
      <c r="DD67" s="163"/>
      <c r="DE67" s="163"/>
      <c r="DF67" s="163"/>
      <c r="DG67" s="163"/>
      <c r="DH67" s="163"/>
      <c r="DI67" s="163"/>
      <c r="DJ67" s="163"/>
      <c r="DK67" s="163"/>
      <c r="DL67" s="163"/>
      <c r="DM67" s="163"/>
      <c r="DN67" s="163"/>
      <c r="DO67" s="163"/>
      <c r="DP67" s="163"/>
      <c r="DQ67" s="163"/>
      <c r="DR67" s="163"/>
      <c r="DS67" s="163"/>
      <c r="DT67" s="163"/>
      <c r="DU67" s="163"/>
      <c r="DV67" s="163"/>
      <c r="DW67" s="163"/>
      <c r="DX67" s="163"/>
      <c r="DY67" s="163"/>
      <c r="DZ67" s="163"/>
      <c r="EA67" s="163"/>
      <c r="EB67" s="163"/>
      <c r="EC67" s="163"/>
      <c r="ED67" s="163"/>
      <c r="EE67" s="163"/>
      <c r="EF67" s="163"/>
      <c r="EG67" s="163"/>
      <c r="EH67" s="163"/>
      <c r="EI67" s="163"/>
      <c r="EJ67" s="163"/>
      <c r="EK67" s="163"/>
      <c r="EL67" s="163"/>
      <c r="EM67" s="163"/>
      <c r="EN67" s="163"/>
      <c r="EO67" s="163"/>
      <c r="EP67" s="163"/>
      <c r="EQ67" s="163"/>
      <c r="ER67" s="163"/>
      <c r="ES67" s="163"/>
      <c r="ET67" s="163"/>
      <c r="EU67" s="163"/>
      <c r="EV67" s="163"/>
      <c r="EW67" s="163"/>
      <c r="EX67" s="163"/>
      <c r="EY67" s="163"/>
      <c r="EZ67" s="163"/>
      <c r="FA67" s="163"/>
      <c r="FB67" s="163"/>
      <c r="FC67" s="163"/>
      <c r="FD67" s="163"/>
      <c r="FE67" s="163"/>
      <c r="FF67" s="163"/>
      <c r="FG67" s="163"/>
      <c r="FH67" s="163"/>
      <c r="FI67" s="163"/>
      <c r="FJ67" s="163"/>
      <c r="FK67" s="163"/>
      <c r="FL67" s="163"/>
      <c r="FM67" s="163"/>
      <c r="FN67" s="163"/>
      <c r="FO67" s="163"/>
      <c r="FP67" s="163"/>
      <c r="FQ67" s="163"/>
      <c r="FR67" s="163"/>
      <c r="FS67" s="163"/>
      <c r="FT67" s="163"/>
      <c r="FU67" s="163"/>
      <c r="FV67" s="163"/>
      <c r="FW67" s="163"/>
      <c r="FX67" s="163"/>
      <c r="FY67" s="163"/>
      <c r="FZ67" s="163"/>
      <c r="GA67" s="163"/>
      <c r="GB67" s="163"/>
      <c r="GC67" s="163"/>
      <c r="GD67" s="163"/>
      <c r="GE67" s="163"/>
      <c r="GF67" s="163"/>
      <c r="GG67" s="162"/>
      <c r="GH67" s="162"/>
    </row>
    <row r="68" spans="1:190" x14ac:dyDescent="0.25">
      <c r="A68" s="163"/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  <c r="AV68" s="163"/>
      <c r="AW68" s="163"/>
      <c r="AX68" s="163"/>
      <c r="AY68" s="163"/>
      <c r="AZ68" s="163"/>
      <c r="BA68" s="163"/>
      <c r="BB68" s="163"/>
      <c r="BC68" s="163"/>
      <c r="BD68" s="163"/>
      <c r="BE68" s="163"/>
      <c r="BF68" s="163"/>
      <c r="BG68" s="163"/>
      <c r="BH68" s="163"/>
      <c r="BI68" s="163"/>
      <c r="BJ68" s="163"/>
      <c r="BK68" s="163"/>
      <c r="BL68" s="163"/>
      <c r="BM68" s="163"/>
      <c r="BN68" s="163"/>
      <c r="BO68" s="163"/>
      <c r="BP68" s="163"/>
      <c r="BQ68" s="163"/>
      <c r="BR68" s="163"/>
      <c r="BS68" s="163"/>
      <c r="BT68" s="163"/>
      <c r="BU68" s="163"/>
      <c r="BV68" s="163"/>
      <c r="BW68" s="163"/>
      <c r="BX68" s="163"/>
      <c r="BY68" s="163"/>
      <c r="BZ68" s="163"/>
      <c r="CA68" s="163"/>
      <c r="CB68" s="163"/>
      <c r="CC68" s="163"/>
      <c r="CD68" s="163"/>
      <c r="CE68" s="163"/>
      <c r="CF68" s="163"/>
      <c r="CG68" s="163"/>
      <c r="CH68" s="163"/>
      <c r="CI68" s="163"/>
      <c r="CJ68" s="163"/>
      <c r="CK68" s="163"/>
      <c r="CL68" s="163"/>
      <c r="CM68" s="163"/>
      <c r="CN68" s="163"/>
      <c r="CO68" s="163"/>
      <c r="CP68" s="163"/>
      <c r="CQ68" s="163"/>
      <c r="CR68" s="163"/>
      <c r="CS68" s="163"/>
      <c r="CT68" s="163"/>
      <c r="CU68" s="163"/>
      <c r="CV68" s="163"/>
      <c r="CW68" s="163"/>
      <c r="CX68" s="163"/>
      <c r="CY68" s="163"/>
      <c r="CZ68" s="163"/>
      <c r="DA68" s="163"/>
      <c r="DB68" s="163"/>
      <c r="DC68" s="163"/>
      <c r="DD68" s="163"/>
      <c r="DE68" s="163"/>
      <c r="DF68" s="163"/>
      <c r="DG68" s="163"/>
      <c r="DH68" s="163"/>
      <c r="DI68" s="163"/>
      <c r="DJ68" s="163"/>
      <c r="DK68" s="163"/>
      <c r="DL68" s="163"/>
      <c r="DM68" s="163"/>
      <c r="DN68" s="163"/>
      <c r="DO68" s="163"/>
      <c r="DP68" s="163"/>
      <c r="DQ68" s="163"/>
      <c r="DR68" s="163"/>
      <c r="DS68" s="163"/>
      <c r="DT68" s="163"/>
      <c r="DU68" s="163"/>
      <c r="DV68" s="163"/>
      <c r="DW68" s="163"/>
      <c r="DX68" s="163"/>
      <c r="DY68" s="163"/>
      <c r="DZ68" s="163"/>
      <c r="EA68" s="163"/>
      <c r="EB68" s="163"/>
      <c r="EC68" s="163"/>
      <c r="ED68" s="163"/>
      <c r="EE68" s="163"/>
      <c r="EF68" s="163"/>
      <c r="EG68" s="163"/>
      <c r="EH68" s="163"/>
      <c r="EI68" s="163"/>
      <c r="EJ68" s="163"/>
      <c r="EK68" s="163"/>
      <c r="EL68" s="163"/>
      <c r="EM68" s="163"/>
      <c r="EN68" s="163"/>
      <c r="EO68" s="163"/>
      <c r="EP68" s="163"/>
      <c r="EQ68" s="163"/>
      <c r="ER68" s="163"/>
      <c r="ES68" s="163"/>
      <c r="ET68" s="163"/>
      <c r="EU68" s="163"/>
      <c r="EV68" s="163"/>
      <c r="EW68" s="163"/>
      <c r="EX68" s="163"/>
      <c r="EY68" s="163"/>
      <c r="EZ68" s="163"/>
      <c r="FA68" s="163"/>
      <c r="FB68" s="163"/>
      <c r="FC68" s="163"/>
      <c r="FD68" s="163"/>
      <c r="FE68" s="163"/>
      <c r="FF68" s="163"/>
      <c r="FG68" s="163"/>
      <c r="FH68" s="163"/>
      <c r="FI68" s="163"/>
      <c r="FJ68" s="163"/>
      <c r="FK68" s="163"/>
      <c r="FL68" s="163"/>
      <c r="FM68" s="163"/>
      <c r="FN68" s="163"/>
      <c r="FO68" s="163"/>
      <c r="FP68" s="163"/>
      <c r="FQ68" s="163"/>
      <c r="FR68" s="163"/>
      <c r="FS68" s="163"/>
      <c r="FT68" s="163"/>
      <c r="FU68" s="163"/>
      <c r="FV68" s="163"/>
      <c r="FW68" s="163"/>
      <c r="FX68" s="163"/>
      <c r="FY68" s="163"/>
      <c r="FZ68" s="163"/>
      <c r="GA68" s="163"/>
      <c r="GB68" s="163"/>
      <c r="GC68" s="163"/>
      <c r="GD68" s="163"/>
      <c r="GE68" s="163"/>
      <c r="GF68" s="163"/>
      <c r="GG68" s="162"/>
      <c r="GH68" s="162"/>
    </row>
    <row r="69" spans="1:190" x14ac:dyDescent="0.25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163"/>
      <c r="BB69" s="163"/>
      <c r="BC69" s="163"/>
      <c r="BD69" s="163"/>
      <c r="BE69" s="163"/>
      <c r="BF69" s="163"/>
      <c r="BG69" s="163"/>
      <c r="BH69" s="163"/>
      <c r="BI69" s="163"/>
      <c r="BJ69" s="163"/>
      <c r="BK69" s="163"/>
      <c r="BL69" s="163"/>
      <c r="BM69" s="163"/>
      <c r="BN69" s="163"/>
      <c r="BO69" s="163"/>
      <c r="BP69" s="163"/>
      <c r="BQ69" s="163"/>
      <c r="BR69" s="163"/>
      <c r="BS69" s="163"/>
      <c r="BT69" s="163"/>
      <c r="BU69" s="163"/>
      <c r="BV69" s="163"/>
      <c r="BW69" s="163"/>
      <c r="BX69" s="163"/>
      <c r="BY69" s="163"/>
      <c r="BZ69" s="163"/>
      <c r="CA69" s="163"/>
      <c r="CB69" s="163"/>
      <c r="CC69" s="163"/>
      <c r="CD69" s="163"/>
      <c r="CE69" s="163"/>
      <c r="CF69" s="163"/>
      <c r="CG69" s="163"/>
      <c r="CH69" s="163"/>
      <c r="CI69" s="163"/>
      <c r="CJ69" s="163"/>
      <c r="CK69" s="163"/>
      <c r="CL69" s="163"/>
      <c r="CM69" s="163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  <c r="CY69" s="163"/>
      <c r="CZ69" s="163"/>
      <c r="DA69" s="163"/>
      <c r="DB69" s="163"/>
      <c r="DC69" s="163"/>
      <c r="DD69" s="163"/>
      <c r="DE69" s="163"/>
      <c r="DF69" s="163"/>
      <c r="DG69" s="163"/>
      <c r="DH69" s="163"/>
      <c r="DI69" s="163"/>
      <c r="DJ69" s="163"/>
      <c r="DK69" s="163"/>
      <c r="DL69" s="163"/>
      <c r="DM69" s="163"/>
      <c r="DN69" s="163"/>
      <c r="DO69" s="163"/>
      <c r="DP69" s="163"/>
      <c r="DQ69" s="163"/>
      <c r="DR69" s="163"/>
      <c r="DS69" s="163"/>
      <c r="DT69" s="163"/>
      <c r="DU69" s="163"/>
      <c r="DV69" s="163"/>
      <c r="DW69" s="163"/>
      <c r="DX69" s="163"/>
      <c r="DY69" s="163"/>
      <c r="DZ69" s="163"/>
      <c r="EA69" s="163"/>
      <c r="EB69" s="163"/>
      <c r="EC69" s="163"/>
      <c r="ED69" s="163"/>
      <c r="EE69" s="163"/>
      <c r="EF69" s="163"/>
      <c r="EG69" s="163"/>
      <c r="EH69" s="163"/>
      <c r="EI69" s="163"/>
      <c r="EJ69" s="163"/>
      <c r="EK69" s="163"/>
      <c r="EL69" s="163"/>
      <c r="EM69" s="163"/>
      <c r="EN69" s="163"/>
      <c r="EO69" s="163"/>
      <c r="EP69" s="163"/>
      <c r="EQ69" s="163"/>
      <c r="ER69" s="163"/>
      <c r="ES69" s="163"/>
      <c r="ET69" s="163"/>
      <c r="EU69" s="163"/>
      <c r="EV69" s="163"/>
      <c r="EW69" s="163"/>
      <c r="EX69" s="163"/>
      <c r="EY69" s="163"/>
      <c r="EZ69" s="163"/>
      <c r="FA69" s="163"/>
      <c r="FB69" s="163"/>
      <c r="FC69" s="163"/>
      <c r="FD69" s="163"/>
      <c r="FE69" s="163"/>
      <c r="FF69" s="163"/>
      <c r="FG69" s="163"/>
      <c r="FH69" s="163"/>
      <c r="FI69" s="163"/>
      <c r="FJ69" s="163"/>
      <c r="FK69" s="163"/>
      <c r="FL69" s="163"/>
      <c r="FM69" s="163"/>
      <c r="FN69" s="163"/>
      <c r="FO69" s="163"/>
      <c r="FP69" s="163"/>
      <c r="FQ69" s="163"/>
      <c r="FR69" s="163"/>
      <c r="FS69" s="163"/>
      <c r="FT69" s="163"/>
      <c r="FU69" s="163"/>
      <c r="FV69" s="163"/>
      <c r="FW69" s="163"/>
      <c r="FX69" s="163"/>
      <c r="FY69" s="163"/>
      <c r="FZ69" s="163"/>
      <c r="GA69" s="163"/>
      <c r="GB69" s="163"/>
      <c r="GC69" s="163"/>
      <c r="GD69" s="163"/>
      <c r="GE69" s="163"/>
      <c r="GF69" s="163"/>
      <c r="GG69" s="162"/>
      <c r="GH69" s="162"/>
    </row>
    <row r="70" spans="1:190" x14ac:dyDescent="0.25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  <c r="AV70" s="163"/>
      <c r="AW70" s="163"/>
      <c r="AX70" s="163"/>
      <c r="AY70" s="163"/>
      <c r="AZ70" s="163"/>
      <c r="BA70" s="163"/>
      <c r="BB70" s="163"/>
      <c r="BC70" s="163"/>
      <c r="BD70" s="163"/>
      <c r="BE70" s="163"/>
      <c r="BF70" s="163"/>
      <c r="BG70" s="163"/>
      <c r="BH70" s="163"/>
      <c r="BI70" s="163"/>
      <c r="BJ70" s="163"/>
      <c r="BK70" s="163"/>
      <c r="BL70" s="163"/>
      <c r="BM70" s="163"/>
      <c r="BN70" s="163"/>
      <c r="BO70" s="163"/>
      <c r="BP70" s="163"/>
      <c r="BQ70" s="163"/>
      <c r="BR70" s="163"/>
      <c r="BS70" s="163"/>
      <c r="BT70" s="163"/>
      <c r="BU70" s="163"/>
      <c r="BV70" s="163"/>
      <c r="BW70" s="163"/>
      <c r="BX70" s="163"/>
      <c r="BY70" s="163"/>
      <c r="BZ70" s="163"/>
      <c r="CA70" s="163"/>
      <c r="CB70" s="163"/>
      <c r="CC70" s="163"/>
      <c r="CD70" s="163"/>
      <c r="CE70" s="163"/>
      <c r="CF70" s="163"/>
      <c r="CG70" s="163"/>
      <c r="CH70" s="163"/>
      <c r="CI70" s="163"/>
      <c r="CJ70" s="163"/>
      <c r="CK70" s="163"/>
      <c r="CL70" s="163"/>
      <c r="CM70" s="163"/>
      <c r="CN70" s="163"/>
      <c r="CO70" s="163"/>
      <c r="CP70" s="163"/>
      <c r="CQ70" s="163"/>
      <c r="CR70" s="163"/>
      <c r="CS70" s="163"/>
      <c r="CT70" s="163"/>
      <c r="CU70" s="163"/>
      <c r="CV70" s="163"/>
      <c r="CW70" s="163"/>
      <c r="CX70" s="163"/>
      <c r="CY70" s="163"/>
      <c r="CZ70" s="163"/>
      <c r="DA70" s="163"/>
      <c r="DB70" s="163"/>
      <c r="DC70" s="163"/>
      <c r="DD70" s="163"/>
      <c r="DE70" s="163"/>
      <c r="DF70" s="163"/>
      <c r="DG70" s="163"/>
      <c r="DH70" s="163"/>
      <c r="DI70" s="163"/>
      <c r="DJ70" s="163"/>
      <c r="DK70" s="163"/>
      <c r="DL70" s="163"/>
      <c r="DM70" s="163"/>
      <c r="DN70" s="163"/>
      <c r="DO70" s="163"/>
      <c r="DP70" s="163"/>
      <c r="DQ70" s="163"/>
      <c r="DR70" s="163"/>
      <c r="DS70" s="163"/>
      <c r="DT70" s="163"/>
      <c r="DU70" s="163"/>
      <c r="DV70" s="163"/>
      <c r="DW70" s="163"/>
      <c r="DX70" s="163"/>
      <c r="DY70" s="163"/>
      <c r="DZ70" s="163"/>
      <c r="EA70" s="163"/>
      <c r="EB70" s="163"/>
      <c r="EC70" s="163"/>
      <c r="ED70" s="163"/>
      <c r="EE70" s="163"/>
      <c r="EF70" s="163"/>
      <c r="EG70" s="163"/>
      <c r="EH70" s="163"/>
      <c r="EI70" s="163"/>
      <c r="EJ70" s="163"/>
      <c r="EK70" s="163"/>
      <c r="EL70" s="163"/>
      <c r="EM70" s="163"/>
      <c r="EN70" s="163"/>
      <c r="EO70" s="163"/>
      <c r="EP70" s="163"/>
      <c r="EQ70" s="163"/>
      <c r="ER70" s="163"/>
      <c r="ES70" s="163"/>
      <c r="ET70" s="163"/>
      <c r="EU70" s="163"/>
      <c r="EV70" s="163"/>
      <c r="EW70" s="163"/>
      <c r="EX70" s="163"/>
      <c r="EY70" s="163"/>
      <c r="EZ70" s="163"/>
      <c r="FA70" s="163"/>
      <c r="FB70" s="163"/>
      <c r="FC70" s="163"/>
      <c r="FD70" s="163"/>
      <c r="FE70" s="163"/>
      <c r="FF70" s="163"/>
      <c r="FG70" s="163"/>
      <c r="FH70" s="163"/>
      <c r="FI70" s="163"/>
      <c r="FJ70" s="163"/>
      <c r="FK70" s="163"/>
      <c r="FL70" s="163"/>
      <c r="FM70" s="163"/>
      <c r="FN70" s="163"/>
      <c r="FO70" s="163"/>
      <c r="FP70" s="163"/>
      <c r="FQ70" s="163"/>
      <c r="FR70" s="163"/>
      <c r="FS70" s="163"/>
      <c r="FT70" s="163"/>
      <c r="FU70" s="163"/>
      <c r="FV70" s="163"/>
      <c r="FW70" s="163"/>
      <c r="FX70" s="163"/>
      <c r="FY70" s="163"/>
      <c r="FZ70" s="163"/>
      <c r="GA70" s="163"/>
      <c r="GB70" s="163"/>
      <c r="GC70" s="163"/>
      <c r="GD70" s="163"/>
      <c r="GE70" s="163"/>
      <c r="GF70" s="163"/>
      <c r="GG70" s="162"/>
      <c r="GH70" s="162"/>
    </row>
    <row r="71" spans="1:190" x14ac:dyDescent="0.25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  <c r="AM71" s="163"/>
      <c r="AN71" s="163"/>
      <c r="AO71" s="163"/>
      <c r="AP71" s="163"/>
      <c r="AQ71" s="163"/>
      <c r="AR71" s="163"/>
      <c r="AS71" s="163"/>
      <c r="AT71" s="163"/>
      <c r="AU71" s="163"/>
      <c r="AV71" s="163"/>
      <c r="AW71" s="163"/>
      <c r="AX71" s="163"/>
      <c r="AY71" s="163"/>
      <c r="AZ71" s="163"/>
      <c r="BA71" s="163"/>
      <c r="BB71" s="163"/>
      <c r="BC71" s="163"/>
      <c r="BD71" s="163"/>
      <c r="BE71" s="163"/>
      <c r="BF71" s="163"/>
      <c r="BG71" s="163"/>
      <c r="BH71" s="163"/>
      <c r="BI71" s="163"/>
      <c r="BJ71" s="163"/>
      <c r="BK71" s="163"/>
      <c r="BL71" s="163"/>
      <c r="BM71" s="163"/>
      <c r="BN71" s="163"/>
      <c r="BO71" s="163"/>
      <c r="BP71" s="163"/>
      <c r="BQ71" s="163"/>
      <c r="BR71" s="163"/>
      <c r="BS71" s="163"/>
      <c r="BT71" s="163"/>
      <c r="BU71" s="163"/>
      <c r="BV71" s="163"/>
      <c r="BW71" s="163"/>
      <c r="BX71" s="163"/>
      <c r="BY71" s="163"/>
      <c r="BZ71" s="163"/>
      <c r="CA71" s="163"/>
      <c r="CB71" s="163"/>
      <c r="CC71" s="163"/>
      <c r="CD71" s="163"/>
      <c r="CE71" s="163"/>
      <c r="CF71" s="163"/>
      <c r="CG71" s="163"/>
      <c r="CH71" s="163"/>
      <c r="CI71" s="163"/>
      <c r="CJ71" s="163"/>
      <c r="CK71" s="163"/>
      <c r="CL71" s="163"/>
      <c r="CM71" s="163"/>
      <c r="CN71" s="163"/>
      <c r="CO71" s="163"/>
      <c r="CP71" s="163"/>
      <c r="CQ71" s="163"/>
      <c r="CR71" s="163"/>
      <c r="CS71" s="163"/>
      <c r="CT71" s="163"/>
      <c r="CU71" s="163"/>
      <c r="CV71" s="163"/>
      <c r="CW71" s="163"/>
      <c r="CX71" s="163"/>
      <c r="CY71" s="163"/>
      <c r="CZ71" s="163"/>
      <c r="DA71" s="163"/>
      <c r="DB71" s="163"/>
      <c r="DC71" s="163"/>
      <c r="DD71" s="163"/>
      <c r="DE71" s="163"/>
      <c r="DF71" s="163"/>
      <c r="DG71" s="163"/>
      <c r="DH71" s="163"/>
      <c r="DI71" s="163"/>
      <c r="DJ71" s="163"/>
      <c r="DK71" s="163"/>
      <c r="DL71" s="163"/>
      <c r="DM71" s="163"/>
      <c r="DN71" s="163"/>
      <c r="DO71" s="163"/>
      <c r="DP71" s="163"/>
      <c r="DQ71" s="163"/>
      <c r="DR71" s="163"/>
      <c r="DS71" s="163"/>
      <c r="DT71" s="163"/>
      <c r="DU71" s="163"/>
      <c r="DV71" s="163"/>
      <c r="DW71" s="163"/>
      <c r="DX71" s="163"/>
      <c r="DY71" s="163"/>
      <c r="DZ71" s="163"/>
      <c r="EA71" s="163"/>
      <c r="EB71" s="163"/>
      <c r="EC71" s="163"/>
      <c r="ED71" s="163"/>
      <c r="EE71" s="163"/>
      <c r="EF71" s="163"/>
      <c r="EG71" s="163"/>
      <c r="EH71" s="163"/>
      <c r="EI71" s="163"/>
      <c r="EJ71" s="163"/>
      <c r="EK71" s="163"/>
      <c r="EL71" s="163"/>
      <c r="EM71" s="163"/>
      <c r="EN71" s="163"/>
      <c r="EO71" s="163"/>
      <c r="EP71" s="163"/>
      <c r="EQ71" s="163"/>
      <c r="ER71" s="163"/>
      <c r="ES71" s="163"/>
      <c r="ET71" s="163"/>
      <c r="EU71" s="163"/>
      <c r="EV71" s="163"/>
      <c r="EW71" s="163"/>
      <c r="EX71" s="163"/>
      <c r="EY71" s="163"/>
      <c r="EZ71" s="163"/>
      <c r="FA71" s="163"/>
      <c r="FB71" s="163"/>
      <c r="FC71" s="163"/>
      <c r="FD71" s="163"/>
      <c r="FE71" s="163"/>
      <c r="FF71" s="163"/>
      <c r="FG71" s="163"/>
      <c r="FH71" s="163"/>
      <c r="FI71" s="163"/>
      <c r="FJ71" s="163"/>
      <c r="FK71" s="163"/>
      <c r="FL71" s="163"/>
      <c r="FM71" s="163"/>
      <c r="FN71" s="163"/>
      <c r="FO71" s="163"/>
      <c r="FP71" s="163"/>
      <c r="FQ71" s="163"/>
      <c r="FR71" s="163"/>
      <c r="FS71" s="163"/>
      <c r="FT71" s="163"/>
      <c r="FU71" s="163"/>
      <c r="FV71" s="163"/>
      <c r="FW71" s="163"/>
      <c r="FX71" s="163"/>
      <c r="FY71" s="163"/>
      <c r="FZ71" s="163"/>
      <c r="GA71" s="163"/>
      <c r="GB71" s="163"/>
      <c r="GC71" s="163"/>
      <c r="GD71" s="163"/>
      <c r="GE71" s="163"/>
      <c r="GF71" s="163"/>
      <c r="GG71" s="162"/>
      <c r="GH71" s="162"/>
    </row>
    <row r="72" spans="1:190" x14ac:dyDescent="0.25">
      <c r="A72" s="163"/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  <c r="AV72" s="163"/>
      <c r="AW72" s="163"/>
      <c r="AX72" s="163"/>
      <c r="AY72" s="163"/>
      <c r="AZ72" s="163"/>
      <c r="BA72" s="163"/>
      <c r="BB72" s="163"/>
      <c r="BC72" s="163"/>
      <c r="BD72" s="163"/>
      <c r="BE72" s="163"/>
      <c r="BF72" s="163"/>
      <c r="BG72" s="163"/>
      <c r="BH72" s="163"/>
      <c r="BI72" s="163"/>
      <c r="BJ72" s="163"/>
      <c r="BK72" s="163"/>
      <c r="BL72" s="163"/>
      <c r="BM72" s="163"/>
      <c r="BN72" s="163"/>
      <c r="BO72" s="163"/>
      <c r="BP72" s="163"/>
      <c r="BQ72" s="163"/>
      <c r="BR72" s="163"/>
      <c r="BS72" s="163"/>
      <c r="BT72" s="163"/>
      <c r="BU72" s="163"/>
      <c r="BV72" s="163"/>
      <c r="BW72" s="163"/>
      <c r="BX72" s="163"/>
      <c r="BY72" s="163"/>
      <c r="BZ72" s="163"/>
      <c r="CA72" s="163"/>
      <c r="CB72" s="163"/>
      <c r="CC72" s="163"/>
      <c r="CD72" s="163"/>
      <c r="CE72" s="163"/>
      <c r="CF72" s="163"/>
      <c r="CG72" s="163"/>
      <c r="CH72" s="163"/>
      <c r="CI72" s="163"/>
      <c r="CJ72" s="163"/>
      <c r="CK72" s="163"/>
      <c r="CL72" s="163"/>
      <c r="CM72" s="163"/>
      <c r="CN72" s="163"/>
      <c r="CO72" s="163"/>
      <c r="CP72" s="163"/>
      <c r="CQ72" s="163"/>
      <c r="CR72" s="163"/>
      <c r="CS72" s="163"/>
      <c r="CT72" s="163"/>
      <c r="CU72" s="163"/>
      <c r="CV72" s="163"/>
      <c r="CW72" s="163"/>
      <c r="CX72" s="163"/>
      <c r="CY72" s="163"/>
      <c r="CZ72" s="163"/>
      <c r="DA72" s="163"/>
      <c r="DB72" s="163"/>
      <c r="DC72" s="163"/>
      <c r="DD72" s="163"/>
      <c r="DE72" s="163"/>
      <c r="DF72" s="163"/>
      <c r="DG72" s="163"/>
      <c r="DH72" s="163"/>
      <c r="DI72" s="163"/>
      <c r="DJ72" s="163"/>
      <c r="DK72" s="163"/>
      <c r="DL72" s="163"/>
      <c r="DM72" s="163"/>
      <c r="DN72" s="163"/>
      <c r="DO72" s="163"/>
      <c r="DP72" s="163"/>
      <c r="DQ72" s="163"/>
      <c r="DR72" s="163"/>
      <c r="DS72" s="163"/>
      <c r="DT72" s="163"/>
      <c r="DU72" s="163"/>
      <c r="DV72" s="163"/>
      <c r="DW72" s="163"/>
      <c r="DX72" s="163"/>
      <c r="DY72" s="163"/>
      <c r="DZ72" s="163"/>
      <c r="EA72" s="163"/>
      <c r="EB72" s="163"/>
      <c r="EC72" s="163"/>
      <c r="ED72" s="163"/>
      <c r="EE72" s="163"/>
      <c r="EF72" s="163"/>
      <c r="EG72" s="163"/>
      <c r="EH72" s="163"/>
      <c r="EI72" s="163"/>
      <c r="EJ72" s="163"/>
      <c r="EK72" s="163"/>
      <c r="EL72" s="163"/>
      <c r="EM72" s="163"/>
      <c r="EN72" s="163"/>
      <c r="EO72" s="163"/>
      <c r="EP72" s="163"/>
      <c r="EQ72" s="163"/>
      <c r="ER72" s="163"/>
      <c r="ES72" s="163"/>
      <c r="ET72" s="163"/>
      <c r="EU72" s="163"/>
      <c r="EV72" s="163"/>
      <c r="EW72" s="163"/>
      <c r="EX72" s="163"/>
      <c r="EY72" s="163"/>
      <c r="EZ72" s="163"/>
      <c r="FA72" s="163"/>
      <c r="FB72" s="163"/>
      <c r="FC72" s="163"/>
      <c r="FD72" s="163"/>
      <c r="FE72" s="163"/>
      <c r="FF72" s="163"/>
      <c r="FG72" s="163"/>
      <c r="FH72" s="163"/>
      <c r="FI72" s="163"/>
      <c r="FJ72" s="163"/>
      <c r="FK72" s="163"/>
      <c r="FL72" s="163"/>
      <c r="FM72" s="163"/>
      <c r="FN72" s="163"/>
      <c r="FO72" s="163"/>
      <c r="FP72" s="163"/>
      <c r="FQ72" s="163"/>
      <c r="FR72" s="163"/>
      <c r="FS72" s="163"/>
      <c r="FT72" s="163"/>
      <c r="FU72" s="163"/>
      <c r="FV72" s="163"/>
      <c r="FW72" s="163"/>
      <c r="FX72" s="163"/>
      <c r="FY72" s="163"/>
      <c r="FZ72" s="163"/>
      <c r="GA72" s="163"/>
      <c r="GB72" s="163"/>
      <c r="GC72" s="163"/>
      <c r="GD72" s="163"/>
      <c r="GE72" s="163"/>
      <c r="GF72" s="163"/>
      <c r="GG72" s="162"/>
      <c r="GH72" s="162"/>
    </row>
    <row r="73" spans="1:190" x14ac:dyDescent="0.25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62"/>
      <c r="AL73" s="162"/>
      <c r="AM73" s="162"/>
      <c r="AN73" s="162"/>
      <c r="AO73" s="162"/>
      <c r="AP73" s="162"/>
      <c r="AQ73" s="162"/>
      <c r="AR73" s="162"/>
      <c r="AS73" s="162"/>
      <c r="AT73" s="162"/>
      <c r="AU73" s="162"/>
      <c r="AV73" s="162"/>
      <c r="AW73" s="162"/>
      <c r="AX73" s="162"/>
      <c r="AY73" s="162"/>
      <c r="AZ73" s="162"/>
      <c r="BA73" s="162"/>
      <c r="BB73" s="162"/>
      <c r="BC73" s="162"/>
      <c r="BD73" s="162"/>
      <c r="BE73" s="162"/>
      <c r="BF73" s="162"/>
      <c r="BG73" s="162"/>
      <c r="BH73" s="162"/>
      <c r="BI73" s="162"/>
      <c r="BJ73" s="162"/>
      <c r="BK73" s="162"/>
      <c r="BL73" s="162"/>
      <c r="BM73" s="162"/>
      <c r="BN73" s="162"/>
      <c r="BO73" s="162"/>
      <c r="BP73" s="162"/>
      <c r="BQ73" s="162"/>
      <c r="BR73" s="162"/>
      <c r="BS73" s="162"/>
      <c r="BT73" s="162"/>
      <c r="BU73" s="162"/>
      <c r="BV73" s="162"/>
      <c r="BW73" s="162"/>
      <c r="BX73" s="162"/>
      <c r="BY73" s="162"/>
      <c r="BZ73" s="162"/>
      <c r="CA73" s="162"/>
      <c r="CB73" s="162"/>
      <c r="CC73" s="162"/>
      <c r="CD73" s="162"/>
      <c r="CE73" s="162"/>
      <c r="CF73" s="162"/>
      <c r="CG73" s="162"/>
      <c r="CH73" s="162"/>
      <c r="CI73" s="162"/>
      <c r="CJ73" s="162"/>
      <c r="CK73" s="162"/>
      <c r="CL73" s="162"/>
      <c r="CM73" s="162"/>
      <c r="CN73" s="162"/>
      <c r="CO73" s="162"/>
      <c r="CP73" s="162"/>
      <c r="CQ73" s="162"/>
      <c r="CR73" s="162"/>
      <c r="CS73" s="162"/>
      <c r="CT73" s="162"/>
      <c r="CU73" s="162"/>
      <c r="CV73" s="162"/>
      <c r="CW73" s="162"/>
      <c r="CX73" s="162"/>
      <c r="CY73" s="162"/>
      <c r="CZ73" s="162"/>
      <c r="DA73" s="162"/>
      <c r="DB73" s="162"/>
      <c r="DC73" s="162"/>
      <c r="DD73" s="162"/>
      <c r="DE73" s="162"/>
      <c r="DF73" s="162"/>
      <c r="DG73" s="162"/>
      <c r="DH73" s="162"/>
      <c r="DI73" s="162"/>
      <c r="DJ73" s="162"/>
      <c r="DK73" s="162"/>
      <c r="DL73" s="162"/>
      <c r="DM73" s="162"/>
      <c r="DN73" s="162"/>
      <c r="DO73" s="162"/>
      <c r="DP73" s="162"/>
      <c r="DQ73" s="162"/>
      <c r="DR73" s="162"/>
      <c r="DS73" s="162"/>
      <c r="DT73" s="162"/>
      <c r="DU73" s="162"/>
      <c r="DV73" s="162"/>
      <c r="DW73" s="162"/>
      <c r="DX73" s="162"/>
      <c r="DY73" s="162"/>
      <c r="DZ73" s="162"/>
      <c r="EA73" s="162"/>
      <c r="EB73" s="162"/>
      <c r="EC73" s="162"/>
      <c r="ED73" s="162"/>
      <c r="EE73" s="162"/>
      <c r="EF73" s="162"/>
      <c r="EG73" s="162"/>
      <c r="EH73" s="162"/>
      <c r="EI73" s="162"/>
      <c r="EJ73" s="162"/>
      <c r="EK73" s="162"/>
      <c r="EL73" s="162"/>
      <c r="EM73" s="162"/>
      <c r="EN73" s="162"/>
      <c r="EO73" s="162"/>
      <c r="EP73" s="162"/>
      <c r="EQ73" s="162"/>
      <c r="ER73" s="162"/>
      <c r="ES73" s="162"/>
      <c r="ET73" s="162"/>
      <c r="EU73" s="162"/>
      <c r="EV73" s="162"/>
      <c r="EW73" s="162"/>
      <c r="EX73" s="162"/>
      <c r="EY73" s="162"/>
      <c r="EZ73" s="162"/>
      <c r="FA73" s="162"/>
      <c r="FB73" s="162"/>
      <c r="FC73" s="162"/>
      <c r="FD73" s="162"/>
      <c r="FE73" s="162"/>
      <c r="FF73" s="162"/>
      <c r="FG73" s="162"/>
      <c r="FH73" s="162"/>
      <c r="FI73" s="162"/>
      <c r="FJ73" s="162"/>
      <c r="FK73" s="162"/>
      <c r="FL73" s="162"/>
      <c r="FM73" s="162"/>
      <c r="FN73" s="162"/>
      <c r="FO73" s="162"/>
      <c r="FP73" s="162"/>
      <c r="FQ73" s="162"/>
      <c r="FR73" s="162"/>
      <c r="FS73" s="162"/>
      <c r="FT73" s="162"/>
      <c r="FU73" s="162"/>
      <c r="FV73" s="162"/>
      <c r="FW73" s="162"/>
      <c r="FX73" s="162"/>
      <c r="FY73" s="162"/>
      <c r="FZ73" s="162"/>
      <c r="GA73" s="162"/>
      <c r="GB73" s="162"/>
      <c r="GC73" s="162"/>
      <c r="GD73" s="162"/>
      <c r="GE73" s="162"/>
      <c r="GF73" s="162"/>
      <c r="GG73" s="162"/>
      <c r="GH73" s="162"/>
    </row>
    <row r="74" spans="1:190" x14ac:dyDescent="0.25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  <c r="AS74" s="162"/>
      <c r="AT74" s="162"/>
      <c r="AU74" s="162"/>
      <c r="AV74" s="162"/>
      <c r="AW74" s="162"/>
      <c r="AX74" s="162"/>
      <c r="AY74" s="162"/>
      <c r="AZ74" s="162"/>
      <c r="BA74" s="162"/>
      <c r="BB74" s="162"/>
      <c r="BC74" s="162"/>
      <c r="BD74" s="162"/>
      <c r="BE74" s="162"/>
      <c r="BF74" s="162"/>
      <c r="BG74" s="162"/>
      <c r="BH74" s="162"/>
      <c r="BI74" s="162"/>
      <c r="BJ74" s="162"/>
      <c r="BK74" s="162"/>
      <c r="BL74" s="162"/>
      <c r="BM74" s="162"/>
      <c r="BN74" s="162"/>
      <c r="BO74" s="162"/>
      <c r="BP74" s="162"/>
      <c r="BQ74" s="162"/>
      <c r="BR74" s="162"/>
      <c r="BS74" s="162"/>
      <c r="BT74" s="162"/>
      <c r="BU74" s="162"/>
      <c r="BV74" s="162"/>
      <c r="BW74" s="162"/>
      <c r="BX74" s="162"/>
      <c r="BY74" s="162"/>
      <c r="BZ74" s="162"/>
      <c r="CA74" s="162"/>
      <c r="CB74" s="162"/>
      <c r="CC74" s="162"/>
      <c r="CD74" s="162"/>
      <c r="CE74" s="162"/>
      <c r="CF74" s="162"/>
      <c r="CG74" s="162"/>
      <c r="CH74" s="162"/>
      <c r="CI74" s="162"/>
      <c r="CJ74" s="162"/>
      <c r="CK74" s="162"/>
      <c r="CL74" s="162"/>
      <c r="CM74" s="162"/>
      <c r="CN74" s="162"/>
      <c r="CO74" s="162"/>
      <c r="CP74" s="162"/>
      <c r="CQ74" s="162"/>
      <c r="CR74" s="162"/>
      <c r="CS74" s="162"/>
      <c r="CT74" s="162"/>
      <c r="CU74" s="162"/>
      <c r="CV74" s="162"/>
      <c r="CW74" s="162"/>
      <c r="CX74" s="162"/>
      <c r="CY74" s="162"/>
      <c r="CZ74" s="162"/>
      <c r="DA74" s="162"/>
      <c r="DB74" s="162"/>
      <c r="DC74" s="162"/>
      <c r="DD74" s="162"/>
      <c r="DE74" s="162"/>
      <c r="DF74" s="162"/>
      <c r="DG74" s="162"/>
      <c r="DH74" s="162"/>
      <c r="DI74" s="162"/>
      <c r="DJ74" s="162"/>
      <c r="DK74" s="162"/>
      <c r="DL74" s="162"/>
      <c r="DM74" s="162"/>
      <c r="DN74" s="162"/>
      <c r="DO74" s="162"/>
      <c r="DP74" s="162"/>
      <c r="DQ74" s="162"/>
      <c r="DR74" s="162"/>
      <c r="DS74" s="162"/>
      <c r="DT74" s="162"/>
      <c r="DU74" s="162"/>
      <c r="DV74" s="162"/>
      <c r="DW74" s="162"/>
      <c r="DX74" s="162"/>
      <c r="DY74" s="162"/>
      <c r="DZ74" s="162"/>
      <c r="EA74" s="162"/>
      <c r="EB74" s="162"/>
      <c r="EC74" s="162"/>
      <c r="ED74" s="162"/>
      <c r="EE74" s="162"/>
      <c r="EF74" s="162"/>
      <c r="EG74" s="162"/>
      <c r="EH74" s="162"/>
      <c r="EI74" s="162"/>
      <c r="EJ74" s="162"/>
      <c r="EK74" s="162"/>
      <c r="EL74" s="162"/>
      <c r="EM74" s="162"/>
      <c r="EN74" s="162"/>
      <c r="EO74" s="162"/>
      <c r="EP74" s="162"/>
      <c r="EQ74" s="162"/>
      <c r="ER74" s="162"/>
      <c r="ES74" s="162"/>
      <c r="ET74" s="162"/>
      <c r="EU74" s="162"/>
      <c r="EV74" s="162"/>
      <c r="EW74" s="162"/>
      <c r="EX74" s="162"/>
      <c r="EY74" s="162"/>
      <c r="EZ74" s="162"/>
      <c r="FA74" s="162"/>
      <c r="FB74" s="162"/>
      <c r="FC74" s="162"/>
      <c r="FD74" s="162"/>
      <c r="FE74" s="162"/>
      <c r="FF74" s="162"/>
      <c r="FG74" s="162"/>
      <c r="FH74" s="162"/>
      <c r="FI74" s="162"/>
      <c r="FJ74" s="162"/>
      <c r="FK74" s="162"/>
      <c r="FL74" s="162"/>
      <c r="FM74" s="162"/>
      <c r="FN74" s="162"/>
      <c r="FO74" s="162"/>
      <c r="FP74" s="162"/>
      <c r="FQ74" s="162"/>
      <c r="FR74" s="162"/>
      <c r="FS74" s="162"/>
      <c r="FT74" s="162"/>
      <c r="FU74" s="162"/>
      <c r="FV74" s="162"/>
      <c r="FW74" s="162"/>
      <c r="FX74" s="162"/>
      <c r="FY74" s="162"/>
      <c r="FZ74" s="162"/>
      <c r="GA74" s="162"/>
      <c r="GB74" s="162"/>
      <c r="GC74" s="162"/>
      <c r="GD74" s="162"/>
      <c r="GE74" s="162"/>
      <c r="GF74" s="162"/>
      <c r="GG74" s="162"/>
      <c r="GH74" s="162"/>
    </row>
    <row r="1048576" spans="93:93" x14ac:dyDescent="0.25">
      <c r="CO1048576" s="105"/>
    </row>
  </sheetData>
  <hyperlinks>
    <hyperlink ref="Q10:T13" location="Tutorial2!A1" display="Tutorial2!A1" xr:uid="{974BCFD2-8FB2-4495-A406-29C4258A4BEA}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E9D6-3C6B-4D2D-9B6D-27416B55461C}">
  <sheetPr codeName="Hoja22"/>
  <dimension ref="A1:XFD1048576"/>
  <sheetViews>
    <sheetView zoomScale="40" zoomScaleNormal="40" workbookViewId="0"/>
  </sheetViews>
  <sheetFormatPr baseColWidth="10" defaultColWidth="2.7109375" defaultRowHeight="15" x14ac:dyDescent="0.25"/>
  <cols>
    <col min="1" max="16384" width="2.7109375" style="65"/>
  </cols>
  <sheetData>
    <row r="1" spans="1:190" x14ac:dyDescent="0.25">
      <c r="A1" s="272"/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2"/>
      <c r="AJ1" s="272"/>
      <c r="AK1" s="272"/>
      <c r="AL1" s="272"/>
      <c r="AM1" s="272"/>
      <c r="AN1" s="272"/>
      <c r="AO1" s="272"/>
      <c r="AP1" s="272"/>
      <c r="AQ1" s="272"/>
      <c r="AR1" s="272"/>
      <c r="AS1" s="272"/>
      <c r="AT1" s="272"/>
      <c r="AU1" s="272"/>
      <c r="AV1" s="272"/>
      <c r="AW1" s="272"/>
      <c r="AX1" s="272"/>
      <c r="AY1" s="272"/>
      <c r="AZ1" s="272"/>
      <c r="BA1" s="272"/>
      <c r="BB1" s="272"/>
      <c r="BC1" s="272"/>
      <c r="BD1" s="272"/>
      <c r="BE1" s="272"/>
      <c r="BF1" s="272"/>
      <c r="BG1" s="272"/>
      <c r="BH1" s="272"/>
      <c r="BI1" s="272"/>
      <c r="BJ1" s="272"/>
      <c r="BK1" s="272"/>
      <c r="BL1" s="272"/>
      <c r="BM1" s="272"/>
      <c r="BN1" s="272"/>
      <c r="BO1" s="272"/>
      <c r="BP1" s="272"/>
      <c r="BQ1" s="272"/>
      <c r="BR1" s="272"/>
      <c r="BS1" s="272"/>
      <c r="BT1" s="272"/>
      <c r="BU1" s="272"/>
      <c r="BV1" s="272"/>
      <c r="BW1" s="272"/>
      <c r="BX1" s="272"/>
      <c r="BY1" s="272"/>
      <c r="BZ1" s="272"/>
      <c r="CA1" s="272"/>
      <c r="CB1" s="272"/>
      <c r="CC1" s="272"/>
      <c r="CD1" s="272"/>
      <c r="CE1" s="272"/>
      <c r="CF1" s="272"/>
      <c r="CG1" s="272"/>
      <c r="CH1" s="272"/>
      <c r="CI1" s="272"/>
      <c r="CJ1" s="272"/>
      <c r="CK1" s="272"/>
      <c r="CL1" s="272"/>
      <c r="CM1" s="272"/>
      <c r="CN1" s="272"/>
      <c r="CO1" s="272"/>
      <c r="CP1" s="272"/>
      <c r="CQ1" s="272"/>
      <c r="CR1" s="272"/>
      <c r="CS1" s="272"/>
      <c r="CT1" s="272"/>
      <c r="CU1" s="272"/>
      <c r="CV1" s="272"/>
      <c r="CW1" s="272"/>
      <c r="CX1" s="272"/>
      <c r="CY1" s="272"/>
      <c r="CZ1" s="272"/>
      <c r="DA1" s="272"/>
      <c r="DB1" s="272"/>
      <c r="DC1" s="272"/>
      <c r="DD1" s="272"/>
      <c r="DE1" s="272"/>
      <c r="DF1" s="272"/>
      <c r="DG1" s="272"/>
      <c r="DH1" s="272"/>
      <c r="DI1" s="272"/>
      <c r="DJ1" s="272"/>
      <c r="DK1" s="272"/>
      <c r="DL1" s="272"/>
      <c r="DM1" s="272"/>
      <c r="DN1" s="272"/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2"/>
      <c r="EQ1" s="272"/>
      <c r="ER1" s="272"/>
      <c r="ES1" s="272"/>
      <c r="ET1" s="272"/>
      <c r="EU1" s="272"/>
      <c r="EV1" s="272"/>
      <c r="EW1" s="272"/>
      <c r="EX1" s="272"/>
      <c r="EY1" s="272"/>
      <c r="EZ1" s="272"/>
      <c r="FA1" s="272"/>
      <c r="FB1" s="272"/>
      <c r="FC1" s="272"/>
      <c r="FD1" s="272"/>
      <c r="FE1" s="272"/>
      <c r="FF1" s="272"/>
      <c r="FG1" s="272"/>
      <c r="FH1" s="272"/>
      <c r="FI1" s="272"/>
      <c r="FJ1" s="272"/>
      <c r="FK1" s="272"/>
      <c r="FL1" s="272"/>
      <c r="FM1" s="272"/>
      <c r="FN1" s="272"/>
      <c r="FO1" s="272"/>
      <c r="FP1" s="272"/>
      <c r="FQ1" s="272"/>
      <c r="FR1" s="272"/>
      <c r="FS1" s="272"/>
      <c r="FT1" s="272"/>
      <c r="FU1" s="272"/>
      <c r="FV1" s="272"/>
      <c r="FW1" s="272"/>
      <c r="FX1" s="272"/>
      <c r="FY1" s="272"/>
      <c r="FZ1" s="272"/>
      <c r="GA1" s="272"/>
      <c r="GB1" s="272"/>
      <c r="GC1" s="272"/>
      <c r="GD1" s="272"/>
      <c r="GE1" s="272"/>
      <c r="GF1" s="272"/>
      <c r="GG1" s="162"/>
      <c r="GH1" s="162"/>
    </row>
    <row r="2" spans="1:190" x14ac:dyDescent="0.25">
      <c r="A2" s="272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  <c r="AB2" s="272"/>
      <c r="AC2" s="272"/>
      <c r="AD2" s="272"/>
      <c r="AE2" s="272"/>
      <c r="AF2" s="272"/>
      <c r="AG2" s="272"/>
      <c r="AH2" s="272"/>
      <c r="AI2" s="272"/>
      <c r="AJ2" s="272"/>
      <c r="AK2" s="272"/>
      <c r="AL2" s="272"/>
      <c r="AM2" s="272"/>
      <c r="AN2" s="272"/>
      <c r="AO2" s="272"/>
      <c r="AP2" s="272"/>
      <c r="AQ2" s="272"/>
      <c r="AR2" s="272"/>
      <c r="AS2" s="272"/>
      <c r="AT2" s="272"/>
      <c r="AU2" s="272"/>
      <c r="AV2" s="272"/>
      <c r="AW2" s="272"/>
      <c r="AX2" s="272"/>
      <c r="AY2" s="272"/>
      <c r="AZ2" s="272"/>
      <c r="BA2" s="272"/>
      <c r="BB2" s="272"/>
      <c r="BC2" s="272"/>
      <c r="BD2" s="272"/>
      <c r="BE2" s="272"/>
      <c r="BF2" s="272"/>
      <c r="BG2" s="272"/>
      <c r="BH2" s="272"/>
      <c r="BI2" s="272"/>
      <c r="BJ2" s="272"/>
      <c r="BK2" s="272"/>
      <c r="BL2" s="272"/>
      <c r="BM2" s="272"/>
      <c r="BN2" s="272"/>
      <c r="BO2" s="272"/>
      <c r="BP2" s="272"/>
      <c r="BQ2" s="272"/>
      <c r="BR2" s="272"/>
      <c r="BS2" s="272"/>
      <c r="BT2" s="272"/>
      <c r="BU2" s="272"/>
      <c r="BV2" s="272"/>
      <c r="BW2" s="272"/>
      <c r="BX2" s="272"/>
      <c r="BY2" s="272"/>
      <c r="BZ2" s="272"/>
      <c r="CA2" s="272"/>
      <c r="CB2" s="272"/>
      <c r="CC2" s="272"/>
      <c r="CD2" s="272"/>
      <c r="CE2" s="272"/>
      <c r="CF2" s="272"/>
      <c r="CG2" s="272"/>
      <c r="CH2" s="272"/>
      <c r="CI2" s="272"/>
      <c r="CJ2" s="272"/>
      <c r="CK2" s="272"/>
      <c r="CL2" s="272"/>
      <c r="CM2" s="272"/>
      <c r="CN2" s="272"/>
      <c r="CO2" s="272"/>
      <c r="CP2" s="272"/>
      <c r="CQ2" s="272"/>
      <c r="CR2" s="272"/>
      <c r="CS2" s="272"/>
      <c r="CT2" s="272"/>
      <c r="CU2" s="272"/>
      <c r="CV2" s="272"/>
      <c r="CW2" s="272"/>
      <c r="CX2" s="272"/>
      <c r="CY2" s="272"/>
      <c r="CZ2" s="272"/>
      <c r="DA2" s="272"/>
      <c r="DB2" s="272"/>
      <c r="DC2" s="272"/>
      <c r="DD2" s="272"/>
      <c r="DE2" s="272"/>
      <c r="DF2" s="272"/>
      <c r="DG2" s="272"/>
      <c r="DH2" s="272"/>
      <c r="DI2" s="272"/>
      <c r="DJ2" s="272"/>
      <c r="DK2" s="272"/>
      <c r="DL2" s="272"/>
      <c r="DM2" s="272"/>
      <c r="DN2" s="272"/>
      <c r="DO2" s="272"/>
      <c r="DP2" s="272"/>
      <c r="DQ2" s="272"/>
      <c r="DR2" s="272"/>
      <c r="DS2" s="272"/>
      <c r="DT2" s="272"/>
      <c r="DU2" s="272"/>
      <c r="DV2" s="272"/>
      <c r="DW2" s="272"/>
      <c r="DX2" s="272"/>
      <c r="DY2" s="272"/>
      <c r="DZ2" s="272"/>
      <c r="EA2" s="272"/>
      <c r="EB2" s="272"/>
      <c r="EC2" s="272"/>
      <c r="ED2" s="272"/>
      <c r="EE2" s="272"/>
      <c r="EF2" s="272"/>
      <c r="EG2" s="272"/>
      <c r="EH2" s="272"/>
      <c r="EI2" s="272"/>
      <c r="EJ2" s="272"/>
      <c r="EK2" s="272"/>
      <c r="EL2" s="272"/>
      <c r="EM2" s="272"/>
      <c r="EN2" s="272"/>
      <c r="EO2" s="272"/>
      <c r="EP2" s="272"/>
      <c r="EQ2" s="272"/>
      <c r="ER2" s="272"/>
      <c r="ES2" s="272"/>
      <c r="ET2" s="272"/>
      <c r="EU2" s="272"/>
      <c r="EV2" s="272"/>
      <c r="EW2" s="272"/>
      <c r="EX2" s="272"/>
      <c r="EY2" s="272"/>
      <c r="EZ2" s="272"/>
      <c r="FA2" s="272"/>
      <c r="FB2" s="272"/>
      <c r="FC2" s="272"/>
      <c r="FD2" s="272"/>
      <c r="FE2" s="272"/>
      <c r="FF2" s="272"/>
      <c r="FG2" s="272"/>
      <c r="FH2" s="272"/>
      <c r="FI2" s="272"/>
      <c r="FJ2" s="272"/>
      <c r="FK2" s="272"/>
      <c r="FL2" s="272"/>
      <c r="FM2" s="272"/>
      <c r="FN2" s="272"/>
      <c r="FO2" s="272"/>
      <c r="FP2" s="272"/>
      <c r="FQ2" s="272"/>
      <c r="FR2" s="272"/>
      <c r="FS2" s="272"/>
      <c r="FT2" s="272"/>
      <c r="FU2" s="272"/>
      <c r="FV2" s="272"/>
      <c r="FW2" s="272"/>
      <c r="FX2" s="272"/>
      <c r="FY2" s="272"/>
      <c r="FZ2" s="272"/>
      <c r="GA2" s="272"/>
      <c r="GB2" s="272"/>
      <c r="GC2" s="272"/>
      <c r="GD2" s="272"/>
      <c r="GE2" s="272"/>
      <c r="GF2" s="272"/>
      <c r="GG2" s="162"/>
      <c r="GH2" s="162"/>
    </row>
    <row r="3" spans="1:190" x14ac:dyDescent="0.25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  <c r="BI3" s="147"/>
      <c r="BJ3" s="147"/>
      <c r="BK3" s="147"/>
      <c r="BL3" s="147"/>
      <c r="BM3" s="147"/>
      <c r="BN3" s="147"/>
      <c r="BO3" s="147"/>
      <c r="BP3" s="147"/>
      <c r="BQ3" s="147"/>
      <c r="BR3" s="147"/>
      <c r="BS3" s="147"/>
      <c r="BT3" s="147"/>
      <c r="BU3" s="147"/>
      <c r="BV3" s="147"/>
      <c r="BW3" s="147"/>
      <c r="BX3" s="147"/>
      <c r="BY3" s="147"/>
      <c r="BZ3" s="147"/>
      <c r="CA3" s="147"/>
      <c r="CB3" s="147"/>
      <c r="CC3" s="147"/>
      <c r="CD3" s="147"/>
      <c r="CE3" s="147"/>
      <c r="CF3" s="147"/>
      <c r="CG3" s="147"/>
      <c r="CH3" s="147"/>
      <c r="CI3" s="147"/>
      <c r="CJ3" s="147"/>
      <c r="CK3" s="147"/>
      <c r="CL3" s="147"/>
      <c r="CM3" s="147"/>
      <c r="CN3" s="147"/>
      <c r="CO3" s="147"/>
      <c r="CP3" s="147"/>
      <c r="CQ3" s="147"/>
      <c r="CR3" s="147"/>
      <c r="CS3" s="147"/>
      <c r="CT3" s="147"/>
      <c r="CU3" s="147"/>
      <c r="CV3" s="147"/>
      <c r="CW3" s="147"/>
      <c r="CX3" s="147"/>
      <c r="CY3" s="147"/>
      <c r="CZ3" s="147"/>
      <c r="DA3" s="147"/>
      <c r="DB3" s="147"/>
      <c r="DC3" s="147"/>
      <c r="DD3" s="147"/>
      <c r="DE3" s="147"/>
      <c r="DF3" s="147"/>
      <c r="DG3" s="147"/>
      <c r="DH3" s="147"/>
      <c r="DI3" s="147"/>
      <c r="DJ3" s="147"/>
      <c r="DK3" s="147"/>
      <c r="DL3" s="147"/>
      <c r="DM3" s="147"/>
      <c r="DN3" s="147"/>
      <c r="DO3" s="147"/>
      <c r="DP3" s="147"/>
      <c r="DQ3" s="147"/>
      <c r="DR3" s="147"/>
      <c r="DS3" s="147"/>
      <c r="DT3" s="147"/>
      <c r="DU3" s="147"/>
      <c r="DV3" s="147"/>
      <c r="DW3" s="147"/>
      <c r="DX3" s="147"/>
      <c r="DY3" s="147"/>
      <c r="DZ3" s="147"/>
      <c r="EA3" s="147"/>
      <c r="EB3" s="147"/>
      <c r="EC3" s="147"/>
      <c r="ED3" s="147"/>
      <c r="EE3" s="147"/>
      <c r="EF3" s="147"/>
      <c r="EG3" s="147"/>
      <c r="EH3" s="147"/>
      <c r="EI3" s="147"/>
      <c r="EJ3" s="147"/>
      <c r="EK3" s="147"/>
      <c r="EL3" s="147"/>
      <c r="EM3" s="147"/>
      <c r="EN3" s="147"/>
      <c r="EO3" s="147"/>
      <c r="EP3" s="147"/>
      <c r="EQ3" s="147"/>
      <c r="ER3" s="147"/>
      <c r="ES3" s="147"/>
      <c r="ET3" s="147"/>
      <c r="EU3" s="147"/>
      <c r="EV3" s="147"/>
      <c r="EW3" s="147"/>
      <c r="EX3" s="147"/>
      <c r="EY3" s="147"/>
      <c r="EZ3" s="147"/>
      <c r="FA3" s="147"/>
      <c r="FB3" s="147"/>
      <c r="FC3" s="147"/>
      <c r="FD3" s="147"/>
      <c r="FE3" s="147"/>
      <c r="FF3" s="147"/>
      <c r="FG3" s="147"/>
      <c r="FH3" s="147"/>
      <c r="FI3" s="147"/>
      <c r="FJ3" s="147"/>
      <c r="FK3" s="147"/>
      <c r="FL3" s="147"/>
      <c r="FM3" s="147"/>
      <c r="FN3" s="147"/>
      <c r="FO3" s="147"/>
      <c r="FP3" s="147"/>
      <c r="FQ3" s="147"/>
      <c r="FR3" s="147"/>
      <c r="FS3" s="147"/>
      <c r="FT3" s="147"/>
      <c r="FU3" s="147"/>
      <c r="FV3" s="147"/>
      <c r="FW3" s="147"/>
      <c r="FX3" s="147"/>
      <c r="FY3" s="147"/>
      <c r="FZ3" s="147"/>
      <c r="GA3" s="147"/>
      <c r="GB3" s="147"/>
      <c r="GC3" s="147"/>
      <c r="GD3" s="147"/>
      <c r="GE3" s="147"/>
      <c r="GF3" s="147"/>
      <c r="GG3" s="162"/>
      <c r="GH3" s="162"/>
    </row>
    <row r="4" spans="1:190" x14ac:dyDescent="0.25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  <c r="BI4" s="147"/>
      <c r="BJ4" s="147"/>
      <c r="BK4" s="147"/>
      <c r="BL4" s="147"/>
      <c r="BM4" s="147"/>
      <c r="BN4" s="147"/>
      <c r="BO4" s="147"/>
      <c r="BP4" s="147"/>
      <c r="BQ4" s="147"/>
      <c r="BR4" s="147"/>
      <c r="BS4" s="147"/>
      <c r="BT4" s="147"/>
      <c r="BU4" s="147"/>
      <c r="BV4" s="147"/>
      <c r="BW4" s="147"/>
      <c r="BX4" s="147"/>
      <c r="BY4" s="147"/>
      <c r="BZ4" s="147"/>
      <c r="CA4" s="147"/>
      <c r="CB4" s="147"/>
      <c r="CC4" s="147"/>
      <c r="CD4" s="147"/>
      <c r="CE4" s="147"/>
      <c r="CF4" s="147"/>
      <c r="CG4" s="147"/>
      <c r="CH4" s="147"/>
      <c r="CI4" s="147"/>
      <c r="CJ4" s="147"/>
      <c r="CK4" s="147"/>
      <c r="CL4" s="147"/>
      <c r="CM4" s="147"/>
      <c r="CN4" s="147"/>
      <c r="CO4" s="147"/>
      <c r="CP4" s="147"/>
      <c r="CQ4" s="147"/>
      <c r="CR4" s="147"/>
      <c r="CS4" s="147"/>
      <c r="CT4" s="147"/>
      <c r="CU4" s="147"/>
      <c r="CV4" s="147"/>
      <c r="CW4" s="147"/>
      <c r="CX4" s="147"/>
      <c r="CY4" s="147"/>
      <c r="CZ4" s="147"/>
      <c r="DA4" s="147"/>
      <c r="DB4" s="147"/>
      <c r="DC4" s="147"/>
      <c r="DD4" s="147"/>
      <c r="DE4" s="147"/>
      <c r="DF4" s="147"/>
      <c r="DG4" s="147"/>
      <c r="DH4" s="147"/>
      <c r="DI4" s="147"/>
      <c r="DJ4" s="147"/>
      <c r="DK4" s="147"/>
      <c r="DL4" s="147"/>
      <c r="DM4" s="147"/>
      <c r="DN4" s="147"/>
      <c r="DO4" s="147"/>
      <c r="DP4" s="147"/>
      <c r="DQ4" s="147"/>
      <c r="DR4" s="147"/>
      <c r="DS4" s="147"/>
      <c r="DT4" s="147"/>
      <c r="DU4" s="147"/>
      <c r="DV4" s="147"/>
      <c r="DW4" s="147"/>
      <c r="DX4" s="147"/>
      <c r="DY4" s="147"/>
      <c r="DZ4" s="147"/>
      <c r="EA4" s="147"/>
      <c r="EB4" s="147"/>
      <c r="EC4" s="147"/>
      <c r="ED4" s="147"/>
      <c r="EE4" s="147"/>
      <c r="EF4" s="147"/>
      <c r="EG4" s="147"/>
      <c r="EH4" s="147"/>
      <c r="EI4" s="147"/>
      <c r="EJ4" s="147"/>
      <c r="EK4" s="147"/>
      <c r="EL4" s="147"/>
      <c r="EM4" s="147"/>
      <c r="EN4" s="147"/>
      <c r="EO4" s="147"/>
      <c r="EP4" s="147"/>
      <c r="EQ4" s="147"/>
      <c r="ER4" s="147"/>
      <c r="ES4" s="147"/>
      <c r="ET4" s="147"/>
      <c r="EU4" s="147"/>
      <c r="EV4" s="147"/>
      <c r="EW4" s="147"/>
      <c r="EX4" s="147"/>
      <c r="EY4" s="147"/>
      <c r="EZ4" s="147"/>
      <c r="FA4" s="147"/>
      <c r="FB4" s="147"/>
      <c r="FC4" s="147"/>
      <c r="FD4" s="147"/>
      <c r="FE4" s="147"/>
      <c r="FF4" s="147"/>
      <c r="FG4" s="147"/>
      <c r="FH4" s="147"/>
      <c r="FI4" s="147"/>
      <c r="FJ4" s="147"/>
      <c r="FK4" s="147"/>
      <c r="FL4" s="147"/>
      <c r="FM4" s="147"/>
      <c r="FN4" s="147"/>
      <c r="FO4" s="147"/>
      <c r="FP4" s="147"/>
      <c r="FQ4" s="147"/>
      <c r="FR4" s="147"/>
      <c r="FS4" s="147"/>
      <c r="FT4" s="147"/>
      <c r="FU4" s="147"/>
      <c r="FV4" s="147"/>
      <c r="FW4" s="147"/>
      <c r="FX4" s="147"/>
      <c r="FY4" s="147"/>
      <c r="FZ4" s="147"/>
      <c r="GA4" s="147"/>
      <c r="GB4" s="147"/>
      <c r="GC4" s="147"/>
      <c r="GD4" s="147"/>
      <c r="GE4" s="147"/>
      <c r="GF4" s="147"/>
      <c r="GG4" s="162"/>
      <c r="GH4" s="162"/>
    </row>
    <row r="5" spans="1:190" x14ac:dyDescent="0.25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  <c r="BW5" s="147"/>
      <c r="BX5" s="147"/>
      <c r="BY5" s="147"/>
      <c r="BZ5" s="147"/>
      <c r="CA5" s="147"/>
      <c r="CB5" s="147"/>
      <c r="CC5" s="147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47"/>
      <c r="CW5" s="147"/>
      <c r="CX5" s="147"/>
      <c r="CY5" s="147"/>
      <c r="CZ5" s="147"/>
      <c r="DA5" s="147"/>
      <c r="DB5" s="147"/>
      <c r="DC5" s="147"/>
      <c r="DD5" s="147"/>
      <c r="DE5" s="147"/>
      <c r="DF5" s="147"/>
      <c r="DG5" s="147"/>
      <c r="DH5" s="147"/>
      <c r="DI5" s="147"/>
      <c r="DJ5" s="147"/>
      <c r="DK5" s="147"/>
      <c r="DL5" s="147"/>
      <c r="DM5" s="147"/>
      <c r="DN5" s="147"/>
      <c r="DO5" s="147"/>
      <c r="DP5" s="147"/>
      <c r="DQ5" s="147"/>
      <c r="DR5" s="147"/>
      <c r="DS5" s="147"/>
      <c r="DT5" s="147"/>
      <c r="DU5" s="147"/>
      <c r="DV5" s="147"/>
      <c r="DW5" s="147"/>
      <c r="DX5" s="147"/>
      <c r="DY5" s="147"/>
      <c r="DZ5" s="147"/>
      <c r="EA5" s="147"/>
      <c r="EB5" s="147"/>
      <c r="EC5" s="147"/>
      <c r="ED5" s="147"/>
      <c r="EE5" s="147"/>
      <c r="EF5" s="147"/>
      <c r="EG5" s="147"/>
      <c r="EH5" s="147"/>
      <c r="EI5" s="147"/>
      <c r="EJ5" s="147"/>
      <c r="EK5" s="147"/>
      <c r="EL5" s="147"/>
      <c r="EM5" s="147"/>
      <c r="EN5" s="147"/>
      <c r="EO5" s="147"/>
      <c r="EP5" s="147"/>
      <c r="EQ5" s="147"/>
      <c r="ER5" s="147"/>
      <c r="ES5" s="147"/>
      <c r="ET5" s="147"/>
      <c r="EU5" s="147"/>
      <c r="EV5" s="147"/>
      <c r="EW5" s="147"/>
      <c r="EX5" s="147"/>
      <c r="EY5" s="147"/>
      <c r="EZ5" s="147"/>
      <c r="FA5" s="147"/>
      <c r="FB5" s="147"/>
      <c r="FC5" s="147"/>
      <c r="FD5" s="147"/>
      <c r="FE5" s="147"/>
      <c r="FF5" s="147"/>
      <c r="FG5" s="147"/>
      <c r="FH5" s="147"/>
      <c r="FI5" s="147"/>
      <c r="FJ5" s="147"/>
      <c r="FK5" s="147"/>
      <c r="FL5" s="147"/>
      <c r="FM5" s="147"/>
      <c r="FN5" s="147"/>
      <c r="FO5" s="147"/>
      <c r="FP5" s="147"/>
      <c r="FQ5" s="147"/>
      <c r="FR5" s="147"/>
      <c r="FS5" s="147"/>
      <c r="FT5" s="147"/>
      <c r="FU5" s="147"/>
      <c r="FV5" s="147"/>
      <c r="FW5" s="147"/>
      <c r="FX5" s="147"/>
      <c r="FY5" s="147"/>
      <c r="FZ5" s="147"/>
      <c r="GA5" s="147"/>
      <c r="GB5" s="147"/>
      <c r="GC5" s="147"/>
      <c r="GD5" s="147"/>
      <c r="GE5" s="147"/>
      <c r="GF5" s="147"/>
      <c r="GG5" s="162"/>
      <c r="GH5" s="162"/>
    </row>
    <row r="6" spans="1:190" x14ac:dyDescent="0.25">
      <c r="A6" s="147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  <c r="BI6" s="147"/>
      <c r="BJ6" s="147"/>
      <c r="BK6" s="147"/>
      <c r="BL6" s="147"/>
      <c r="BM6" s="147"/>
      <c r="BN6" s="147"/>
      <c r="BO6" s="147"/>
      <c r="BP6" s="147"/>
      <c r="BQ6" s="147"/>
      <c r="BR6" s="147"/>
      <c r="BS6" s="147"/>
      <c r="BT6" s="147"/>
      <c r="BU6" s="147"/>
      <c r="BV6" s="147"/>
      <c r="BW6" s="147"/>
      <c r="BX6" s="147"/>
      <c r="BY6" s="147"/>
      <c r="BZ6" s="147"/>
      <c r="CA6" s="147"/>
      <c r="CB6" s="147"/>
      <c r="CC6" s="147"/>
      <c r="CD6" s="147"/>
      <c r="CE6" s="147"/>
      <c r="CF6" s="147"/>
      <c r="CG6" s="147"/>
      <c r="CH6" s="147"/>
      <c r="CI6" s="147"/>
      <c r="CJ6" s="147"/>
      <c r="CK6" s="147"/>
      <c r="CL6" s="147"/>
      <c r="CM6" s="147"/>
      <c r="CN6" s="147"/>
      <c r="CO6" s="147"/>
      <c r="CP6" s="147"/>
      <c r="CQ6" s="147"/>
      <c r="CR6" s="147"/>
      <c r="CS6" s="147"/>
      <c r="CT6" s="147"/>
      <c r="CU6" s="147"/>
      <c r="CV6" s="147"/>
      <c r="CW6" s="147"/>
      <c r="CX6" s="147"/>
      <c r="CY6" s="147"/>
      <c r="CZ6" s="147"/>
      <c r="DA6" s="147"/>
      <c r="DB6" s="147"/>
      <c r="DC6" s="147"/>
      <c r="DD6" s="147"/>
      <c r="DE6" s="147"/>
      <c r="DF6" s="147"/>
      <c r="DG6" s="147"/>
      <c r="DH6" s="147"/>
      <c r="DI6" s="147"/>
      <c r="DJ6" s="147"/>
      <c r="DK6" s="147"/>
      <c r="DL6" s="147"/>
      <c r="DM6" s="147"/>
      <c r="DN6" s="147"/>
      <c r="DO6" s="147"/>
      <c r="DP6" s="147"/>
      <c r="DQ6" s="147"/>
      <c r="DR6" s="147"/>
      <c r="DS6" s="147"/>
      <c r="DT6" s="147"/>
      <c r="DU6" s="147"/>
      <c r="DV6" s="147"/>
      <c r="DW6" s="147"/>
      <c r="DX6" s="147"/>
      <c r="DY6" s="147"/>
      <c r="DZ6" s="147"/>
      <c r="EA6" s="147"/>
      <c r="EB6" s="147"/>
      <c r="EC6" s="147"/>
      <c r="ED6" s="147"/>
      <c r="EE6" s="147"/>
      <c r="EF6" s="147"/>
      <c r="EG6" s="147"/>
      <c r="EH6" s="147"/>
      <c r="EI6" s="147"/>
      <c r="EJ6" s="147"/>
      <c r="EK6" s="147"/>
      <c r="EL6" s="147"/>
      <c r="EM6" s="147"/>
      <c r="EN6" s="147"/>
      <c r="EO6" s="147"/>
      <c r="EP6" s="147"/>
      <c r="EQ6" s="147"/>
      <c r="ER6" s="147"/>
      <c r="ES6" s="147"/>
      <c r="ET6" s="147"/>
      <c r="EU6" s="147"/>
      <c r="EV6" s="147"/>
      <c r="EW6" s="147"/>
      <c r="EX6" s="147"/>
      <c r="EY6" s="147"/>
      <c r="EZ6" s="147"/>
      <c r="FA6" s="147"/>
      <c r="FB6" s="147"/>
      <c r="FC6" s="147"/>
      <c r="FD6" s="147"/>
      <c r="FE6" s="147"/>
      <c r="FF6" s="147"/>
      <c r="FG6" s="147"/>
      <c r="FH6" s="147"/>
      <c r="FI6" s="147"/>
      <c r="FJ6" s="147"/>
      <c r="FK6" s="147"/>
      <c r="FL6" s="147"/>
      <c r="FM6" s="147"/>
      <c r="FN6" s="147"/>
      <c r="FO6" s="147"/>
      <c r="FP6" s="147"/>
      <c r="FQ6" s="147"/>
      <c r="FR6" s="147"/>
      <c r="FS6" s="147"/>
      <c r="FT6" s="147"/>
      <c r="FU6" s="147"/>
      <c r="FV6" s="147"/>
      <c r="FW6" s="147"/>
      <c r="FX6" s="147"/>
      <c r="FY6" s="147"/>
      <c r="FZ6" s="147"/>
      <c r="GA6" s="147"/>
      <c r="GB6" s="147"/>
      <c r="GC6" s="147"/>
      <c r="GD6" s="147"/>
      <c r="GE6" s="147"/>
      <c r="GF6" s="147"/>
      <c r="GG6" s="162"/>
      <c r="GH6" s="162"/>
    </row>
    <row r="7" spans="1:190" x14ac:dyDescent="0.25">
      <c r="A7" s="147"/>
      <c r="B7" s="147"/>
      <c r="C7" s="147"/>
      <c r="D7" s="147"/>
      <c r="E7" s="147"/>
      <c r="F7" s="147"/>
      <c r="G7" s="147"/>
      <c r="H7" s="151"/>
      <c r="I7" s="105"/>
      <c r="J7" s="105"/>
      <c r="K7" s="105"/>
      <c r="L7" s="105"/>
      <c r="M7" s="105"/>
      <c r="N7" s="105"/>
      <c r="O7" s="139"/>
      <c r="P7" s="147"/>
      <c r="Q7" s="147"/>
      <c r="R7" s="147"/>
      <c r="S7" s="147"/>
      <c r="T7" s="147"/>
      <c r="U7" s="147"/>
      <c r="V7" s="147"/>
      <c r="W7" s="147"/>
      <c r="X7" s="147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6"/>
      <c r="AQ7" s="146"/>
      <c r="AR7" s="146"/>
      <c r="AS7" s="146"/>
      <c r="AT7" s="146"/>
      <c r="AU7" s="146"/>
      <c r="AV7" s="146"/>
      <c r="AW7" s="146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  <c r="BS7" s="147"/>
      <c r="BT7" s="147"/>
      <c r="BU7" s="147"/>
      <c r="BV7" s="147"/>
      <c r="BW7" s="147"/>
      <c r="BX7" s="147"/>
      <c r="BY7" s="147"/>
      <c r="BZ7" s="147"/>
      <c r="CA7" s="147"/>
      <c r="CB7" s="147"/>
      <c r="CC7" s="147"/>
      <c r="CD7" s="147"/>
      <c r="CE7" s="147"/>
      <c r="CF7" s="147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CQ7" s="147"/>
      <c r="CR7" s="147"/>
      <c r="CS7" s="147"/>
      <c r="CT7" s="147"/>
      <c r="CU7" s="147"/>
      <c r="CV7" s="147"/>
      <c r="CW7" s="147"/>
      <c r="CX7" s="147"/>
      <c r="CY7" s="147"/>
      <c r="CZ7" s="147"/>
      <c r="DA7" s="147"/>
      <c r="DB7" s="147"/>
      <c r="DC7" s="147"/>
      <c r="DD7" s="147"/>
      <c r="DE7" s="147"/>
      <c r="DF7" s="147"/>
      <c r="DG7" s="147"/>
      <c r="DH7" s="147"/>
      <c r="DI7" s="147"/>
      <c r="DJ7" s="147"/>
      <c r="DK7" s="147"/>
      <c r="DL7" s="147"/>
      <c r="DM7" s="147"/>
      <c r="DN7" s="147"/>
      <c r="DO7" s="147"/>
      <c r="DP7" s="147"/>
      <c r="DQ7" s="147"/>
      <c r="DR7" s="147"/>
      <c r="DS7" s="147"/>
      <c r="DT7" s="147"/>
      <c r="DU7" s="147"/>
      <c r="DV7" s="147"/>
      <c r="DW7" s="147"/>
      <c r="DX7" s="147"/>
      <c r="DY7" s="147"/>
      <c r="DZ7" s="147"/>
      <c r="EA7" s="147"/>
      <c r="EB7" s="147"/>
      <c r="EC7" s="147"/>
      <c r="ED7" s="147"/>
      <c r="EE7" s="147"/>
      <c r="EF7" s="147"/>
      <c r="EG7" s="147"/>
      <c r="EH7" s="147"/>
      <c r="EI7" s="147"/>
      <c r="EJ7" s="147"/>
      <c r="EK7" s="147"/>
      <c r="EL7" s="147"/>
      <c r="EM7" s="147"/>
      <c r="EN7" s="147"/>
      <c r="EO7" s="147"/>
      <c r="EP7" s="147"/>
      <c r="EQ7" s="147"/>
      <c r="ER7" s="147"/>
      <c r="ES7" s="147"/>
      <c r="ET7" s="147"/>
      <c r="EU7" s="147"/>
      <c r="EV7" s="147"/>
      <c r="EW7" s="147"/>
      <c r="EX7" s="147"/>
      <c r="EY7" s="147"/>
      <c r="EZ7" s="147"/>
      <c r="FA7" s="147"/>
      <c r="FB7" s="147"/>
      <c r="FC7" s="147"/>
      <c r="FD7" s="147"/>
      <c r="FE7" s="147"/>
      <c r="FF7" s="147"/>
      <c r="FG7" s="147"/>
      <c r="FH7" s="147"/>
      <c r="FI7" s="147"/>
      <c r="FJ7" s="147"/>
      <c r="FK7" s="147"/>
      <c r="FL7" s="147"/>
      <c r="FM7" s="147"/>
      <c r="FN7" s="147"/>
      <c r="FO7" s="147"/>
      <c r="FP7" s="147"/>
      <c r="FQ7" s="147"/>
      <c r="FR7" s="147"/>
      <c r="FS7" s="147"/>
      <c r="FT7" s="147"/>
      <c r="FU7" s="147"/>
      <c r="FV7" s="147"/>
      <c r="FW7" s="147"/>
      <c r="FX7" s="147"/>
      <c r="FY7" s="147"/>
      <c r="FZ7" s="147"/>
      <c r="GA7" s="147"/>
      <c r="GB7" s="147"/>
      <c r="GC7" s="147"/>
      <c r="GD7" s="147"/>
      <c r="GE7" s="147"/>
      <c r="GF7" s="147"/>
      <c r="GG7" s="162"/>
      <c r="GH7" s="162"/>
    </row>
    <row r="8" spans="1:190" x14ac:dyDescent="0.25">
      <c r="A8" s="147"/>
      <c r="B8" s="147"/>
      <c r="C8" s="147"/>
      <c r="D8" s="147"/>
      <c r="E8" s="147"/>
      <c r="F8" s="147"/>
      <c r="G8" s="151"/>
      <c r="H8" s="151"/>
      <c r="I8" s="105"/>
      <c r="J8" s="105"/>
      <c r="K8" s="120"/>
      <c r="L8" s="120"/>
      <c r="M8" s="120"/>
      <c r="N8" s="120"/>
      <c r="O8" s="139"/>
      <c r="P8" s="147"/>
      <c r="Q8" s="147"/>
      <c r="R8" s="147"/>
      <c r="S8" s="147"/>
      <c r="T8" s="147"/>
      <c r="U8" s="147"/>
      <c r="V8" s="147"/>
      <c r="W8" s="147"/>
      <c r="X8" s="147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46"/>
      <c r="BG8" s="146"/>
      <c r="BH8" s="147"/>
      <c r="BI8" s="147"/>
      <c r="BJ8" s="147"/>
      <c r="BK8" s="147"/>
      <c r="BL8" s="147"/>
      <c r="BM8" s="147"/>
      <c r="BN8" s="147"/>
      <c r="BO8" s="147"/>
      <c r="BP8" s="147"/>
      <c r="BQ8" s="147"/>
      <c r="BR8" s="147"/>
      <c r="BS8" s="147"/>
      <c r="BT8" s="147"/>
      <c r="BU8" s="147"/>
      <c r="BV8" s="147"/>
      <c r="BW8" s="147"/>
      <c r="BX8" s="147"/>
      <c r="BY8" s="147"/>
      <c r="BZ8" s="147"/>
      <c r="CA8" s="147"/>
      <c r="CB8" s="147"/>
      <c r="CC8" s="147"/>
      <c r="CD8" s="147"/>
      <c r="CE8" s="147"/>
      <c r="CF8" s="147"/>
      <c r="CG8" s="147"/>
      <c r="CH8" s="147"/>
      <c r="CI8" s="147"/>
      <c r="CJ8" s="147"/>
      <c r="CK8" s="147"/>
      <c r="CL8" s="147"/>
      <c r="CM8" s="147"/>
      <c r="CN8" s="147"/>
      <c r="CO8" s="147"/>
      <c r="CP8" s="147"/>
      <c r="CQ8" s="147"/>
      <c r="CR8" s="147"/>
      <c r="CS8" s="147"/>
      <c r="CT8" s="147"/>
      <c r="CU8" s="147"/>
      <c r="CV8" s="147"/>
      <c r="CW8" s="147"/>
      <c r="CX8" s="147"/>
      <c r="CY8" s="147"/>
      <c r="CZ8" s="147"/>
      <c r="DA8" s="147"/>
      <c r="DB8" s="147"/>
      <c r="DC8" s="147"/>
      <c r="DD8" s="147"/>
      <c r="DE8" s="147"/>
      <c r="DF8" s="147"/>
      <c r="DG8" s="147"/>
      <c r="DH8" s="147"/>
      <c r="DI8" s="147"/>
      <c r="DJ8" s="147"/>
      <c r="DK8" s="147"/>
      <c r="DL8" s="147"/>
      <c r="DM8" s="147"/>
      <c r="DN8" s="147"/>
      <c r="DO8" s="147"/>
      <c r="DP8" s="147"/>
      <c r="DQ8" s="147"/>
      <c r="DR8" s="147"/>
      <c r="DS8" s="147"/>
      <c r="DT8" s="147"/>
      <c r="DU8" s="147"/>
      <c r="DV8" s="147"/>
      <c r="DW8" s="147"/>
      <c r="DX8" s="147"/>
      <c r="DY8" s="147"/>
      <c r="DZ8" s="147"/>
      <c r="EA8" s="147"/>
      <c r="EB8" s="147"/>
      <c r="EC8" s="147"/>
      <c r="ED8" s="147"/>
      <c r="EE8" s="147"/>
      <c r="EF8" s="147"/>
      <c r="EG8" s="147"/>
      <c r="EH8" s="147"/>
      <c r="EI8" s="147"/>
      <c r="EJ8" s="147"/>
      <c r="EK8" s="147"/>
      <c r="EL8" s="147"/>
      <c r="EM8" s="147"/>
      <c r="EN8" s="147"/>
      <c r="EO8" s="147"/>
      <c r="EP8" s="147"/>
      <c r="EQ8" s="147"/>
      <c r="ER8" s="147"/>
      <c r="ES8" s="147"/>
      <c r="ET8" s="147"/>
      <c r="EU8" s="147"/>
      <c r="EV8" s="147"/>
      <c r="EW8" s="147"/>
      <c r="EX8" s="147"/>
      <c r="EY8" s="147"/>
      <c r="EZ8" s="147"/>
      <c r="FA8" s="147"/>
      <c r="FB8" s="147"/>
      <c r="FC8" s="147"/>
      <c r="FD8" s="147"/>
      <c r="FE8" s="147"/>
      <c r="FF8" s="147"/>
      <c r="FG8" s="147"/>
      <c r="FH8" s="147"/>
      <c r="FI8" s="147"/>
      <c r="FJ8" s="147"/>
      <c r="FK8" s="147"/>
      <c r="FL8" s="147"/>
      <c r="FM8" s="147"/>
      <c r="FN8" s="147"/>
      <c r="FO8" s="147"/>
      <c r="FP8" s="147"/>
      <c r="FQ8" s="147"/>
      <c r="FR8" s="147"/>
      <c r="FS8" s="147"/>
      <c r="FT8" s="147"/>
      <c r="FU8" s="147"/>
      <c r="FV8" s="147"/>
      <c r="FW8" s="147"/>
      <c r="FX8" s="147"/>
      <c r="FY8" s="147"/>
      <c r="FZ8" s="147"/>
      <c r="GA8" s="147"/>
      <c r="GB8" s="147"/>
      <c r="GC8" s="147"/>
      <c r="GD8" s="147"/>
      <c r="GE8" s="147"/>
      <c r="GF8" s="147"/>
      <c r="GG8" s="162"/>
      <c r="GH8" s="162"/>
    </row>
    <row r="9" spans="1:190" x14ac:dyDescent="0.25">
      <c r="A9" s="147"/>
      <c r="B9" s="147"/>
      <c r="C9" s="147"/>
      <c r="D9" s="147"/>
      <c r="E9" s="147"/>
      <c r="F9" s="147"/>
      <c r="G9" s="151"/>
      <c r="H9" s="151"/>
      <c r="I9" s="105"/>
      <c r="J9" s="120"/>
      <c r="K9" s="282"/>
      <c r="L9" s="120"/>
      <c r="M9" s="120"/>
      <c r="N9" s="120"/>
      <c r="O9" s="120"/>
      <c r="P9" s="147"/>
      <c r="Q9" s="147"/>
      <c r="R9" s="147"/>
      <c r="S9" s="147"/>
      <c r="T9" s="147"/>
      <c r="U9" s="147"/>
      <c r="V9" s="147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6"/>
      <c r="BF9" s="146"/>
      <c r="BG9" s="146"/>
      <c r="BH9" s="146"/>
      <c r="BI9" s="146"/>
      <c r="BJ9" s="147"/>
      <c r="BK9" s="147"/>
      <c r="BL9" s="147"/>
      <c r="BM9" s="147"/>
      <c r="BN9" s="147"/>
      <c r="BO9" s="147"/>
      <c r="BP9" s="147"/>
      <c r="BQ9" s="147"/>
      <c r="BR9" s="147"/>
      <c r="BS9" s="147"/>
      <c r="BT9" s="147"/>
      <c r="BU9" s="147"/>
      <c r="BV9" s="147"/>
      <c r="BW9" s="147"/>
      <c r="BX9" s="147"/>
      <c r="BY9" s="147"/>
      <c r="BZ9" s="147"/>
      <c r="CA9" s="147"/>
      <c r="CB9" s="147"/>
      <c r="CC9" s="147"/>
      <c r="CD9" s="147"/>
      <c r="CE9" s="147"/>
      <c r="CF9" s="147"/>
      <c r="CG9" s="147"/>
      <c r="CH9" s="147"/>
      <c r="CI9" s="147"/>
      <c r="CJ9" s="147"/>
      <c r="CK9" s="147"/>
      <c r="CL9" s="147"/>
      <c r="CM9" s="147"/>
      <c r="CN9" s="147"/>
      <c r="CO9" s="147"/>
      <c r="CP9" s="147"/>
      <c r="CQ9" s="147"/>
      <c r="CR9" s="147"/>
      <c r="CS9" s="147"/>
      <c r="CT9" s="147"/>
      <c r="CU9" s="147"/>
      <c r="CV9" s="147"/>
      <c r="CW9" s="147"/>
      <c r="CX9" s="147"/>
      <c r="CY9" s="147"/>
      <c r="CZ9" s="147"/>
      <c r="DA9" s="147"/>
      <c r="DB9" s="147"/>
      <c r="DC9" s="147"/>
      <c r="DD9" s="147"/>
      <c r="DE9" s="147"/>
      <c r="DF9" s="147"/>
      <c r="DG9" s="147"/>
      <c r="DH9" s="147"/>
      <c r="DI9" s="147"/>
      <c r="DJ9" s="147"/>
      <c r="DK9" s="147"/>
      <c r="DL9" s="147"/>
      <c r="DM9" s="147"/>
      <c r="DN9" s="147"/>
      <c r="DO9" s="147"/>
      <c r="DP9" s="147"/>
      <c r="DQ9" s="147"/>
      <c r="DR9" s="147"/>
      <c r="DS9" s="147"/>
      <c r="DT9" s="147"/>
      <c r="DU9" s="147"/>
      <c r="DV9" s="147"/>
      <c r="DW9" s="147"/>
      <c r="DX9" s="147"/>
      <c r="DY9" s="147"/>
      <c r="DZ9" s="147"/>
      <c r="EA9" s="147"/>
      <c r="EB9" s="147"/>
      <c r="EC9" s="147"/>
      <c r="ED9" s="147"/>
      <c r="EE9" s="147"/>
      <c r="EF9" s="147"/>
      <c r="EG9" s="147"/>
      <c r="EH9" s="147"/>
      <c r="EI9" s="147"/>
      <c r="EJ9" s="147"/>
      <c r="EK9" s="147"/>
      <c r="EL9" s="147"/>
      <c r="EM9" s="147"/>
      <c r="EN9" s="147"/>
      <c r="EO9" s="147"/>
      <c r="EP9" s="147"/>
      <c r="EQ9" s="147"/>
      <c r="ER9" s="147"/>
      <c r="ES9" s="147"/>
      <c r="ET9" s="147"/>
      <c r="EU9" s="147"/>
      <c r="EV9" s="147"/>
      <c r="EW9" s="147"/>
      <c r="EX9" s="147"/>
      <c r="EY9" s="147"/>
      <c r="EZ9" s="147"/>
      <c r="FA9" s="147"/>
      <c r="FB9" s="147"/>
      <c r="FC9" s="147"/>
      <c r="FD9" s="147"/>
      <c r="FE9" s="147"/>
      <c r="FF9" s="243"/>
      <c r="FG9" s="243"/>
      <c r="FH9" s="243"/>
      <c r="FI9" s="243"/>
      <c r="FJ9" s="243"/>
      <c r="FK9" s="243"/>
      <c r="FL9" s="243"/>
      <c r="FM9" s="243"/>
      <c r="FN9" s="243"/>
      <c r="FO9" s="243"/>
      <c r="FP9" s="243"/>
      <c r="FQ9" s="243"/>
      <c r="FR9" s="243"/>
      <c r="FS9" s="243"/>
      <c r="FT9" s="243"/>
      <c r="FU9" s="243"/>
      <c r="FV9" s="243"/>
      <c r="FW9" s="243"/>
      <c r="FX9" s="243"/>
      <c r="FY9" s="243"/>
      <c r="FZ9" s="243"/>
      <c r="GA9" s="243"/>
      <c r="GB9" s="243"/>
      <c r="GC9" s="147"/>
      <c r="GD9" s="147"/>
      <c r="GE9" s="147"/>
      <c r="GF9" s="147"/>
      <c r="GG9" s="162"/>
      <c r="GH9" s="162"/>
    </row>
    <row r="10" spans="1:190" x14ac:dyDescent="0.25">
      <c r="A10" s="147"/>
      <c r="B10" s="141"/>
      <c r="C10" s="141"/>
      <c r="D10" s="147"/>
      <c r="E10" s="147"/>
      <c r="F10" s="147"/>
      <c r="G10" s="151"/>
      <c r="H10" s="151"/>
      <c r="I10" s="120"/>
      <c r="J10" s="120"/>
      <c r="K10" s="120"/>
      <c r="L10" s="122"/>
      <c r="M10" s="120"/>
      <c r="N10" s="102"/>
      <c r="O10" s="120"/>
      <c r="P10" s="147"/>
      <c r="Q10" s="147"/>
      <c r="R10" s="147"/>
      <c r="S10" s="147"/>
      <c r="T10" s="147"/>
      <c r="U10" s="147"/>
      <c r="V10" s="147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6"/>
      <c r="BF10" s="146"/>
      <c r="BG10" s="146"/>
      <c r="BH10" s="146"/>
      <c r="BI10" s="146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147"/>
      <c r="BX10" s="147"/>
      <c r="BY10" s="147"/>
      <c r="BZ10" s="147"/>
      <c r="CA10" s="147"/>
      <c r="CB10" s="147"/>
      <c r="CC10" s="147"/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7"/>
      <c r="CO10" s="147"/>
      <c r="CP10" s="147"/>
      <c r="CQ10" s="147"/>
      <c r="CR10" s="147"/>
      <c r="CS10" s="147"/>
      <c r="CT10" s="147"/>
      <c r="CU10" s="147"/>
      <c r="CV10" s="147"/>
      <c r="CW10" s="147"/>
      <c r="CX10" s="147"/>
      <c r="CY10" s="147"/>
      <c r="CZ10" s="147"/>
      <c r="DA10" s="147"/>
      <c r="DB10" s="147"/>
      <c r="DC10" s="147"/>
      <c r="DD10" s="147"/>
      <c r="DE10" s="147"/>
      <c r="DF10" s="147"/>
      <c r="DG10" s="147"/>
      <c r="DH10" s="147"/>
      <c r="DI10" s="147"/>
      <c r="DJ10" s="147"/>
      <c r="DK10" s="147"/>
      <c r="DL10" s="147"/>
      <c r="DM10" s="147"/>
      <c r="DN10" s="147"/>
      <c r="DO10" s="147"/>
      <c r="DP10" s="147"/>
      <c r="DQ10" s="147"/>
      <c r="DR10" s="147"/>
      <c r="DS10" s="147"/>
      <c r="DT10" s="147"/>
      <c r="DU10" s="147"/>
      <c r="DV10" s="147"/>
      <c r="DW10" s="147"/>
      <c r="DX10" s="147"/>
      <c r="DY10" s="147"/>
      <c r="DZ10" s="147"/>
      <c r="EA10" s="147"/>
      <c r="EB10" s="147"/>
      <c r="EC10" s="147"/>
      <c r="ED10" s="147"/>
      <c r="EE10" s="147"/>
      <c r="EF10" s="147"/>
      <c r="EG10" s="147"/>
      <c r="EH10" s="147"/>
      <c r="EI10" s="147"/>
      <c r="EJ10" s="147"/>
      <c r="EK10" s="147"/>
      <c r="EL10" s="147"/>
      <c r="EM10" s="147"/>
      <c r="EN10" s="147"/>
      <c r="EO10" s="147"/>
      <c r="EP10" s="147"/>
      <c r="EQ10" s="147"/>
      <c r="ER10" s="147"/>
      <c r="ES10" s="147"/>
      <c r="ET10" s="147"/>
      <c r="EU10" s="147"/>
      <c r="EV10" s="147"/>
      <c r="EW10" s="147"/>
      <c r="EX10" s="147"/>
      <c r="EY10" s="147"/>
      <c r="EZ10" s="147"/>
      <c r="FA10" s="147"/>
      <c r="FB10" s="147"/>
      <c r="FC10" s="147"/>
      <c r="FD10" s="147"/>
      <c r="FE10" s="243"/>
      <c r="FF10" s="243"/>
      <c r="FG10" s="243"/>
      <c r="FH10" s="243"/>
      <c r="FI10" s="243"/>
      <c r="FJ10" s="243"/>
      <c r="FK10" s="243"/>
      <c r="FL10" s="243"/>
      <c r="FM10" s="243"/>
      <c r="FN10" s="243"/>
      <c r="FO10" s="243"/>
      <c r="FP10" s="243"/>
      <c r="FQ10" s="243"/>
      <c r="FR10" s="243"/>
      <c r="FS10" s="243"/>
      <c r="FT10" s="243"/>
      <c r="FU10" s="243"/>
      <c r="FV10" s="243"/>
      <c r="FW10" s="243"/>
      <c r="FX10" s="243"/>
      <c r="FY10" s="243"/>
      <c r="FZ10" s="243"/>
      <c r="GA10" s="243"/>
      <c r="GB10" s="243"/>
      <c r="GC10" s="243"/>
      <c r="GD10" s="147"/>
      <c r="GE10" s="147"/>
      <c r="GF10" s="147"/>
      <c r="GG10" s="162"/>
      <c r="GH10" s="162"/>
    </row>
    <row r="11" spans="1:190" x14ac:dyDescent="0.25">
      <c r="A11" s="141"/>
      <c r="B11" s="141"/>
      <c r="C11" s="141"/>
      <c r="D11" s="147"/>
      <c r="E11" s="147"/>
      <c r="F11" s="147"/>
      <c r="G11" s="151"/>
      <c r="H11" s="151"/>
      <c r="I11" s="105"/>
      <c r="J11" s="120"/>
      <c r="K11" s="282"/>
      <c r="L11" s="120"/>
      <c r="M11" s="120"/>
      <c r="N11" s="102"/>
      <c r="O11" s="296"/>
      <c r="P11" s="120"/>
      <c r="Q11" s="101"/>
      <c r="R11" s="236"/>
      <c r="S11" s="236"/>
      <c r="T11" s="236"/>
      <c r="U11" s="236"/>
      <c r="V11" s="23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6"/>
      <c r="AW11" s="146"/>
      <c r="AX11" s="146"/>
      <c r="AY11" s="146"/>
      <c r="AZ11" s="146"/>
      <c r="BA11" s="146"/>
      <c r="BB11" s="146"/>
      <c r="BC11" s="146"/>
      <c r="BD11" s="146"/>
      <c r="BE11" s="146"/>
      <c r="BF11" s="146"/>
      <c r="BG11" s="146"/>
      <c r="BH11" s="146"/>
      <c r="BI11" s="146"/>
      <c r="BJ11" s="147"/>
      <c r="BK11" s="147"/>
      <c r="BL11" s="147"/>
      <c r="BM11" s="147"/>
      <c r="BN11" s="147"/>
      <c r="BO11" s="147"/>
      <c r="BP11" s="147"/>
      <c r="BQ11" s="147"/>
      <c r="BR11" s="147"/>
      <c r="BS11" s="147"/>
      <c r="BT11" s="147"/>
      <c r="BU11" s="147"/>
      <c r="BV11" s="147"/>
      <c r="BW11" s="147"/>
      <c r="BX11" s="147"/>
      <c r="BY11" s="147"/>
      <c r="BZ11" s="147"/>
      <c r="CA11" s="147"/>
      <c r="CB11" s="147"/>
      <c r="CC11" s="147"/>
      <c r="CD11" s="147"/>
      <c r="CE11" s="147"/>
      <c r="CF11" s="147"/>
      <c r="CG11" s="147"/>
      <c r="CH11" s="147"/>
      <c r="CI11" s="147"/>
      <c r="CJ11" s="147"/>
      <c r="CK11" s="147"/>
      <c r="CL11" s="147"/>
      <c r="CM11" s="147"/>
      <c r="CN11" s="147"/>
      <c r="CO11" s="147"/>
      <c r="CP11" s="147"/>
      <c r="CQ11" s="147"/>
      <c r="CR11" s="147"/>
      <c r="CS11" s="147"/>
      <c r="CT11" s="147"/>
      <c r="CU11" s="147"/>
      <c r="CV11" s="147"/>
      <c r="CW11" s="147"/>
      <c r="CX11" s="147"/>
      <c r="CY11" s="147"/>
      <c r="CZ11" s="147"/>
      <c r="DA11" s="147"/>
      <c r="DB11" s="147"/>
      <c r="DC11" s="147"/>
      <c r="DD11" s="147"/>
      <c r="DE11" s="147"/>
      <c r="DF11" s="147"/>
      <c r="DG11" s="147"/>
      <c r="DH11" s="147"/>
      <c r="DI11" s="147"/>
      <c r="DJ11" s="147"/>
      <c r="DK11" s="147"/>
      <c r="DL11" s="147"/>
      <c r="DM11" s="147"/>
      <c r="DN11" s="147"/>
      <c r="DO11" s="147"/>
      <c r="DP11" s="147"/>
      <c r="DQ11" s="147"/>
      <c r="DR11" s="147"/>
      <c r="DS11" s="147"/>
      <c r="DT11" s="147"/>
      <c r="DU11" s="147"/>
      <c r="DV11" s="147"/>
      <c r="DW11" s="147"/>
      <c r="DX11" s="147"/>
      <c r="DY11" s="147"/>
      <c r="DZ11" s="147"/>
      <c r="EA11" s="147"/>
      <c r="EB11" s="147"/>
      <c r="EC11" s="147"/>
      <c r="ED11" s="147"/>
      <c r="EE11" s="147"/>
      <c r="EF11" s="147"/>
      <c r="EG11" s="147"/>
      <c r="EH11" s="147"/>
      <c r="EI11" s="147"/>
      <c r="EJ11" s="147"/>
      <c r="EK11" s="147"/>
      <c r="EL11" s="147"/>
      <c r="EM11" s="147"/>
      <c r="EN11" s="147"/>
      <c r="EO11" s="147"/>
      <c r="EP11" s="147"/>
      <c r="EQ11" s="147"/>
      <c r="ER11" s="147"/>
      <c r="ES11" s="147"/>
      <c r="ET11" s="147"/>
      <c r="EU11" s="147"/>
      <c r="EV11" s="147"/>
      <c r="EW11" s="147"/>
      <c r="EX11" s="147"/>
      <c r="EY11" s="147"/>
      <c r="EZ11" s="147"/>
      <c r="FA11" s="147"/>
      <c r="FB11" s="147"/>
      <c r="FC11" s="147"/>
      <c r="FD11" s="243"/>
      <c r="FE11" s="243"/>
      <c r="FF11" s="243"/>
      <c r="FG11" s="243"/>
      <c r="FH11" s="243"/>
      <c r="FI11" s="243"/>
      <c r="FJ11" s="243"/>
      <c r="FK11" s="243"/>
      <c r="FL11" s="243"/>
      <c r="FM11" s="243"/>
      <c r="FN11" s="243"/>
      <c r="FO11" s="243"/>
      <c r="FP11" s="243"/>
      <c r="FQ11" s="243"/>
      <c r="FR11" s="243"/>
      <c r="FS11" s="243"/>
      <c r="FT11" s="243"/>
      <c r="FU11" s="243"/>
      <c r="FV11" s="243"/>
      <c r="FW11" s="243"/>
      <c r="FX11" s="243"/>
      <c r="FY11" s="243"/>
      <c r="FZ11" s="243"/>
      <c r="GA11" s="243"/>
      <c r="GB11" s="243"/>
      <c r="GC11" s="243"/>
      <c r="GD11" s="243"/>
      <c r="GE11" s="147"/>
      <c r="GF11" s="147"/>
      <c r="GG11" s="162"/>
      <c r="GH11" s="162"/>
    </row>
    <row r="12" spans="1:190" x14ac:dyDescent="0.25">
      <c r="A12" s="141"/>
      <c r="B12" s="141"/>
      <c r="C12" s="141"/>
      <c r="D12" s="147"/>
      <c r="E12" s="147"/>
      <c r="F12" s="147"/>
      <c r="G12" s="151"/>
      <c r="H12" s="151"/>
      <c r="I12" s="120"/>
      <c r="J12" s="120"/>
      <c r="K12" s="120"/>
      <c r="L12" s="120"/>
      <c r="M12" s="120"/>
      <c r="N12" s="120"/>
      <c r="O12" s="120"/>
      <c r="P12" s="120"/>
      <c r="Q12" s="101"/>
      <c r="R12" s="236"/>
      <c r="S12" s="236"/>
      <c r="T12" s="236"/>
      <c r="U12" s="236"/>
      <c r="V12" s="23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6"/>
      <c r="BF12" s="146"/>
      <c r="BG12" s="146"/>
      <c r="BH12" s="146"/>
      <c r="BI12" s="146"/>
      <c r="BJ12" s="146"/>
      <c r="BK12" s="146"/>
      <c r="BL12" s="147"/>
      <c r="BM12" s="147"/>
      <c r="BN12" s="141"/>
      <c r="BO12" s="141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  <c r="EB12" s="147"/>
      <c r="EC12" s="147"/>
      <c r="ED12" s="147"/>
      <c r="EE12" s="147"/>
      <c r="EF12" s="147"/>
      <c r="EG12" s="147"/>
      <c r="EH12" s="147"/>
      <c r="EI12" s="147"/>
      <c r="EJ12" s="147"/>
      <c r="EK12" s="147"/>
      <c r="EL12" s="147"/>
      <c r="EM12" s="147"/>
      <c r="EN12" s="147"/>
      <c r="EO12" s="147"/>
      <c r="EP12" s="147"/>
      <c r="EQ12" s="147"/>
      <c r="ER12" s="147"/>
      <c r="ES12" s="147"/>
      <c r="ET12" s="147"/>
      <c r="EU12" s="147"/>
      <c r="EV12" s="147"/>
      <c r="EW12" s="147"/>
      <c r="EX12" s="147"/>
      <c r="EY12" s="147"/>
      <c r="EZ12" s="147"/>
      <c r="FA12" s="147"/>
      <c r="FB12" s="147"/>
      <c r="FC12" s="243"/>
      <c r="FD12" s="243"/>
      <c r="FE12" s="243"/>
      <c r="FF12" s="243"/>
      <c r="FG12" s="140"/>
      <c r="FH12" s="140"/>
      <c r="FI12" s="140"/>
      <c r="FJ12" s="140"/>
      <c r="FK12" s="140"/>
      <c r="FL12" s="140"/>
      <c r="FM12" s="140"/>
      <c r="FN12" s="140"/>
      <c r="FO12" s="140"/>
      <c r="FP12" s="140"/>
      <c r="FQ12" s="141"/>
      <c r="FR12" s="140"/>
      <c r="FS12" s="140"/>
      <c r="FT12" s="140"/>
      <c r="FU12" s="140"/>
      <c r="FV12" s="140"/>
      <c r="FW12" s="140"/>
      <c r="FX12" s="140"/>
      <c r="FY12" s="140"/>
      <c r="FZ12" s="140"/>
      <c r="GA12" s="140"/>
      <c r="GB12" s="243"/>
      <c r="GC12" s="243"/>
      <c r="GD12" s="243"/>
      <c r="GE12" s="243"/>
      <c r="GF12" s="147"/>
      <c r="GG12" s="162"/>
      <c r="GH12" s="162"/>
    </row>
    <row r="13" spans="1:190" x14ac:dyDescent="0.25">
      <c r="A13" s="141"/>
      <c r="B13" s="141"/>
      <c r="C13" s="141"/>
      <c r="D13" s="97"/>
      <c r="E13" s="97"/>
      <c r="F13" s="97"/>
      <c r="G13" s="151"/>
      <c r="H13" s="151"/>
      <c r="I13" s="151"/>
      <c r="J13" s="105"/>
      <c r="K13" s="120"/>
      <c r="L13" s="120"/>
      <c r="M13" s="120"/>
      <c r="N13" s="120"/>
      <c r="O13" s="120"/>
      <c r="P13" s="147"/>
      <c r="Q13" s="236"/>
      <c r="R13" s="236"/>
      <c r="S13" s="236"/>
      <c r="T13" s="236"/>
      <c r="U13" s="236"/>
      <c r="V13" s="23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46"/>
      <c r="BJ13" s="146"/>
      <c r="BK13" s="146"/>
      <c r="BL13" s="147"/>
      <c r="BM13" s="147"/>
      <c r="BN13" s="141"/>
      <c r="BO13" s="141"/>
      <c r="BP13" s="141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  <c r="EB13" s="147"/>
      <c r="EC13" s="147"/>
      <c r="ED13" s="147"/>
      <c r="EE13" s="147"/>
      <c r="EF13" s="147"/>
      <c r="EG13" s="147"/>
      <c r="EH13" s="147"/>
      <c r="EI13" s="147"/>
      <c r="EJ13" s="147"/>
      <c r="EK13" s="147"/>
      <c r="EL13" s="147"/>
      <c r="EM13" s="147"/>
      <c r="EN13" s="147"/>
      <c r="EO13" s="147"/>
      <c r="EP13" s="147"/>
      <c r="EQ13" s="147"/>
      <c r="ER13" s="147"/>
      <c r="ES13" s="147"/>
      <c r="ET13" s="147"/>
      <c r="EU13" s="147"/>
      <c r="EV13" s="147"/>
      <c r="EW13" s="147"/>
      <c r="EX13" s="147"/>
      <c r="EY13" s="147"/>
      <c r="EZ13" s="147"/>
      <c r="FA13" s="147"/>
      <c r="FB13" s="147"/>
      <c r="FC13" s="243"/>
      <c r="FD13" s="243"/>
      <c r="FE13" s="243"/>
      <c r="FF13" s="140"/>
      <c r="FG13" s="140"/>
      <c r="FH13" s="140"/>
      <c r="FI13" s="140"/>
      <c r="FJ13" s="140"/>
      <c r="FK13" s="140"/>
      <c r="FL13" s="140"/>
      <c r="FM13" s="140"/>
      <c r="FN13" s="140"/>
      <c r="FO13" s="140"/>
      <c r="FP13" s="140"/>
      <c r="FQ13" s="141"/>
      <c r="FR13" s="140"/>
      <c r="FS13" s="140"/>
      <c r="FT13" s="140"/>
      <c r="FU13" s="140"/>
      <c r="FV13" s="140"/>
      <c r="FW13" s="140"/>
      <c r="FX13" s="140"/>
      <c r="FY13" s="140"/>
      <c r="FZ13" s="140"/>
      <c r="GA13" s="140"/>
      <c r="GB13" s="140"/>
      <c r="GC13" s="243"/>
      <c r="GD13" s="243"/>
      <c r="GE13" s="243"/>
      <c r="GF13" s="147"/>
      <c r="GG13" s="162"/>
      <c r="GH13" s="162"/>
    </row>
    <row r="14" spans="1:190" x14ac:dyDescent="0.25">
      <c r="A14" s="141"/>
      <c r="B14" s="141"/>
      <c r="C14" s="141"/>
      <c r="D14" s="97"/>
      <c r="E14" s="97"/>
      <c r="F14" s="97"/>
      <c r="G14" s="97"/>
      <c r="H14" s="97"/>
      <c r="I14" s="151"/>
      <c r="J14" s="151"/>
      <c r="K14" s="151"/>
      <c r="L14" s="151"/>
      <c r="M14" s="151"/>
      <c r="N14" s="151"/>
      <c r="O14" s="151"/>
      <c r="P14" s="147"/>
      <c r="Q14" s="194"/>
      <c r="R14" s="194"/>
      <c r="S14" s="194"/>
      <c r="T14" s="194"/>
      <c r="U14" s="194"/>
      <c r="V14" s="194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6"/>
      <c r="BF14" s="146"/>
      <c r="BG14" s="146"/>
      <c r="BH14" s="146"/>
      <c r="BI14" s="146"/>
      <c r="BJ14" s="146"/>
      <c r="BK14" s="146"/>
      <c r="BL14" s="147"/>
      <c r="BM14" s="147"/>
      <c r="BN14" s="141"/>
      <c r="BO14" s="141"/>
      <c r="BP14" s="141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  <c r="CR14" s="147"/>
      <c r="CS14" s="147"/>
      <c r="CT14" s="147"/>
      <c r="CU14" s="147"/>
      <c r="CV14" s="147"/>
      <c r="CW14" s="147"/>
      <c r="CX14" s="147"/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7"/>
      <c r="DX14" s="147"/>
      <c r="DY14" s="147"/>
      <c r="DZ14" s="147"/>
      <c r="EA14" s="147"/>
      <c r="EB14" s="147"/>
      <c r="EC14" s="147"/>
      <c r="ED14" s="147"/>
      <c r="EE14" s="147"/>
      <c r="EF14" s="147"/>
      <c r="EG14" s="147"/>
      <c r="EH14" s="147"/>
      <c r="EI14" s="147"/>
      <c r="EJ14" s="147"/>
      <c r="EK14" s="147"/>
      <c r="EL14" s="147"/>
      <c r="EM14" s="147"/>
      <c r="EN14" s="147"/>
      <c r="EO14" s="147"/>
      <c r="EP14" s="147"/>
      <c r="EQ14" s="147"/>
      <c r="ER14" s="147"/>
      <c r="ES14" s="147"/>
      <c r="ET14" s="147"/>
      <c r="EU14" s="147"/>
      <c r="EV14" s="147"/>
      <c r="EW14" s="147"/>
      <c r="EX14" s="147"/>
      <c r="EY14" s="147"/>
      <c r="EZ14" s="147"/>
      <c r="FA14" s="147"/>
      <c r="FB14" s="147"/>
      <c r="FC14" s="243"/>
      <c r="FD14" s="243"/>
      <c r="FE14" s="243"/>
      <c r="FF14" s="140"/>
      <c r="FG14" s="140"/>
      <c r="FH14" s="140"/>
      <c r="FI14" s="140"/>
      <c r="FJ14" s="140"/>
      <c r="FK14" s="140"/>
      <c r="FL14" s="140"/>
      <c r="FM14" s="140"/>
      <c r="FN14" s="140"/>
      <c r="FO14" s="140"/>
      <c r="FP14" s="140"/>
      <c r="FQ14" s="141"/>
      <c r="FR14" s="140"/>
      <c r="FS14" s="140"/>
      <c r="FT14" s="140"/>
      <c r="FU14" s="140"/>
      <c r="FV14" s="140"/>
      <c r="FW14" s="140"/>
      <c r="FX14" s="140"/>
      <c r="FY14" s="140"/>
      <c r="FZ14" s="140"/>
      <c r="GA14" s="140"/>
      <c r="GB14" s="140"/>
      <c r="GC14" s="243"/>
      <c r="GD14" s="243"/>
      <c r="GE14" s="243"/>
      <c r="GF14" s="147"/>
      <c r="GG14" s="162"/>
      <c r="GH14" s="162"/>
    </row>
    <row r="15" spans="1:190" x14ac:dyDescent="0.25">
      <c r="A15" s="141"/>
      <c r="B15" s="141"/>
      <c r="C15" s="141"/>
      <c r="D15" s="97"/>
      <c r="E15" s="97"/>
      <c r="F15" s="97"/>
      <c r="G15" s="97"/>
      <c r="H15" s="97"/>
      <c r="I15" s="97"/>
      <c r="J15" s="97"/>
      <c r="K15" s="97"/>
      <c r="L15" s="97"/>
      <c r="M15" s="151"/>
      <c r="N15" s="151"/>
      <c r="O15" s="151"/>
      <c r="P15" s="239"/>
      <c r="Q15" s="239"/>
      <c r="R15" s="239"/>
      <c r="S15" s="239"/>
      <c r="T15" s="239"/>
      <c r="U15" s="239"/>
      <c r="V15" s="239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6"/>
      <c r="AX15" s="146"/>
      <c r="AY15" s="146"/>
      <c r="AZ15" s="146"/>
      <c r="BA15" s="146"/>
      <c r="BB15" s="146"/>
      <c r="BC15" s="146"/>
      <c r="BD15" s="146"/>
      <c r="BE15" s="146"/>
      <c r="BF15" s="146"/>
      <c r="BG15" s="146"/>
      <c r="BH15" s="146"/>
      <c r="BI15" s="146"/>
      <c r="BJ15" s="146"/>
      <c r="BK15" s="146"/>
      <c r="BL15" s="146"/>
      <c r="BM15" s="146"/>
      <c r="BN15" s="141"/>
      <c r="BO15" s="141"/>
      <c r="BP15" s="141"/>
      <c r="BQ15" s="147"/>
      <c r="BR15" s="147"/>
      <c r="BS15" s="147"/>
      <c r="BT15" s="147"/>
      <c r="BU15" s="147"/>
      <c r="BV15" s="147"/>
      <c r="BW15" s="147"/>
      <c r="BX15" s="147"/>
      <c r="BY15" s="147"/>
      <c r="BZ15" s="147"/>
      <c r="CA15" s="147"/>
      <c r="CB15" s="147"/>
      <c r="CC15" s="147"/>
      <c r="CD15" s="147"/>
      <c r="CE15" s="147"/>
      <c r="CF15" s="147"/>
      <c r="CG15" s="147"/>
      <c r="CH15" s="147"/>
      <c r="CI15" s="147"/>
      <c r="CJ15" s="147"/>
      <c r="CK15" s="147"/>
      <c r="CL15" s="147"/>
      <c r="CM15" s="147"/>
      <c r="CN15" s="147"/>
      <c r="CO15" s="147"/>
      <c r="CP15" s="147"/>
      <c r="CQ15" s="147"/>
      <c r="CR15" s="147"/>
      <c r="CS15" s="147"/>
      <c r="CT15" s="147"/>
      <c r="CU15" s="147"/>
      <c r="CV15" s="147"/>
      <c r="CW15" s="147"/>
      <c r="CX15" s="147"/>
      <c r="CY15" s="147"/>
      <c r="CZ15" s="147"/>
      <c r="DA15" s="147"/>
      <c r="DB15" s="147"/>
      <c r="DC15" s="147"/>
      <c r="DD15" s="147"/>
      <c r="DE15" s="147"/>
      <c r="DF15" s="147"/>
      <c r="DG15" s="147"/>
      <c r="DH15" s="147"/>
      <c r="DI15" s="147"/>
      <c r="DJ15" s="147"/>
      <c r="DK15" s="147"/>
      <c r="DL15" s="147"/>
      <c r="DM15" s="147"/>
      <c r="DN15" s="147"/>
      <c r="DO15" s="147"/>
      <c r="DP15" s="147"/>
      <c r="DQ15" s="147"/>
      <c r="DR15" s="147"/>
      <c r="DS15" s="147"/>
      <c r="DT15" s="147"/>
      <c r="DU15" s="147"/>
      <c r="DV15" s="147"/>
      <c r="DW15" s="147"/>
      <c r="DX15" s="147"/>
      <c r="DY15" s="147"/>
      <c r="DZ15" s="147"/>
      <c r="EA15" s="147"/>
      <c r="EB15" s="147"/>
      <c r="EC15" s="147"/>
      <c r="ED15" s="147"/>
      <c r="EE15" s="147"/>
      <c r="EF15" s="147"/>
      <c r="EG15" s="147"/>
      <c r="EH15" s="147"/>
      <c r="EI15" s="147"/>
      <c r="EJ15" s="147"/>
      <c r="EK15" s="147"/>
      <c r="EL15" s="147"/>
      <c r="EM15" s="147"/>
      <c r="EN15" s="147"/>
      <c r="EO15" s="147"/>
      <c r="EP15" s="147"/>
      <c r="EQ15" s="147"/>
      <c r="ER15" s="147"/>
      <c r="ES15" s="147"/>
      <c r="ET15" s="147"/>
      <c r="EU15" s="147"/>
      <c r="EV15" s="147"/>
      <c r="EW15" s="147"/>
      <c r="EX15" s="147"/>
      <c r="EY15" s="147"/>
      <c r="EZ15" s="147"/>
      <c r="FA15" s="147"/>
      <c r="FB15" s="147"/>
      <c r="FC15" s="243"/>
      <c r="FD15" s="243"/>
      <c r="FE15" s="243"/>
      <c r="FF15" s="140"/>
      <c r="FG15" s="140"/>
      <c r="FH15" s="140"/>
      <c r="FI15" s="140"/>
      <c r="FJ15" s="140"/>
      <c r="FK15" s="140"/>
      <c r="FL15" s="140"/>
      <c r="FM15" s="140"/>
      <c r="FN15" s="140"/>
      <c r="FO15" s="140"/>
      <c r="FP15" s="140"/>
      <c r="FQ15" s="141"/>
      <c r="FR15" s="140"/>
      <c r="FS15" s="140"/>
      <c r="FT15" s="140"/>
      <c r="FU15" s="140"/>
      <c r="FV15" s="140"/>
      <c r="FW15" s="140"/>
      <c r="FX15" s="140"/>
      <c r="FY15" s="140"/>
      <c r="FZ15" s="140"/>
      <c r="GA15" s="140"/>
      <c r="GB15" s="140"/>
      <c r="GC15" s="243"/>
      <c r="GD15" s="243"/>
      <c r="GE15" s="243"/>
      <c r="GF15" s="147"/>
      <c r="GG15" s="162"/>
      <c r="GH15" s="162"/>
    </row>
    <row r="16" spans="1:190" x14ac:dyDescent="0.25">
      <c r="A16" s="141"/>
      <c r="B16" s="141"/>
      <c r="C16" s="141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239"/>
      <c r="P16" s="239"/>
      <c r="Q16" s="239"/>
      <c r="R16" s="239"/>
      <c r="S16" s="239"/>
      <c r="T16" s="239"/>
      <c r="U16" s="239"/>
      <c r="V16" s="239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146"/>
      <c r="AW16" s="146"/>
      <c r="AX16" s="146"/>
      <c r="AY16" s="146"/>
      <c r="AZ16" s="146"/>
      <c r="BA16" s="146"/>
      <c r="BB16" s="146"/>
      <c r="BC16" s="146"/>
      <c r="BD16" s="146"/>
      <c r="BE16" s="146"/>
      <c r="BF16" s="146"/>
      <c r="BG16" s="146"/>
      <c r="BH16" s="146"/>
      <c r="BI16" s="146"/>
      <c r="BJ16" s="146"/>
      <c r="BK16" s="146"/>
      <c r="BL16" s="146"/>
      <c r="BM16" s="146"/>
      <c r="BN16" s="141"/>
      <c r="BO16" s="141"/>
      <c r="BP16" s="141"/>
      <c r="BQ16" s="147"/>
      <c r="BR16" s="147"/>
      <c r="BS16" s="147"/>
      <c r="BT16" s="147"/>
      <c r="BU16" s="147"/>
      <c r="BV16" s="147"/>
      <c r="BW16" s="147"/>
      <c r="BX16" s="147"/>
      <c r="BY16" s="147"/>
      <c r="BZ16" s="147"/>
      <c r="CA16" s="147"/>
      <c r="CB16" s="147"/>
      <c r="CC16" s="147"/>
      <c r="CD16" s="147"/>
      <c r="CE16" s="147"/>
      <c r="CF16" s="147"/>
      <c r="CG16" s="147"/>
      <c r="CH16" s="147"/>
      <c r="CI16" s="147"/>
      <c r="CJ16" s="147"/>
      <c r="CK16" s="147"/>
      <c r="CL16" s="147"/>
      <c r="CM16" s="147"/>
      <c r="CN16" s="147"/>
      <c r="CO16" s="147"/>
      <c r="CP16" s="147"/>
      <c r="CQ16" s="147"/>
      <c r="CR16" s="147"/>
      <c r="CS16" s="147"/>
      <c r="CT16" s="147"/>
      <c r="CU16" s="147"/>
      <c r="CV16" s="147"/>
      <c r="CW16" s="147"/>
      <c r="CX16" s="147"/>
      <c r="CY16" s="147"/>
      <c r="CZ16" s="147"/>
      <c r="DA16" s="147"/>
      <c r="DB16" s="147"/>
      <c r="DC16" s="147"/>
      <c r="DD16" s="147"/>
      <c r="DE16" s="147"/>
      <c r="DF16" s="147"/>
      <c r="DG16" s="147"/>
      <c r="DH16" s="147"/>
      <c r="DI16" s="147"/>
      <c r="DJ16" s="147"/>
      <c r="DK16" s="147"/>
      <c r="DL16" s="147"/>
      <c r="DM16" s="147"/>
      <c r="DN16" s="147"/>
      <c r="DO16" s="147"/>
      <c r="DP16" s="147"/>
      <c r="DQ16" s="147"/>
      <c r="DR16" s="147"/>
      <c r="DS16" s="147"/>
      <c r="DT16" s="147"/>
      <c r="DU16" s="147"/>
      <c r="DV16" s="147"/>
      <c r="DW16" s="147"/>
      <c r="DX16" s="147"/>
      <c r="DY16" s="147"/>
      <c r="DZ16" s="147"/>
      <c r="EA16" s="147"/>
      <c r="EB16" s="147"/>
      <c r="EC16" s="147"/>
      <c r="ED16" s="147"/>
      <c r="EE16" s="147"/>
      <c r="EF16" s="147"/>
      <c r="EG16" s="147"/>
      <c r="EH16" s="147"/>
      <c r="EI16" s="147"/>
      <c r="EJ16" s="147"/>
      <c r="EK16" s="147"/>
      <c r="EL16" s="147"/>
      <c r="EM16" s="147"/>
      <c r="EN16" s="147"/>
      <c r="EO16" s="147"/>
      <c r="EP16" s="147"/>
      <c r="EQ16" s="147"/>
      <c r="ER16" s="147"/>
      <c r="ES16" s="147"/>
      <c r="ET16" s="147"/>
      <c r="EU16" s="147"/>
      <c r="EV16" s="147"/>
      <c r="EW16" s="147"/>
      <c r="EX16" s="147"/>
      <c r="EY16" s="147"/>
      <c r="EZ16" s="147"/>
      <c r="FA16" s="147"/>
      <c r="FB16" s="147"/>
      <c r="FC16" s="243"/>
      <c r="FD16" s="243"/>
      <c r="FE16" s="243"/>
      <c r="FF16" s="140"/>
      <c r="FG16" s="140"/>
      <c r="FH16" s="140"/>
      <c r="FI16" s="140"/>
      <c r="FJ16" s="140"/>
      <c r="FK16" s="140"/>
      <c r="FL16" s="140"/>
      <c r="FM16" s="140"/>
      <c r="FN16" s="140"/>
      <c r="FO16" s="140"/>
      <c r="FP16" s="140"/>
      <c r="FQ16" s="141"/>
      <c r="FR16" s="140"/>
      <c r="FS16" s="140"/>
      <c r="FT16" s="140"/>
      <c r="FU16" s="140"/>
      <c r="FV16" s="140"/>
      <c r="FW16" s="140"/>
      <c r="FX16" s="140"/>
      <c r="FY16" s="140"/>
      <c r="FZ16" s="140"/>
      <c r="GA16" s="140"/>
      <c r="GB16" s="140"/>
      <c r="GC16" s="243"/>
      <c r="GD16" s="243"/>
      <c r="GE16" s="243"/>
      <c r="GF16" s="147"/>
      <c r="GG16" s="162"/>
      <c r="GH16" s="162"/>
    </row>
    <row r="17" spans="1:190 16384:16384" x14ac:dyDescent="0.25">
      <c r="A17" s="141"/>
      <c r="B17" s="141"/>
      <c r="C17" s="141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239"/>
      <c r="P17" s="239"/>
      <c r="Q17" s="239"/>
      <c r="R17" s="239"/>
      <c r="S17" s="239"/>
      <c r="T17" s="239"/>
      <c r="U17" s="239"/>
      <c r="V17" s="239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6"/>
      <c r="BF17" s="146"/>
      <c r="BG17" s="146"/>
      <c r="BH17" s="146"/>
      <c r="BI17" s="146"/>
      <c r="BJ17" s="146"/>
      <c r="BK17" s="146"/>
      <c r="BL17" s="146"/>
      <c r="BM17" s="146"/>
      <c r="BN17" s="141"/>
      <c r="BO17" s="141"/>
      <c r="BP17" s="141"/>
      <c r="BQ17" s="147"/>
      <c r="BR17" s="147"/>
      <c r="BS17" s="147"/>
      <c r="BT17" s="147"/>
      <c r="BU17" s="147"/>
      <c r="BV17" s="147"/>
      <c r="BW17" s="147"/>
      <c r="BX17" s="147"/>
      <c r="BY17" s="147"/>
      <c r="BZ17" s="147"/>
      <c r="CA17" s="147"/>
      <c r="CB17" s="147"/>
      <c r="CC17" s="147"/>
      <c r="CD17" s="147"/>
      <c r="CE17" s="147"/>
      <c r="CF17" s="147"/>
      <c r="CG17" s="147"/>
      <c r="CH17" s="147"/>
      <c r="CI17" s="147"/>
      <c r="CJ17" s="147"/>
      <c r="CK17" s="147"/>
      <c r="CL17" s="147"/>
      <c r="CM17" s="147"/>
      <c r="CN17" s="147"/>
      <c r="CO17" s="147"/>
      <c r="CP17" s="147"/>
      <c r="CQ17" s="147"/>
      <c r="CR17" s="147"/>
      <c r="CS17" s="147"/>
      <c r="CT17" s="147"/>
      <c r="CU17" s="147"/>
      <c r="CV17" s="147"/>
      <c r="CW17" s="147"/>
      <c r="CX17" s="147"/>
      <c r="CY17" s="147"/>
      <c r="CZ17" s="147"/>
      <c r="DA17" s="147"/>
      <c r="DB17" s="147"/>
      <c r="DC17" s="147"/>
      <c r="DD17" s="147"/>
      <c r="DE17" s="147"/>
      <c r="DF17" s="147"/>
      <c r="DG17" s="147"/>
      <c r="DH17" s="147"/>
      <c r="DI17" s="147"/>
      <c r="DJ17" s="147"/>
      <c r="DK17" s="147"/>
      <c r="DL17" s="147"/>
      <c r="DM17" s="147"/>
      <c r="DN17" s="147"/>
      <c r="DO17" s="147"/>
      <c r="DP17" s="147"/>
      <c r="DQ17" s="147"/>
      <c r="DR17" s="147"/>
      <c r="DS17" s="147"/>
      <c r="DT17" s="147"/>
      <c r="DU17" s="147"/>
      <c r="DV17" s="147"/>
      <c r="DW17" s="147"/>
      <c r="DX17" s="147"/>
      <c r="DY17" s="147"/>
      <c r="DZ17" s="147"/>
      <c r="EA17" s="147"/>
      <c r="EB17" s="147"/>
      <c r="EC17" s="147"/>
      <c r="ED17" s="147"/>
      <c r="EE17" s="147"/>
      <c r="EF17" s="147"/>
      <c r="EG17" s="147"/>
      <c r="EH17" s="147"/>
      <c r="EI17" s="147"/>
      <c r="EJ17" s="147"/>
      <c r="EK17" s="147"/>
      <c r="EL17" s="147"/>
      <c r="EM17" s="147"/>
      <c r="EN17" s="147"/>
      <c r="EO17" s="147"/>
      <c r="EP17" s="147"/>
      <c r="EQ17" s="147"/>
      <c r="ER17" s="147"/>
      <c r="ES17" s="147"/>
      <c r="ET17" s="147"/>
      <c r="EU17" s="147"/>
      <c r="EV17" s="147"/>
      <c r="EW17" s="147"/>
      <c r="EX17" s="147"/>
      <c r="EY17" s="147"/>
      <c r="EZ17" s="147"/>
      <c r="FA17" s="147"/>
      <c r="FB17" s="147"/>
      <c r="FC17" s="243"/>
      <c r="FD17" s="243"/>
      <c r="FE17" s="243"/>
      <c r="FF17" s="140"/>
      <c r="FG17" s="140"/>
      <c r="FH17" s="140"/>
      <c r="FI17" s="140"/>
      <c r="FJ17" s="140"/>
      <c r="FK17" s="140"/>
      <c r="FL17" s="140"/>
      <c r="FM17" s="140"/>
      <c r="FN17" s="140"/>
      <c r="FO17" s="140"/>
      <c r="FP17" s="140"/>
      <c r="FQ17" s="141"/>
      <c r="FR17" s="140"/>
      <c r="FS17" s="140"/>
      <c r="FT17" s="140"/>
      <c r="FU17" s="140"/>
      <c r="FV17" s="140"/>
      <c r="FW17" s="140"/>
      <c r="FX17" s="140"/>
      <c r="FY17" s="140"/>
      <c r="FZ17" s="140"/>
      <c r="GA17" s="140"/>
      <c r="GB17" s="140"/>
      <c r="GC17" s="243"/>
      <c r="GD17" s="243"/>
      <c r="GE17" s="243"/>
      <c r="GF17" s="147"/>
      <c r="GG17" s="162"/>
      <c r="GH17" s="162"/>
    </row>
    <row r="18" spans="1:190 16384:16384" x14ac:dyDescent="0.25">
      <c r="A18" s="141"/>
      <c r="B18" s="141"/>
      <c r="C18" s="141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1"/>
      <c r="BO18" s="141"/>
      <c r="BP18" s="141"/>
      <c r="BQ18" s="147"/>
      <c r="BR18" s="147"/>
      <c r="BS18" s="147"/>
      <c r="BT18" s="147"/>
      <c r="BU18" s="147"/>
      <c r="BV18" s="147"/>
      <c r="BW18" s="147"/>
      <c r="BX18" s="147"/>
      <c r="BY18" s="147"/>
      <c r="BZ18" s="147"/>
      <c r="CA18" s="147"/>
      <c r="CB18" s="147"/>
      <c r="CC18" s="147"/>
      <c r="CD18" s="147"/>
      <c r="CE18" s="147"/>
      <c r="CF18" s="147"/>
      <c r="CG18" s="147"/>
      <c r="CH18" s="147"/>
      <c r="CI18" s="147"/>
      <c r="CJ18" s="147"/>
      <c r="CK18" s="147"/>
      <c r="CL18" s="147"/>
      <c r="CM18" s="147"/>
      <c r="CN18" s="147"/>
      <c r="CO18" s="147"/>
      <c r="CP18" s="147"/>
      <c r="CQ18" s="147"/>
      <c r="CR18" s="147"/>
      <c r="CS18" s="147"/>
      <c r="CT18" s="147"/>
      <c r="CU18" s="147"/>
      <c r="CV18" s="147"/>
      <c r="CW18" s="147"/>
      <c r="CX18" s="147"/>
      <c r="CY18" s="147"/>
      <c r="CZ18" s="147"/>
      <c r="DA18" s="147"/>
      <c r="DB18" s="147"/>
      <c r="DC18" s="147"/>
      <c r="DD18" s="147"/>
      <c r="DE18" s="147"/>
      <c r="DF18" s="147"/>
      <c r="DG18" s="147"/>
      <c r="DH18" s="147"/>
      <c r="DI18" s="147"/>
      <c r="DJ18" s="147"/>
      <c r="DK18" s="147"/>
      <c r="DL18" s="147"/>
      <c r="DM18" s="147"/>
      <c r="DN18" s="147"/>
      <c r="DO18" s="147"/>
      <c r="DP18" s="147"/>
      <c r="DQ18" s="147"/>
      <c r="DR18" s="147"/>
      <c r="DS18" s="147"/>
      <c r="DT18" s="147"/>
      <c r="DU18" s="147"/>
      <c r="DV18" s="147"/>
      <c r="DW18" s="147"/>
      <c r="DX18" s="147"/>
      <c r="DY18" s="147"/>
      <c r="DZ18" s="147"/>
      <c r="EA18" s="147"/>
      <c r="EB18" s="147"/>
      <c r="EC18" s="147"/>
      <c r="ED18" s="147"/>
      <c r="EE18" s="147"/>
      <c r="EF18" s="147"/>
      <c r="EG18" s="147"/>
      <c r="EH18" s="147"/>
      <c r="EI18" s="147"/>
      <c r="EJ18" s="147"/>
      <c r="EK18" s="147"/>
      <c r="EL18" s="147"/>
      <c r="EM18" s="147"/>
      <c r="EN18" s="147"/>
      <c r="EO18" s="147"/>
      <c r="EP18" s="147"/>
      <c r="EQ18" s="147"/>
      <c r="ER18" s="147"/>
      <c r="ES18" s="147"/>
      <c r="ET18" s="147"/>
      <c r="EU18" s="147"/>
      <c r="EV18" s="147"/>
      <c r="EW18" s="147"/>
      <c r="EX18" s="147"/>
      <c r="EY18" s="147"/>
      <c r="EZ18" s="147"/>
      <c r="FA18" s="147"/>
      <c r="FB18" s="147"/>
      <c r="FC18" s="243"/>
      <c r="FD18" s="243"/>
      <c r="FE18" s="243"/>
      <c r="FF18" s="140"/>
      <c r="FG18" s="140"/>
      <c r="FH18" s="140"/>
      <c r="FI18" s="140"/>
      <c r="FJ18" s="140"/>
      <c r="FK18" s="140"/>
      <c r="FL18" s="140"/>
      <c r="FM18" s="140"/>
      <c r="FN18" s="140"/>
      <c r="FO18" s="140"/>
      <c r="FP18" s="140"/>
      <c r="FQ18" s="141"/>
      <c r="FR18" s="140"/>
      <c r="FS18" s="140"/>
      <c r="FT18" s="140"/>
      <c r="FU18" s="140"/>
      <c r="FV18" s="140"/>
      <c r="FW18" s="140"/>
      <c r="FX18" s="140"/>
      <c r="FY18" s="140"/>
      <c r="FZ18" s="140"/>
      <c r="GA18" s="140"/>
      <c r="GB18" s="140"/>
      <c r="GC18" s="243"/>
      <c r="GD18" s="243"/>
      <c r="GE18" s="243"/>
      <c r="GF18" s="147"/>
      <c r="GG18" s="162"/>
      <c r="GH18" s="162"/>
    </row>
    <row r="19" spans="1:190 16384:16384" x14ac:dyDescent="0.25">
      <c r="A19" s="141"/>
      <c r="B19" s="141"/>
      <c r="C19" s="141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46"/>
      <c r="BJ19" s="146"/>
      <c r="BK19" s="146"/>
      <c r="BL19" s="146"/>
      <c r="BM19" s="146"/>
      <c r="BN19" s="141"/>
      <c r="BO19" s="141"/>
      <c r="BP19" s="141"/>
      <c r="BQ19" s="147"/>
      <c r="BR19" s="147"/>
      <c r="BS19" s="147"/>
      <c r="BT19" s="147"/>
      <c r="BU19" s="147"/>
      <c r="BV19" s="147"/>
      <c r="BW19" s="147"/>
      <c r="BX19" s="147"/>
      <c r="BY19" s="147"/>
      <c r="BZ19" s="147"/>
      <c r="CA19" s="147"/>
      <c r="CB19" s="147"/>
      <c r="CC19" s="147"/>
      <c r="CD19" s="147"/>
      <c r="CE19" s="147"/>
      <c r="CF19" s="141"/>
      <c r="CG19" s="141"/>
      <c r="CH19" s="141"/>
      <c r="CI19" s="141"/>
      <c r="CJ19" s="141"/>
      <c r="CK19" s="141"/>
      <c r="CL19" s="147"/>
      <c r="CM19" s="147"/>
      <c r="CN19" s="147"/>
      <c r="CO19" s="147"/>
      <c r="CP19" s="147"/>
      <c r="CQ19" s="147"/>
      <c r="CR19" s="147"/>
      <c r="CS19" s="147"/>
      <c r="CT19" s="147"/>
      <c r="CU19" s="147"/>
      <c r="CV19" s="147"/>
      <c r="CW19" s="147"/>
      <c r="CX19" s="147"/>
      <c r="CY19" s="147"/>
      <c r="CZ19" s="147"/>
      <c r="DA19" s="147"/>
      <c r="DB19" s="147"/>
      <c r="DC19" s="147"/>
      <c r="DD19" s="147"/>
      <c r="DE19" s="147"/>
      <c r="DF19" s="147"/>
      <c r="DG19" s="147"/>
      <c r="DH19" s="147"/>
      <c r="DI19" s="147"/>
      <c r="DJ19" s="147"/>
      <c r="DK19" s="147"/>
      <c r="DL19" s="147"/>
      <c r="DM19" s="147"/>
      <c r="DN19" s="147"/>
      <c r="DO19" s="147"/>
      <c r="DP19" s="147"/>
      <c r="DQ19" s="147"/>
      <c r="DR19" s="147"/>
      <c r="DS19" s="147"/>
      <c r="DT19" s="147"/>
      <c r="DU19" s="147"/>
      <c r="DV19" s="147"/>
      <c r="DW19" s="147"/>
      <c r="DX19" s="147"/>
      <c r="DY19" s="141"/>
      <c r="DZ19" s="141"/>
      <c r="EA19" s="141"/>
      <c r="EB19" s="141"/>
      <c r="EC19" s="141"/>
      <c r="ED19" s="141"/>
      <c r="EE19" s="147"/>
      <c r="EF19" s="147"/>
      <c r="EG19" s="147"/>
      <c r="EH19" s="147"/>
      <c r="EI19" s="147"/>
      <c r="EJ19" s="147"/>
      <c r="EK19" s="147"/>
      <c r="EL19" s="147"/>
      <c r="EM19" s="147"/>
      <c r="EN19" s="147"/>
      <c r="EO19" s="147"/>
      <c r="EP19" s="147"/>
      <c r="EQ19" s="147"/>
      <c r="ER19" s="147"/>
      <c r="ES19" s="147"/>
      <c r="ET19" s="147"/>
      <c r="EU19" s="147"/>
      <c r="EV19" s="147"/>
      <c r="EW19" s="147"/>
      <c r="EX19" s="147"/>
      <c r="EY19" s="147"/>
      <c r="EZ19" s="147"/>
      <c r="FA19" s="147"/>
      <c r="FB19" s="147"/>
      <c r="FC19" s="243"/>
      <c r="FD19" s="243"/>
      <c r="FE19" s="243"/>
      <c r="FF19" s="140"/>
      <c r="FG19" s="140"/>
      <c r="FH19" s="140"/>
      <c r="FI19" s="140"/>
      <c r="FJ19" s="140"/>
      <c r="FK19" s="140"/>
      <c r="FL19" s="140"/>
      <c r="FM19" s="140"/>
      <c r="FN19" s="140"/>
      <c r="FO19" s="140"/>
      <c r="FP19" s="140"/>
      <c r="FQ19" s="141"/>
      <c r="FR19" s="140"/>
      <c r="FS19" s="140"/>
      <c r="FT19" s="140"/>
      <c r="FU19" s="140"/>
      <c r="FV19" s="140"/>
      <c r="FW19" s="140"/>
      <c r="FX19" s="140"/>
      <c r="FY19" s="140"/>
      <c r="FZ19" s="140"/>
      <c r="GA19" s="140"/>
      <c r="GB19" s="140"/>
      <c r="GC19" s="243"/>
      <c r="GD19" s="243"/>
      <c r="GE19" s="243"/>
      <c r="GF19" s="147"/>
      <c r="GG19" s="162"/>
      <c r="GH19" s="162"/>
      <c r="XFD19" s="105"/>
    </row>
    <row r="20" spans="1:190 16384:16384" x14ac:dyDescent="0.25">
      <c r="A20" s="141"/>
      <c r="B20" s="141"/>
      <c r="C20" s="141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6"/>
      <c r="AW20" s="146"/>
      <c r="AX20" s="146"/>
      <c r="AY20" s="146"/>
      <c r="AZ20" s="146"/>
      <c r="BA20" s="146"/>
      <c r="BB20" s="146"/>
      <c r="BC20" s="146"/>
      <c r="BD20" s="146"/>
      <c r="BE20" s="146"/>
      <c r="BF20" s="146"/>
      <c r="BG20" s="146"/>
      <c r="BH20" s="146"/>
      <c r="BI20" s="146"/>
      <c r="BJ20" s="146"/>
      <c r="BK20" s="146"/>
      <c r="BL20" s="146"/>
      <c r="BM20" s="146"/>
      <c r="BN20" s="141"/>
      <c r="BO20" s="141"/>
      <c r="BP20" s="141"/>
      <c r="BQ20" s="147"/>
      <c r="BR20" s="147"/>
      <c r="BS20" s="147"/>
      <c r="BT20" s="147"/>
      <c r="BU20" s="147"/>
      <c r="BV20" s="147"/>
      <c r="BW20" s="147"/>
      <c r="BX20" s="147"/>
      <c r="BY20" s="147"/>
      <c r="BZ20" s="147"/>
      <c r="CA20" s="147"/>
      <c r="CB20" s="147"/>
      <c r="CC20" s="147"/>
      <c r="CD20" s="147"/>
      <c r="CE20" s="141"/>
      <c r="CF20" s="96"/>
      <c r="CG20" s="96"/>
      <c r="CH20" s="141"/>
      <c r="CI20" s="141"/>
      <c r="CJ20" s="96"/>
      <c r="CK20" s="96"/>
      <c r="CL20" s="141"/>
      <c r="CM20" s="147"/>
      <c r="CN20" s="147"/>
      <c r="CO20" s="147"/>
      <c r="CP20" s="147"/>
      <c r="CQ20" s="147"/>
      <c r="CR20" s="147"/>
      <c r="CS20" s="147"/>
      <c r="CT20" s="147"/>
      <c r="CU20" s="147"/>
      <c r="CV20" s="147"/>
      <c r="CW20" s="147"/>
      <c r="CX20" s="147"/>
      <c r="CY20" s="147"/>
      <c r="CZ20" s="147"/>
      <c r="DA20" s="147"/>
      <c r="DB20" s="147"/>
      <c r="DC20" s="147"/>
      <c r="DD20" s="147"/>
      <c r="DE20" s="147"/>
      <c r="DF20" s="147"/>
      <c r="DG20" s="147"/>
      <c r="DH20" s="147"/>
      <c r="DI20" s="147"/>
      <c r="DJ20" s="147"/>
      <c r="DK20" s="147"/>
      <c r="DL20" s="147"/>
      <c r="DM20" s="147"/>
      <c r="DN20" s="147"/>
      <c r="DO20" s="147"/>
      <c r="DP20" s="147"/>
      <c r="DQ20" s="147"/>
      <c r="DR20" s="147"/>
      <c r="DS20" s="147"/>
      <c r="DT20" s="147"/>
      <c r="DU20" s="147"/>
      <c r="DV20" s="147"/>
      <c r="DW20" s="147"/>
      <c r="DX20" s="141"/>
      <c r="DY20" s="96"/>
      <c r="DZ20" s="96"/>
      <c r="EA20" s="141"/>
      <c r="EB20" s="141"/>
      <c r="EC20" s="96"/>
      <c r="ED20" s="96"/>
      <c r="EE20" s="141"/>
      <c r="EF20" s="147"/>
      <c r="EG20" s="147"/>
      <c r="EH20" s="147"/>
      <c r="EI20" s="147"/>
      <c r="EJ20" s="147"/>
      <c r="EK20" s="147"/>
      <c r="EL20" s="147"/>
      <c r="EM20" s="147"/>
      <c r="EN20" s="147"/>
      <c r="EO20" s="147"/>
      <c r="EP20" s="147"/>
      <c r="EQ20" s="147"/>
      <c r="ER20" s="147"/>
      <c r="ES20" s="147"/>
      <c r="ET20" s="147"/>
      <c r="EU20" s="147"/>
      <c r="EV20" s="147"/>
      <c r="EW20" s="147"/>
      <c r="EX20" s="147"/>
      <c r="EY20" s="147"/>
      <c r="EZ20" s="147"/>
      <c r="FA20" s="147"/>
      <c r="FB20" s="147"/>
      <c r="FC20" s="243"/>
      <c r="FD20" s="243"/>
      <c r="FE20" s="243"/>
      <c r="FF20" s="140"/>
      <c r="FG20" s="140"/>
      <c r="FH20" s="140"/>
      <c r="FI20" s="140"/>
      <c r="FJ20" s="140"/>
      <c r="FK20" s="140"/>
      <c r="FL20" s="140"/>
      <c r="FM20" s="140"/>
      <c r="FN20" s="140"/>
      <c r="FO20" s="140"/>
      <c r="FP20" s="140"/>
      <c r="FQ20" s="141"/>
      <c r="FR20" s="140"/>
      <c r="FS20" s="140"/>
      <c r="FT20" s="140"/>
      <c r="FU20" s="140"/>
      <c r="FV20" s="140"/>
      <c r="FW20" s="140"/>
      <c r="FX20" s="140"/>
      <c r="FY20" s="140"/>
      <c r="FZ20" s="140"/>
      <c r="GA20" s="140"/>
      <c r="GB20" s="140"/>
      <c r="GC20" s="243"/>
      <c r="GD20" s="243"/>
      <c r="GE20" s="243"/>
      <c r="GF20" s="147"/>
      <c r="GG20" s="162"/>
      <c r="GH20" s="162"/>
    </row>
    <row r="21" spans="1:190 16384:16384" x14ac:dyDescent="0.25">
      <c r="A21" s="141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7"/>
      <c r="BR21" s="147"/>
      <c r="BS21" s="147"/>
      <c r="BT21" s="147"/>
      <c r="BU21" s="147"/>
      <c r="BV21" s="147"/>
      <c r="BW21" s="147"/>
      <c r="BX21" s="147"/>
      <c r="BY21" s="147"/>
      <c r="BZ21" s="147"/>
      <c r="CA21" s="147"/>
      <c r="CB21" s="147"/>
      <c r="CC21" s="147"/>
      <c r="CD21" s="141"/>
      <c r="CE21" s="96"/>
      <c r="CF21" s="96"/>
      <c r="CG21" s="96"/>
      <c r="CH21" s="141"/>
      <c r="CI21" s="141"/>
      <c r="CJ21" s="96"/>
      <c r="CK21" s="96"/>
      <c r="CL21" s="96"/>
      <c r="CM21" s="141"/>
      <c r="CN21" s="147"/>
      <c r="CO21" s="147"/>
      <c r="CP21" s="147"/>
      <c r="CQ21" s="147"/>
      <c r="CR21" s="147"/>
      <c r="CS21" s="147"/>
      <c r="CT21" s="147"/>
      <c r="CU21" s="147"/>
      <c r="CV21" s="147"/>
      <c r="CW21" s="147"/>
      <c r="CX21" s="147"/>
      <c r="CY21" s="147"/>
      <c r="CZ21" s="147"/>
      <c r="DA21" s="147"/>
      <c r="DB21" s="147"/>
      <c r="DC21" s="147"/>
      <c r="DD21" s="147"/>
      <c r="DE21" s="147"/>
      <c r="DF21" s="147"/>
      <c r="DG21" s="147"/>
      <c r="DH21" s="147"/>
      <c r="DI21" s="147"/>
      <c r="DJ21" s="147"/>
      <c r="DK21" s="147"/>
      <c r="DL21" s="147"/>
      <c r="DM21" s="147"/>
      <c r="DN21" s="147"/>
      <c r="DO21" s="147"/>
      <c r="DP21" s="147"/>
      <c r="DQ21" s="147"/>
      <c r="DR21" s="147"/>
      <c r="DS21" s="147"/>
      <c r="DT21" s="147"/>
      <c r="DU21" s="147"/>
      <c r="DV21" s="147"/>
      <c r="DW21" s="141"/>
      <c r="DX21" s="96"/>
      <c r="DY21" s="96"/>
      <c r="DZ21" s="96"/>
      <c r="EA21" s="141"/>
      <c r="EB21" s="141"/>
      <c r="EC21" s="96"/>
      <c r="ED21" s="96"/>
      <c r="EE21" s="96"/>
      <c r="EF21" s="141"/>
      <c r="EG21" s="147"/>
      <c r="EH21" s="147"/>
      <c r="EI21" s="147"/>
      <c r="EJ21" s="147"/>
      <c r="EK21" s="147"/>
      <c r="EL21" s="147"/>
      <c r="EM21" s="147"/>
      <c r="EN21" s="147"/>
      <c r="EO21" s="147"/>
      <c r="EP21" s="147"/>
      <c r="EQ21" s="147"/>
      <c r="ER21" s="147"/>
      <c r="ES21" s="147"/>
      <c r="ET21" s="147"/>
      <c r="EU21" s="147"/>
      <c r="EV21" s="147"/>
      <c r="EW21" s="147"/>
      <c r="EX21" s="147"/>
      <c r="EY21" s="147"/>
      <c r="EZ21" s="147"/>
      <c r="FA21" s="147"/>
      <c r="FB21" s="147"/>
      <c r="FC21" s="243"/>
      <c r="FD21" s="243"/>
      <c r="FE21" s="243"/>
      <c r="FF21" s="140"/>
      <c r="FG21" s="140"/>
      <c r="FH21" s="140"/>
      <c r="FI21" s="140"/>
      <c r="FJ21" s="140"/>
      <c r="FK21" s="140"/>
      <c r="FL21" s="140"/>
      <c r="FM21" s="140"/>
      <c r="FN21" s="140"/>
      <c r="FO21" s="140"/>
      <c r="FP21" s="140"/>
      <c r="FQ21" s="141"/>
      <c r="FR21" s="140"/>
      <c r="FS21" s="140"/>
      <c r="FT21" s="140"/>
      <c r="FU21" s="140"/>
      <c r="FV21" s="140"/>
      <c r="FW21" s="140"/>
      <c r="FX21" s="140"/>
      <c r="FY21" s="140"/>
      <c r="FZ21" s="140"/>
      <c r="GA21" s="140"/>
      <c r="GB21" s="140"/>
      <c r="GC21" s="243"/>
      <c r="GD21" s="243"/>
      <c r="GE21" s="243"/>
      <c r="GF21" s="147"/>
      <c r="GG21" s="162"/>
      <c r="GH21" s="162"/>
    </row>
    <row r="22" spans="1:190 16384:16384" x14ac:dyDescent="0.25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1"/>
      <c r="BD22" s="141"/>
      <c r="BE22" s="141"/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147"/>
      <c r="BR22" s="147"/>
      <c r="BS22" s="147"/>
      <c r="BT22" s="147"/>
      <c r="BU22" s="147"/>
      <c r="BV22" s="147"/>
      <c r="BW22" s="147"/>
      <c r="BX22" s="147"/>
      <c r="BY22" s="147"/>
      <c r="BZ22" s="147"/>
      <c r="CA22" s="147"/>
      <c r="CB22" s="147"/>
      <c r="CC22" s="141"/>
      <c r="CD22" s="96"/>
      <c r="CE22" s="96"/>
      <c r="CF22" s="96"/>
      <c r="CG22" s="96"/>
      <c r="CH22" s="141"/>
      <c r="CI22" s="141"/>
      <c r="CJ22" s="96"/>
      <c r="CK22" s="96"/>
      <c r="CL22" s="96"/>
      <c r="CM22" s="96"/>
      <c r="CN22" s="141"/>
      <c r="CO22" s="147"/>
      <c r="CP22" s="147"/>
      <c r="CQ22" s="147"/>
      <c r="CR22" s="147"/>
      <c r="CS22" s="147"/>
      <c r="CT22" s="147"/>
      <c r="CU22" s="147"/>
      <c r="CV22" s="147"/>
      <c r="CW22" s="147"/>
      <c r="CX22" s="147"/>
      <c r="CY22" s="147"/>
      <c r="CZ22" s="147"/>
      <c r="DA22" s="147"/>
      <c r="DB22" s="147"/>
      <c r="DC22" s="147"/>
      <c r="DD22" s="147"/>
      <c r="DE22" s="147"/>
      <c r="DF22" s="147"/>
      <c r="DG22" s="147"/>
      <c r="DH22" s="147"/>
      <c r="DI22" s="147"/>
      <c r="DJ22" s="147"/>
      <c r="DK22" s="147"/>
      <c r="DL22" s="147"/>
      <c r="DM22" s="147"/>
      <c r="DN22" s="147"/>
      <c r="DO22" s="147"/>
      <c r="DP22" s="147"/>
      <c r="DQ22" s="147"/>
      <c r="DR22" s="147"/>
      <c r="DS22" s="147"/>
      <c r="DT22" s="147"/>
      <c r="DU22" s="147"/>
      <c r="DV22" s="141"/>
      <c r="DW22" s="96"/>
      <c r="DX22" s="96"/>
      <c r="DY22" s="96"/>
      <c r="DZ22" s="96"/>
      <c r="EA22" s="141"/>
      <c r="EB22" s="141"/>
      <c r="EC22" s="96"/>
      <c r="ED22" s="96"/>
      <c r="EE22" s="96"/>
      <c r="EF22" s="96"/>
      <c r="EG22" s="141"/>
      <c r="EH22" s="147"/>
      <c r="EI22" s="147"/>
      <c r="EJ22" s="147"/>
      <c r="EK22" s="147"/>
      <c r="EL22" s="147"/>
      <c r="EM22" s="147"/>
      <c r="EN22" s="147"/>
      <c r="EO22" s="147"/>
      <c r="EP22" s="147"/>
      <c r="EQ22" s="147"/>
      <c r="ER22" s="147"/>
      <c r="ES22" s="147"/>
      <c r="ET22" s="147"/>
      <c r="EU22" s="147"/>
      <c r="EV22" s="147"/>
      <c r="EW22" s="147"/>
      <c r="EX22" s="147"/>
      <c r="EY22" s="147"/>
      <c r="EZ22" s="147"/>
      <c r="FA22" s="147"/>
      <c r="FB22" s="147"/>
      <c r="FC22" s="243"/>
      <c r="FD22" s="243"/>
      <c r="FE22" s="243"/>
      <c r="FF22" s="140"/>
      <c r="FG22" s="140"/>
      <c r="FH22" s="140"/>
      <c r="FI22" s="140"/>
      <c r="FJ22" s="140"/>
      <c r="FK22" s="140"/>
      <c r="FL22" s="140"/>
      <c r="FM22" s="140"/>
      <c r="FN22" s="140"/>
      <c r="FO22" s="140"/>
      <c r="FP22" s="140"/>
      <c r="FQ22" s="141"/>
      <c r="FR22" s="140"/>
      <c r="FS22" s="140"/>
      <c r="FT22" s="140"/>
      <c r="FU22" s="140"/>
      <c r="FV22" s="140"/>
      <c r="FW22" s="140"/>
      <c r="FX22" s="140"/>
      <c r="FY22" s="140"/>
      <c r="FZ22" s="140"/>
      <c r="GA22" s="140"/>
      <c r="GB22" s="140"/>
      <c r="GC22" s="243"/>
      <c r="GD22" s="243"/>
      <c r="GE22" s="243"/>
      <c r="GF22" s="147"/>
      <c r="GG22" s="162"/>
      <c r="GH22" s="162"/>
    </row>
    <row r="23" spans="1:190 16384:16384" x14ac:dyDescent="0.25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41"/>
      <c r="BB23" s="141"/>
      <c r="BC23" s="141"/>
      <c r="BD23" s="141"/>
      <c r="BE23" s="141"/>
      <c r="BF23" s="141"/>
      <c r="BG23" s="141"/>
      <c r="BH23" s="141"/>
      <c r="BI23" s="141"/>
      <c r="BJ23" s="141"/>
      <c r="BK23" s="141"/>
      <c r="BL23" s="141"/>
      <c r="BM23" s="141"/>
      <c r="BN23" s="141"/>
      <c r="BO23" s="141"/>
      <c r="BP23" s="141"/>
      <c r="BQ23" s="147"/>
      <c r="BR23" s="147"/>
      <c r="BS23" s="147"/>
      <c r="BT23" s="147"/>
      <c r="BU23" s="147"/>
      <c r="BV23" s="147"/>
      <c r="BW23" s="147"/>
      <c r="BX23" s="147"/>
      <c r="BY23" s="147"/>
      <c r="BZ23" s="147"/>
      <c r="CA23" s="147"/>
      <c r="CB23" s="147"/>
      <c r="CC23" s="141"/>
      <c r="CD23" s="96"/>
      <c r="CE23" s="96"/>
      <c r="CF23" s="96"/>
      <c r="CG23" s="96"/>
      <c r="CH23" s="141"/>
      <c r="CI23" s="141"/>
      <c r="CJ23" s="96"/>
      <c r="CK23" s="96"/>
      <c r="CL23" s="96"/>
      <c r="CM23" s="96"/>
      <c r="CN23" s="141"/>
      <c r="CO23" s="147"/>
      <c r="CP23" s="147"/>
      <c r="CQ23" s="147"/>
      <c r="CR23" s="147"/>
      <c r="CS23" s="147"/>
      <c r="CT23" s="147"/>
      <c r="CU23" s="147"/>
      <c r="CV23" s="147"/>
      <c r="CW23" s="147"/>
      <c r="CX23" s="147"/>
      <c r="CY23" s="147"/>
      <c r="CZ23" s="147"/>
      <c r="DA23" s="147"/>
      <c r="DB23" s="147"/>
      <c r="DC23" s="147"/>
      <c r="DD23" s="147"/>
      <c r="DE23" s="147"/>
      <c r="DF23" s="147"/>
      <c r="DG23" s="147"/>
      <c r="DH23" s="147"/>
      <c r="DI23" s="147"/>
      <c r="DJ23" s="147"/>
      <c r="DK23" s="147"/>
      <c r="DL23" s="147"/>
      <c r="DM23" s="147"/>
      <c r="DN23" s="147"/>
      <c r="DO23" s="147"/>
      <c r="DP23" s="147"/>
      <c r="DQ23" s="147"/>
      <c r="DR23" s="147"/>
      <c r="DS23" s="147"/>
      <c r="DT23" s="147"/>
      <c r="DU23" s="147"/>
      <c r="DV23" s="141"/>
      <c r="DW23" s="96"/>
      <c r="DX23" s="96"/>
      <c r="DY23" s="96"/>
      <c r="DZ23" s="96"/>
      <c r="EA23" s="141"/>
      <c r="EB23" s="141"/>
      <c r="EC23" s="96"/>
      <c r="ED23" s="96"/>
      <c r="EE23" s="96"/>
      <c r="EF23" s="96"/>
      <c r="EG23" s="141"/>
      <c r="EH23" s="147"/>
      <c r="EI23" s="147"/>
      <c r="EJ23" s="147"/>
      <c r="EK23" s="147"/>
      <c r="EL23" s="147"/>
      <c r="EM23" s="147"/>
      <c r="EN23" s="147"/>
      <c r="EO23" s="147"/>
      <c r="EP23" s="147"/>
      <c r="EQ23" s="147"/>
      <c r="ER23" s="147"/>
      <c r="ES23" s="147"/>
      <c r="ET23" s="147"/>
      <c r="EU23" s="147"/>
      <c r="EV23" s="147"/>
      <c r="EW23" s="147"/>
      <c r="EX23" s="147"/>
      <c r="EY23" s="147"/>
      <c r="EZ23" s="147"/>
      <c r="FA23" s="147"/>
      <c r="FB23" s="147"/>
      <c r="FC23" s="243"/>
      <c r="FD23" s="243"/>
      <c r="FE23" s="243"/>
      <c r="FF23" s="140"/>
      <c r="FG23" s="140"/>
      <c r="FH23" s="140"/>
      <c r="FI23" s="140"/>
      <c r="FJ23" s="140"/>
      <c r="FK23" s="140"/>
      <c r="FL23" s="140"/>
      <c r="FM23" s="140"/>
      <c r="FN23" s="140"/>
      <c r="FO23" s="140"/>
      <c r="FP23" s="140"/>
      <c r="FQ23" s="141"/>
      <c r="FR23" s="140"/>
      <c r="FS23" s="140"/>
      <c r="FT23" s="140"/>
      <c r="FU23" s="140"/>
      <c r="FV23" s="140"/>
      <c r="FW23" s="140"/>
      <c r="FX23" s="140"/>
      <c r="FY23" s="140"/>
      <c r="FZ23" s="140"/>
      <c r="GA23" s="140"/>
      <c r="GB23" s="140"/>
      <c r="GC23" s="243"/>
      <c r="GD23" s="243"/>
      <c r="GE23" s="243"/>
      <c r="GF23" s="147"/>
      <c r="GG23" s="162"/>
      <c r="GH23" s="162"/>
    </row>
    <row r="24" spans="1:190 16384:16384" x14ac:dyDescent="0.25">
      <c r="A24" s="141"/>
      <c r="B24" s="141"/>
      <c r="C24" s="141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  <c r="BI24" s="147"/>
      <c r="BJ24" s="147"/>
      <c r="BK24" s="147"/>
      <c r="BL24" s="147"/>
      <c r="BM24" s="147"/>
      <c r="BN24" s="141"/>
      <c r="BO24" s="141"/>
      <c r="BP24" s="141"/>
      <c r="BQ24" s="147"/>
      <c r="BR24" s="147"/>
      <c r="BS24" s="147"/>
      <c r="BT24" s="147"/>
      <c r="BU24" s="147"/>
      <c r="BV24" s="147"/>
      <c r="BW24" s="147"/>
      <c r="BX24" s="147"/>
      <c r="BY24" s="147"/>
      <c r="BZ24" s="147"/>
      <c r="CA24" s="147"/>
      <c r="CB24" s="141"/>
      <c r="CC24" s="96"/>
      <c r="CD24" s="96"/>
      <c r="CE24" s="96"/>
      <c r="CF24" s="96"/>
      <c r="CG24" s="96"/>
      <c r="CH24" s="141"/>
      <c r="CI24" s="141"/>
      <c r="CJ24" s="96"/>
      <c r="CK24" s="96"/>
      <c r="CL24" s="96"/>
      <c r="CM24" s="96"/>
      <c r="CN24" s="96"/>
      <c r="CO24" s="141"/>
      <c r="CP24" s="147"/>
      <c r="CQ24" s="147"/>
      <c r="CR24" s="147"/>
      <c r="CS24" s="147"/>
      <c r="CT24" s="147"/>
      <c r="CU24" s="147"/>
      <c r="CV24" s="147"/>
      <c r="CW24" s="147"/>
      <c r="CX24" s="147"/>
      <c r="CY24" s="147"/>
      <c r="CZ24" s="147"/>
      <c r="DA24" s="147"/>
      <c r="DB24" s="147"/>
      <c r="DC24" s="147"/>
      <c r="DD24" s="147"/>
      <c r="DE24" s="147"/>
      <c r="DF24" s="147"/>
      <c r="DG24" s="147"/>
      <c r="DH24" s="147"/>
      <c r="DI24" s="147"/>
      <c r="DJ24" s="147"/>
      <c r="DK24" s="147"/>
      <c r="DL24" s="147"/>
      <c r="DM24" s="147"/>
      <c r="DN24" s="147"/>
      <c r="DO24" s="147"/>
      <c r="DP24" s="147"/>
      <c r="DQ24" s="147"/>
      <c r="DR24" s="147"/>
      <c r="DS24" s="147"/>
      <c r="DT24" s="147"/>
      <c r="DU24" s="141"/>
      <c r="DV24" s="96"/>
      <c r="DW24" s="96"/>
      <c r="DX24" s="96"/>
      <c r="DY24" s="96"/>
      <c r="DZ24" s="96"/>
      <c r="EA24" s="141"/>
      <c r="EB24" s="141"/>
      <c r="EC24" s="96"/>
      <c r="ED24" s="96"/>
      <c r="EE24" s="96"/>
      <c r="EF24" s="96"/>
      <c r="EG24" s="96"/>
      <c r="EH24" s="141"/>
      <c r="EI24" s="147"/>
      <c r="EJ24" s="147"/>
      <c r="EK24" s="147"/>
      <c r="EL24" s="147"/>
      <c r="EM24" s="147"/>
      <c r="EN24" s="147"/>
      <c r="EO24" s="147"/>
      <c r="EP24" s="147"/>
      <c r="EQ24" s="147"/>
      <c r="ER24" s="147"/>
      <c r="ES24" s="147"/>
      <c r="ET24" s="147"/>
      <c r="EU24" s="147"/>
      <c r="EV24" s="147"/>
      <c r="EW24" s="147"/>
      <c r="EX24" s="147"/>
      <c r="EY24" s="147"/>
      <c r="EZ24" s="147"/>
      <c r="FA24" s="147"/>
      <c r="FB24" s="147"/>
      <c r="FC24" s="243"/>
      <c r="FD24" s="243"/>
      <c r="FE24" s="243"/>
      <c r="FF24" s="140"/>
      <c r="FG24" s="140"/>
      <c r="FH24" s="140"/>
      <c r="FI24" s="140"/>
      <c r="FJ24" s="140"/>
      <c r="FK24" s="140"/>
      <c r="FL24" s="140"/>
      <c r="FM24" s="140"/>
      <c r="FN24" s="140"/>
      <c r="FO24" s="140"/>
      <c r="FP24" s="140"/>
      <c r="FQ24" s="141"/>
      <c r="FR24" s="140"/>
      <c r="FS24" s="140"/>
      <c r="FT24" s="140"/>
      <c r="FU24" s="140"/>
      <c r="FV24" s="140"/>
      <c r="FW24" s="140"/>
      <c r="FX24" s="140"/>
      <c r="FY24" s="140"/>
      <c r="FZ24" s="140"/>
      <c r="GA24" s="140"/>
      <c r="GB24" s="140"/>
      <c r="GC24" s="243"/>
      <c r="GD24" s="243"/>
      <c r="GE24" s="243"/>
      <c r="GF24" s="147"/>
      <c r="GG24" s="162"/>
      <c r="GH24" s="162"/>
    </row>
    <row r="25" spans="1:190 16384:16384" x14ac:dyDescent="0.25">
      <c r="A25" s="141"/>
      <c r="B25" s="141"/>
      <c r="C25" s="141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  <c r="BI25" s="147"/>
      <c r="BJ25" s="147"/>
      <c r="BK25" s="147"/>
      <c r="BL25" s="147"/>
      <c r="BM25" s="147"/>
      <c r="BN25" s="141"/>
      <c r="BO25" s="141"/>
      <c r="BP25" s="141"/>
      <c r="BQ25" s="147"/>
      <c r="BR25" s="147"/>
      <c r="BS25" s="147"/>
      <c r="BT25" s="147"/>
      <c r="BU25" s="147"/>
      <c r="BV25" s="147"/>
      <c r="BW25" s="147"/>
      <c r="BX25" s="147"/>
      <c r="BY25" s="147"/>
      <c r="BZ25" s="147"/>
      <c r="CA25" s="147"/>
      <c r="CB25" s="141"/>
      <c r="CC25" s="96"/>
      <c r="CD25" s="96"/>
      <c r="CE25" s="96"/>
      <c r="CF25" s="96"/>
      <c r="CG25" s="96"/>
      <c r="CH25" s="141"/>
      <c r="CI25" s="141"/>
      <c r="CJ25" s="96"/>
      <c r="CK25" s="96"/>
      <c r="CL25" s="96"/>
      <c r="CM25" s="96"/>
      <c r="CN25" s="96"/>
      <c r="CO25" s="141"/>
      <c r="CP25" s="147"/>
      <c r="CQ25" s="147"/>
      <c r="CR25" s="147"/>
      <c r="CS25" s="147"/>
      <c r="CT25" s="147"/>
      <c r="CU25" s="147"/>
      <c r="CV25" s="147"/>
      <c r="CW25" s="147"/>
      <c r="CX25" s="147"/>
      <c r="CY25" s="147"/>
      <c r="CZ25" s="147"/>
      <c r="DA25" s="147"/>
      <c r="DB25" s="147"/>
      <c r="DC25" s="147"/>
      <c r="DD25" s="147"/>
      <c r="DE25" s="147"/>
      <c r="DF25" s="147"/>
      <c r="DG25" s="147"/>
      <c r="DH25" s="147"/>
      <c r="DI25" s="147"/>
      <c r="DJ25" s="147"/>
      <c r="DK25" s="147"/>
      <c r="DL25" s="147"/>
      <c r="DM25" s="147"/>
      <c r="DN25" s="147"/>
      <c r="DO25" s="147"/>
      <c r="DP25" s="147"/>
      <c r="DQ25" s="147"/>
      <c r="DR25" s="147"/>
      <c r="DS25" s="147"/>
      <c r="DT25" s="147"/>
      <c r="DU25" s="141"/>
      <c r="DV25" s="96"/>
      <c r="DW25" s="96"/>
      <c r="DX25" s="96"/>
      <c r="DY25" s="96"/>
      <c r="DZ25" s="96"/>
      <c r="EA25" s="141"/>
      <c r="EB25" s="141"/>
      <c r="EC25" s="96"/>
      <c r="ED25" s="96"/>
      <c r="EE25" s="96"/>
      <c r="EF25" s="96"/>
      <c r="EG25" s="96"/>
      <c r="EH25" s="141"/>
      <c r="EI25" s="147"/>
      <c r="EJ25" s="147"/>
      <c r="EK25" s="147"/>
      <c r="EL25" s="147"/>
      <c r="EM25" s="147"/>
      <c r="EN25" s="147"/>
      <c r="EO25" s="147"/>
      <c r="EP25" s="147"/>
      <c r="EQ25" s="147"/>
      <c r="ER25" s="147"/>
      <c r="ES25" s="147"/>
      <c r="ET25" s="147"/>
      <c r="EU25" s="147"/>
      <c r="EV25" s="147"/>
      <c r="EW25" s="147"/>
      <c r="EX25" s="147"/>
      <c r="EY25" s="147"/>
      <c r="EZ25" s="147"/>
      <c r="FA25" s="147"/>
      <c r="FB25" s="147"/>
      <c r="FC25" s="243"/>
      <c r="FD25" s="243"/>
      <c r="FE25" s="243"/>
      <c r="FF25" s="140"/>
      <c r="FG25" s="140"/>
      <c r="FH25" s="140"/>
      <c r="FI25" s="140"/>
      <c r="FJ25" s="140"/>
      <c r="FK25" s="140"/>
      <c r="FL25" s="140"/>
      <c r="FM25" s="140"/>
      <c r="FN25" s="140"/>
      <c r="FO25" s="140"/>
      <c r="FP25" s="140"/>
      <c r="FQ25" s="141"/>
      <c r="FR25" s="140"/>
      <c r="FS25" s="140"/>
      <c r="FT25" s="140"/>
      <c r="FU25" s="140"/>
      <c r="FV25" s="140"/>
      <c r="FW25" s="140"/>
      <c r="FX25" s="140"/>
      <c r="FY25" s="140"/>
      <c r="FZ25" s="140"/>
      <c r="GA25" s="140"/>
      <c r="GB25" s="140"/>
      <c r="GC25" s="243"/>
      <c r="GD25" s="243"/>
      <c r="GE25" s="243"/>
      <c r="GF25" s="147"/>
      <c r="GG25" s="162"/>
      <c r="GH25" s="162"/>
    </row>
    <row r="26" spans="1:190 16384:16384" x14ac:dyDescent="0.25">
      <c r="A26" s="141"/>
      <c r="B26" s="141"/>
      <c r="C26" s="141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  <c r="BI26" s="147"/>
      <c r="BJ26" s="147"/>
      <c r="BK26" s="147"/>
      <c r="BL26" s="147"/>
      <c r="BM26" s="147"/>
      <c r="BN26" s="141"/>
      <c r="BO26" s="141"/>
      <c r="BP26" s="141"/>
      <c r="BQ26" s="147"/>
      <c r="BR26" s="147"/>
      <c r="BS26" s="147"/>
      <c r="BT26" s="147"/>
      <c r="BU26" s="147"/>
      <c r="BV26" s="147"/>
      <c r="BW26" s="147"/>
      <c r="BX26" s="147"/>
      <c r="BY26" s="147"/>
      <c r="BZ26" s="147"/>
      <c r="CA26" s="147"/>
      <c r="CB26" s="141"/>
      <c r="CC26" s="141"/>
      <c r="CD26" s="141"/>
      <c r="CE26" s="141"/>
      <c r="CF26" s="141"/>
      <c r="CG26" s="141"/>
      <c r="CH26" s="141"/>
      <c r="CI26" s="141"/>
      <c r="CJ26" s="141"/>
      <c r="CK26" s="141"/>
      <c r="CL26" s="141"/>
      <c r="CM26" s="141"/>
      <c r="CN26" s="141"/>
      <c r="CO26" s="141"/>
      <c r="CP26" s="147"/>
      <c r="CQ26" s="147"/>
      <c r="CR26" s="147"/>
      <c r="CS26" s="147"/>
      <c r="CT26" s="147"/>
      <c r="CU26" s="147"/>
      <c r="CV26" s="147"/>
      <c r="CW26" s="147"/>
      <c r="CX26" s="147"/>
      <c r="CY26" s="147"/>
      <c r="CZ26" s="147"/>
      <c r="DA26" s="147"/>
      <c r="DB26" s="147"/>
      <c r="DC26" s="147"/>
      <c r="DD26" s="147"/>
      <c r="DE26" s="147"/>
      <c r="DF26" s="147"/>
      <c r="DG26" s="147"/>
      <c r="DH26" s="147"/>
      <c r="DI26" s="147"/>
      <c r="DJ26" s="147"/>
      <c r="DK26" s="147"/>
      <c r="DL26" s="147"/>
      <c r="DM26" s="147"/>
      <c r="DN26" s="147"/>
      <c r="DO26" s="147"/>
      <c r="DP26" s="147"/>
      <c r="DQ26" s="147"/>
      <c r="DR26" s="147"/>
      <c r="DS26" s="147"/>
      <c r="DT26" s="147"/>
      <c r="DU26" s="141"/>
      <c r="DV26" s="141"/>
      <c r="DW26" s="141"/>
      <c r="DX26" s="141"/>
      <c r="DY26" s="141"/>
      <c r="DZ26" s="141"/>
      <c r="EA26" s="141"/>
      <c r="EB26" s="141"/>
      <c r="EC26" s="141"/>
      <c r="ED26" s="141"/>
      <c r="EE26" s="141"/>
      <c r="EF26" s="141"/>
      <c r="EG26" s="141"/>
      <c r="EH26" s="141"/>
      <c r="EI26" s="147"/>
      <c r="EJ26" s="147"/>
      <c r="EK26" s="147"/>
      <c r="EL26" s="147"/>
      <c r="EM26" s="147"/>
      <c r="EN26" s="147"/>
      <c r="EO26" s="147"/>
      <c r="EP26" s="147"/>
      <c r="EQ26" s="147"/>
      <c r="ER26" s="147"/>
      <c r="ES26" s="147"/>
      <c r="ET26" s="147"/>
      <c r="EU26" s="147"/>
      <c r="EV26" s="147"/>
      <c r="EW26" s="147"/>
      <c r="EX26" s="147"/>
      <c r="EY26" s="147"/>
      <c r="EZ26" s="147"/>
      <c r="FA26" s="147"/>
      <c r="FB26" s="147"/>
      <c r="FC26" s="243"/>
      <c r="FD26" s="243"/>
      <c r="FE26" s="243"/>
      <c r="FF26" s="140"/>
      <c r="FG26" s="140"/>
      <c r="FH26" s="140"/>
      <c r="FI26" s="140"/>
      <c r="FJ26" s="140"/>
      <c r="FK26" s="140"/>
      <c r="FL26" s="140"/>
      <c r="FM26" s="140"/>
      <c r="FN26" s="140"/>
      <c r="FO26" s="140"/>
      <c r="FP26" s="140"/>
      <c r="FQ26" s="141"/>
      <c r="FR26" s="140"/>
      <c r="FS26" s="140"/>
      <c r="FT26" s="140"/>
      <c r="FU26" s="140"/>
      <c r="FV26" s="140"/>
      <c r="FW26" s="140"/>
      <c r="FX26" s="140"/>
      <c r="FY26" s="140"/>
      <c r="FZ26" s="140"/>
      <c r="GA26" s="140"/>
      <c r="GB26" s="140"/>
      <c r="GC26" s="243"/>
      <c r="GD26" s="243"/>
      <c r="GE26" s="243"/>
      <c r="GF26" s="147"/>
      <c r="GG26" s="162"/>
      <c r="GH26" s="162"/>
    </row>
    <row r="27" spans="1:190 16384:16384" x14ac:dyDescent="0.25">
      <c r="A27" s="141"/>
      <c r="B27" s="141"/>
      <c r="C27" s="141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  <c r="BI27" s="147"/>
      <c r="BJ27" s="147"/>
      <c r="BK27" s="147"/>
      <c r="BL27" s="147"/>
      <c r="BM27" s="147"/>
      <c r="BN27" s="141"/>
      <c r="BO27" s="141"/>
      <c r="BP27" s="141"/>
      <c r="BQ27" s="147"/>
      <c r="BR27" s="147"/>
      <c r="BS27" s="147"/>
      <c r="BT27" s="147"/>
      <c r="BU27" s="147"/>
      <c r="BV27" s="147"/>
      <c r="BW27" s="147"/>
      <c r="BX27" s="147"/>
      <c r="BY27" s="147"/>
      <c r="BZ27" s="147"/>
      <c r="CA27" s="147"/>
      <c r="CB27" s="141"/>
      <c r="CC27" s="96"/>
      <c r="CD27" s="96"/>
      <c r="CE27" s="96"/>
      <c r="CF27" s="96"/>
      <c r="CG27" s="96"/>
      <c r="CH27" s="141"/>
      <c r="CI27" s="141"/>
      <c r="CJ27" s="96"/>
      <c r="CK27" s="96"/>
      <c r="CL27" s="96"/>
      <c r="CM27" s="96"/>
      <c r="CN27" s="96"/>
      <c r="CO27" s="141"/>
      <c r="CP27" s="147"/>
      <c r="CQ27" s="147"/>
      <c r="CR27" s="147"/>
      <c r="CS27" s="147"/>
      <c r="CT27" s="147"/>
      <c r="CU27" s="147"/>
      <c r="CV27" s="147"/>
      <c r="CW27" s="147"/>
      <c r="CX27" s="147"/>
      <c r="CY27" s="147"/>
      <c r="CZ27" s="147"/>
      <c r="DA27" s="147"/>
      <c r="DB27" s="147"/>
      <c r="DC27" s="147"/>
      <c r="DD27" s="147"/>
      <c r="DE27" s="147"/>
      <c r="DF27" s="147"/>
      <c r="DG27" s="147"/>
      <c r="DH27" s="147"/>
      <c r="DI27" s="147"/>
      <c r="DJ27" s="147"/>
      <c r="DK27" s="147"/>
      <c r="DL27" s="147"/>
      <c r="DM27" s="147"/>
      <c r="DN27" s="147"/>
      <c r="DO27" s="147"/>
      <c r="DP27" s="147"/>
      <c r="DQ27" s="147"/>
      <c r="DR27" s="147"/>
      <c r="DS27" s="147"/>
      <c r="DT27" s="147"/>
      <c r="DU27" s="141"/>
      <c r="DV27" s="96"/>
      <c r="DW27" s="96"/>
      <c r="DX27" s="96"/>
      <c r="DY27" s="96"/>
      <c r="DZ27" s="96"/>
      <c r="EA27" s="141"/>
      <c r="EB27" s="141"/>
      <c r="EC27" s="96"/>
      <c r="ED27" s="96"/>
      <c r="EE27" s="96"/>
      <c r="EF27" s="96"/>
      <c r="EG27" s="96"/>
      <c r="EH27" s="141"/>
      <c r="EI27" s="147"/>
      <c r="EJ27" s="147"/>
      <c r="EK27" s="147"/>
      <c r="EL27" s="147"/>
      <c r="EM27" s="147"/>
      <c r="EN27" s="147"/>
      <c r="EO27" s="147"/>
      <c r="EP27" s="147"/>
      <c r="EQ27" s="147"/>
      <c r="ER27" s="147"/>
      <c r="ES27" s="147"/>
      <c r="ET27" s="147"/>
      <c r="EU27" s="147"/>
      <c r="EV27" s="147"/>
      <c r="EW27" s="147"/>
      <c r="EX27" s="147"/>
      <c r="EY27" s="147"/>
      <c r="EZ27" s="147"/>
      <c r="FA27" s="147"/>
      <c r="FB27" s="147"/>
      <c r="FC27" s="243"/>
      <c r="FD27" s="243"/>
      <c r="FE27" s="243"/>
      <c r="FF27" s="140"/>
      <c r="FG27" s="140"/>
      <c r="FH27" s="140"/>
      <c r="FI27" s="140"/>
      <c r="FJ27" s="140"/>
      <c r="FK27" s="140"/>
      <c r="FL27" s="140"/>
      <c r="FM27" s="140"/>
      <c r="FN27" s="140"/>
      <c r="FO27" s="140"/>
      <c r="FP27" s="140"/>
      <c r="FQ27" s="141"/>
      <c r="FR27" s="140"/>
      <c r="FS27" s="140"/>
      <c r="FT27" s="140"/>
      <c r="FU27" s="140"/>
      <c r="FV27" s="140"/>
      <c r="FW27" s="140"/>
      <c r="FX27" s="140"/>
      <c r="FY27" s="140"/>
      <c r="FZ27" s="140"/>
      <c r="GA27" s="140"/>
      <c r="GB27" s="140"/>
      <c r="GC27" s="243"/>
      <c r="GD27" s="243"/>
      <c r="GE27" s="243"/>
      <c r="GF27" s="147"/>
      <c r="GG27" s="162"/>
      <c r="GH27" s="162"/>
    </row>
    <row r="28" spans="1:190 16384:16384" x14ac:dyDescent="0.25">
      <c r="A28" s="141"/>
      <c r="B28" s="141"/>
      <c r="C28" s="141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  <c r="BI28" s="147"/>
      <c r="BJ28" s="147"/>
      <c r="BK28" s="147"/>
      <c r="BL28" s="147"/>
      <c r="BM28" s="147"/>
      <c r="BN28" s="141"/>
      <c r="BO28" s="141"/>
      <c r="BP28" s="141"/>
      <c r="BQ28" s="147"/>
      <c r="BR28" s="147"/>
      <c r="BS28" s="147"/>
      <c r="BT28" s="147"/>
      <c r="BU28" s="147"/>
      <c r="BV28" s="147"/>
      <c r="BW28" s="147"/>
      <c r="BX28" s="147"/>
      <c r="BY28" s="147"/>
      <c r="BZ28" s="147"/>
      <c r="CA28" s="147"/>
      <c r="CB28" s="141"/>
      <c r="CC28" s="96"/>
      <c r="CD28" s="96"/>
      <c r="CE28" s="96"/>
      <c r="CF28" s="96"/>
      <c r="CG28" s="96"/>
      <c r="CH28" s="141"/>
      <c r="CI28" s="141"/>
      <c r="CJ28" s="96"/>
      <c r="CK28" s="96"/>
      <c r="CL28" s="96"/>
      <c r="CM28" s="96"/>
      <c r="CN28" s="96"/>
      <c r="CO28" s="141"/>
      <c r="CP28" s="147"/>
      <c r="CQ28" s="147"/>
      <c r="CR28" s="147"/>
      <c r="CS28" s="147"/>
      <c r="CT28" s="147"/>
      <c r="CU28" s="147"/>
      <c r="CV28" s="147"/>
      <c r="CW28" s="147"/>
      <c r="CX28" s="147"/>
      <c r="CY28" s="147"/>
      <c r="CZ28" s="147"/>
      <c r="DA28" s="147"/>
      <c r="DB28" s="147"/>
      <c r="DC28" s="147"/>
      <c r="DD28" s="147"/>
      <c r="DE28" s="147"/>
      <c r="DF28" s="147"/>
      <c r="DG28" s="147"/>
      <c r="DH28" s="147"/>
      <c r="DI28" s="147"/>
      <c r="DJ28" s="147"/>
      <c r="DK28" s="147"/>
      <c r="DL28" s="147"/>
      <c r="DM28" s="147"/>
      <c r="DN28" s="147"/>
      <c r="DO28" s="147"/>
      <c r="DP28" s="147"/>
      <c r="DQ28" s="147"/>
      <c r="DR28" s="147"/>
      <c r="DS28" s="147"/>
      <c r="DT28" s="147"/>
      <c r="DU28" s="141"/>
      <c r="DV28" s="96"/>
      <c r="DW28" s="96"/>
      <c r="DX28" s="96"/>
      <c r="DY28" s="96"/>
      <c r="DZ28" s="96"/>
      <c r="EA28" s="141"/>
      <c r="EB28" s="141"/>
      <c r="EC28" s="96"/>
      <c r="ED28" s="96"/>
      <c r="EE28" s="96"/>
      <c r="EF28" s="96"/>
      <c r="EG28" s="96"/>
      <c r="EH28" s="141"/>
      <c r="EI28" s="147"/>
      <c r="EJ28" s="147"/>
      <c r="EK28" s="147"/>
      <c r="EL28" s="147"/>
      <c r="EM28" s="147"/>
      <c r="EN28" s="147"/>
      <c r="EO28" s="147"/>
      <c r="EP28" s="147"/>
      <c r="EQ28" s="147"/>
      <c r="ER28" s="147"/>
      <c r="ES28" s="147"/>
      <c r="ET28" s="147"/>
      <c r="EU28" s="147"/>
      <c r="EV28" s="147"/>
      <c r="EW28" s="147"/>
      <c r="EX28" s="147"/>
      <c r="EY28" s="147"/>
      <c r="EZ28" s="147"/>
      <c r="FA28" s="147"/>
      <c r="FB28" s="147"/>
      <c r="FC28" s="243"/>
      <c r="FD28" s="243"/>
      <c r="FE28" s="243"/>
      <c r="FF28" s="140"/>
      <c r="FG28" s="140"/>
      <c r="FH28" s="140"/>
      <c r="FI28" s="140"/>
      <c r="FJ28" s="140"/>
      <c r="FK28" s="140"/>
      <c r="FL28" s="140"/>
      <c r="FM28" s="140"/>
      <c r="FN28" s="140"/>
      <c r="FO28" s="140"/>
      <c r="FP28" s="140"/>
      <c r="FQ28" s="141"/>
      <c r="FR28" s="140"/>
      <c r="FS28" s="140"/>
      <c r="FT28" s="140"/>
      <c r="FU28" s="140"/>
      <c r="FV28" s="140"/>
      <c r="FW28" s="140"/>
      <c r="FX28" s="140"/>
      <c r="FY28" s="140"/>
      <c r="FZ28" s="140"/>
      <c r="GA28" s="140"/>
      <c r="GB28" s="140"/>
      <c r="GC28" s="243"/>
      <c r="GD28" s="243"/>
      <c r="GE28" s="243"/>
      <c r="GF28" s="147"/>
      <c r="GG28" s="162"/>
      <c r="GH28" s="162"/>
    </row>
    <row r="29" spans="1:190 16384:16384" x14ac:dyDescent="0.25">
      <c r="A29" s="141"/>
      <c r="B29" s="141"/>
      <c r="C29" s="141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  <c r="BI29" s="147"/>
      <c r="BJ29" s="147"/>
      <c r="BK29" s="147"/>
      <c r="BL29" s="147"/>
      <c r="BM29" s="147"/>
      <c r="BN29" s="141"/>
      <c r="BO29" s="141"/>
      <c r="BP29" s="141"/>
      <c r="BQ29" s="147"/>
      <c r="BR29" s="147"/>
      <c r="BS29" s="147"/>
      <c r="BT29" s="147"/>
      <c r="BU29" s="147"/>
      <c r="BV29" s="147"/>
      <c r="BW29" s="147"/>
      <c r="BX29" s="147"/>
      <c r="BY29" s="147"/>
      <c r="BZ29" s="147"/>
      <c r="CA29" s="147"/>
      <c r="CB29" s="147"/>
      <c r="CC29" s="141"/>
      <c r="CD29" s="96"/>
      <c r="CE29" s="96"/>
      <c r="CF29" s="96"/>
      <c r="CG29" s="96"/>
      <c r="CH29" s="141"/>
      <c r="CI29" s="141"/>
      <c r="CJ29" s="96"/>
      <c r="CK29" s="96"/>
      <c r="CL29" s="96"/>
      <c r="CM29" s="96"/>
      <c r="CN29" s="141"/>
      <c r="CO29" s="147"/>
      <c r="CP29" s="147"/>
      <c r="CQ29" s="147"/>
      <c r="CR29" s="147"/>
      <c r="CS29" s="147"/>
      <c r="CT29" s="147"/>
      <c r="CU29" s="147"/>
      <c r="CV29" s="147"/>
      <c r="CW29" s="147"/>
      <c r="CX29" s="147"/>
      <c r="CY29" s="147"/>
      <c r="CZ29" s="147"/>
      <c r="DA29" s="147"/>
      <c r="DB29" s="147"/>
      <c r="DC29" s="147"/>
      <c r="DD29" s="147"/>
      <c r="DE29" s="147"/>
      <c r="DF29" s="147"/>
      <c r="DG29" s="147"/>
      <c r="DH29" s="147"/>
      <c r="DI29" s="147"/>
      <c r="DJ29" s="147"/>
      <c r="DK29" s="147"/>
      <c r="DL29" s="147"/>
      <c r="DM29" s="147"/>
      <c r="DN29" s="147"/>
      <c r="DO29" s="147"/>
      <c r="DP29" s="147"/>
      <c r="DQ29" s="147"/>
      <c r="DR29" s="147"/>
      <c r="DS29" s="147"/>
      <c r="DT29" s="147"/>
      <c r="DU29" s="147"/>
      <c r="DV29" s="141"/>
      <c r="DW29" s="96"/>
      <c r="DX29" s="96"/>
      <c r="DY29" s="96"/>
      <c r="DZ29" s="96"/>
      <c r="EA29" s="141"/>
      <c r="EB29" s="141"/>
      <c r="EC29" s="96"/>
      <c r="ED29" s="96"/>
      <c r="EE29" s="96"/>
      <c r="EF29" s="96"/>
      <c r="EG29" s="141"/>
      <c r="EH29" s="147"/>
      <c r="EI29" s="147"/>
      <c r="EJ29" s="147"/>
      <c r="EK29" s="147"/>
      <c r="EL29" s="147"/>
      <c r="EM29" s="147"/>
      <c r="EN29" s="147"/>
      <c r="EO29" s="147"/>
      <c r="EP29" s="147"/>
      <c r="EQ29" s="147"/>
      <c r="ER29" s="147"/>
      <c r="ES29" s="147"/>
      <c r="ET29" s="147"/>
      <c r="EU29" s="147"/>
      <c r="EV29" s="147"/>
      <c r="EW29" s="147"/>
      <c r="EX29" s="147"/>
      <c r="EY29" s="147"/>
      <c r="EZ29" s="147"/>
      <c r="FA29" s="147"/>
      <c r="FB29" s="147"/>
      <c r="FC29" s="243"/>
      <c r="FD29" s="243"/>
      <c r="FE29" s="243"/>
      <c r="FF29" s="140"/>
      <c r="FG29" s="140"/>
      <c r="FH29" s="140"/>
      <c r="FI29" s="140"/>
      <c r="FJ29" s="140"/>
      <c r="FK29" s="140"/>
      <c r="FL29" s="140"/>
      <c r="FM29" s="140"/>
      <c r="FN29" s="140"/>
      <c r="FO29" s="140"/>
      <c r="FP29" s="140"/>
      <c r="FQ29" s="141"/>
      <c r="FR29" s="140"/>
      <c r="FS29" s="140"/>
      <c r="FT29" s="140"/>
      <c r="FU29" s="140"/>
      <c r="FV29" s="140"/>
      <c r="FW29" s="140"/>
      <c r="FX29" s="140"/>
      <c r="FY29" s="140"/>
      <c r="FZ29" s="140"/>
      <c r="GA29" s="140"/>
      <c r="GB29" s="140"/>
      <c r="GC29" s="243"/>
      <c r="GD29" s="243"/>
      <c r="GE29" s="243"/>
      <c r="GF29" s="147"/>
      <c r="GG29" s="162"/>
      <c r="GH29" s="162"/>
    </row>
    <row r="30" spans="1:190 16384:16384" x14ac:dyDescent="0.25">
      <c r="A30" s="141"/>
      <c r="B30" s="141"/>
      <c r="C30" s="141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  <c r="BI30" s="147"/>
      <c r="BJ30" s="147"/>
      <c r="BK30" s="147"/>
      <c r="BL30" s="147"/>
      <c r="BM30" s="147"/>
      <c r="BN30" s="141"/>
      <c r="BO30" s="141"/>
      <c r="BP30" s="141"/>
      <c r="BQ30" s="147"/>
      <c r="BR30" s="147"/>
      <c r="BS30" s="147"/>
      <c r="BT30" s="147"/>
      <c r="BU30" s="147"/>
      <c r="BV30" s="147"/>
      <c r="BW30" s="147"/>
      <c r="BX30" s="147"/>
      <c r="BY30" s="147"/>
      <c r="BZ30" s="147"/>
      <c r="CA30" s="147"/>
      <c r="CB30" s="147"/>
      <c r="CC30" s="141"/>
      <c r="CD30" s="96"/>
      <c r="CE30" s="96"/>
      <c r="CF30" s="96"/>
      <c r="CG30" s="96"/>
      <c r="CH30" s="141"/>
      <c r="CI30" s="141"/>
      <c r="CJ30" s="96"/>
      <c r="CK30" s="96"/>
      <c r="CL30" s="96"/>
      <c r="CM30" s="96"/>
      <c r="CN30" s="141"/>
      <c r="CO30" s="147"/>
      <c r="CP30" s="147"/>
      <c r="CQ30" s="147"/>
      <c r="CR30" s="147"/>
      <c r="CS30" s="147"/>
      <c r="CT30" s="147"/>
      <c r="CU30" s="147"/>
      <c r="CV30" s="147"/>
      <c r="CW30" s="147"/>
      <c r="CX30" s="147"/>
      <c r="CY30" s="147"/>
      <c r="CZ30" s="147"/>
      <c r="DA30" s="147"/>
      <c r="DB30" s="147"/>
      <c r="DC30" s="147"/>
      <c r="DD30" s="147"/>
      <c r="DE30" s="147"/>
      <c r="DF30" s="147"/>
      <c r="DG30" s="147"/>
      <c r="DH30" s="147"/>
      <c r="DI30" s="147"/>
      <c r="DJ30" s="147"/>
      <c r="DK30" s="147"/>
      <c r="DL30" s="147"/>
      <c r="DM30" s="147"/>
      <c r="DN30" s="147"/>
      <c r="DO30" s="147"/>
      <c r="DP30" s="147"/>
      <c r="DQ30" s="147"/>
      <c r="DR30" s="147"/>
      <c r="DS30" s="147"/>
      <c r="DT30" s="147"/>
      <c r="DU30" s="147"/>
      <c r="DV30" s="141"/>
      <c r="DW30" s="96"/>
      <c r="DX30" s="96"/>
      <c r="DY30" s="96"/>
      <c r="DZ30" s="96"/>
      <c r="EA30" s="141"/>
      <c r="EB30" s="141"/>
      <c r="EC30" s="96"/>
      <c r="ED30" s="96"/>
      <c r="EE30" s="96"/>
      <c r="EF30" s="96"/>
      <c r="EG30" s="141"/>
      <c r="EH30" s="147"/>
      <c r="EI30" s="147"/>
      <c r="EJ30" s="147"/>
      <c r="EK30" s="147"/>
      <c r="EL30" s="147"/>
      <c r="EM30" s="147"/>
      <c r="EN30" s="147"/>
      <c r="EO30" s="147"/>
      <c r="EP30" s="147"/>
      <c r="EQ30" s="147"/>
      <c r="ER30" s="147"/>
      <c r="ES30" s="147"/>
      <c r="ET30" s="147"/>
      <c r="EU30" s="147"/>
      <c r="EV30" s="147"/>
      <c r="EW30" s="147"/>
      <c r="EX30" s="147"/>
      <c r="EY30" s="147"/>
      <c r="EZ30" s="147"/>
      <c r="FA30" s="147"/>
      <c r="FB30" s="147"/>
      <c r="FC30" s="243"/>
      <c r="FD30" s="243"/>
      <c r="FE30" s="243"/>
      <c r="FF30" s="140"/>
      <c r="FG30" s="140"/>
      <c r="FH30" s="140"/>
      <c r="FI30" s="140"/>
      <c r="FJ30" s="140"/>
      <c r="FK30" s="140"/>
      <c r="FL30" s="140"/>
      <c r="FM30" s="98"/>
      <c r="FN30" s="98"/>
      <c r="FO30" s="98"/>
      <c r="FP30" s="98"/>
      <c r="FQ30" s="141"/>
      <c r="FR30" s="98"/>
      <c r="FS30" s="98"/>
      <c r="FT30" s="98"/>
      <c r="FU30" s="98"/>
      <c r="FV30" s="140"/>
      <c r="FW30" s="140"/>
      <c r="FX30" s="140"/>
      <c r="FY30" s="140"/>
      <c r="FZ30" s="140"/>
      <c r="GA30" s="140"/>
      <c r="GB30" s="140"/>
      <c r="GC30" s="243"/>
      <c r="GD30" s="243"/>
      <c r="GE30" s="243"/>
      <c r="GF30" s="147"/>
      <c r="GG30" s="162"/>
      <c r="GH30" s="162"/>
    </row>
    <row r="31" spans="1:190 16384:16384" x14ac:dyDescent="0.25">
      <c r="A31" s="141"/>
      <c r="B31" s="141"/>
      <c r="C31" s="141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7"/>
      <c r="BA31" s="147"/>
      <c r="BB31" s="147"/>
      <c r="BC31" s="147"/>
      <c r="BD31" s="147"/>
      <c r="BE31" s="147"/>
      <c r="BF31" s="147"/>
      <c r="BG31" s="147"/>
      <c r="BH31" s="147"/>
      <c r="BI31" s="147"/>
      <c r="BJ31" s="147"/>
      <c r="BK31" s="147"/>
      <c r="BL31" s="147"/>
      <c r="BM31" s="147"/>
      <c r="BN31" s="141"/>
      <c r="BO31" s="141"/>
      <c r="BP31" s="141"/>
      <c r="BQ31" s="147"/>
      <c r="BR31" s="147"/>
      <c r="BS31" s="147"/>
      <c r="BT31" s="147"/>
      <c r="BU31" s="147"/>
      <c r="BV31" s="147"/>
      <c r="BW31" s="147"/>
      <c r="BX31" s="147"/>
      <c r="BY31" s="147"/>
      <c r="BZ31" s="147"/>
      <c r="CA31" s="147"/>
      <c r="CB31" s="147"/>
      <c r="CC31" s="147"/>
      <c r="CD31" s="141"/>
      <c r="CE31" s="96"/>
      <c r="CF31" s="96"/>
      <c r="CG31" s="96"/>
      <c r="CH31" s="141"/>
      <c r="CI31" s="141"/>
      <c r="CJ31" s="96"/>
      <c r="CK31" s="96"/>
      <c r="CL31" s="96"/>
      <c r="CM31" s="141"/>
      <c r="CN31" s="147"/>
      <c r="CO31" s="147"/>
      <c r="CP31" s="147"/>
      <c r="CQ31" s="147"/>
      <c r="CR31" s="147"/>
      <c r="CS31" s="147"/>
      <c r="CT31" s="147"/>
      <c r="CU31" s="147"/>
      <c r="CV31" s="147"/>
      <c r="CW31" s="147"/>
      <c r="CX31" s="147"/>
      <c r="CY31" s="147"/>
      <c r="CZ31" s="147"/>
      <c r="DA31" s="147"/>
      <c r="DB31" s="147"/>
      <c r="DC31" s="147"/>
      <c r="DD31" s="147"/>
      <c r="DE31" s="147"/>
      <c r="DF31" s="147"/>
      <c r="DG31" s="147"/>
      <c r="DH31" s="147"/>
      <c r="DI31" s="147"/>
      <c r="DJ31" s="147"/>
      <c r="DK31" s="147"/>
      <c r="DL31" s="147"/>
      <c r="DM31" s="147"/>
      <c r="DN31" s="147"/>
      <c r="DO31" s="147"/>
      <c r="DP31" s="147"/>
      <c r="DQ31" s="147"/>
      <c r="DR31" s="147"/>
      <c r="DS31" s="147"/>
      <c r="DT31" s="147"/>
      <c r="DU31" s="147"/>
      <c r="DV31" s="147"/>
      <c r="DW31" s="141"/>
      <c r="DX31" s="96"/>
      <c r="DY31" s="96"/>
      <c r="DZ31" s="96"/>
      <c r="EA31" s="141"/>
      <c r="EB31" s="141"/>
      <c r="EC31" s="96"/>
      <c r="ED31" s="96"/>
      <c r="EE31" s="96"/>
      <c r="EF31" s="141"/>
      <c r="EG31" s="147"/>
      <c r="EH31" s="147"/>
      <c r="EI31" s="147"/>
      <c r="EJ31" s="147"/>
      <c r="EK31" s="147"/>
      <c r="EL31" s="147"/>
      <c r="EM31" s="147"/>
      <c r="EN31" s="147"/>
      <c r="EO31" s="147"/>
      <c r="EP31" s="147"/>
      <c r="EQ31" s="147"/>
      <c r="ER31" s="147"/>
      <c r="ES31" s="147"/>
      <c r="ET31" s="147"/>
      <c r="EU31" s="147"/>
      <c r="EV31" s="147"/>
      <c r="EW31" s="147"/>
      <c r="EX31" s="147"/>
      <c r="EY31" s="147"/>
      <c r="EZ31" s="147"/>
      <c r="FA31" s="147"/>
      <c r="FB31" s="147"/>
      <c r="FC31" s="243"/>
      <c r="FD31" s="243"/>
      <c r="FE31" s="243"/>
      <c r="FF31" s="140"/>
      <c r="FG31" s="140"/>
      <c r="FH31" s="140"/>
      <c r="FI31" s="140"/>
      <c r="FJ31" s="140"/>
      <c r="FK31" s="140"/>
      <c r="FL31" s="140"/>
      <c r="FM31" s="98"/>
      <c r="FN31" s="140"/>
      <c r="FO31" s="140"/>
      <c r="FP31" s="98"/>
      <c r="FQ31" s="141"/>
      <c r="FR31" s="98"/>
      <c r="FS31" s="140"/>
      <c r="FT31" s="140"/>
      <c r="FU31" s="98"/>
      <c r="FV31" s="140"/>
      <c r="FW31" s="140"/>
      <c r="FX31" s="140"/>
      <c r="FY31" s="140"/>
      <c r="FZ31" s="140"/>
      <c r="GA31" s="140"/>
      <c r="GB31" s="140"/>
      <c r="GC31" s="243"/>
      <c r="GD31" s="243"/>
      <c r="GE31" s="243"/>
      <c r="GF31" s="147"/>
      <c r="GG31" s="162"/>
      <c r="GH31" s="162"/>
    </row>
    <row r="32" spans="1:190 16384:16384" x14ac:dyDescent="0.25">
      <c r="A32" s="141"/>
      <c r="B32" s="141"/>
      <c r="C32" s="141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1"/>
      <c r="BO32" s="141"/>
      <c r="BP32" s="141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1"/>
      <c r="CF32" s="96"/>
      <c r="CG32" s="96"/>
      <c r="CH32" s="141"/>
      <c r="CI32" s="141"/>
      <c r="CJ32" s="96"/>
      <c r="CK32" s="96"/>
      <c r="CL32" s="141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DQ32" s="147"/>
      <c r="DR32" s="147"/>
      <c r="DS32" s="147"/>
      <c r="DT32" s="147"/>
      <c r="DU32" s="147"/>
      <c r="DV32" s="147"/>
      <c r="DW32" s="147"/>
      <c r="DX32" s="141"/>
      <c r="DY32" s="96"/>
      <c r="DZ32" s="96"/>
      <c r="EA32" s="141"/>
      <c r="EB32" s="141"/>
      <c r="EC32" s="96"/>
      <c r="ED32" s="96"/>
      <c r="EE32" s="141"/>
      <c r="EF32" s="147"/>
      <c r="EG32" s="147"/>
      <c r="EH32" s="147"/>
      <c r="EI32" s="147"/>
      <c r="EJ32" s="147"/>
      <c r="EK32" s="147"/>
      <c r="EL32" s="147"/>
      <c r="EM32" s="147"/>
      <c r="EN32" s="147"/>
      <c r="EO32" s="147"/>
      <c r="EP32" s="147"/>
      <c r="EQ32" s="147"/>
      <c r="ER32" s="147"/>
      <c r="ES32" s="147"/>
      <c r="ET32" s="147"/>
      <c r="EU32" s="147"/>
      <c r="EV32" s="147"/>
      <c r="EW32" s="147"/>
      <c r="EX32" s="147"/>
      <c r="EY32" s="147"/>
      <c r="EZ32" s="147"/>
      <c r="FA32" s="147"/>
      <c r="FB32" s="147"/>
      <c r="FC32" s="243"/>
      <c r="FD32" s="243"/>
      <c r="FE32" s="243"/>
      <c r="FF32" s="140"/>
      <c r="FG32" s="140"/>
      <c r="FH32" s="140"/>
      <c r="FI32" s="140"/>
      <c r="FJ32" s="140"/>
      <c r="FK32" s="140"/>
      <c r="FL32" s="140"/>
      <c r="FM32" s="98"/>
      <c r="FN32" s="140"/>
      <c r="FO32" s="140"/>
      <c r="FP32" s="98"/>
      <c r="FQ32" s="141"/>
      <c r="FR32" s="98"/>
      <c r="FS32" s="140"/>
      <c r="FT32" s="140"/>
      <c r="FU32" s="98"/>
      <c r="FV32" s="140"/>
      <c r="FW32" s="140"/>
      <c r="FX32" s="140"/>
      <c r="FY32" s="140"/>
      <c r="FZ32" s="140"/>
      <c r="GA32" s="140"/>
      <c r="GB32" s="140"/>
      <c r="GC32" s="243"/>
      <c r="GD32" s="243"/>
      <c r="GE32" s="243"/>
      <c r="GF32" s="147"/>
      <c r="GG32" s="162"/>
      <c r="GH32" s="162"/>
    </row>
    <row r="33" spans="1:190" x14ac:dyDescent="0.25">
      <c r="A33" s="141"/>
      <c r="B33" s="141"/>
      <c r="C33" s="141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47"/>
      <c r="BF33" s="147"/>
      <c r="BG33" s="147"/>
      <c r="BH33" s="147"/>
      <c r="BI33" s="147"/>
      <c r="BJ33" s="147"/>
      <c r="BK33" s="147"/>
      <c r="BL33" s="147"/>
      <c r="BM33" s="147"/>
      <c r="BN33" s="141"/>
      <c r="BO33" s="141"/>
      <c r="BP33" s="141"/>
      <c r="BQ33" s="147"/>
      <c r="BR33" s="147"/>
      <c r="BS33" s="147"/>
      <c r="BT33" s="147"/>
      <c r="BU33" s="147"/>
      <c r="BV33" s="147"/>
      <c r="BW33" s="147"/>
      <c r="BX33" s="147"/>
      <c r="BY33" s="147"/>
      <c r="BZ33" s="147"/>
      <c r="CA33" s="147"/>
      <c r="CB33" s="147"/>
      <c r="CC33" s="147"/>
      <c r="CD33" s="147"/>
      <c r="CE33" s="147"/>
      <c r="CF33" s="141"/>
      <c r="CG33" s="141"/>
      <c r="CH33" s="141"/>
      <c r="CI33" s="141"/>
      <c r="CJ33" s="141"/>
      <c r="CK33" s="141"/>
      <c r="CL33" s="147"/>
      <c r="CM33" s="147"/>
      <c r="CN33" s="147"/>
      <c r="CO33" s="147"/>
      <c r="CP33" s="147"/>
      <c r="CQ33" s="147"/>
      <c r="CR33" s="147"/>
      <c r="CS33" s="147"/>
      <c r="CT33" s="147"/>
      <c r="CU33" s="147"/>
      <c r="CV33" s="147"/>
      <c r="CW33" s="147"/>
      <c r="CX33" s="147"/>
      <c r="CY33" s="147"/>
      <c r="CZ33" s="147"/>
      <c r="DA33" s="147"/>
      <c r="DB33" s="147"/>
      <c r="DC33" s="147"/>
      <c r="DD33" s="147"/>
      <c r="DE33" s="147"/>
      <c r="DF33" s="147"/>
      <c r="DG33" s="147"/>
      <c r="DH33" s="147"/>
      <c r="DI33" s="147"/>
      <c r="DJ33" s="147"/>
      <c r="DK33" s="147"/>
      <c r="DL33" s="147"/>
      <c r="DM33" s="147"/>
      <c r="DN33" s="147"/>
      <c r="DO33" s="147"/>
      <c r="DP33" s="147"/>
      <c r="DQ33" s="147"/>
      <c r="DR33" s="147"/>
      <c r="DS33" s="147"/>
      <c r="DT33" s="147"/>
      <c r="DU33" s="147"/>
      <c r="DV33" s="147"/>
      <c r="DW33" s="147"/>
      <c r="DX33" s="147"/>
      <c r="DY33" s="141"/>
      <c r="DZ33" s="141"/>
      <c r="EA33" s="141"/>
      <c r="EB33" s="141"/>
      <c r="EC33" s="141"/>
      <c r="ED33" s="141"/>
      <c r="EE33" s="147"/>
      <c r="EF33" s="147"/>
      <c r="EG33" s="147"/>
      <c r="EH33" s="147"/>
      <c r="EI33" s="147"/>
      <c r="EJ33" s="147"/>
      <c r="EK33" s="147"/>
      <c r="EL33" s="147"/>
      <c r="EM33" s="147"/>
      <c r="EN33" s="147"/>
      <c r="EO33" s="147"/>
      <c r="EP33" s="147"/>
      <c r="EQ33" s="147"/>
      <c r="ER33" s="147"/>
      <c r="ES33" s="147"/>
      <c r="ET33" s="147"/>
      <c r="EU33" s="147"/>
      <c r="EV33" s="147"/>
      <c r="EW33" s="147"/>
      <c r="EX33" s="147"/>
      <c r="EY33" s="147"/>
      <c r="EZ33" s="147"/>
      <c r="FA33" s="147"/>
      <c r="FB33" s="147"/>
      <c r="FC33" s="243"/>
      <c r="FD33" s="243"/>
      <c r="FE33" s="243"/>
      <c r="FF33" s="140"/>
      <c r="FG33" s="140"/>
      <c r="FH33" s="140"/>
      <c r="FI33" s="140"/>
      <c r="FJ33" s="140"/>
      <c r="FK33" s="140"/>
      <c r="FL33" s="140"/>
      <c r="FM33" s="98"/>
      <c r="FN33" s="140"/>
      <c r="FO33" s="140"/>
      <c r="FP33" s="98"/>
      <c r="FQ33" s="141"/>
      <c r="FR33" s="98"/>
      <c r="FS33" s="140"/>
      <c r="FT33" s="140"/>
      <c r="FU33" s="98"/>
      <c r="FV33" s="140"/>
      <c r="FW33" s="140"/>
      <c r="FX33" s="140"/>
      <c r="FY33" s="140"/>
      <c r="FZ33" s="140"/>
      <c r="GA33" s="140"/>
      <c r="GB33" s="140"/>
      <c r="GC33" s="243"/>
      <c r="GD33" s="243"/>
      <c r="GE33" s="243"/>
      <c r="GF33" s="147"/>
      <c r="GG33" s="162"/>
      <c r="GH33" s="162"/>
    </row>
    <row r="34" spans="1:190" x14ac:dyDescent="0.25">
      <c r="A34" s="141"/>
      <c r="B34" s="141"/>
      <c r="C34" s="141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1"/>
      <c r="BO34" s="141"/>
      <c r="BP34" s="141"/>
      <c r="BQ34" s="147"/>
      <c r="BR34" s="147"/>
      <c r="BS34" s="147"/>
      <c r="BT34" s="147"/>
      <c r="BU34" s="147"/>
      <c r="BV34" s="147"/>
      <c r="BW34" s="147"/>
      <c r="BX34" s="147"/>
      <c r="BY34" s="147"/>
      <c r="BZ34" s="147"/>
      <c r="CA34" s="147"/>
      <c r="CB34" s="147"/>
      <c r="CC34" s="147"/>
      <c r="CD34" s="147"/>
      <c r="CE34" s="147"/>
      <c r="CF34" s="147"/>
      <c r="CG34" s="147"/>
      <c r="CH34" s="147"/>
      <c r="CI34" s="147"/>
      <c r="CJ34" s="147"/>
      <c r="CK34" s="147"/>
      <c r="CL34" s="147"/>
      <c r="CM34" s="147"/>
      <c r="CN34" s="147"/>
      <c r="CO34" s="147"/>
      <c r="CP34" s="147"/>
      <c r="CQ34" s="147"/>
      <c r="CR34" s="147"/>
      <c r="CS34" s="147"/>
      <c r="CT34" s="147"/>
      <c r="CU34" s="147"/>
      <c r="CV34" s="147"/>
      <c r="CW34" s="147"/>
      <c r="CX34" s="147"/>
      <c r="CY34" s="147"/>
      <c r="CZ34" s="147"/>
      <c r="DA34" s="147"/>
      <c r="DB34" s="147"/>
      <c r="DC34" s="147"/>
      <c r="DD34" s="147"/>
      <c r="DE34" s="147"/>
      <c r="DF34" s="147"/>
      <c r="DG34" s="147"/>
      <c r="DH34" s="147"/>
      <c r="DI34" s="147"/>
      <c r="DJ34" s="147"/>
      <c r="DK34" s="147"/>
      <c r="DL34" s="147"/>
      <c r="DM34" s="147"/>
      <c r="DN34" s="147"/>
      <c r="DO34" s="147"/>
      <c r="DP34" s="147"/>
      <c r="DQ34" s="147"/>
      <c r="DR34" s="147"/>
      <c r="DS34" s="147"/>
      <c r="DT34" s="147"/>
      <c r="DU34" s="147"/>
      <c r="DV34" s="147"/>
      <c r="DW34" s="147"/>
      <c r="DX34" s="147"/>
      <c r="DY34" s="147"/>
      <c r="DZ34" s="147"/>
      <c r="EA34" s="147"/>
      <c r="EB34" s="147"/>
      <c r="EC34" s="147"/>
      <c r="ED34" s="147"/>
      <c r="EE34" s="147"/>
      <c r="EF34" s="147"/>
      <c r="EG34" s="147"/>
      <c r="EH34" s="147"/>
      <c r="EI34" s="147"/>
      <c r="EJ34" s="147"/>
      <c r="EK34" s="147"/>
      <c r="EL34" s="147"/>
      <c r="EM34" s="147"/>
      <c r="EN34" s="147"/>
      <c r="EO34" s="147"/>
      <c r="EP34" s="147"/>
      <c r="EQ34" s="147"/>
      <c r="ER34" s="147"/>
      <c r="ES34" s="147"/>
      <c r="ET34" s="147"/>
      <c r="EU34" s="147"/>
      <c r="EV34" s="147"/>
      <c r="EW34" s="147"/>
      <c r="EX34" s="147"/>
      <c r="EY34" s="147"/>
      <c r="EZ34" s="147"/>
      <c r="FA34" s="147"/>
      <c r="FB34" s="147"/>
      <c r="FC34" s="243"/>
      <c r="FD34" s="243"/>
      <c r="FE34" s="243"/>
      <c r="FF34" s="140"/>
      <c r="FG34" s="140"/>
      <c r="FH34" s="140"/>
      <c r="FI34" s="140"/>
      <c r="FJ34" s="140"/>
      <c r="FK34" s="140"/>
      <c r="FL34" s="140"/>
      <c r="FM34" s="98"/>
      <c r="FN34" s="140"/>
      <c r="FO34" s="140"/>
      <c r="FP34" s="98"/>
      <c r="FQ34" s="141"/>
      <c r="FR34" s="98"/>
      <c r="FS34" s="140"/>
      <c r="FT34" s="140"/>
      <c r="FU34" s="98"/>
      <c r="FV34" s="140"/>
      <c r="FW34" s="140"/>
      <c r="FX34" s="140"/>
      <c r="FY34" s="140"/>
      <c r="FZ34" s="140"/>
      <c r="GA34" s="140"/>
      <c r="GB34" s="140"/>
      <c r="GC34" s="243"/>
      <c r="GD34" s="243"/>
      <c r="GE34" s="243"/>
      <c r="GF34" s="147"/>
      <c r="GG34" s="162"/>
      <c r="GH34" s="162"/>
    </row>
    <row r="35" spans="1:190" x14ac:dyDescent="0.25">
      <c r="A35" s="141"/>
      <c r="B35" s="141"/>
      <c r="C35" s="141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1"/>
      <c r="BO35" s="141"/>
      <c r="BP35" s="141"/>
      <c r="BQ35" s="147"/>
      <c r="BR35" s="147"/>
      <c r="BS35" s="147"/>
      <c r="BT35" s="147"/>
      <c r="BU35" s="147"/>
      <c r="BV35" s="147"/>
      <c r="BW35" s="147"/>
      <c r="BX35" s="147"/>
      <c r="BY35" s="147"/>
      <c r="BZ35" s="147"/>
      <c r="CA35" s="147"/>
      <c r="CB35" s="147"/>
      <c r="CC35" s="147"/>
      <c r="CD35" s="147"/>
      <c r="CE35" s="147"/>
      <c r="CF35" s="147"/>
      <c r="CG35" s="147"/>
      <c r="CH35" s="147"/>
      <c r="CI35" s="147"/>
      <c r="CJ35" s="147"/>
      <c r="CK35" s="147"/>
      <c r="CL35" s="147"/>
      <c r="CM35" s="147"/>
      <c r="CN35" s="147"/>
      <c r="CO35" s="147"/>
      <c r="CP35" s="147"/>
      <c r="CQ35" s="147"/>
      <c r="CR35" s="147"/>
      <c r="CS35" s="147"/>
      <c r="CT35" s="147"/>
      <c r="CU35" s="147"/>
      <c r="CV35" s="147"/>
      <c r="CW35" s="147"/>
      <c r="CX35" s="147"/>
      <c r="CY35" s="147"/>
      <c r="CZ35" s="147"/>
      <c r="DA35" s="147"/>
      <c r="DB35" s="147"/>
      <c r="DC35" s="147"/>
      <c r="DD35" s="147"/>
      <c r="DE35" s="147"/>
      <c r="DF35" s="147"/>
      <c r="DG35" s="147"/>
      <c r="DH35" s="147"/>
      <c r="DI35" s="147"/>
      <c r="DJ35" s="147"/>
      <c r="DK35" s="147"/>
      <c r="DL35" s="147"/>
      <c r="DM35" s="147"/>
      <c r="DN35" s="147"/>
      <c r="DO35" s="147"/>
      <c r="DP35" s="147"/>
      <c r="DQ35" s="147"/>
      <c r="DR35" s="147"/>
      <c r="DS35" s="147"/>
      <c r="DT35" s="147"/>
      <c r="DU35" s="147"/>
      <c r="DV35" s="147"/>
      <c r="DW35" s="147"/>
      <c r="DX35" s="147"/>
      <c r="DY35" s="147"/>
      <c r="DZ35" s="147"/>
      <c r="EA35" s="147"/>
      <c r="EB35" s="147"/>
      <c r="EC35" s="147"/>
      <c r="ED35" s="147"/>
      <c r="EE35" s="147"/>
      <c r="EF35" s="147"/>
      <c r="EG35" s="147"/>
      <c r="EH35" s="147"/>
      <c r="EI35" s="147"/>
      <c r="EJ35" s="147"/>
      <c r="EK35" s="147"/>
      <c r="EL35" s="147"/>
      <c r="EM35" s="147"/>
      <c r="EN35" s="147"/>
      <c r="EO35" s="147"/>
      <c r="EP35" s="147"/>
      <c r="EQ35" s="147"/>
      <c r="ER35" s="147"/>
      <c r="ES35" s="147"/>
      <c r="ET35" s="147"/>
      <c r="EU35" s="147"/>
      <c r="EV35" s="147"/>
      <c r="EW35" s="147"/>
      <c r="EX35" s="147"/>
      <c r="EY35" s="147"/>
      <c r="EZ35" s="147"/>
      <c r="FA35" s="147"/>
      <c r="FB35" s="147"/>
      <c r="FC35" s="243"/>
      <c r="FD35" s="243"/>
      <c r="FE35" s="243"/>
      <c r="FF35" s="140"/>
      <c r="FG35" s="140"/>
      <c r="FH35" s="140"/>
      <c r="FI35" s="140"/>
      <c r="FJ35" s="140"/>
      <c r="FK35" s="140"/>
      <c r="FL35" s="140"/>
      <c r="FM35" s="98"/>
      <c r="FN35" s="98"/>
      <c r="FO35" s="98"/>
      <c r="FP35" s="98"/>
      <c r="FQ35" s="141"/>
      <c r="FR35" s="98"/>
      <c r="FS35" s="98"/>
      <c r="FT35" s="98"/>
      <c r="FU35" s="98"/>
      <c r="FV35" s="140"/>
      <c r="FW35" s="140"/>
      <c r="FX35" s="140"/>
      <c r="FY35" s="140"/>
      <c r="FZ35" s="140"/>
      <c r="GA35" s="140"/>
      <c r="GB35" s="140"/>
      <c r="GC35" s="243"/>
      <c r="GD35" s="243"/>
      <c r="GE35" s="243"/>
      <c r="GF35" s="147"/>
      <c r="GG35" s="162"/>
      <c r="GH35" s="162"/>
    </row>
    <row r="36" spans="1:190" x14ac:dyDescent="0.25">
      <c r="A36" s="141"/>
      <c r="B36" s="141"/>
      <c r="C36" s="141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7"/>
      <c r="BN36" s="141"/>
      <c r="BO36" s="141"/>
      <c r="BP36" s="141"/>
      <c r="BQ36" s="147"/>
      <c r="BR36" s="147"/>
      <c r="BS36" s="147"/>
      <c r="BT36" s="147"/>
      <c r="BU36" s="147"/>
      <c r="BV36" s="147"/>
      <c r="BW36" s="147"/>
      <c r="BX36" s="147"/>
      <c r="BY36" s="147"/>
      <c r="BZ36" s="147"/>
      <c r="CA36" s="147"/>
      <c r="CB36" s="147"/>
      <c r="CC36" s="147"/>
      <c r="CD36" s="147"/>
      <c r="CE36" s="147"/>
      <c r="CF36" s="147"/>
      <c r="CG36" s="147"/>
      <c r="CH36" s="147"/>
      <c r="CI36" s="147"/>
      <c r="CJ36" s="147"/>
      <c r="CK36" s="147"/>
      <c r="CL36" s="147"/>
      <c r="CM36" s="147"/>
      <c r="CN36" s="147"/>
      <c r="CO36" s="147"/>
      <c r="CP36" s="147"/>
      <c r="CQ36" s="147"/>
      <c r="CR36" s="147"/>
      <c r="CS36" s="147"/>
      <c r="CT36" s="147"/>
      <c r="CU36" s="147"/>
      <c r="CV36" s="147"/>
      <c r="CW36" s="147"/>
      <c r="CX36" s="147"/>
      <c r="CY36" s="147"/>
      <c r="CZ36" s="147"/>
      <c r="DA36" s="147"/>
      <c r="DB36" s="147"/>
      <c r="DC36" s="147"/>
      <c r="DD36" s="147"/>
      <c r="DE36" s="147"/>
      <c r="DF36" s="147"/>
      <c r="DG36" s="147"/>
      <c r="DH36" s="147"/>
      <c r="DI36" s="147"/>
      <c r="DJ36" s="147"/>
      <c r="DK36" s="147"/>
      <c r="DL36" s="147"/>
      <c r="DM36" s="147"/>
      <c r="DN36" s="147"/>
      <c r="DO36" s="147"/>
      <c r="DP36" s="147"/>
      <c r="DQ36" s="147"/>
      <c r="DR36" s="147"/>
      <c r="DS36" s="147"/>
      <c r="DT36" s="147"/>
      <c r="DU36" s="147"/>
      <c r="DV36" s="147"/>
      <c r="DW36" s="147"/>
      <c r="DX36" s="147"/>
      <c r="DY36" s="147"/>
      <c r="DZ36" s="147"/>
      <c r="EA36" s="147"/>
      <c r="EB36" s="147"/>
      <c r="EC36" s="147"/>
      <c r="ED36" s="147"/>
      <c r="EE36" s="147"/>
      <c r="EF36" s="147"/>
      <c r="EG36" s="147"/>
      <c r="EH36" s="147"/>
      <c r="EI36" s="147"/>
      <c r="EJ36" s="147"/>
      <c r="EK36" s="147"/>
      <c r="EL36" s="147"/>
      <c r="EM36" s="147"/>
      <c r="EN36" s="147"/>
      <c r="EO36" s="147"/>
      <c r="EP36" s="147"/>
      <c r="EQ36" s="147"/>
      <c r="ER36" s="147"/>
      <c r="ES36" s="147"/>
      <c r="ET36" s="147"/>
      <c r="EU36" s="147"/>
      <c r="EV36" s="147"/>
      <c r="EW36" s="147"/>
      <c r="EX36" s="147"/>
      <c r="EY36" s="147"/>
      <c r="EZ36" s="147"/>
      <c r="FA36" s="147"/>
      <c r="FB36" s="147"/>
      <c r="FC36" s="243"/>
      <c r="FD36" s="243"/>
      <c r="FE36" s="243"/>
      <c r="FF36" s="140"/>
      <c r="FG36" s="140"/>
      <c r="FH36" s="140"/>
      <c r="FI36" s="140"/>
      <c r="FJ36" s="140"/>
      <c r="FK36" s="140"/>
      <c r="FL36" s="140"/>
      <c r="FM36" s="140"/>
      <c r="FN36" s="140"/>
      <c r="FO36" s="140"/>
      <c r="FP36" s="140"/>
      <c r="FQ36" s="141"/>
      <c r="FR36" s="140"/>
      <c r="FS36" s="140"/>
      <c r="FT36" s="140"/>
      <c r="FU36" s="140"/>
      <c r="FV36" s="140"/>
      <c r="FW36" s="140"/>
      <c r="FX36" s="140"/>
      <c r="FY36" s="140"/>
      <c r="FZ36" s="140"/>
      <c r="GA36" s="140"/>
      <c r="GB36" s="140"/>
      <c r="GC36" s="243"/>
      <c r="GD36" s="243"/>
      <c r="GE36" s="243"/>
      <c r="GF36" s="147"/>
      <c r="GG36" s="162"/>
      <c r="GH36" s="162"/>
    </row>
    <row r="37" spans="1:190" x14ac:dyDescent="0.25">
      <c r="A37" s="141"/>
      <c r="B37" s="141"/>
      <c r="C37" s="141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7"/>
      <c r="BN37" s="141"/>
      <c r="BO37" s="141"/>
      <c r="BP37" s="141"/>
      <c r="BQ37" s="147"/>
      <c r="BR37" s="147"/>
      <c r="BS37" s="147"/>
      <c r="BT37" s="147"/>
      <c r="BU37" s="147"/>
      <c r="BV37" s="147"/>
      <c r="BW37" s="147"/>
      <c r="BX37" s="147"/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  <c r="CN37" s="147"/>
      <c r="CO37" s="147"/>
      <c r="CP37" s="147"/>
      <c r="CQ37" s="147"/>
      <c r="CR37" s="147"/>
      <c r="CS37" s="147"/>
      <c r="CT37" s="147"/>
      <c r="CU37" s="147"/>
      <c r="CV37" s="147"/>
      <c r="CW37" s="147"/>
      <c r="CX37" s="147"/>
      <c r="CY37" s="147"/>
      <c r="CZ37" s="147"/>
      <c r="DA37" s="147"/>
      <c r="DB37" s="147"/>
      <c r="DC37" s="147"/>
      <c r="DD37" s="147"/>
      <c r="DE37" s="147"/>
      <c r="DF37" s="147"/>
      <c r="DG37" s="147"/>
      <c r="DH37" s="147"/>
      <c r="DI37" s="147"/>
      <c r="DJ37" s="147"/>
      <c r="DK37" s="147"/>
      <c r="DL37" s="147"/>
      <c r="DM37" s="147"/>
      <c r="DN37" s="147"/>
      <c r="DO37" s="147"/>
      <c r="DP37" s="147"/>
      <c r="DQ37" s="147"/>
      <c r="DR37" s="147"/>
      <c r="DS37" s="147"/>
      <c r="DT37" s="147"/>
      <c r="DU37" s="147"/>
      <c r="DV37" s="147"/>
      <c r="DW37" s="147"/>
      <c r="DX37" s="147"/>
      <c r="DY37" s="147"/>
      <c r="DZ37" s="147"/>
      <c r="EA37" s="147"/>
      <c r="EB37" s="147"/>
      <c r="EC37" s="147"/>
      <c r="ED37" s="147"/>
      <c r="EE37" s="147"/>
      <c r="EF37" s="147"/>
      <c r="EG37" s="147"/>
      <c r="EH37" s="147"/>
      <c r="EI37" s="147"/>
      <c r="EJ37" s="147"/>
      <c r="EK37" s="147"/>
      <c r="EL37" s="147"/>
      <c r="EM37" s="147"/>
      <c r="EN37" s="147"/>
      <c r="EO37" s="147"/>
      <c r="EP37" s="147"/>
      <c r="EQ37" s="147"/>
      <c r="ER37" s="147"/>
      <c r="ES37" s="147"/>
      <c r="ET37" s="147"/>
      <c r="EU37" s="147"/>
      <c r="EV37" s="147"/>
      <c r="EW37" s="147"/>
      <c r="EX37" s="147"/>
      <c r="EY37" s="147"/>
      <c r="EZ37" s="147"/>
      <c r="FA37" s="147"/>
      <c r="FB37" s="147"/>
      <c r="FC37" s="243"/>
      <c r="FD37" s="243"/>
      <c r="FE37" s="243"/>
      <c r="FF37" s="140"/>
      <c r="FG37" s="140"/>
      <c r="FH37" s="140"/>
      <c r="FI37" s="140"/>
      <c r="FJ37" s="140"/>
      <c r="FK37" s="140"/>
      <c r="FL37" s="140"/>
      <c r="FM37" s="140"/>
      <c r="FN37" s="140"/>
      <c r="FO37" s="140"/>
      <c r="FP37" s="140"/>
      <c r="FQ37" s="141"/>
      <c r="FR37" s="140"/>
      <c r="FS37" s="140"/>
      <c r="FT37" s="140"/>
      <c r="FU37" s="140"/>
      <c r="FV37" s="140"/>
      <c r="FW37" s="140"/>
      <c r="FX37" s="140"/>
      <c r="FY37" s="140"/>
      <c r="FZ37" s="140"/>
      <c r="GA37" s="140"/>
      <c r="GB37" s="140"/>
      <c r="GC37" s="243"/>
      <c r="GD37" s="243"/>
      <c r="GE37" s="243"/>
      <c r="GF37" s="147"/>
      <c r="GG37" s="162"/>
      <c r="GH37" s="162"/>
    </row>
    <row r="38" spans="1:190" x14ac:dyDescent="0.25">
      <c r="A38" s="141"/>
      <c r="B38" s="141"/>
      <c r="C38" s="141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7"/>
      <c r="BN38" s="141"/>
      <c r="BO38" s="141"/>
      <c r="BP38" s="141"/>
      <c r="BQ38" s="147"/>
      <c r="BR38" s="147"/>
      <c r="BS38" s="147"/>
      <c r="BT38" s="147"/>
      <c r="BU38" s="147"/>
      <c r="BV38" s="147"/>
      <c r="BW38" s="147"/>
      <c r="BX38" s="147"/>
      <c r="BY38" s="147"/>
      <c r="BZ38" s="147"/>
      <c r="CA38" s="147"/>
      <c r="CB38" s="147"/>
      <c r="CC38" s="147"/>
      <c r="CD38" s="147"/>
      <c r="CE38" s="147"/>
      <c r="CF38" s="147"/>
      <c r="CG38" s="147"/>
      <c r="CH38" s="147"/>
      <c r="CI38" s="147"/>
      <c r="CJ38" s="147"/>
      <c r="CK38" s="147"/>
      <c r="CL38" s="147"/>
      <c r="CM38" s="147"/>
      <c r="CN38" s="147"/>
      <c r="CO38" s="147"/>
      <c r="CP38" s="147"/>
      <c r="CQ38" s="147"/>
      <c r="CR38" s="147"/>
      <c r="CS38" s="147"/>
      <c r="CT38" s="147"/>
      <c r="CU38" s="147"/>
      <c r="CV38" s="147"/>
      <c r="CW38" s="147"/>
      <c r="CX38" s="147"/>
      <c r="CY38" s="147"/>
      <c r="CZ38" s="147"/>
      <c r="DA38" s="147"/>
      <c r="DB38" s="147"/>
      <c r="DC38" s="147"/>
      <c r="DD38" s="147"/>
      <c r="DE38" s="147"/>
      <c r="DF38" s="147"/>
      <c r="DG38" s="147"/>
      <c r="DH38" s="147"/>
      <c r="DI38" s="147"/>
      <c r="DJ38" s="147"/>
      <c r="DK38" s="147"/>
      <c r="DL38" s="147"/>
      <c r="DM38" s="147"/>
      <c r="DN38" s="147"/>
      <c r="DO38" s="147"/>
      <c r="DP38" s="147"/>
      <c r="DQ38" s="147"/>
      <c r="DR38" s="147"/>
      <c r="DS38" s="147"/>
      <c r="DT38" s="147"/>
      <c r="DU38" s="147"/>
      <c r="DV38" s="147"/>
      <c r="DW38" s="147"/>
      <c r="DX38" s="147"/>
      <c r="DY38" s="147"/>
      <c r="DZ38" s="147"/>
      <c r="EA38" s="147"/>
      <c r="EB38" s="147"/>
      <c r="EC38" s="147"/>
      <c r="ED38" s="147"/>
      <c r="EE38" s="147"/>
      <c r="EF38" s="147"/>
      <c r="EG38" s="147"/>
      <c r="EH38" s="147"/>
      <c r="EI38" s="147"/>
      <c r="EJ38" s="147"/>
      <c r="EK38" s="147"/>
      <c r="EL38" s="147"/>
      <c r="EM38" s="147"/>
      <c r="EN38" s="147"/>
      <c r="EO38" s="147"/>
      <c r="EP38" s="147"/>
      <c r="EQ38" s="147"/>
      <c r="ER38" s="147"/>
      <c r="ES38" s="147"/>
      <c r="ET38" s="147"/>
      <c r="EU38" s="147"/>
      <c r="EV38" s="147"/>
      <c r="EW38" s="147"/>
      <c r="EX38" s="147"/>
      <c r="EY38" s="147"/>
      <c r="EZ38" s="147"/>
      <c r="FA38" s="147"/>
      <c r="FB38" s="147"/>
      <c r="FC38" s="243"/>
      <c r="FD38" s="243"/>
      <c r="FE38" s="243"/>
      <c r="FF38" s="140"/>
      <c r="FG38" s="140"/>
      <c r="FH38" s="140"/>
      <c r="FI38" s="140"/>
      <c r="FJ38" s="140"/>
      <c r="FK38" s="140"/>
      <c r="FL38" s="140"/>
      <c r="FM38" s="140"/>
      <c r="FN38" s="140"/>
      <c r="FO38" s="140"/>
      <c r="FP38" s="140"/>
      <c r="FQ38" s="141"/>
      <c r="FR38" s="140"/>
      <c r="FS38" s="140"/>
      <c r="FT38" s="140"/>
      <c r="FU38" s="140"/>
      <c r="FV38" s="140"/>
      <c r="FW38" s="140"/>
      <c r="FX38" s="140"/>
      <c r="FY38" s="140"/>
      <c r="FZ38" s="140"/>
      <c r="GA38" s="140"/>
      <c r="GB38" s="140"/>
      <c r="GC38" s="243"/>
      <c r="GD38" s="243"/>
      <c r="GE38" s="243"/>
      <c r="GF38" s="147"/>
      <c r="GG38" s="162"/>
      <c r="GH38" s="162"/>
    </row>
    <row r="39" spans="1:190" x14ac:dyDescent="0.25">
      <c r="A39" s="141"/>
      <c r="B39" s="141"/>
      <c r="C39" s="141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1"/>
      <c r="BO39" s="141"/>
      <c r="BP39" s="141"/>
      <c r="BQ39" s="147"/>
      <c r="BR39" s="147"/>
      <c r="BS39" s="147"/>
      <c r="BT39" s="147"/>
      <c r="BU39" s="147"/>
      <c r="BV39" s="147"/>
      <c r="BW39" s="147"/>
      <c r="BX39" s="147"/>
      <c r="BY39" s="147"/>
      <c r="BZ39" s="147"/>
      <c r="CA39" s="147"/>
      <c r="CB39" s="147"/>
      <c r="CC39" s="147"/>
      <c r="CD39" s="147"/>
      <c r="CE39" s="147"/>
      <c r="CF39" s="147"/>
      <c r="CG39" s="147"/>
      <c r="CH39" s="147"/>
      <c r="CI39" s="147"/>
      <c r="CJ39" s="147"/>
      <c r="CK39" s="147"/>
      <c r="CL39" s="147"/>
      <c r="CM39" s="147"/>
      <c r="CN39" s="147"/>
      <c r="CO39" s="147"/>
      <c r="CP39" s="147"/>
      <c r="CQ39" s="147"/>
      <c r="CR39" s="147"/>
      <c r="CS39" s="147"/>
      <c r="CT39" s="147"/>
      <c r="CU39" s="147"/>
      <c r="CV39" s="147"/>
      <c r="CW39" s="147"/>
      <c r="CX39" s="147"/>
      <c r="CY39" s="147"/>
      <c r="CZ39" s="147"/>
      <c r="DA39" s="147"/>
      <c r="DB39" s="147"/>
      <c r="DC39" s="147"/>
      <c r="DD39" s="147"/>
      <c r="DE39" s="147"/>
      <c r="DF39" s="147"/>
      <c r="DG39" s="147"/>
      <c r="DH39" s="147"/>
      <c r="DI39" s="147"/>
      <c r="DJ39" s="147"/>
      <c r="DK39" s="147"/>
      <c r="DL39" s="147"/>
      <c r="DM39" s="147"/>
      <c r="DN39" s="147"/>
      <c r="DO39" s="147"/>
      <c r="DP39" s="147"/>
      <c r="DQ39" s="147"/>
      <c r="DR39" s="147"/>
      <c r="DS39" s="147"/>
      <c r="DT39" s="147"/>
      <c r="DU39" s="147"/>
      <c r="DV39" s="147"/>
      <c r="DW39" s="147"/>
      <c r="DX39" s="147"/>
      <c r="DY39" s="147"/>
      <c r="DZ39" s="147"/>
      <c r="EA39" s="147"/>
      <c r="EB39" s="147"/>
      <c r="EC39" s="147"/>
      <c r="ED39" s="147"/>
      <c r="EE39" s="147"/>
      <c r="EF39" s="147"/>
      <c r="EG39" s="147"/>
      <c r="EH39" s="147"/>
      <c r="EI39" s="147"/>
      <c r="EJ39" s="147"/>
      <c r="EK39" s="147"/>
      <c r="EL39" s="147"/>
      <c r="EM39" s="147"/>
      <c r="EN39" s="147"/>
      <c r="EO39" s="147"/>
      <c r="EP39" s="147"/>
      <c r="EQ39" s="147"/>
      <c r="ER39" s="147"/>
      <c r="ES39" s="147"/>
      <c r="ET39" s="147"/>
      <c r="EU39" s="147"/>
      <c r="EV39" s="147"/>
      <c r="EW39" s="147"/>
      <c r="EX39" s="147"/>
      <c r="EY39" s="147"/>
      <c r="EZ39" s="147"/>
      <c r="FA39" s="147"/>
      <c r="FB39" s="147"/>
      <c r="FC39" s="243"/>
      <c r="FD39" s="243"/>
      <c r="FE39" s="243"/>
      <c r="FF39" s="140"/>
      <c r="FG39" s="140"/>
      <c r="FH39" s="140"/>
      <c r="FI39" s="140"/>
      <c r="FJ39" s="140"/>
      <c r="FK39" s="140"/>
      <c r="FL39" s="140"/>
      <c r="FM39" s="140"/>
      <c r="FN39" s="140"/>
      <c r="FO39" s="140"/>
      <c r="FP39" s="140"/>
      <c r="FQ39" s="141"/>
      <c r="FR39" s="140"/>
      <c r="FS39" s="140"/>
      <c r="FT39" s="140"/>
      <c r="FU39" s="140"/>
      <c r="FV39" s="140"/>
      <c r="FW39" s="140"/>
      <c r="FX39" s="140"/>
      <c r="FY39" s="140"/>
      <c r="FZ39" s="140"/>
      <c r="GA39" s="140"/>
      <c r="GB39" s="140"/>
      <c r="GC39" s="243"/>
      <c r="GD39" s="243"/>
      <c r="GE39" s="243"/>
      <c r="GF39" s="147"/>
      <c r="GG39" s="162"/>
      <c r="GH39" s="162"/>
    </row>
    <row r="40" spans="1:190" x14ac:dyDescent="0.25">
      <c r="A40" s="141"/>
      <c r="B40" s="141"/>
      <c r="C40" s="141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1"/>
      <c r="BO40" s="141"/>
      <c r="BP40" s="141"/>
      <c r="BQ40" s="147"/>
      <c r="BR40" s="147"/>
      <c r="BS40" s="147"/>
      <c r="BT40" s="147"/>
      <c r="BU40" s="147"/>
      <c r="BV40" s="147"/>
      <c r="BW40" s="147"/>
      <c r="BX40" s="147"/>
      <c r="BY40" s="147"/>
      <c r="BZ40" s="147"/>
      <c r="CA40" s="147"/>
      <c r="CB40" s="147"/>
      <c r="CC40" s="147"/>
      <c r="CD40" s="147"/>
      <c r="CE40" s="147"/>
      <c r="CF40" s="147"/>
      <c r="CG40" s="147"/>
      <c r="CH40" s="147"/>
      <c r="CI40" s="147"/>
      <c r="CJ40" s="147"/>
      <c r="CK40" s="147"/>
      <c r="CL40" s="147"/>
      <c r="CM40" s="147"/>
      <c r="CN40" s="147"/>
      <c r="CO40" s="147"/>
      <c r="CP40" s="147"/>
      <c r="CQ40" s="147"/>
      <c r="CR40" s="147"/>
      <c r="CS40" s="147"/>
      <c r="CT40" s="147"/>
      <c r="CU40" s="147"/>
      <c r="CV40" s="147"/>
      <c r="CW40" s="147"/>
      <c r="CX40" s="147"/>
      <c r="CY40" s="147"/>
      <c r="CZ40" s="147"/>
      <c r="DA40" s="147"/>
      <c r="DB40" s="147"/>
      <c r="DC40" s="147"/>
      <c r="DD40" s="147"/>
      <c r="DE40" s="147"/>
      <c r="DF40" s="147"/>
      <c r="DG40" s="147"/>
      <c r="DH40" s="147"/>
      <c r="DI40" s="147"/>
      <c r="DJ40" s="147"/>
      <c r="DK40" s="147"/>
      <c r="DL40" s="147"/>
      <c r="DM40" s="147"/>
      <c r="DN40" s="147"/>
      <c r="DO40" s="147"/>
      <c r="DP40" s="147"/>
      <c r="DQ40" s="147"/>
      <c r="DR40" s="147"/>
      <c r="DS40" s="147"/>
      <c r="DT40" s="147"/>
      <c r="DU40" s="147"/>
      <c r="DV40" s="147"/>
      <c r="DW40" s="147"/>
      <c r="DX40" s="147"/>
      <c r="DY40" s="147"/>
      <c r="DZ40" s="147"/>
      <c r="EA40" s="147"/>
      <c r="EB40" s="147"/>
      <c r="EC40" s="147"/>
      <c r="ED40" s="147"/>
      <c r="EE40" s="147"/>
      <c r="EF40" s="147"/>
      <c r="EG40" s="147"/>
      <c r="EH40" s="147"/>
      <c r="EI40" s="147"/>
      <c r="EJ40" s="147"/>
      <c r="EK40" s="147"/>
      <c r="EL40" s="147"/>
      <c r="EM40" s="147"/>
      <c r="EN40" s="147"/>
      <c r="EO40" s="147"/>
      <c r="EP40" s="147"/>
      <c r="EQ40" s="147"/>
      <c r="ER40" s="147"/>
      <c r="ES40" s="147"/>
      <c r="ET40" s="147"/>
      <c r="EU40" s="147"/>
      <c r="EV40" s="147"/>
      <c r="EW40" s="147"/>
      <c r="EX40" s="147"/>
      <c r="EY40" s="147"/>
      <c r="EZ40" s="147"/>
      <c r="FA40" s="147"/>
      <c r="FB40" s="147"/>
      <c r="FC40" s="243"/>
      <c r="FD40" s="243"/>
      <c r="FE40" s="243"/>
      <c r="FF40" s="140"/>
      <c r="FG40" s="140"/>
      <c r="FH40" s="140"/>
      <c r="FI40" s="140"/>
      <c r="FJ40" s="140"/>
      <c r="FK40" s="140"/>
      <c r="FL40" s="140"/>
      <c r="FM40" s="140"/>
      <c r="FN40" s="140"/>
      <c r="FO40" s="140"/>
      <c r="FP40" s="140"/>
      <c r="FQ40" s="141"/>
      <c r="FR40" s="140"/>
      <c r="FS40" s="140"/>
      <c r="FT40" s="140"/>
      <c r="FU40" s="140"/>
      <c r="FV40" s="140"/>
      <c r="FW40" s="140"/>
      <c r="FX40" s="140"/>
      <c r="FY40" s="140"/>
      <c r="FZ40" s="140"/>
      <c r="GA40" s="140"/>
      <c r="GB40" s="140"/>
      <c r="GC40" s="243"/>
      <c r="GD40" s="243"/>
      <c r="GE40" s="243"/>
      <c r="GF40" s="147"/>
      <c r="GG40" s="162"/>
      <c r="GH40" s="162"/>
    </row>
    <row r="41" spans="1:190" x14ac:dyDescent="0.25">
      <c r="A41" s="141"/>
      <c r="B41" s="141"/>
      <c r="C41" s="141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146"/>
      <c r="BG41" s="146"/>
      <c r="BH41" s="146"/>
      <c r="BI41" s="146"/>
      <c r="BJ41" s="146"/>
      <c r="BK41" s="146"/>
      <c r="BL41" s="146"/>
      <c r="BM41" s="146"/>
      <c r="BN41" s="141"/>
      <c r="BO41" s="141"/>
      <c r="BP41" s="141"/>
      <c r="BQ41" s="147"/>
      <c r="BR41" s="147"/>
      <c r="BS41" s="147"/>
      <c r="BT41" s="147"/>
      <c r="BU41" s="147"/>
      <c r="BV41" s="147"/>
      <c r="BW41" s="147"/>
      <c r="BX41" s="147"/>
      <c r="BY41" s="147"/>
      <c r="BZ41" s="147"/>
      <c r="CA41" s="147"/>
      <c r="CB41" s="147"/>
      <c r="CC41" s="147"/>
      <c r="CD41" s="147"/>
      <c r="CE41" s="147"/>
      <c r="CF41" s="147"/>
      <c r="CG41" s="147"/>
      <c r="CH41" s="147"/>
      <c r="CI41" s="147"/>
      <c r="CJ41" s="147"/>
      <c r="CK41" s="147"/>
      <c r="CL41" s="147"/>
      <c r="CM41" s="147"/>
      <c r="CN41" s="147"/>
      <c r="CO41" s="147"/>
      <c r="CP41" s="147"/>
      <c r="CQ41" s="147"/>
      <c r="CR41" s="147"/>
      <c r="CS41" s="147"/>
      <c r="CT41" s="147"/>
      <c r="CU41" s="147"/>
      <c r="CV41" s="147"/>
      <c r="CW41" s="147"/>
      <c r="CX41" s="147"/>
      <c r="CY41" s="147"/>
      <c r="CZ41" s="147"/>
      <c r="DA41" s="147"/>
      <c r="DB41" s="147"/>
      <c r="DC41" s="147"/>
      <c r="DD41" s="147"/>
      <c r="DE41" s="147"/>
      <c r="DF41" s="147"/>
      <c r="DG41" s="147"/>
      <c r="DH41" s="147"/>
      <c r="DI41" s="147"/>
      <c r="DJ41" s="147"/>
      <c r="DK41" s="147"/>
      <c r="DL41" s="147"/>
      <c r="DM41" s="147"/>
      <c r="DN41" s="147"/>
      <c r="DO41" s="147"/>
      <c r="DP41" s="147"/>
      <c r="DQ41" s="147"/>
      <c r="DR41" s="147"/>
      <c r="DS41" s="147"/>
      <c r="DT41" s="147"/>
      <c r="DU41" s="147"/>
      <c r="DV41" s="147"/>
      <c r="DW41" s="147"/>
      <c r="DX41" s="147"/>
      <c r="DY41" s="147"/>
      <c r="DZ41" s="147"/>
      <c r="EA41" s="147"/>
      <c r="EB41" s="147"/>
      <c r="EC41" s="147"/>
      <c r="ED41" s="147"/>
      <c r="EE41" s="147"/>
      <c r="EF41" s="147"/>
      <c r="EG41" s="147"/>
      <c r="EH41" s="147"/>
      <c r="EI41" s="147"/>
      <c r="EJ41" s="147"/>
      <c r="EK41" s="147"/>
      <c r="EL41" s="147"/>
      <c r="EM41" s="147"/>
      <c r="EN41" s="147"/>
      <c r="EO41" s="147"/>
      <c r="EP41" s="147"/>
      <c r="EQ41" s="147"/>
      <c r="ER41" s="147"/>
      <c r="ES41" s="147"/>
      <c r="ET41" s="147"/>
      <c r="EU41" s="147"/>
      <c r="EV41" s="147"/>
      <c r="EW41" s="147"/>
      <c r="EX41" s="147"/>
      <c r="EY41" s="147"/>
      <c r="EZ41" s="147"/>
      <c r="FA41" s="147"/>
      <c r="FB41" s="147"/>
      <c r="FC41" s="243"/>
      <c r="FD41" s="243"/>
      <c r="FE41" s="243"/>
      <c r="FF41" s="140"/>
      <c r="FG41" s="140"/>
      <c r="FH41" s="140"/>
      <c r="FI41" s="140"/>
      <c r="FJ41" s="140"/>
      <c r="FK41" s="140"/>
      <c r="FL41" s="140"/>
      <c r="FM41" s="140"/>
      <c r="FN41" s="140"/>
      <c r="FO41" s="140"/>
      <c r="FP41" s="140"/>
      <c r="FQ41" s="141"/>
      <c r="FR41" s="140"/>
      <c r="FS41" s="140"/>
      <c r="FT41" s="140"/>
      <c r="FU41" s="140"/>
      <c r="FV41" s="140"/>
      <c r="FW41" s="140"/>
      <c r="FX41" s="140"/>
      <c r="FY41" s="140"/>
      <c r="FZ41" s="140"/>
      <c r="GA41" s="140"/>
      <c r="GB41" s="140"/>
      <c r="GC41" s="243"/>
      <c r="GD41" s="243"/>
      <c r="GE41" s="243"/>
      <c r="GF41" s="147"/>
      <c r="GG41" s="162"/>
      <c r="GH41" s="162"/>
    </row>
    <row r="42" spans="1:190" x14ac:dyDescent="0.25">
      <c r="A42" s="141"/>
      <c r="B42" s="141"/>
      <c r="C42" s="141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6"/>
      <c r="BK42" s="146"/>
      <c r="BL42" s="146"/>
      <c r="BM42" s="146"/>
      <c r="BN42" s="141"/>
      <c r="BO42" s="141"/>
      <c r="BP42" s="141"/>
      <c r="BQ42" s="147"/>
      <c r="BR42" s="147"/>
      <c r="BS42" s="147"/>
      <c r="BT42" s="147"/>
      <c r="BU42" s="147"/>
      <c r="BV42" s="147"/>
      <c r="BW42" s="147"/>
      <c r="BX42" s="147"/>
      <c r="BY42" s="147"/>
      <c r="BZ42" s="147"/>
      <c r="CA42" s="147"/>
      <c r="CB42" s="147"/>
      <c r="CC42" s="147"/>
      <c r="CD42" s="147"/>
      <c r="CE42" s="147"/>
      <c r="CF42" s="147"/>
      <c r="CG42" s="147"/>
      <c r="CH42" s="147"/>
      <c r="CI42" s="147"/>
      <c r="CJ42" s="147"/>
      <c r="CK42" s="147"/>
      <c r="CL42" s="147"/>
      <c r="CM42" s="147"/>
      <c r="CN42" s="147"/>
      <c r="CO42" s="147"/>
      <c r="CP42" s="147"/>
      <c r="CQ42" s="147"/>
      <c r="CR42" s="147"/>
      <c r="CS42" s="147"/>
      <c r="CT42" s="147"/>
      <c r="CU42" s="147"/>
      <c r="CV42" s="147"/>
      <c r="CW42" s="147"/>
      <c r="CX42" s="147"/>
      <c r="CY42" s="147"/>
      <c r="CZ42" s="147"/>
      <c r="DA42" s="147"/>
      <c r="DB42" s="147"/>
      <c r="DC42" s="147"/>
      <c r="DD42" s="147"/>
      <c r="DE42" s="147"/>
      <c r="DF42" s="147"/>
      <c r="DG42" s="147"/>
      <c r="DH42" s="147"/>
      <c r="DI42" s="147"/>
      <c r="DJ42" s="147"/>
      <c r="DK42" s="147"/>
      <c r="DL42" s="147"/>
      <c r="DM42" s="147"/>
      <c r="DN42" s="147"/>
      <c r="DO42" s="147"/>
      <c r="DP42" s="147"/>
      <c r="DQ42" s="147"/>
      <c r="DR42" s="147"/>
      <c r="DS42" s="147"/>
      <c r="DT42" s="147"/>
      <c r="DU42" s="147"/>
      <c r="DV42" s="147"/>
      <c r="DW42" s="147"/>
      <c r="DX42" s="147"/>
      <c r="DY42" s="147"/>
      <c r="DZ42" s="147"/>
      <c r="EA42" s="147"/>
      <c r="EB42" s="147"/>
      <c r="EC42" s="147"/>
      <c r="ED42" s="147"/>
      <c r="EE42" s="147"/>
      <c r="EF42" s="147"/>
      <c r="EG42" s="147"/>
      <c r="EH42" s="147"/>
      <c r="EI42" s="147"/>
      <c r="EJ42" s="147"/>
      <c r="EK42" s="147"/>
      <c r="EL42" s="147"/>
      <c r="EM42" s="147"/>
      <c r="EN42" s="147"/>
      <c r="EO42" s="147"/>
      <c r="EP42" s="147"/>
      <c r="EQ42" s="147"/>
      <c r="ER42" s="147"/>
      <c r="ES42" s="147"/>
      <c r="ET42" s="147"/>
      <c r="EU42" s="147"/>
      <c r="EV42" s="147"/>
      <c r="EW42" s="147"/>
      <c r="EX42" s="147"/>
      <c r="EY42" s="147"/>
      <c r="EZ42" s="147"/>
      <c r="FA42" s="147"/>
      <c r="FB42" s="147"/>
      <c r="FC42" s="243"/>
      <c r="FD42" s="243"/>
      <c r="FE42" s="243"/>
      <c r="FF42" s="140"/>
      <c r="FG42" s="140"/>
      <c r="FH42" s="140"/>
      <c r="FI42" s="140"/>
      <c r="FJ42" s="140"/>
      <c r="FK42" s="140"/>
      <c r="FL42" s="140"/>
      <c r="FM42" s="140"/>
      <c r="FN42" s="140"/>
      <c r="FO42" s="140"/>
      <c r="FP42" s="140"/>
      <c r="FQ42" s="141"/>
      <c r="FR42" s="140"/>
      <c r="FS42" s="140"/>
      <c r="FT42" s="140"/>
      <c r="FU42" s="140"/>
      <c r="FV42" s="140"/>
      <c r="FW42" s="140"/>
      <c r="FX42" s="140"/>
      <c r="FY42" s="140"/>
      <c r="FZ42" s="140"/>
      <c r="GA42" s="140"/>
      <c r="GB42" s="140"/>
      <c r="GC42" s="243"/>
      <c r="GD42" s="243"/>
      <c r="GE42" s="243"/>
      <c r="GF42" s="147"/>
      <c r="GG42" s="162"/>
      <c r="GH42" s="162"/>
    </row>
    <row r="43" spans="1:190" x14ac:dyDescent="0.25">
      <c r="A43" s="141"/>
      <c r="B43" s="141"/>
      <c r="C43" s="141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  <c r="BE43" s="146"/>
      <c r="BF43" s="146"/>
      <c r="BG43" s="146"/>
      <c r="BH43" s="146"/>
      <c r="BI43" s="146"/>
      <c r="BJ43" s="146"/>
      <c r="BK43" s="146"/>
      <c r="BL43" s="146"/>
      <c r="BM43" s="146"/>
      <c r="BN43" s="141"/>
      <c r="BO43" s="141"/>
      <c r="BP43" s="141"/>
      <c r="BQ43" s="147"/>
      <c r="BR43" s="147"/>
      <c r="BS43" s="147"/>
      <c r="BT43" s="147"/>
      <c r="BU43" s="147"/>
      <c r="BV43" s="147"/>
      <c r="BW43" s="147"/>
      <c r="BX43" s="147"/>
      <c r="BY43" s="147"/>
      <c r="BZ43" s="147"/>
      <c r="CA43" s="147"/>
      <c r="CB43" s="147"/>
      <c r="CC43" s="147"/>
      <c r="CD43" s="147"/>
      <c r="CE43" s="147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47"/>
      <c r="DQ43" s="147"/>
      <c r="DR43" s="147"/>
      <c r="DS43" s="147"/>
      <c r="DT43" s="147"/>
      <c r="DU43" s="147"/>
      <c r="DV43" s="147"/>
      <c r="DW43" s="147"/>
      <c r="DX43" s="147"/>
      <c r="DY43" s="147"/>
      <c r="DZ43" s="147"/>
      <c r="EA43" s="147"/>
      <c r="EB43" s="147"/>
      <c r="EC43" s="147"/>
      <c r="ED43" s="147"/>
      <c r="EE43" s="147"/>
      <c r="EF43" s="147"/>
      <c r="EG43" s="147"/>
      <c r="EH43" s="147"/>
      <c r="EI43" s="147"/>
      <c r="EJ43" s="147"/>
      <c r="EK43" s="147"/>
      <c r="EL43" s="147"/>
      <c r="EM43" s="147"/>
      <c r="EN43" s="147"/>
      <c r="EO43" s="147"/>
      <c r="EP43" s="147"/>
      <c r="EQ43" s="147"/>
      <c r="ER43" s="147"/>
      <c r="ES43" s="147"/>
      <c r="ET43" s="147"/>
      <c r="EU43" s="147"/>
      <c r="EV43" s="147"/>
      <c r="EW43" s="147"/>
      <c r="EX43" s="147"/>
      <c r="EY43" s="147"/>
      <c r="EZ43" s="147"/>
      <c r="FA43" s="147"/>
      <c r="FB43" s="147"/>
      <c r="FC43" s="243"/>
      <c r="FD43" s="243"/>
      <c r="FE43" s="243"/>
      <c r="FF43" s="140"/>
      <c r="FG43" s="140"/>
      <c r="FH43" s="140"/>
      <c r="FI43" s="140"/>
      <c r="FJ43" s="140"/>
      <c r="FK43" s="140"/>
      <c r="FL43" s="140"/>
      <c r="FM43" s="140"/>
      <c r="FN43" s="140"/>
      <c r="FO43" s="140"/>
      <c r="FP43" s="140"/>
      <c r="FQ43" s="141"/>
      <c r="FR43" s="140"/>
      <c r="FS43" s="140"/>
      <c r="FT43" s="140"/>
      <c r="FU43" s="140"/>
      <c r="FV43" s="140"/>
      <c r="FW43" s="140"/>
      <c r="FX43" s="140"/>
      <c r="FY43" s="140"/>
      <c r="FZ43" s="140"/>
      <c r="GA43" s="140"/>
      <c r="GB43" s="140"/>
      <c r="GC43" s="243"/>
      <c r="GD43" s="243"/>
      <c r="GE43" s="243"/>
      <c r="GF43" s="147"/>
      <c r="GG43" s="162"/>
      <c r="GH43" s="162"/>
    </row>
    <row r="44" spans="1:190" x14ac:dyDescent="0.25">
      <c r="A44" s="141"/>
      <c r="B44" s="141"/>
      <c r="C44" s="141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6"/>
      <c r="BG44" s="146"/>
      <c r="BH44" s="146"/>
      <c r="BI44" s="146"/>
      <c r="BJ44" s="146"/>
      <c r="BK44" s="146"/>
      <c r="BL44" s="146"/>
      <c r="BM44" s="146"/>
      <c r="BN44" s="141"/>
      <c r="BO44" s="141"/>
      <c r="BP44" s="141"/>
      <c r="BQ44" s="147"/>
      <c r="BR44" s="147"/>
      <c r="BS44" s="147"/>
      <c r="BT44" s="147"/>
      <c r="BU44" s="147"/>
      <c r="BV44" s="147"/>
      <c r="BW44" s="147"/>
      <c r="BX44" s="147"/>
      <c r="BY44" s="147"/>
      <c r="BZ44" s="147"/>
      <c r="CA44" s="147"/>
      <c r="CB44" s="147"/>
      <c r="CC44" s="147"/>
      <c r="CD44" s="147"/>
      <c r="CE44" s="147"/>
      <c r="CF44" s="147"/>
      <c r="CG44" s="147"/>
      <c r="CH44" s="147"/>
      <c r="CI44" s="147"/>
      <c r="CJ44" s="147"/>
      <c r="CK44" s="147"/>
      <c r="CL44" s="147"/>
      <c r="CM44" s="147"/>
      <c r="CN44" s="147"/>
      <c r="CO44" s="147"/>
      <c r="CP44" s="147"/>
      <c r="CQ44" s="147"/>
      <c r="CR44" s="147"/>
      <c r="CS44" s="147"/>
      <c r="CT44" s="147"/>
      <c r="CU44" s="147"/>
      <c r="CV44" s="147"/>
      <c r="CW44" s="147"/>
      <c r="CX44" s="147"/>
      <c r="CY44" s="147"/>
      <c r="CZ44" s="147"/>
      <c r="DA44" s="147"/>
      <c r="DB44" s="147"/>
      <c r="DC44" s="147"/>
      <c r="DD44" s="147"/>
      <c r="DE44" s="147"/>
      <c r="DF44" s="147"/>
      <c r="DG44" s="147"/>
      <c r="DH44" s="147"/>
      <c r="DI44" s="147"/>
      <c r="DJ44" s="147"/>
      <c r="DK44" s="147"/>
      <c r="DL44" s="147"/>
      <c r="DM44" s="147"/>
      <c r="DN44" s="147"/>
      <c r="DO44" s="147"/>
      <c r="DP44" s="147"/>
      <c r="DQ44" s="147"/>
      <c r="DR44" s="147"/>
      <c r="DS44" s="147"/>
      <c r="DT44" s="147"/>
      <c r="DU44" s="147"/>
      <c r="DV44" s="147"/>
      <c r="DW44" s="147"/>
      <c r="DX44" s="147"/>
      <c r="DY44" s="147"/>
      <c r="DZ44" s="147"/>
      <c r="EA44" s="147"/>
      <c r="EB44" s="147"/>
      <c r="EC44" s="147"/>
      <c r="ED44" s="147"/>
      <c r="EE44" s="147"/>
      <c r="EF44" s="147"/>
      <c r="EG44" s="147"/>
      <c r="EH44" s="147"/>
      <c r="EI44" s="147"/>
      <c r="EJ44" s="147"/>
      <c r="EK44" s="147"/>
      <c r="EL44" s="147"/>
      <c r="EM44" s="147"/>
      <c r="EN44" s="147"/>
      <c r="EO44" s="147"/>
      <c r="EP44" s="147"/>
      <c r="EQ44" s="147"/>
      <c r="ER44" s="147"/>
      <c r="ES44" s="147"/>
      <c r="ET44" s="147"/>
      <c r="EU44" s="147"/>
      <c r="EV44" s="147"/>
      <c r="EW44" s="147"/>
      <c r="EX44" s="147"/>
      <c r="EY44" s="147"/>
      <c r="EZ44" s="147"/>
      <c r="FA44" s="147"/>
      <c r="FB44" s="147"/>
      <c r="FC44" s="243"/>
      <c r="FD44" s="243"/>
      <c r="FE44" s="243"/>
      <c r="FF44" s="140"/>
      <c r="FG44" s="140"/>
      <c r="FH44" s="140"/>
      <c r="FI44" s="140"/>
      <c r="FJ44" s="140"/>
      <c r="FK44" s="140"/>
      <c r="FL44" s="140"/>
      <c r="FM44" s="140"/>
      <c r="FN44" s="140"/>
      <c r="FO44" s="140"/>
      <c r="FP44" s="140"/>
      <c r="FQ44" s="141"/>
      <c r="FR44" s="140"/>
      <c r="FS44" s="140"/>
      <c r="FT44" s="140"/>
      <c r="FU44" s="140"/>
      <c r="FV44" s="140"/>
      <c r="FW44" s="140"/>
      <c r="FX44" s="140"/>
      <c r="FY44" s="140"/>
      <c r="FZ44" s="140"/>
      <c r="GA44" s="140"/>
      <c r="GB44" s="140"/>
      <c r="GC44" s="243"/>
      <c r="GD44" s="243"/>
      <c r="GE44" s="243"/>
      <c r="GF44" s="147"/>
      <c r="GG44" s="162"/>
      <c r="GH44" s="162"/>
    </row>
    <row r="45" spans="1:190" x14ac:dyDescent="0.25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1"/>
      <c r="BC45" s="141"/>
      <c r="BD45" s="141"/>
      <c r="BE45" s="141"/>
      <c r="BF45" s="141"/>
      <c r="BG45" s="141"/>
      <c r="BH45" s="141"/>
      <c r="BI45" s="141"/>
      <c r="BJ45" s="141"/>
      <c r="BK45" s="141"/>
      <c r="BL45" s="141"/>
      <c r="BM45" s="141"/>
      <c r="BN45" s="141"/>
      <c r="BO45" s="141"/>
      <c r="BP45" s="141"/>
      <c r="BQ45" s="147"/>
      <c r="BR45" s="147"/>
      <c r="BS45" s="147"/>
      <c r="BT45" s="147"/>
      <c r="BU45" s="147"/>
      <c r="BV45" s="147"/>
      <c r="BW45" s="147"/>
      <c r="BX45" s="147"/>
      <c r="BY45" s="147"/>
      <c r="BZ45" s="147"/>
      <c r="CA45" s="147"/>
      <c r="CB45" s="147"/>
      <c r="CC45" s="147"/>
      <c r="CD45" s="147"/>
      <c r="CE45" s="147"/>
      <c r="CF45" s="147"/>
      <c r="CG45" s="147"/>
      <c r="CH45" s="147"/>
      <c r="CI45" s="147"/>
      <c r="CJ45" s="147"/>
      <c r="CK45" s="147"/>
      <c r="CL45" s="147"/>
      <c r="CM45" s="147"/>
      <c r="CN45" s="147"/>
      <c r="CO45" s="147"/>
      <c r="CP45" s="147"/>
      <c r="CQ45" s="147"/>
      <c r="CR45" s="147"/>
      <c r="CS45" s="147"/>
      <c r="CT45" s="147"/>
      <c r="CU45" s="147"/>
      <c r="CV45" s="147"/>
      <c r="CW45" s="147"/>
      <c r="CX45" s="147"/>
      <c r="CY45" s="147"/>
      <c r="CZ45" s="147"/>
      <c r="DA45" s="147"/>
      <c r="DB45" s="147"/>
      <c r="DC45" s="147"/>
      <c r="DD45" s="147"/>
      <c r="DE45" s="147"/>
      <c r="DF45" s="147"/>
      <c r="DG45" s="147"/>
      <c r="DH45" s="147"/>
      <c r="DI45" s="147"/>
      <c r="DJ45" s="147"/>
      <c r="DK45" s="147"/>
      <c r="DL45" s="147"/>
      <c r="DM45" s="147"/>
      <c r="DN45" s="147"/>
      <c r="DO45" s="147"/>
      <c r="DP45" s="147"/>
      <c r="DQ45" s="147"/>
      <c r="DR45" s="147"/>
      <c r="DS45" s="147"/>
      <c r="DT45" s="147"/>
      <c r="DU45" s="147"/>
      <c r="DV45" s="147"/>
      <c r="DW45" s="147"/>
      <c r="DX45" s="147"/>
      <c r="DY45" s="147"/>
      <c r="DZ45" s="147"/>
      <c r="EA45" s="147"/>
      <c r="EB45" s="147"/>
      <c r="EC45" s="147"/>
      <c r="ED45" s="147"/>
      <c r="EE45" s="147"/>
      <c r="EF45" s="147"/>
      <c r="EG45" s="147"/>
      <c r="EH45" s="147"/>
      <c r="EI45" s="147"/>
      <c r="EJ45" s="147"/>
      <c r="EK45" s="147"/>
      <c r="EL45" s="147"/>
      <c r="EM45" s="147"/>
      <c r="EN45" s="147"/>
      <c r="EO45" s="147"/>
      <c r="EP45" s="147"/>
      <c r="EQ45" s="147"/>
      <c r="ER45" s="147"/>
      <c r="ES45" s="147"/>
      <c r="ET45" s="147"/>
      <c r="EU45" s="147"/>
      <c r="EV45" s="147"/>
      <c r="EW45" s="147"/>
      <c r="EX45" s="147"/>
      <c r="EY45" s="147"/>
      <c r="EZ45" s="147"/>
      <c r="FA45" s="147"/>
      <c r="FB45" s="147"/>
      <c r="FC45" s="243"/>
      <c r="FD45" s="243"/>
      <c r="FE45" s="243"/>
      <c r="FF45" s="140"/>
      <c r="FG45" s="140"/>
      <c r="FH45" s="140"/>
      <c r="FI45" s="140"/>
      <c r="FJ45" s="140"/>
      <c r="FK45" s="140"/>
      <c r="FL45" s="140"/>
      <c r="FM45" s="140"/>
      <c r="FN45" s="140"/>
      <c r="FO45" s="140"/>
      <c r="FP45" s="140"/>
      <c r="FQ45" s="141"/>
      <c r="FR45" s="140"/>
      <c r="FS45" s="140"/>
      <c r="FT45" s="140"/>
      <c r="FU45" s="140"/>
      <c r="FV45" s="140"/>
      <c r="FW45" s="140"/>
      <c r="FX45" s="140"/>
      <c r="FY45" s="140"/>
      <c r="FZ45" s="140"/>
      <c r="GA45" s="140"/>
      <c r="GB45" s="140"/>
      <c r="GC45" s="243"/>
      <c r="GD45" s="243"/>
      <c r="GE45" s="243"/>
      <c r="GF45" s="147"/>
      <c r="GG45" s="162"/>
      <c r="GH45" s="162"/>
    </row>
    <row r="46" spans="1:190" x14ac:dyDescent="0.25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281"/>
      <c r="BR46" s="281"/>
      <c r="BS46" s="281"/>
      <c r="BT46" s="281"/>
      <c r="BU46" s="281"/>
      <c r="BV46" s="281"/>
      <c r="BW46" s="281"/>
      <c r="BX46" s="281"/>
      <c r="BY46" s="281"/>
      <c r="BZ46" s="281"/>
      <c r="CA46" s="281"/>
      <c r="CB46" s="281"/>
      <c r="CC46" s="281"/>
      <c r="CD46" s="281"/>
      <c r="CE46" s="281"/>
      <c r="CF46" s="281"/>
      <c r="CG46" s="281"/>
      <c r="CH46" s="281"/>
      <c r="CI46" s="281"/>
      <c r="CJ46" s="281"/>
      <c r="CK46" s="281"/>
      <c r="CL46" s="281"/>
      <c r="CM46" s="281"/>
      <c r="CN46" s="281"/>
      <c r="CO46" s="281"/>
      <c r="CP46" s="281"/>
      <c r="CQ46" s="281"/>
      <c r="CR46" s="281"/>
      <c r="CS46" s="281"/>
      <c r="CT46" s="281"/>
      <c r="CU46" s="281"/>
      <c r="CV46" s="281"/>
      <c r="CW46" s="281"/>
      <c r="CX46" s="281"/>
      <c r="CY46" s="281"/>
      <c r="CZ46" s="281"/>
      <c r="DA46" s="281"/>
      <c r="DB46" s="281"/>
      <c r="DC46" s="281"/>
      <c r="DD46" s="281"/>
      <c r="DE46" s="281"/>
      <c r="DF46" s="281"/>
      <c r="DG46" s="281"/>
      <c r="DH46" s="281"/>
      <c r="DI46" s="281"/>
      <c r="DJ46" s="281"/>
      <c r="DK46" s="281"/>
      <c r="DL46" s="281"/>
      <c r="DM46" s="281"/>
      <c r="DN46" s="281"/>
      <c r="DO46" s="281"/>
      <c r="DP46" s="281"/>
      <c r="DQ46" s="281"/>
      <c r="DR46" s="281"/>
      <c r="DS46" s="281"/>
      <c r="DT46" s="281"/>
      <c r="DU46" s="281"/>
      <c r="DV46" s="281"/>
      <c r="DW46" s="281"/>
      <c r="DX46" s="281"/>
      <c r="DY46" s="281"/>
      <c r="DZ46" s="281"/>
      <c r="EA46" s="281"/>
      <c r="EB46" s="281"/>
      <c r="EC46" s="281"/>
      <c r="ED46" s="281"/>
      <c r="EE46" s="281"/>
      <c r="EF46" s="281"/>
      <c r="EG46" s="281"/>
      <c r="EH46" s="281"/>
      <c r="EI46" s="281"/>
      <c r="EJ46" s="281"/>
      <c r="EK46" s="281"/>
      <c r="EL46" s="281"/>
      <c r="EM46" s="281"/>
      <c r="EN46" s="281"/>
      <c r="EO46" s="281"/>
      <c r="EP46" s="281"/>
      <c r="EQ46" s="281"/>
      <c r="ER46" s="281"/>
      <c r="ES46" s="281"/>
      <c r="ET46" s="281"/>
      <c r="EU46" s="281"/>
      <c r="EV46" s="281"/>
      <c r="EW46" s="281"/>
      <c r="EX46" s="281"/>
      <c r="EY46" s="281"/>
      <c r="EZ46" s="281"/>
      <c r="FA46" s="281"/>
      <c r="FB46" s="281"/>
      <c r="FC46" s="243"/>
      <c r="FD46" s="243"/>
      <c r="FE46" s="243"/>
      <c r="FF46" s="140"/>
      <c r="FG46" s="140"/>
      <c r="FH46" s="140"/>
      <c r="FI46" s="140"/>
      <c r="FJ46" s="140"/>
      <c r="FK46" s="140"/>
      <c r="FL46" s="140"/>
      <c r="FM46" s="140"/>
      <c r="FN46" s="140"/>
      <c r="FO46" s="140"/>
      <c r="FP46" s="140"/>
      <c r="FQ46" s="141"/>
      <c r="FR46" s="140"/>
      <c r="FS46" s="140"/>
      <c r="FT46" s="140"/>
      <c r="FU46" s="140"/>
      <c r="FV46" s="140"/>
      <c r="FW46" s="140"/>
      <c r="FX46" s="140"/>
      <c r="FY46" s="140"/>
      <c r="FZ46" s="140"/>
      <c r="GA46" s="140"/>
      <c r="GB46" s="140"/>
      <c r="GC46" s="243"/>
      <c r="GD46" s="243"/>
      <c r="GE46" s="243"/>
      <c r="GF46" s="147"/>
      <c r="GG46" s="162"/>
      <c r="GH46" s="162"/>
    </row>
    <row r="47" spans="1:190" x14ac:dyDescent="0.25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281"/>
      <c r="BR47" s="281"/>
      <c r="BS47" s="281"/>
      <c r="BT47" s="281"/>
      <c r="BU47" s="281"/>
      <c r="BV47" s="281"/>
      <c r="BW47" s="281"/>
      <c r="BX47" s="281"/>
      <c r="BY47" s="281"/>
      <c r="BZ47" s="281"/>
      <c r="CA47" s="281"/>
      <c r="CB47" s="281"/>
      <c r="CC47" s="281"/>
      <c r="CD47" s="281"/>
      <c r="CE47" s="281"/>
      <c r="CF47" s="281"/>
      <c r="CG47" s="281"/>
      <c r="CH47" s="281"/>
      <c r="CI47" s="281"/>
      <c r="CJ47" s="281"/>
      <c r="CK47" s="281"/>
      <c r="CL47" s="281"/>
      <c r="CM47" s="281"/>
      <c r="CN47" s="281"/>
      <c r="CO47" s="281"/>
      <c r="CP47" s="281"/>
      <c r="CQ47" s="281"/>
      <c r="CR47" s="281"/>
      <c r="CS47" s="281"/>
      <c r="CT47" s="281"/>
      <c r="CU47" s="281"/>
      <c r="CV47" s="281"/>
      <c r="CW47" s="281"/>
      <c r="CX47" s="281"/>
      <c r="CY47" s="281"/>
      <c r="CZ47" s="281"/>
      <c r="DA47" s="281"/>
      <c r="DB47" s="281"/>
      <c r="DC47" s="281"/>
      <c r="DD47" s="281"/>
      <c r="DE47" s="281"/>
      <c r="DF47" s="281"/>
      <c r="DG47" s="281"/>
      <c r="DH47" s="281"/>
      <c r="DI47" s="281"/>
      <c r="DJ47" s="281"/>
      <c r="DK47" s="281"/>
      <c r="DL47" s="281"/>
      <c r="DM47" s="281"/>
      <c r="DN47" s="281"/>
      <c r="DO47" s="281"/>
      <c r="DP47" s="281"/>
      <c r="DQ47" s="281"/>
      <c r="DR47" s="281"/>
      <c r="DS47" s="281"/>
      <c r="DT47" s="281"/>
      <c r="DU47" s="281"/>
      <c r="DV47" s="281"/>
      <c r="DW47" s="281"/>
      <c r="DX47" s="281"/>
      <c r="DY47" s="281"/>
      <c r="DZ47" s="281"/>
      <c r="EA47" s="281"/>
      <c r="EB47" s="281"/>
      <c r="EC47" s="281"/>
      <c r="ED47" s="281"/>
      <c r="EE47" s="281"/>
      <c r="EF47" s="281"/>
      <c r="EG47" s="281"/>
      <c r="EH47" s="281"/>
      <c r="EI47" s="281"/>
      <c r="EJ47" s="281"/>
      <c r="EK47" s="281"/>
      <c r="EL47" s="281"/>
      <c r="EM47" s="281"/>
      <c r="EN47" s="281"/>
      <c r="EO47" s="281"/>
      <c r="EP47" s="281"/>
      <c r="EQ47" s="281"/>
      <c r="ER47" s="281"/>
      <c r="ES47" s="281"/>
      <c r="ET47" s="281"/>
      <c r="EU47" s="281"/>
      <c r="EV47" s="281"/>
      <c r="EW47" s="281"/>
      <c r="EX47" s="281"/>
      <c r="EY47" s="281"/>
      <c r="EZ47" s="281"/>
      <c r="FA47" s="281"/>
      <c r="FB47" s="281"/>
      <c r="FC47" s="243"/>
      <c r="FD47" s="243"/>
      <c r="FE47" s="146"/>
      <c r="FF47" s="140"/>
      <c r="FG47" s="140"/>
      <c r="FH47" s="140"/>
      <c r="FI47" s="140"/>
      <c r="FJ47" s="140"/>
      <c r="FK47" s="140"/>
      <c r="FL47" s="140"/>
      <c r="FM47" s="140"/>
      <c r="FN47" s="140"/>
      <c r="FO47" s="140"/>
      <c r="FP47" s="140"/>
      <c r="FQ47" s="141"/>
      <c r="FR47" s="140"/>
      <c r="FS47" s="140"/>
      <c r="FT47" s="140"/>
      <c r="FU47" s="140"/>
      <c r="FV47" s="140"/>
      <c r="FW47" s="140"/>
      <c r="FX47" s="140"/>
      <c r="FY47" s="140"/>
      <c r="FZ47" s="140"/>
      <c r="GA47" s="140"/>
      <c r="GB47" s="140"/>
      <c r="GC47" s="243"/>
      <c r="GD47" s="243"/>
      <c r="GE47" s="243"/>
      <c r="GF47" s="147"/>
      <c r="GG47" s="162"/>
      <c r="GH47" s="162"/>
    </row>
    <row r="48" spans="1:190" x14ac:dyDescent="0.25">
      <c r="A48" s="163"/>
      <c r="B48" s="163"/>
      <c r="C48" s="163"/>
      <c r="D48" s="163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63"/>
      <c r="CP48" s="163"/>
      <c r="CQ48" s="163"/>
      <c r="CR48" s="163"/>
      <c r="CS48" s="163"/>
      <c r="CT48" s="163"/>
      <c r="CU48" s="163"/>
      <c r="CV48" s="163"/>
      <c r="CW48" s="163"/>
      <c r="CX48" s="163"/>
      <c r="CY48" s="163"/>
      <c r="CZ48" s="163"/>
      <c r="DA48" s="163"/>
      <c r="DB48" s="163"/>
      <c r="DC48" s="163"/>
      <c r="DD48" s="163"/>
      <c r="DE48" s="163"/>
      <c r="DF48" s="163"/>
      <c r="DG48" s="163"/>
      <c r="DH48" s="163"/>
      <c r="DI48" s="163"/>
      <c r="DJ48" s="163"/>
      <c r="DK48" s="163"/>
      <c r="DL48" s="163"/>
      <c r="DM48" s="163"/>
      <c r="DN48" s="163"/>
      <c r="DO48" s="163"/>
      <c r="DP48" s="163"/>
      <c r="DQ48" s="163"/>
      <c r="DR48" s="163"/>
      <c r="DS48" s="163"/>
      <c r="DT48" s="163"/>
      <c r="DU48" s="163"/>
      <c r="DV48" s="163"/>
      <c r="DW48" s="163"/>
      <c r="DX48" s="163"/>
      <c r="DY48" s="163"/>
      <c r="DZ48" s="163"/>
      <c r="EA48" s="163"/>
      <c r="EB48" s="163"/>
      <c r="EC48" s="163"/>
      <c r="ED48" s="163"/>
      <c r="EE48" s="163"/>
      <c r="EF48" s="163"/>
      <c r="EG48" s="163"/>
      <c r="EH48" s="163"/>
      <c r="EI48" s="163"/>
      <c r="EJ48" s="163"/>
      <c r="EK48" s="163"/>
      <c r="EL48" s="163"/>
      <c r="EM48" s="163"/>
      <c r="EN48" s="163"/>
      <c r="EO48" s="163"/>
      <c r="EP48" s="163"/>
      <c r="EQ48" s="163"/>
      <c r="ER48" s="163"/>
      <c r="ES48" s="163"/>
      <c r="ET48" s="163"/>
      <c r="EU48" s="163"/>
      <c r="EV48" s="163"/>
      <c r="EW48" s="163"/>
      <c r="EX48" s="163"/>
      <c r="EY48" s="163"/>
      <c r="EZ48" s="163"/>
      <c r="FA48" s="163"/>
      <c r="FB48" s="163"/>
      <c r="FC48" s="163"/>
      <c r="FD48" s="163"/>
      <c r="FE48" s="163"/>
      <c r="FF48" s="163"/>
      <c r="FG48" s="163"/>
      <c r="FH48" s="163"/>
      <c r="FI48" s="163"/>
      <c r="FJ48" s="163"/>
      <c r="FK48" s="163"/>
      <c r="FL48" s="163"/>
      <c r="FM48" s="163"/>
      <c r="FN48" s="163"/>
      <c r="FO48" s="163"/>
      <c r="FP48" s="163"/>
      <c r="FQ48" s="163"/>
      <c r="FR48" s="163"/>
      <c r="FS48" s="163"/>
      <c r="FT48" s="163"/>
      <c r="FU48" s="163"/>
      <c r="FV48" s="163"/>
      <c r="FW48" s="163"/>
      <c r="FX48" s="163"/>
      <c r="FY48" s="163"/>
      <c r="FZ48" s="163"/>
      <c r="GA48" s="163"/>
      <c r="GB48" s="163"/>
      <c r="GC48" s="163"/>
      <c r="GD48" s="163"/>
      <c r="GE48" s="163"/>
      <c r="GF48" s="163"/>
      <c r="GG48" s="162"/>
      <c r="GH48" s="162"/>
    </row>
    <row r="49" spans="1:190" x14ac:dyDescent="0.25">
      <c r="A49" s="163"/>
      <c r="B49" s="163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3"/>
      <c r="CR49" s="163"/>
      <c r="CS49" s="163"/>
      <c r="CT49" s="163"/>
      <c r="CU49" s="163"/>
      <c r="CV49" s="163"/>
      <c r="CW49" s="163"/>
      <c r="CX49" s="163"/>
      <c r="CY49" s="163"/>
      <c r="CZ49" s="163"/>
      <c r="DA49" s="163"/>
      <c r="DB49" s="163"/>
      <c r="DC49" s="163"/>
      <c r="DD49" s="163"/>
      <c r="DE49" s="163"/>
      <c r="DF49" s="163"/>
      <c r="DG49" s="163"/>
      <c r="DH49" s="163"/>
      <c r="DI49" s="163"/>
      <c r="DJ49" s="163"/>
      <c r="DK49" s="163"/>
      <c r="DL49" s="163"/>
      <c r="DM49" s="163"/>
      <c r="DN49" s="163"/>
      <c r="DO49" s="163"/>
      <c r="DP49" s="163"/>
      <c r="DQ49" s="163"/>
      <c r="DR49" s="163"/>
      <c r="DS49" s="163"/>
      <c r="DT49" s="163"/>
      <c r="DU49" s="163"/>
      <c r="DV49" s="163"/>
      <c r="DW49" s="163"/>
      <c r="DX49" s="163"/>
      <c r="DY49" s="163"/>
      <c r="DZ49" s="163"/>
      <c r="EA49" s="163"/>
      <c r="EB49" s="163"/>
      <c r="EC49" s="163"/>
      <c r="ED49" s="163"/>
      <c r="EE49" s="163"/>
      <c r="EF49" s="163"/>
      <c r="EG49" s="163"/>
      <c r="EH49" s="163"/>
      <c r="EI49" s="163"/>
      <c r="EJ49" s="163"/>
      <c r="EK49" s="163"/>
      <c r="EL49" s="163"/>
      <c r="EM49" s="163"/>
      <c r="EN49" s="163"/>
      <c r="EO49" s="163"/>
      <c r="EP49" s="163"/>
      <c r="EQ49" s="163"/>
      <c r="ER49" s="163"/>
      <c r="ES49" s="163"/>
      <c r="ET49" s="163"/>
      <c r="EU49" s="163"/>
      <c r="EV49" s="163"/>
      <c r="EW49" s="163"/>
      <c r="EX49" s="163"/>
      <c r="EY49" s="163"/>
      <c r="EZ49" s="163"/>
      <c r="FA49" s="163"/>
      <c r="FB49" s="163"/>
      <c r="FC49" s="163"/>
      <c r="FD49" s="163"/>
      <c r="FE49" s="163"/>
      <c r="FF49" s="163"/>
      <c r="FG49" s="163"/>
      <c r="FH49" s="163"/>
      <c r="FI49" s="163"/>
      <c r="FJ49" s="163"/>
      <c r="FK49" s="163"/>
      <c r="FL49" s="163"/>
      <c r="FM49" s="163"/>
      <c r="FN49" s="163"/>
      <c r="FO49" s="163"/>
      <c r="FP49" s="163"/>
      <c r="FQ49" s="163"/>
      <c r="FR49" s="163"/>
      <c r="FS49" s="163"/>
      <c r="FT49" s="163"/>
      <c r="FU49" s="163"/>
      <c r="FV49" s="163"/>
      <c r="FW49" s="163"/>
      <c r="FX49" s="163"/>
      <c r="FY49" s="163"/>
      <c r="FZ49" s="163"/>
      <c r="GA49" s="163"/>
      <c r="GB49" s="163"/>
      <c r="GC49" s="163"/>
      <c r="GD49" s="163"/>
      <c r="GE49" s="163"/>
      <c r="GF49" s="163"/>
      <c r="GG49" s="162"/>
      <c r="GH49" s="162"/>
    </row>
    <row r="50" spans="1:190" x14ac:dyDescent="0.25">
      <c r="A50" s="163"/>
      <c r="B50" s="163"/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3"/>
      <c r="AX50" s="163"/>
      <c r="AY50" s="163"/>
      <c r="AZ50" s="163"/>
      <c r="BA50" s="163"/>
      <c r="BB50" s="163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  <c r="BM50" s="163"/>
      <c r="BN50" s="163"/>
      <c r="BO50" s="163"/>
      <c r="BP50" s="163"/>
      <c r="BQ50" s="163"/>
      <c r="BR50" s="163"/>
      <c r="BS50" s="163"/>
      <c r="BT50" s="163"/>
      <c r="BU50" s="163"/>
      <c r="BV50" s="163"/>
      <c r="BW50" s="163"/>
      <c r="BX50" s="163"/>
      <c r="BY50" s="163"/>
      <c r="BZ50" s="163"/>
      <c r="CA50" s="163"/>
      <c r="CB50" s="163"/>
      <c r="CC50" s="163"/>
      <c r="CD50" s="163"/>
      <c r="CE50" s="163"/>
      <c r="CF50" s="163"/>
      <c r="CG50" s="163"/>
      <c r="CH50" s="163"/>
      <c r="CI50" s="163"/>
      <c r="CJ50" s="163"/>
      <c r="CK50" s="163"/>
      <c r="CL50" s="163"/>
      <c r="CM50" s="163"/>
      <c r="CN50" s="163"/>
      <c r="CO50" s="163"/>
      <c r="CP50" s="163"/>
      <c r="CQ50" s="163"/>
      <c r="CR50" s="163"/>
      <c r="CS50" s="163"/>
      <c r="CT50" s="163"/>
      <c r="CU50" s="163"/>
      <c r="CV50" s="163"/>
      <c r="CW50" s="163"/>
      <c r="CX50" s="163"/>
      <c r="CY50" s="163"/>
      <c r="CZ50" s="163"/>
      <c r="DA50" s="163"/>
      <c r="DB50" s="163"/>
      <c r="DC50" s="163"/>
      <c r="DD50" s="163"/>
      <c r="DE50" s="163"/>
      <c r="DF50" s="163"/>
      <c r="DG50" s="163"/>
      <c r="DH50" s="163"/>
      <c r="DI50" s="163"/>
      <c r="DJ50" s="163"/>
      <c r="DK50" s="163"/>
      <c r="DL50" s="163"/>
      <c r="DM50" s="163"/>
      <c r="DN50" s="163"/>
      <c r="DO50" s="163"/>
      <c r="DP50" s="163"/>
      <c r="DQ50" s="163"/>
      <c r="DR50" s="163"/>
      <c r="DS50" s="163"/>
      <c r="DT50" s="163"/>
      <c r="DU50" s="163"/>
      <c r="DV50" s="163"/>
      <c r="DW50" s="163"/>
      <c r="DX50" s="163"/>
      <c r="DY50" s="163"/>
      <c r="DZ50" s="163"/>
      <c r="EA50" s="163"/>
      <c r="EB50" s="163"/>
      <c r="EC50" s="163"/>
      <c r="ED50" s="163"/>
      <c r="EE50" s="163"/>
      <c r="EF50" s="163"/>
      <c r="EG50" s="163"/>
      <c r="EH50" s="163"/>
      <c r="EI50" s="163"/>
      <c r="EJ50" s="163"/>
      <c r="EK50" s="163"/>
      <c r="EL50" s="163"/>
      <c r="EM50" s="163"/>
      <c r="EN50" s="163"/>
      <c r="EO50" s="163"/>
      <c r="EP50" s="163"/>
      <c r="EQ50" s="163"/>
      <c r="ER50" s="163"/>
      <c r="ES50" s="163"/>
      <c r="ET50" s="163"/>
      <c r="EU50" s="163"/>
      <c r="EV50" s="163"/>
      <c r="EW50" s="163"/>
      <c r="EX50" s="163"/>
      <c r="EY50" s="163"/>
      <c r="EZ50" s="163"/>
      <c r="FA50" s="163"/>
      <c r="FB50" s="163"/>
      <c r="FC50" s="163"/>
      <c r="FD50" s="163"/>
      <c r="FE50" s="163"/>
      <c r="FF50" s="163"/>
      <c r="FG50" s="163"/>
      <c r="FH50" s="163"/>
      <c r="FI50" s="163"/>
      <c r="FJ50" s="163"/>
      <c r="FK50" s="163"/>
      <c r="FL50" s="163"/>
      <c r="FM50" s="163"/>
      <c r="FN50" s="163"/>
      <c r="FO50" s="163"/>
      <c r="FP50" s="163"/>
      <c r="FQ50" s="244"/>
      <c r="FR50" s="163"/>
      <c r="FS50" s="163"/>
      <c r="FT50" s="163"/>
      <c r="FU50" s="163"/>
      <c r="FV50" s="163"/>
      <c r="FW50" s="163"/>
      <c r="FX50" s="163"/>
      <c r="FY50" s="163"/>
      <c r="FZ50" s="163"/>
      <c r="GA50" s="163"/>
      <c r="GB50" s="163"/>
      <c r="GC50" s="163"/>
      <c r="GD50" s="163"/>
      <c r="GE50" s="163"/>
      <c r="GF50" s="163"/>
      <c r="GG50" s="162"/>
      <c r="GH50" s="162"/>
    </row>
    <row r="51" spans="1:190" x14ac:dyDescent="0.25">
      <c r="A51" s="163"/>
      <c r="B51" s="163"/>
      <c r="C51" s="163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3"/>
      <c r="AX51" s="163"/>
      <c r="AY51" s="163"/>
      <c r="AZ51" s="163"/>
      <c r="BA51" s="163"/>
      <c r="BB51" s="163"/>
      <c r="BC51" s="163"/>
      <c r="BD51" s="163"/>
      <c r="BE51" s="163"/>
      <c r="BF51" s="163"/>
      <c r="BG51" s="163"/>
      <c r="BH51" s="163"/>
      <c r="BI51" s="163"/>
      <c r="BJ51" s="163"/>
      <c r="BK51" s="163"/>
      <c r="BL51" s="163"/>
      <c r="BM51" s="163"/>
      <c r="BN51" s="163"/>
      <c r="BO51" s="163"/>
      <c r="BP51" s="163"/>
      <c r="BQ51" s="163"/>
      <c r="BR51" s="163"/>
      <c r="BS51" s="163"/>
      <c r="BT51" s="163"/>
      <c r="BU51" s="163"/>
      <c r="BV51" s="163"/>
      <c r="BW51" s="163"/>
      <c r="BX51" s="163"/>
      <c r="BY51" s="163"/>
      <c r="BZ51" s="163"/>
      <c r="CA51" s="163"/>
      <c r="CB51" s="163"/>
      <c r="CC51" s="163"/>
      <c r="CD51" s="163"/>
      <c r="CE51" s="163"/>
      <c r="CF51" s="163"/>
      <c r="CG51" s="163"/>
      <c r="CH51" s="163"/>
      <c r="CI51" s="163"/>
      <c r="CJ51" s="163"/>
      <c r="CK51" s="163"/>
      <c r="CL51" s="163"/>
      <c r="CM51" s="163"/>
      <c r="CN51" s="163"/>
      <c r="CO51" s="163"/>
      <c r="CP51" s="163"/>
      <c r="CQ51" s="163"/>
      <c r="CR51" s="163"/>
      <c r="CS51" s="163"/>
      <c r="CT51" s="163"/>
      <c r="CU51" s="163"/>
      <c r="CV51" s="163"/>
      <c r="CW51" s="163"/>
      <c r="CX51" s="163"/>
      <c r="CY51" s="163"/>
      <c r="CZ51" s="163"/>
      <c r="DA51" s="163"/>
      <c r="DB51" s="163"/>
      <c r="DC51" s="163"/>
      <c r="DD51" s="163"/>
      <c r="DE51" s="163"/>
      <c r="DF51" s="163"/>
      <c r="DG51" s="163"/>
      <c r="DH51" s="163"/>
      <c r="DI51" s="163"/>
      <c r="DJ51" s="163"/>
      <c r="DK51" s="163"/>
      <c r="DL51" s="163"/>
      <c r="DM51" s="163"/>
      <c r="DN51" s="163"/>
      <c r="DO51" s="163"/>
      <c r="DP51" s="163"/>
      <c r="DQ51" s="163"/>
      <c r="DR51" s="163"/>
      <c r="DS51" s="163"/>
      <c r="DT51" s="163"/>
      <c r="DU51" s="163"/>
      <c r="DV51" s="163"/>
      <c r="DW51" s="163"/>
      <c r="DX51" s="163"/>
      <c r="DY51" s="163"/>
      <c r="DZ51" s="163"/>
      <c r="EA51" s="163"/>
      <c r="EB51" s="163"/>
      <c r="EC51" s="163"/>
      <c r="ED51" s="163"/>
      <c r="EE51" s="163"/>
      <c r="EF51" s="163"/>
      <c r="EG51" s="163"/>
      <c r="EH51" s="163"/>
      <c r="EI51" s="163"/>
      <c r="EJ51" s="163"/>
      <c r="EK51" s="163"/>
      <c r="EL51" s="163"/>
      <c r="EM51" s="163"/>
      <c r="EN51" s="163"/>
      <c r="EO51" s="163"/>
      <c r="EP51" s="163"/>
      <c r="EQ51" s="163"/>
      <c r="ER51" s="163"/>
      <c r="ES51" s="163"/>
      <c r="ET51" s="163"/>
      <c r="EU51" s="163"/>
      <c r="EV51" s="163"/>
      <c r="EW51" s="163"/>
      <c r="EX51" s="163"/>
      <c r="EY51" s="163"/>
      <c r="EZ51" s="163"/>
      <c r="FA51" s="163"/>
      <c r="FB51" s="163"/>
      <c r="FC51" s="163"/>
      <c r="FD51" s="163"/>
      <c r="FE51" s="163"/>
      <c r="FF51" s="163"/>
      <c r="FG51" s="163"/>
      <c r="FH51" s="163"/>
      <c r="FI51" s="163"/>
      <c r="FJ51" s="163"/>
      <c r="FK51" s="163"/>
      <c r="FL51" s="163"/>
      <c r="FM51" s="163"/>
      <c r="FN51" s="163"/>
      <c r="FO51" s="163"/>
      <c r="FP51" s="244"/>
      <c r="FQ51" s="244"/>
      <c r="FR51" s="244"/>
      <c r="FS51" s="163"/>
      <c r="FT51" s="163"/>
      <c r="FU51" s="163"/>
      <c r="FV51" s="163"/>
      <c r="FW51" s="163"/>
      <c r="FX51" s="163"/>
      <c r="FY51" s="163"/>
      <c r="FZ51" s="163"/>
      <c r="GA51" s="163"/>
      <c r="GB51" s="163"/>
      <c r="GC51" s="163"/>
      <c r="GD51" s="163"/>
      <c r="GE51" s="163"/>
      <c r="GF51" s="163"/>
      <c r="GG51" s="162"/>
      <c r="GH51" s="162"/>
    </row>
    <row r="52" spans="1:190" x14ac:dyDescent="0.25">
      <c r="A52" s="163"/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3"/>
      <c r="AX52" s="163"/>
      <c r="AY52" s="163"/>
      <c r="AZ52" s="163"/>
      <c r="BA52" s="163"/>
      <c r="BB52" s="163"/>
      <c r="BC52" s="163"/>
      <c r="BD52" s="163"/>
      <c r="BE52" s="163"/>
      <c r="BF52" s="163"/>
      <c r="BG52" s="163"/>
      <c r="BH52" s="163"/>
      <c r="BI52" s="163"/>
      <c r="BJ52" s="163"/>
      <c r="BK52" s="163"/>
      <c r="BL52" s="163"/>
      <c r="BM52" s="163"/>
      <c r="BN52" s="163"/>
      <c r="BO52" s="163"/>
      <c r="BP52" s="163"/>
      <c r="BQ52" s="163"/>
      <c r="BR52" s="163"/>
      <c r="BS52" s="163"/>
      <c r="BT52" s="163"/>
      <c r="BU52" s="163"/>
      <c r="BV52" s="163"/>
      <c r="BW52" s="163"/>
      <c r="BX52" s="163"/>
      <c r="BY52" s="163"/>
      <c r="BZ52" s="163"/>
      <c r="CA52" s="163"/>
      <c r="CB52" s="163"/>
      <c r="CC52" s="163"/>
      <c r="CD52" s="163"/>
      <c r="CE52" s="163"/>
      <c r="CF52" s="163"/>
      <c r="CG52" s="163"/>
      <c r="CH52" s="163"/>
      <c r="CI52" s="163"/>
      <c r="CJ52" s="163"/>
      <c r="CK52" s="163"/>
      <c r="CL52" s="163"/>
      <c r="CM52" s="163"/>
      <c r="CN52" s="163"/>
      <c r="CO52" s="163"/>
      <c r="CP52" s="163"/>
      <c r="CQ52" s="163"/>
      <c r="CR52" s="163"/>
      <c r="CS52" s="163"/>
      <c r="CT52" s="163"/>
      <c r="CU52" s="163"/>
      <c r="CV52" s="163"/>
      <c r="CW52" s="163"/>
      <c r="CX52" s="163"/>
      <c r="CY52" s="163"/>
      <c r="CZ52" s="163"/>
      <c r="DA52" s="163"/>
      <c r="DB52" s="163"/>
      <c r="DC52" s="163"/>
      <c r="DD52" s="163"/>
      <c r="DE52" s="163"/>
      <c r="DF52" s="163"/>
      <c r="DG52" s="163"/>
      <c r="DH52" s="163"/>
      <c r="DI52" s="163"/>
      <c r="DJ52" s="163"/>
      <c r="DK52" s="163"/>
      <c r="DL52" s="163"/>
      <c r="DM52" s="163"/>
      <c r="DN52" s="163"/>
      <c r="DO52" s="163"/>
      <c r="DP52" s="163"/>
      <c r="DQ52" s="163"/>
      <c r="DR52" s="163"/>
      <c r="DS52" s="163"/>
      <c r="DT52" s="163"/>
      <c r="DU52" s="163"/>
      <c r="DV52" s="163"/>
      <c r="DW52" s="163"/>
      <c r="DX52" s="163"/>
      <c r="DY52" s="163"/>
      <c r="DZ52" s="163"/>
      <c r="EA52" s="163"/>
      <c r="EB52" s="163"/>
      <c r="EC52" s="163"/>
      <c r="ED52" s="163"/>
      <c r="EE52" s="163"/>
      <c r="EF52" s="163"/>
      <c r="EG52" s="163"/>
      <c r="EH52" s="163"/>
      <c r="EI52" s="163"/>
      <c r="EJ52" s="163"/>
      <c r="EK52" s="163"/>
      <c r="EL52" s="163"/>
      <c r="EM52" s="163"/>
      <c r="EN52" s="163"/>
      <c r="EO52" s="163"/>
      <c r="EP52" s="163"/>
      <c r="EQ52" s="163"/>
      <c r="ER52" s="163"/>
      <c r="ES52" s="163"/>
      <c r="ET52" s="163"/>
      <c r="EU52" s="163"/>
      <c r="EV52" s="163"/>
      <c r="EW52" s="163"/>
      <c r="EX52" s="163"/>
      <c r="EY52" s="163"/>
      <c r="EZ52" s="163"/>
      <c r="FA52" s="163"/>
      <c r="FB52" s="163"/>
      <c r="FC52" s="163"/>
      <c r="FD52" s="163"/>
      <c r="FE52" s="163"/>
      <c r="FF52" s="163"/>
      <c r="FG52" s="163"/>
      <c r="FH52" s="163"/>
      <c r="FI52" s="163"/>
      <c r="FJ52" s="163"/>
      <c r="FK52" s="163"/>
      <c r="FL52" s="163"/>
      <c r="FM52" s="163"/>
      <c r="FN52" s="163"/>
      <c r="FO52" s="244"/>
      <c r="FP52" s="163"/>
      <c r="FQ52" s="244"/>
      <c r="FR52" s="163"/>
      <c r="FS52" s="244"/>
      <c r="FT52" s="163"/>
      <c r="FU52" s="163"/>
      <c r="FV52" s="163"/>
      <c r="FW52" s="163"/>
      <c r="FX52" s="163"/>
      <c r="FY52" s="163"/>
      <c r="FZ52" s="163"/>
      <c r="GA52" s="163"/>
      <c r="GB52" s="163"/>
      <c r="GC52" s="163"/>
      <c r="GD52" s="163"/>
      <c r="GE52" s="163"/>
      <c r="GF52" s="163"/>
      <c r="GG52" s="162"/>
      <c r="GH52" s="162"/>
    </row>
    <row r="53" spans="1:190" x14ac:dyDescent="0.25">
      <c r="A53" s="163"/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  <c r="AV53" s="163"/>
      <c r="AW53" s="163"/>
      <c r="AX53" s="163"/>
      <c r="AY53" s="163"/>
      <c r="AZ53" s="163"/>
      <c r="BA53" s="163"/>
      <c r="BB53" s="163"/>
      <c r="BC53" s="163"/>
      <c r="BD53" s="163"/>
      <c r="BE53" s="163"/>
      <c r="BF53" s="163"/>
      <c r="BG53" s="163"/>
      <c r="BH53" s="163"/>
      <c r="BI53" s="163"/>
      <c r="BJ53" s="163"/>
      <c r="BK53" s="163"/>
      <c r="BL53" s="163"/>
      <c r="BM53" s="163"/>
      <c r="BN53" s="163"/>
      <c r="BO53" s="163"/>
      <c r="BP53" s="163"/>
      <c r="BQ53" s="163"/>
      <c r="BR53" s="163"/>
      <c r="BS53" s="163"/>
      <c r="BT53" s="163"/>
      <c r="BU53" s="163"/>
      <c r="BV53" s="163"/>
      <c r="BW53" s="163"/>
      <c r="BX53" s="163"/>
      <c r="BY53" s="163"/>
      <c r="BZ53" s="163"/>
      <c r="CA53" s="163"/>
      <c r="CB53" s="163"/>
      <c r="CC53" s="163"/>
      <c r="CD53" s="163"/>
      <c r="CE53" s="163"/>
      <c r="CF53" s="163"/>
      <c r="CG53" s="163"/>
      <c r="CH53" s="163"/>
      <c r="CI53" s="163"/>
      <c r="CJ53" s="163"/>
      <c r="CK53" s="163"/>
      <c r="CL53" s="163"/>
      <c r="CM53" s="163"/>
      <c r="CN53" s="163"/>
      <c r="CO53" s="163"/>
      <c r="CP53" s="163"/>
      <c r="CQ53" s="163"/>
      <c r="CR53" s="163"/>
      <c r="CS53" s="163"/>
      <c r="CT53" s="163"/>
      <c r="CU53" s="163"/>
      <c r="CV53" s="163"/>
      <c r="CW53" s="163"/>
      <c r="CX53" s="163"/>
      <c r="CY53" s="163"/>
      <c r="CZ53" s="163"/>
      <c r="DA53" s="163"/>
      <c r="DB53" s="163"/>
      <c r="DC53" s="163"/>
      <c r="DD53" s="163"/>
      <c r="DE53" s="163"/>
      <c r="DF53" s="163"/>
      <c r="DG53" s="163"/>
      <c r="DH53" s="163"/>
      <c r="DI53" s="163"/>
      <c r="DJ53" s="163"/>
      <c r="DK53" s="163"/>
      <c r="DL53" s="163"/>
      <c r="DM53" s="163"/>
      <c r="DN53" s="163"/>
      <c r="DO53" s="163"/>
      <c r="DP53" s="163"/>
      <c r="DQ53" s="163"/>
      <c r="DR53" s="163"/>
      <c r="DS53" s="163"/>
      <c r="DT53" s="163"/>
      <c r="DU53" s="163"/>
      <c r="DV53" s="163"/>
      <c r="DW53" s="163"/>
      <c r="DX53" s="163"/>
      <c r="DY53" s="163"/>
      <c r="DZ53" s="163"/>
      <c r="EA53" s="163"/>
      <c r="EB53" s="163"/>
      <c r="EC53" s="163"/>
      <c r="ED53" s="163"/>
      <c r="EE53" s="163"/>
      <c r="EF53" s="163"/>
      <c r="EG53" s="163"/>
      <c r="EH53" s="163"/>
      <c r="EI53" s="163"/>
      <c r="EJ53" s="163"/>
      <c r="EK53" s="163"/>
      <c r="EL53" s="163"/>
      <c r="EM53" s="163"/>
      <c r="EN53" s="163"/>
      <c r="EO53" s="163"/>
      <c r="EP53" s="163"/>
      <c r="EQ53" s="163"/>
      <c r="ER53" s="163"/>
      <c r="ES53" s="163"/>
      <c r="ET53" s="163"/>
      <c r="EU53" s="163"/>
      <c r="EV53" s="163"/>
      <c r="EW53" s="163"/>
      <c r="EX53" s="163"/>
      <c r="EY53" s="163"/>
      <c r="EZ53" s="163"/>
      <c r="FA53" s="163"/>
      <c r="FB53" s="163"/>
      <c r="FC53" s="163"/>
      <c r="FD53" s="163"/>
      <c r="FE53" s="163"/>
      <c r="FF53" s="163"/>
      <c r="FG53" s="163"/>
      <c r="FH53" s="163"/>
      <c r="FI53" s="163"/>
      <c r="FJ53" s="163"/>
      <c r="FK53" s="163"/>
      <c r="FL53" s="163"/>
      <c r="FM53" s="163"/>
      <c r="FN53" s="244"/>
      <c r="FO53" s="163"/>
      <c r="FP53" s="163"/>
      <c r="FQ53" s="245"/>
      <c r="FR53" s="163"/>
      <c r="FS53" s="163"/>
      <c r="FT53" s="244"/>
      <c r="FU53" s="163"/>
      <c r="FV53" s="163"/>
      <c r="FW53" s="163"/>
      <c r="FX53" s="163"/>
      <c r="FY53" s="163"/>
      <c r="FZ53" s="163"/>
      <c r="GA53" s="163"/>
      <c r="GB53" s="163"/>
      <c r="GC53" s="163"/>
      <c r="GD53" s="163"/>
      <c r="GE53" s="163"/>
      <c r="GF53" s="163"/>
      <c r="GG53" s="162"/>
      <c r="GH53" s="162"/>
    </row>
    <row r="54" spans="1:190" x14ac:dyDescent="0.25">
      <c r="A54" s="163"/>
      <c r="B54" s="163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3"/>
      <c r="AX54" s="163"/>
      <c r="AY54" s="163"/>
      <c r="AZ54" s="163"/>
      <c r="BA54" s="163"/>
      <c r="BB54" s="163"/>
      <c r="BC54" s="163"/>
      <c r="BD54" s="163"/>
      <c r="BE54" s="163"/>
      <c r="BF54" s="163"/>
      <c r="BG54" s="163"/>
      <c r="BH54" s="163"/>
      <c r="BI54" s="163"/>
      <c r="BJ54" s="163"/>
      <c r="BK54" s="163"/>
      <c r="BL54" s="163"/>
      <c r="BM54" s="163"/>
      <c r="BN54" s="163"/>
      <c r="BO54" s="163"/>
      <c r="BP54" s="163"/>
      <c r="BQ54" s="163"/>
      <c r="BR54" s="163"/>
      <c r="BS54" s="163"/>
      <c r="BT54" s="163"/>
      <c r="BU54" s="163"/>
      <c r="BV54" s="163"/>
      <c r="BW54" s="163"/>
      <c r="BX54" s="163"/>
      <c r="BY54" s="163"/>
      <c r="BZ54" s="163"/>
      <c r="CA54" s="163"/>
      <c r="CB54" s="163"/>
      <c r="CC54" s="163"/>
      <c r="CD54" s="163"/>
      <c r="CE54" s="163"/>
      <c r="CF54" s="163"/>
      <c r="CG54" s="163"/>
      <c r="CH54" s="163"/>
      <c r="CI54" s="163"/>
      <c r="CJ54" s="163"/>
      <c r="CK54" s="163"/>
      <c r="CL54" s="163"/>
      <c r="CM54" s="163"/>
      <c r="CN54" s="163"/>
      <c r="CO54" s="163"/>
      <c r="CP54" s="163"/>
      <c r="CQ54" s="163"/>
      <c r="CR54" s="163"/>
      <c r="CS54" s="163"/>
      <c r="CT54" s="163"/>
      <c r="CU54" s="163"/>
      <c r="CV54" s="163"/>
      <c r="CW54" s="163"/>
      <c r="CX54" s="163"/>
      <c r="CY54" s="163"/>
      <c r="CZ54" s="163"/>
      <c r="DA54" s="163"/>
      <c r="DB54" s="163"/>
      <c r="DC54" s="163"/>
      <c r="DD54" s="163"/>
      <c r="DE54" s="163"/>
      <c r="DF54" s="163"/>
      <c r="DG54" s="163"/>
      <c r="DH54" s="163"/>
      <c r="DI54" s="163"/>
      <c r="DJ54" s="163"/>
      <c r="DK54" s="163"/>
      <c r="DL54" s="163"/>
      <c r="DM54" s="163"/>
      <c r="DN54" s="163"/>
      <c r="DO54" s="163"/>
      <c r="DP54" s="163"/>
      <c r="DQ54" s="163"/>
      <c r="DR54" s="163"/>
      <c r="DS54" s="163"/>
      <c r="DT54" s="163"/>
      <c r="DU54" s="163"/>
      <c r="DV54" s="163"/>
      <c r="DW54" s="163"/>
      <c r="DX54" s="163"/>
      <c r="DY54" s="163"/>
      <c r="DZ54" s="163"/>
      <c r="EA54" s="163"/>
      <c r="EB54" s="163"/>
      <c r="EC54" s="163"/>
      <c r="ED54" s="163"/>
      <c r="EE54" s="163"/>
      <c r="EF54" s="163"/>
      <c r="EG54" s="163"/>
      <c r="EH54" s="163"/>
      <c r="EI54" s="163"/>
      <c r="EJ54" s="163"/>
      <c r="EK54" s="163"/>
      <c r="EL54" s="163"/>
      <c r="EM54" s="163"/>
      <c r="EN54" s="163"/>
      <c r="EO54" s="163"/>
      <c r="EP54" s="163"/>
      <c r="EQ54" s="163"/>
      <c r="ER54" s="163"/>
      <c r="ES54" s="163"/>
      <c r="ET54" s="163"/>
      <c r="EU54" s="163"/>
      <c r="EV54" s="163"/>
      <c r="EW54" s="163"/>
      <c r="EX54" s="163"/>
      <c r="EY54" s="163"/>
      <c r="EZ54" s="163"/>
      <c r="FA54" s="163"/>
      <c r="FB54" s="163"/>
      <c r="FC54" s="163"/>
      <c r="FD54" s="163"/>
      <c r="FE54" s="163"/>
      <c r="FF54" s="163"/>
      <c r="FG54" s="163"/>
      <c r="FH54" s="163"/>
      <c r="FI54" s="163"/>
      <c r="FJ54" s="163"/>
      <c r="FK54" s="163"/>
      <c r="FL54" s="163"/>
      <c r="FM54" s="163"/>
      <c r="FN54" s="163"/>
      <c r="FO54" s="163"/>
      <c r="FP54" s="163"/>
      <c r="FQ54" s="244"/>
      <c r="FR54" s="163"/>
      <c r="FS54" s="163"/>
      <c r="FT54" s="163"/>
      <c r="FU54" s="163"/>
      <c r="FV54" s="163"/>
      <c r="FW54" s="163"/>
      <c r="FX54" s="163"/>
      <c r="FY54" s="163"/>
      <c r="FZ54" s="163"/>
      <c r="GA54" s="163"/>
      <c r="GB54" s="163"/>
      <c r="GC54" s="163"/>
      <c r="GD54" s="163"/>
      <c r="GE54" s="163"/>
      <c r="GF54" s="163"/>
      <c r="GG54" s="162"/>
      <c r="GH54" s="162"/>
    </row>
    <row r="55" spans="1:190" x14ac:dyDescent="0.25">
      <c r="A55" s="163"/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  <c r="AG55" s="163"/>
      <c r="AH55" s="163"/>
      <c r="AI55" s="163"/>
      <c r="AJ55" s="163"/>
      <c r="AK55" s="163"/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  <c r="AV55" s="163"/>
      <c r="AW55" s="163"/>
      <c r="AX55" s="163"/>
      <c r="AY55" s="163"/>
      <c r="AZ55" s="163"/>
      <c r="BA55" s="163"/>
      <c r="BB55" s="163"/>
      <c r="BC55" s="163"/>
      <c r="BD55" s="163"/>
      <c r="BE55" s="163"/>
      <c r="BF55" s="163"/>
      <c r="BG55" s="163"/>
      <c r="BH55" s="163"/>
      <c r="BI55" s="163"/>
      <c r="BJ55" s="163"/>
      <c r="BK55" s="163"/>
      <c r="BL55" s="163"/>
      <c r="BM55" s="163"/>
      <c r="BN55" s="163"/>
      <c r="BO55" s="163"/>
      <c r="BP55" s="163"/>
      <c r="BQ55" s="163"/>
      <c r="BR55" s="163"/>
      <c r="BS55" s="163"/>
      <c r="BT55" s="163"/>
      <c r="BU55" s="163"/>
      <c r="BV55" s="163"/>
      <c r="BW55" s="163"/>
      <c r="BX55" s="163"/>
      <c r="BY55" s="163"/>
      <c r="BZ55" s="163"/>
      <c r="CA55" s="163"/>
      <c r="CB55" s="163"/>
      <c r="CC55" s="163"/>
      <c r="CD55" s="163"/>
      <c r="CE55" s="163"/>
      <c r="CF55" s="163"/>
      <c r="CG55" s="163"/>
      <c r="CH55" s="163"/>
      <c r="CI55" s="163"/>
      <c r="CJ55" s="163"/>
      <c r="CK55" s="163"/>
      <c r="CL55" s="163"/>
      <c r="CM55" s="163"/>
      <c r="CN55" s="163"/>
      <c r="CO55" s="163"/>
      <c r="CP55" s="163"/>
      <c r="CQ55" s="163"/>
      <c r="CR55" s="163"/>
      <c r="CS55" s="163"/>
      <c r="CT55" s="163"/>
      <c r="CU55" s="163"/>
      <c r="CV55" s="163"/>
      <c r="CW55" s="163"/>
      <c r="CX55" s="163"/>
      <c r="CY55" s="163"/>
      <c r="CZ55" s="163"/>
      <c r="DA55" s="163"/>
      <c r="DB55" s="163"/>
      <c r="DC55" s="163"/>
      <c r="DD55" s="163"/>
      <c r="DE55" s="163"/>
      <c r="DF55" s="163"/>
      <c r="DG55" s="163"/>
      <c r="DH55" s="163"/>
      <c r="DI55" s="163"/>
      <c r="DJ55" s="163"/>
      <c r="DK55" s="163"/>
      <c r="DL55" s="163"/>
      <c r="DM55" s="163"/>
      <c r="DN55" s="163"/>
      <c r="DO55" s="163"/>
      <c r="DP55" s="163"/>
      <c r="DQ55" s="163"/>
      <c r="DR55" s="163"/>
      <c r="DS55" s="163"/>
      <c r="DT55" s="163"/>
      <c r="DU55" s="163"/>
      <c r="DV55" s="163"/>
      <c r="DW55" s="163"/>
      <c r="DX55" s="163"/>
      <c r="DY55" s="163"/>
      <c r="DZ55" s="163"/>
      <c r="EA55" s="163"/>
      <c r="EB55" s="163"/>
      <c r="EC55" s="163"/>
      <c r="ED55" s="163"/>
      <c r="EE55" s="163"/>
      <c r="EF55" s="163"/>
      <c r="EG55" s="163"/>
      <c r="EH55" s="163"/>
      <c r="EI55" s="163"/>
      <c r="EJ55" s="163"/>
      <c r="EK55" s="163"/>
      <c r="EL55" s="163"/>
      <c r="EM55" s="163"/>
      <c r="EN55" s="163"/>
      <c r="EO55" s="163"/>
      <c r="EP55" s="163"/>
      <c r="EQ55" s="163"/>
      <c r="ER55" s="163"/>
      <c r="ES55" s="163"/>
      <c r="ET55" s="163"/>
      <c r="EU55" s="163"/>
      <c r="EV55" s="163"/>
      <c r="EW55" s="163"/>
      <c r="EX55" s="163"/>
      <c r="EY55" s="163"/>
      <c r="EZ55" s="163"/>
      <c r="FA55" s="163"/>
      <c r="FB55" s="163"/>
      <c r="FC55" s="163"/>
      <c r="FD55" s="163"/>
      <c r="FE55" s="163"/>
      <c r="FF55" s="163"/>
      <c r="FG55" s="163"/>
      <c r="FH55" s="163"/>
      <c r="FI55" s="163"/>
      <c r="FJ55" s="163"/>
      <c r="FK55" s="163"/>
      <c r="FL55" s="163"/>
      <c r="FM55" s="163"/>
      <c r="FN55" s="163"/>
      <c r="FO55" s="163"/>
      <c r="FP55" s="163"/>
      <c r="FQ55" s="244"/>
      <c r="FR55" s="163"/>
      <c r="FS55" s="163"/>
      <c r="FT55" s="163"/>
      <c r="FU55" s="163"/>
      <c r="FV55" s="163"/>
      <c r="FW55" s="163"/>
      <c r="FX55" s="163"/>
      <c r="FY55" s="163"/>
      <c r="FZ55" s="163"/>
      <c r="GA55" s="163"/>
      <c r="GB55" s="163"/>
      <c r="GC55" s="163"/>
      <c r="GD55" s="163"/>
      <c r="GE55" s="163"/>
      <c r="GF55" s="163"/>
      <c r="GG55" s="162"/>
      <c r="GH55" s="162"/>
    </row>
    <row r="56" spans="1:190" x14ac:dyDescent="0.25">
      <c r="A56" s="163"/>
      <c r="B56" s="163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  <c r="AY56" s="163"/>
      <c r="AZ56" s="163"/>
      <c r="BA56" s="163"/>
      <c r="BB56" s="163"/>
      <c r="BC56" s="163"/>
      <c r="BD56" s="163"/>
      <c r="BE56" s="163"/>
      <c r="BF56" s="163"/>
      <c r="BG56" s="163"/>
      <c r="BH56" s="163"/>
      <c r="BI56" s="163"/>
      <c r="BJ56" s="163"/>
      <c r="BK56" s="163"/>
      <c r="BL56" s="163"/>
      <c r="BM56" s="163"/>
      <c r="BN56" s="163"/>
      <c r="BO56" s="163"/>
      <c r="BP56" s="163"/>
      <c r="BQ56" s="163"/>
      <c r="BR56" s="163"/>
      <c r="BS56" s="163"/>
      <c r="BT56" s="163"/>
      <c r="BU56" s="163"/>
      <c r="BV56" s="163"/>
      <c r="BW56" s="163"/>
      <c r="BX56" s="163"/>
      <c r="BY56" s="163"/>
      <c r="BZ56" s="163"/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163"/>
      <c r="CL56" s="163"/>
      <c r="CM56" s="163"/>
      <c r="CN56" s="163"/>
      <c r="CO56" s="163"/>
      <c r="CP56" s="163"/>
      <c r="CQ56" s="163"/>
      <c r="CR56" s="163"/>
      <c r="CS56" s="163"/>
      <c r="CT56" s="163"/>
      <c r="CU56" s="163"/>
      <c r="CV56" s="163"/>
      <c r="CW56" s="163"/>
      <c r="CX56" s="163"/>
      <c r="CY56" s="163"/>
      <c r="CZ56" s="163"/>
      <c r="DA56" s="163"/>
      <c r="DB56" s="163"/>
      <c r="DC56" s="163"/>
      <c r="DD56" s="163"/>
      <c r="DE56" s="163"/>
      <c r="DF56" s="163"/>
      <c r="DG56" s="163"/>
      <c r="DH56" s="163"/>
      <c r="DI56" s="163"/>
      <c r="DJ56" s="163"/>
      <c r="DK56" s="163"/>
      <c r="DL56" s="163"/>
      <c r="DM56" s="163"/>
      <c r="DN56" s="163"/>
      <c r="DO56" s="163"/>
      <c r="DP56" s="163"/>
      <c r="DQ56" s="163"/>
      <c r="DR56" s="163"/>
      <c r="DS56" s="163"/>
      <c r="DT56" s="163"/>
      <c r="DU56" s="163"/>
      <c r="DV56" s="163"/>
      <c r="DW56" s="163"/>
      <c r="DX56" s="163"/>
      <c r="DY56" s="163"/>
      <c r="DZ56" s="163"/>
      <c r="EA56" s="163"/>
      <c r="EB56" s="163"/>
      <c r="EC56" s="163"/>
      <c r="ED56" s="163"/>
      <c r="EE56" s="163"/>
      <c r="EF56" s="163"/>
      <c r="EG56" s="163"/>
      <c r="EH56" s="163"/>
      <c r="EI56" s="163"/>
      <c r="EJ56" s="163"/>
      <c r="EK56" s="163"/>
      <c r="EL56" s="163"/>
      <c r="EM56" s="163"/>
      <c r="EN56" s="163"/>
      <c r="EO56" s="163"/>
      <c r="EP56" s="163"/>
      <c r="EQ56" s="163"/>
      <c r="ER56" s="163"/>
      <c r="ES56" s="163"/>
      <c r="ET56" s="163"/>
      <c r="EU56" s="163"/>
      <c r="EV56" s="163"/>
      <c r="EW56" s="163"/>
      <c r="EX56" s="163"/>
      <c r="EY56" s="163"/>
      <c r="EZ56" s="163"/>
      <c r="FA56" s="163"/>
      <c r="FB56" s="163"/>
      <c r="FC56" s="163"/>
      <c r="FD56" s="163"/>
      <c r="FE56" s="163"/>
      <c r="FF56" s="163"/>
      <c r="FG56" s="163"/>
      <c r="FH56" s="163"/>
      <c r="FI56" s="163"/>
      <c r="FJ56" s="163"/>
      <c r="FK56" s="163"/>
      <c r="FL56" s="163"/>
      <c r="FM56" s="163"/>
      <c r="FN56" s="163"/>
      <c r="FO56" s="163"/>
      <c r="FP56" s="163"/>
      <c r="FQ56" s="244"/>
      <c r="FR56" s="163"/>
      <c r="FS56" s="163"/>
      <c r="FT56" s="163"/>
      <c r="FU56" s="163"/>
      <c r="FV56" s="163"/>
      <c r="FW56" s="163"/>
      <c r="FX56" s="163"/>
      <c r="FY56" s="163"/>
      <c r="FZ56" s="163"/>
      <c r="GA56" s="163"/>
      <c r="GB56" s="163"/>
      <c r="GC56" s="163"/>
      <c r="GD56" s="163"/>
      <c r="GE56" s="163"/>
      <c r="GF56" s="163"/>
      <c r="GG56" s="162"/>
      <c r="GH56" s="162"/>
    </row>
    <row r="57" spans="1:190" x14ac:dyDescent="0.25">
      <c r="A57" s="163"/>
      <c r="B57" s="163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  <c r="AP57" s="163"/>
      <c r="AQ57" s="163"/>
      <c r="AR57" s="163"/>
      <c r="AS57" s="163"/>
      <c r="AT57" s="163"/>
      <c r="AU57" s="163"/>
      <c r="AV57" s="163"/>
      <c r="AW57" s="163"/>
      <c r="AX57" s="163"/>
      <c r="AY57" s="163"/>
      <c r="AZ57" s="163"/>
      <c r="BA57" s="163"/>
      <c r="BB57" s="163"/>
      <c r="BC57" s="163"/>
      <c r="BD57" s="163"/>
      <c r="BE57" s="163"/>
      <c r="BF57" s="163"/>
      <c r="BG57" s="163"/>
      <c r="BH57" s="163"/>
      <c r="BI57" s="163"/>
      <c r="BJ57" s="163"/>
      <c r="BK57" s="163"/>
      <c r="BL57" s="163"/>
      <c r="BM57" s="163"/>
      <c r="BN57" s="163"/>
      <c r="BO57" s="163"/>
      <c r="BP57" s="163"/>
      <c r="BQ57" s="163"/>
      <c r="BR57" s="163"/>
      <c r="BS57" s="163"/>
      <c r="BT57" s="163"/>
      <c r="BU57" s="163"/>
      <c r="BV57" s="163"/>
      <c r="BW57" s="163"/>
      <c r="BX57" s="163"/>
      <c r="BY57" s="163"/>
      <c r="BZ57" s="163"/>
      <c r="CA57" s="163"/>
      <c r="CB57" s="163"/>
      <c r="CC57" s="163"/>
      <c r="CD57" s="163"/>
      <c r="CE57" s="163"/>
      <c r="CF57" s="163"/>
      <c r="CG57" s="163"/>
      <c r="CH57" s="163"/>
      <c r="CI57" s="163"/>
      <c r="CJ57" s="163"/>
      <c r="CK57" s="163"/>
      <c r="CL57" s="163"/>
      <c r="CM57" s="163"/>
      <c r="CN57" s="163"/>
      <c r="CO57" s="163"/>
      <c r="CP57" s="163"/>
      <c r="CQ57" s="163"/>
      <c r="CR57" s="163"/>
      <c r="CS57" s="163"/>
      <c r="CT57" s="163"/>
      <c r="CU57" s="163"/>
      <c r="CV57" s="163"/>
      <c r="CW57" s="163"/>
      <c r="CX57" s="163"/>
      <c r="CY57" s="163"/>
      <c r="CZ57" s="163"/>
      <c r="DA57" s="163"/>
      <c r="DB57" s="163"/>
      <c r="DC57" s="163"/>
      <c r="DD57" s="163"/>
      <c r="DE57" s="163"/>
      <c r="DF57" s="163"/>
      <c r="DG57" s="163"/>
      <c r="DH57" s="163"/>
      <c r="DI57" s="163"/>
      <c r="DJ57" s="163"/>
      <c r="DK57" s="163"/>
      <c r="DL57" s="163"/>
      <c r="DM57" s="163"/>
      <c r="DN57" s="163"/>
      <c r="DO57" s="163"/>
      <c r="DP57" s="163"/>
      <c r="DQ57" s="163"/>
      <c r="DR57" s="163"/>
      <c r="DS57" s="163"/>
      <c r="DT57" s="163"/>
      <c r="DU57" s="163"/>
      <c r="DV57" s="163"/>
      <c r="DW57" s="163"/>
      <c r="DX57" s="163"/>
      <c r="DY57" s="163"/>
      <c r="DZ57" s="163"/>
      <c r="EA57" s="163"/>
      <c r="EB57" s="163"/>
      <c r="EC57" s="163"/>
      <c r="ED57" s="163"/>
      <c r="EE57" s="163"/>
      <c r="EF57" s="163"/>
      <c r="EG57" s="163"/>
      <c r="EH57" s="163"/>
      <c r="EI57" s="163"/>
      <c r="EJ57" s="163"/>
      <c r="EK57" s="163"/>
      <c r="EL57" s="163"/>
      <c r="EM57" s="163"/>
      <c r="EN57" s="163"/>
      <c r="EO57" s="163"/>
      <c r="EP57" s="163"/>
      <c r="EQ57" s="163"/>
      <c r="ER57" s="163"/>
      <c r="ES57" s="163"/>
      <c r="ET57" s="163"/>
      <c r="EU57" s="163"/>
      <c r="EV57" s="163"/>
      <c r="EW57" s="163"/>
      <c r="EX57" s="163"/>
      <c r="EY57" s="163"/>
      <c r="EZ57" s="163"/>
      <c r="FA57" s="163"/>
      <c r="FB57" s="163"/>
      <c r="FC57" s="163"/>
      <c r="FD57" s="163"/>
      <c r="FE57" s="163"/>
      <c r="FF57" s="163"/>
      <c r="FG57" s="163"/>
      <c r="FH57" s="163"/>
      <c r="FI57" s="163"/>
      <c r="FJ57" s="163"/>
      <c r="FK57" s="163"/>
      <c r="FL57" s="163"/>
      <c r="FM57" s="163"/>
      <c r="FN57" s="163"/>
      <c r="FO57" s="163"/>
      <c r="FP57" s="163"/>
      <c r="FQ57" s="244"/>
      <c r="FR57" s="163"/>
      <c r="FS57" s="163"/>
      <c r="FT57" s="163"/>
      <c r="FU57" s="163"/>
      <c r="FV57" s="163"/>
      <c r="FW57" s="163"/>
      <c r="FX57" s="163"/>
      <c r="FY57" s="163"/>
      <c r="FZ57" s="163"/>
      <c r="GA57" s="163"/>
      <c r="GB57" s="163"/>
      <c r="GC57" s="163"/>
      <c r="GD57" s="163"/>
      <c r="GE57" s="163"/>
      <c r="GF57" s="163"/>
      <c r="GG57" s="162"/>
      <c r="GH57" s="162"/>
    </row>
    <row r="58" spans="1:190" x14ac:dyDescent="0.25">
      <c r="A58" s="163"/>
      <c r="B58" s="163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  <c r="AV58" s="163"/>
      <c r="AW58" s="163"/>
      <c r="AX58" s="163"/>
      <c r="AY58" s="163"/>
      <c r="AZ58" s="163"/>
      <c r="BA58" s="163"/>
      <c r="BB58" s="163"/>
      <c r="BC58" s="163"/>
      <c r="BD58" s="163"/>
      <c r="BE58" s="163"/>
      <c r="BF58" s="163"/>
      <c r="BG58" s="163"/>
      <c r="BH58" s="163"/>
      <c r="BI58" s="163"/>
      <c r="BJ58" s="163"/>
      <c r="BK58" s="163"/>
      <c r="BL58" s="163"/>
      <c r="BM58" s="163"/>
      <c r="BN58" s="163"/>
      <c r="BO58" s="163"/>
      <c r="BP58" s="163"/>
      <c r="BQ58" s="163"/>
      <c r="BR58" s="163"/>
      <c r="BS58" s="163"/>
      <c r="BT58" s="163"/>
      <c r="BU58" s="163"/>
      <c r="BV58" s="163"/>
      <c r="BW58" s="163"/>
      <c r="BX58" s="163"/>
      <c r="BY58" s="163"/>
      <c r="BZ58" s="163"/>
      <c r="CA58" s="163"/>
      <c r="CB58" s="163"/>
      <c r="CC58" s="163"/>
      <c r="CD58" s="163"/>
      <c r="CE58" s="163"/>
      <c r="CF58" s="163"/>
      <c r="CG58" s="163"/>
      <c r="CH58" s="163"/>
      <c r="CI58" s="163"/>
      <c r="CJ58" s="163"/>
      <c r="CK58" s="163"/>
      <c r="CL58" s="163"/>
      <c r="CM58" s="163"/>
      <c r="CN58" s="163"/>
      <c r="CO58" s="163"/>
      <c r="CP58" s="163"/>
      <c r="CQ58" s="163"/>
      <c r="CR58" s="163"/>
      <c r="CS58" s="163"/>
      <c r="CT58" s="163"/>
      <c r="CU58" s="163"/>
      <c r="CV58" s="163"/>
      <c r="CW58" s="163"/>
      <c r="CX58" s="163"/>
      <c r="CY58" s="163"/>
      <c r="CZ58" s="163"/>
      <c r="DA58" s="163"/>
      <c r="DB58" s="163"/>
      <c r="DC58" s="163"/>
      <c r="DD58" s="163"/>
      <c r="DE58" s="163"/>
      <c r="DF58" s="163"/>
      <c r="DG58" s="163"/>
      <c r="DH58" s="163"/>
      <c r="DI58" s="163"/>
      <c r="DJ58" s="163"/>
      <c r="DK58" s="163"/>
      <c r="DL58" s="163"/>
      <c r="DM58" s="163"/>
      <c r="DN58" s="163"/>
      <c r="DO58" s="163"/>
      <c r="DP58" s="163"/>
      <c r="DQ58" s="163"/>
      <c r="DR58" s="163"/>
      <c r="DS58" s="163"/>
      <c r="DT58" s="163"/>
      <c r="DU58" s="163"/>
      <c r="DV58" s="163"/>
      <c r="DW58" s="163"/>
      <c r="DX58" s="163"/>
      <c r="DY58" s="163"/>
      <c r="DZ58" s="163"/>
      <c r="EA58" s="163"/>
      <c r="EB58" s="163"/>
      <c r="EC58" s="163"/>
      <c r="ED58" s="163"/>
      <c r="EE58" s="163"/>
      <c r="EF58" s="163"/>
      <c r="EG58" s="163"/>
      <c r="EH58" s="163"/>
      <c r="EI58" s="163"/>
      <c r="EJ58" s="163"/>
      <c r="EK58" s="163"/>
      <c r="EL58" s="163"/>
      <c r="EM58" s="163"/>
      <c r="EN58" s="163"/>
      <c r="EO58" s="163"/>
      <c r="EP58" s="163"/>
      <c r="EQ58" s="163"/>
      <c r="ER58" s="163"/>
      <c r="ES58" s="163"/>
      <c r="ET58" s="163"/>
      <c r="EU58" s="163"/>
      <c r="EV58" s="163"/>
      <c r="EW58" s="163"/>
      <c r="EX58" s="163"/>
      <c r="EY58" s="163"/>
      <c r="EZ58" s="163"/>
      <c r="FA58" s="163"/>
      <c r="FB58" s="163"/>
      <c r="FC58" s="163"/>
      <c r="FD58" s="163"/>
      <c r="FE58" s="163"/>
      <c r="FF58" s="163"/>
      <c r="FG58" s="163"/>
      <c r="FH58" s="163"/>
      <c r="FI58" s="163"/>
      <c r="FJ58" s="163"/>
      <c r="FK58" s="163"/>
      <c r="FL58" s="163"/>
      <c r="FM58" s="163"/>
      <c r="FN58" s="163"/>
      <c r="FO58" s="163"/>
      <c r="FP58" s="163"/>
      <c r="FQ58" s="244"/>
      <c r="FR58" s="163"/>
      <c r="FS58" s="163"/>
      <c r="FT58" s="163"/>
      <c r="FU58" s="163"/>
      <c r="FV58" s="163"/>
      <c r="FW58" s="163"/>
      <c r="FX58" s="163"/>
      <c r="FY58" s="163"/>
      <c r="FZ58" s="163"/>
      <c r="GA58" s="163"/>
      <c r="GB58" s="163"/>
      <c r="GC58" s="163"/>
      <c r="GD58" s="163"/>
      <c r="GE58" s="163"/>
      <c r="GF58" s="163"/>
      <c r="GG58" s="162"/>
      <c r="GH58" s="162"/>
    </row>
    <row r="59" spans="1:190" x14ac:dyDescent="0.25">
      <c r="A59" s="163"/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  <c r="AP59" s="163"/>
      <c r="AQ59" s="163"/>
      <c r="AR59" s="163"/>
      <c r="AS59" s="163"/>
      <c r="AT59" s="163"/>
      <c r="AU59" s="163"/>
      <c r="AV59" s="163"/>
      <c r="AW59" s="163"/>
      <c r="AX59" s="163"/>
      <c r="AY59" s="163"/>
      <c r="AZ59" s="163"/>
      <c r="BA59" s="163"/>
      <c r="BB59" s="163"/>
      <c r="BC59" s="163"/>
      <c r="BD59" s="163"/>
      <c r="BE59" s="163"/>
      <c r="BF59" s="163"/>
      <c r="BG59" s="163"/>
      <c r="BH59" s="163"/>
      <c r="BI59" s="163"/>
      <c r="BJ59" s="163"/>
      <c r="BK59" s="163"/>
      <c r="BL59" s="163"/>
      <c r="BM59" s="163"/>
      <c r="BN59" s="163"/>
      <c r="BO59" s="163"/>
      <c r="BP59" s="163"/>
      <c r="BQ59" s="163"/>
      <c r="BR59" s="163"/>
      <c r="BS59" s="163"/>
      <c r="BT59" s="163"/>
      <c r="BU59" s="163"/>
      <c r="BV59" s="163"/>
      <c r="BW59" s="163"/>
      <c r="BX59" s="163"/>
      <c r="BY59" s="163"/>
      <c r="BZ59" s="163"/>
      <c r="CA59" s="163"/>
      <c r="CB59" s="163"/>
      <c r="CC59" s="163"/>
      <c r="CD59" s="163"/>
      <c r="CE59" s="163"/>
      <c r="CF59" s="163"/>
      <c r="CG59" s="163"/>
      <c r="CH59" s="163"/>
      <c r="CI59" s="163"/>
      <c r="CJ59" s="163"/>
      <c r="CK59" s="163"/>
      <c r="CL59" s="163"/>
      <c r="CM59" s="163"/>
      <c r="CN59" s="163"/>
      <c r="CO59" s="163"/>
      <c r="CP59" s="163"/>
      <c r="CQ59" s="163"/>
      <c r="CR59" s="163"/>
      <c r="CS59" s="163"/>
      <c r="CT59" s="163"/>
      <c r="CU59" s="163"/>
      <c r="CV59" s="163"/>
      <c r="CW59" s="163"/>
      <c r="CX59" s="163"/>
      <c r="CY59" s="163"/>
      <c r="CZ59" s="163"/>
      <c r="DA59" s="163"/>
      <c r="DB59" s="163"/>
      <c r="DC59" s="163"/>
      <c r="DD59" s="163"/>
      <c r="DE59" s="163"/>
      <c r="DF59" s="163"/>
      <c r="DG59" s="163"/>
      <c r="DH59" s="163"/>
      <c r="DI59" s="163"/>
      <c r="DJ59" s="163"/>
      <c r="DK59" s="163"/>
      <c r="DL59" s="163"/>
      <c r="DM59" s="163"/>
      <c r="DN59" s="163"/>
      <c r="DO59" s="163"/>
      <c r="DP59" s="163"/>
      <c r="DQ59" s="163"/>
      <c r="DR59" s="163"/>
      <c r="DS59" s="163"/>
      <c r="DT59" s="163"/>
      <c r="DU59" s="163"/>
      <c r="DV59" s="163"/>
      <c r="DW59" s="163"/>
      <c r="DX59" s="163"/>
      <c r="DY59" s="163"/>
      <c r="DZ59" s="163"/>
      <c r="EA59" s="163"/>
      <c r="EB59" s="163"/>
      <c r="EC59" s="163"/>
      <c r="ED59" s="163"/>
      <c r="EE59" s="163"/>
      <c r="EF59" s="163"/>
      <c r="EG59" s="163"/>
      <c r="EH59" s="163"/>
      <c r="EI59" s="163"/>
      <c r="EJ59" s="163"/>
      <c r="EK59" s="163"/>
      <c r="EL59" s="163"/>
      <c r="EM59" s="163"/>
      <c r="EN59" s="163"/>
      <c r="EO59" s="163"/>
      <c r="EP59" s="163"/>
      <c r="EQ59" s="163"/>
      <c r="ER59" s="163"/>
      <c r="ES59" s="163"/>
      <c r="ET59" s="163"/>
      <c r="EU59" s="163"/>
      <c r="EV59" s="163"/>
      <c r="EW59" s="163"/>
      <c r="EX59" s="163"/>
      <c r="EY59" s="163"/>
      <c r="EZ59" s="163"/>
      <c r="FA59" s="163"/>
      <c r="FB59" s="163"/>
      <c r="FC59" s="163"/>
      <c r="FD59" s="163"/>
      <c r="FE59" s="163"/>
      <c r="FF59" s="163"/>
      <c r="FG59" s="163"/>
      <c r="FH59" s="163"/>
      <c r="FI59" s="163"/>
      <c r="FJ59" s="163"/>
      <c r="FK59" s="163"/>
      <c r="FL59" s="163"/>
      <c r="FM59" s="163"/>
      <c r="FN59" s="163"/>
      <c r="FO59" s="163"/>
      <c r="FP59" s="163"/>
      <c r="FQ59" s="244"/>
      <c r="FR59" s="163"/>
      <c r="FS59" s="163"/>
      <c r="FT59" s="163"/>
      <c r="FU59" s="163"/>
      <c r="FV59" s="163"/>
      <c r="FW59" s="163"/>
      <c r="FX59" s="163"/>
      <c r="FY59" s="163"/>
      <c r="FZ59" s="163"/>
      <c r="GA59" s="163"/>
      <c r="GB59" s="163"/>
      <c r="GC59" s="163"/>
      <c r="GD59" s="163"/>
      <c r="GE59" s="163"/>
      <c r="GF59" s="163"/>
      <c r="GG59" s="162"/>
      <c r="GH59" s="162"/>
    </row>
    <row r="60" spans="1:190" x14ac:dyDescent="0.25">
      <c r="A60" s="163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  <c r="AV60" s="163"/>
      <c r="AW60" s="163"/>
      <c r="AX60" s="163"/>
      <c r="AY60" s="163"/>
      <c r="AZ60" s="163"/>
      <c r="BA60" s="163"/>
      <c r="BB60" s="163"/>
      <c r="BC60" s="163"/>
      <c r="BD60" s="163"/>
      <c r="BE60" s="163"/>
      <c r="BF60" s="163"/>
      <c r="BG60" s="163"/>
      <c r="BH60" s="163"/>
      <c r="BI60" s="163"/>
      <c r="BJ60" s="163"/>
      <c r="BK60" s="163"/>
      <c r="BL60" s="163"/>
      <c r="BM60" s="163"/>
      <c r="BN60" s="163"/>
      <c r="BO60" s="163"/>
      <c r="BP60" s="163"/>
      <c r="BQ60" s="163"/>
      <c r="BR60" s="163"/>
      <c r="BS60" s="163"/>
      <c r="BT60" s="163"/>
      <c r="BU60" s="163"/>
      <c r="BV60" s="163"/>
      <c r="BW60" s="163"/>
      <c r="BX60" s="163"/>
      <c r="BY60" s="163"/>
      <c r="BZ60" s="163"/>
      <c r="CA60" s="163"/>
      <c r="CB60" s="163"/>
      <c r="CC60" s="163"/>
      <c r="CD60" s="163"/>
      <c r="CE60" s="163"/>
      <c r="CF60" s="163"/>
      <c r="CG60" s="163"/>
      <c r="CH60" s="163"/>
      <c r="CI60" s="163"/>
      <c r="CJ60" s="163"/>
      <c r="CK60" s="163"/>
      <c r="CL60" s="163"/>
      <c r="CM60" s="163"/>
      <c r="CN60" s="163"/>
      <c r="CO60" s="163"/>
      <c r="CP60" s="163"/>
      <c r="CQ60" s="163"/>
      <c r="CR60" s="163"/>
      <c r="CS60" s="163"/>
      <c r="CT60" s="163"/>
      <c r="CU60" s="163"/>
      <c r="CV60" s="163"/>
      <c r="CW60" s="163"/>
      <c r="CX60" s="163"/>
      <c r="CY60" s="163"/>
      <c r="CZ60" s="163"/>
      <c r="DA60" s="163"/>
      <c r="DB60" s="163"/>
      <c r="DC60" s="163"/>
      <c r="DD60" s="163"/>
      <c r="DE60" s="163"/>
      <c r="DF60" s="163"/>
      <c r="DG60" s="163"/>
      <c r="DH60" s="163"/>
      <c r="DI60" s="163"/>
      <c r="DJ60" s="163"/>
      <c r="DK60" s="163"/>
      <c r="DL60" s="163"/>
      <c r="DM60" s="163"/>
      <c r="DN60" s="163"/>
      <c r="DO60" s="163"/>
      <c r="DP60" s="163"/>
      <c r="DQ60" s="163"/>
      <c r="DR60" s="163"/>
      <c r="DS60" s="163"/>
      <c r="DT60" s="163"/>
      <c r="DU60" s="163"/>
      <c r="DV60" s="163"/>
      <c r="DW60" s="163"/>
      <c r="DX60" s="163"/>
      <c r="DY60" s="163"/>
      <c r="DZ60" s="163"/>
      <c r="EA60" s="163"/>
      <c r="EB60" s="163"/>
      <c r="EC60" s="163"/>
      <c r="ED60" s="163"/>
      <c r="EE60" s="163"/>
      <c r="EF60" s="163"/>
      <c r="EG60" s="163"/>
      <c r="EH60" s="163"/>
      <c r="EI60" s="163"/>
      <c r="EJ60" s="163"/>
      <c r="EK60" s="163"/>
      <c r="EL60" s="163"/>
      <c r="EM60" s="163"/>
      <c r="EN60" s="163"/>
      <c r="EO60" s="163"/>
      <c r="EP60" s="163"/>
      <c r="EQ60" s="163"/>
      <c r="ER60" s="163"/>
      <c r="ES60" s="163"/>
      <c r="ET60" s="163"/>
      <c r="EU60" s="163"/>
      <c r="EV60" s="163"/>
      <c r="EW60" s="163"/>
      <c r="EX60" s="163"/>
      <c r="EY60" s="163"/>
      <c r="EZ60" s="163"/>
      <c r="FA60" s="163"/>
      <c r="FB60" s="163"/>
      <c r="FC60" s="163"/>
      <c r="FD60" s="163"/>
      <c r="FE60" s="163"/>
      <c r="FF60" s="163"/>
      <c r="FG60" s="163"/>
      <c r="FH60" s="163"/>
      <c r="FI60" s="163"/>
      <c r="FJ60" s="163"/>
      <c r="FK60" s="163"/>
      <c r="FL60" s="163"/>
      <c r="FM60" s="163"/>
      <c r="FN60" s="163"/>
      <c r="FO60" s="163"/>
      <c r="FP60" s="163"/>
      <c r="FQ60" s="163"/>
      <c r="FR60" s="163"/>
      <c r="FS60" s="163"/>
      <c r="FT60" s="163"/>
      <c r="FU60" s="163"/>
      <c r="FV60" s="163"/>
      <c r="FW60" s="163"/>
      <c r="FX60" s="163"/>
      <c r="FY60" s="163"/>
      <c r="FZ60" s="163"/>
      <c r="GA60" s="163"/>
      <c r="GB60" s="163"/>
      <c r="GC60" s="163"/>
      <c r="GD60" s="163"/>
      <c r="GE60" s="163"/>
      <c r="GF60" s="163"/>
      <c r="GG60" s="162"/>
      <c r="GH60" s="162"/>
    </row>
    <row r="61" spans="1:190" x14ac:dyDescent="0.25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163"/>
      <c r="BA61" s="163"/>
      <c r="BB61" s="163"/>
      <c r="BC61" s="163"/>
      <c r="BD61" s="163"/>
      <c r="BE61" s="163"/>
      <c r="BF61" s="163"/>
      <c r="BG61" s="163"/>
      <c r="BH61" s="163"/>
      <c r="BI61" s="163"/>
      <c r="BJ61" s="163"/>
      <c r="BK61" s="163"/>
      <c r="BL61" s="163"/>
      <c r="BM61" s="163"/>
      <c r="BN61" s="163"/>
      <c r="BO61" s="163"/>
      <c r="BP61" s="163"/>
      <c r="BQ61" s="163"/>
      <c r="BR61" s="163"/>
      <c r="BS61" s="163"/>
      <c r="BT61" s="163"/>
      <c r="BU61" s="163"/>
      <c r="BV61" s="163"/>
      <c r="BW61" s="163"/>
      <c r="BX61" s="163"/>
      <c r="BY61" s="163"/>
      <c r="BZ61" s="163"/>
      <c r="CA61" s="163"/>
      <c r="CB61" s="163"/>
      <c r="CC61" s="163"/>
      <c r="CD61" s="163"/>
      <c r="CE61" s="163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163"/>
      <c r="CQ61" s="163"/>
      <c r="CR61" s="163"/>
      <c r="CS61" s="163"/>
      <c r="CT61" s="163"/>
      <c r="CU61" s="163"/>
      <c r="CV61" s="163"/>
      <c r="CW61" s="163"/>
      <c r="CX61" s="163"/>
      <c r="CY61" s="163"/>
      <c r="CZ61" s="163"/>
      <c r="DA61" s="163"/>
      <c r="DB61" s="163"/>
      <c r="DC61" s="163"/>
      <c r="DD61" s="163"/>
      <c r="DE61" s="163"/>
      <c r="DF61" s="163"/>
      <c r="DG61" s="163"/>
      <c r="DH61" s="163"/>
      <c r="DI61" s="163"/>
      <c r="DJ61" s="163"/>
      <c r="DK61" s="163"/>
      <c r="DL61" s="163"/>
      <c r="DM61" s="163"/>
      <c r="DN61" s="163"/>
      <c r="DO61" s="163"/>
      <c r="DP61" s="163"/>
      <c r="DQ61" s="163"/>
      <c r="DR61" s="163"/>
      <c r="DS61" s="163"/>
      <c r="DT61" s="163"/>
      <c r="DU61" s="163"/>
      <c r="DV61" s="163"/>
      <c r="DW61" s="163"/>
      <c r="DX61" s="163"/>
      <c r="DY61" s="163"/>
      <c r="DZ61" s="163"/>
      <c r="EA61" s="163"/>
      <c r="EB61" s="163"/>
      <c r="EC61" s="163"/>
      <c r="ED61" s="163"/>
      <c r="EE61" s="163"/>
      <c r="EF61" s="163"/>
      <c r="EG61" s="163"/>
      <c r="EH61" s="163"/>
      <c r="EI61" s="163"/>
      <c r="EJ61" s="163"/>
      <c r="EK61" s="163"/>
      <c r="EL61" s="163"/>
      <c r="EM61" s="163"/>
      <c r="EN61" s="163"/>
      <c r="EO61" s="163"/>
      <c r="EP61" s="163"/>
      <c r="EQ61" s="163"/>
      <c r="ER61" s="163"/>
      <c r="ES61" s="163"/>
      <c r="ET61" s="163"/>
      <c r="EU61" s="163"/>
      <c r="EV61" s="163"/>
      <c r="EW61" s="163"/>
      <c r="EX61" s="163"/>
      <c r="EY61" s="163"/>
      <c r="EZ61" s="163"/>
      <c r="FA61" s="163"/>
      <c r="FB61" s="163"/>
      <c r="FC61" s="163"/>
      <c r="FD61" s="163"/>
      <c r="FE61" s="163"/>
      <c r="FF61" s="163"/>
      <c r="FG61" s="163"/>
      <c r="FH61" s="163"/>
      <c r="FI61" s="163"/>
      <c r="FJ61" s="163"/>
      <c r="FK61" s="163"/>
      <c r="FL61" s="163"/>
      <c r="FM61" s="163"/>
      <c r="FN61" s="163"/>
      <c r="FO61" s="163"/>
      <c r="FP61" s="163"/>
      <c r="FQ61" s="163"/>
      <c r="FR61" s="163"/>
      <c r="FS61" s="163"/>
      <c r="FT61" s="163"/>
      <c r="FU61" s="163"/>
      <c r="FV61" s="163"/>
      <c r="FW61" s="163"/>
      <c r="FX61" s="163"/>
      <c r="FY61" s="163"/>
      <c r="FZ61" s="163"/>
      <c r="GA61" s="163"/>
      <c r="GB61" s="163"/>
      <c r="GC61" s="163"/>
      <c r="GD61" s="163"/>
      <c r="GE61" s="163"/>
      <c r="GF61" s="163"/>
      <c r="GG61" s="162"/>
      <c r="GH61" s="162"/>
    </row>
    <row r="62" spans="1:190" x14ac:dyDescent="0.25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  <c r="BG62" s="163"/>
      <c r="BH62" s="163"/>
      <c r="BI62" s="163"/>
      <c r="BJ62" s="163"/>
      <c r="BK62" s="163"/>
      <c r="BL62" s="163"/>
      <c r="BM62" s="163"/>
      <c r="BN62" s="163"/>
      <c r="BO62" s="163"/>
      <c r="BP62" s="163"/>
      <c r="BQ62" s="163"/>
      <c r="BR62" s="163"/>
      <c r="BS62" s="163"/>
      <c r="BT62" s="163"/>
      <c r="BU62" s="163"/>
      <c r="BV62" s="163"/>
      <c r="BW62" s="163"/>
      <c r="BX62" s="163"/>
      <c r="BY62" s="163"/>
      <c r="BZ62" s="163"/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163"/>
      <c r="DC62" s="163"/>
      <c r="DD62" s="163"/>
      <c r="DE62" s="163"/>
      <c r="DF62" s="163"/>
      <c r="DG62" s="163"/>
      <c r="DH62" s="163"/>
      <c r="DI62" s="163"/>
      <c r="DJ62" s="163"/>
      <c r="DK62" s="163"/>
      <c r="DL62" s="163"/>
      <c r="DM62" s="163"/>
      <c r="DN62" s="163"/>
      <c r="DO62" s="163"/>
      <c r="DP62" s="163"/>
      <c r="DQ62" s="163"/>
      <c r="DR62" s="163"/>
      <c r="DS62" s="163"/>
      <c r="DT62" s="163"/>
      <c r="DU62" s="163"/>
      <c r="DV62" s="163"/>
      <c r="DW62" s="163"/>
      <c r="DX62" s="163"/>
      <c r="DY62" s="163"/>
      <c r="DZ62" s="163"/>
      <c r="EA62" s="163"/>
      <c r="EB62" s="163"/>
      <c r="EC62" s="163"/>
      <c r="ED62" s="163"/>
      <c r="EE62" s="163"/>
      <c r="EF62" s="163"/>
      <c r="EG62" s="163"/>
      <c r="EH62" s="163"/>
      <c r="EI62" s="163"/>
      <c r="EJ62" s="163"/>
      <c r="EK62" s="163"/>
      <c r="EL62" s="163"/>
      <c r="EM62" s="163"/>
      <c r="EN62" s="163"/>
      <c r="EO62" s="163"/>
      <c r="EP62" s="163"/>
      <c r="EQ62" s="163"/>
      <c r="ER62" s="163"/>
      <c r="ES62" s="163"/>
      <c r="ET62" s="163"/>
      <c r="EU62" s="163"/>
      <c r="EV62" s="163"/>
      <c r="EW62" s="163"/>
      <c r="EX62" s="163"/>
      <c r="EY62" s="163"/>
      <c r="EZ62" s="163"/>
      <c r="FA62" s="163"/>
      <c r="FB62" s="163"/>
      <c r="FC62" s="163"/>
      <c r="FD62" s="163"/>
      <c r="FE62" s="163"/>
      <c r="FF62" s="163"/>
      <c r="FG62" s="163"/>
      <c r="FH62" s="163"/>
      <c r="FI62" s="163"/>
      <c r="FJ62" s="163"/>
      <c r="FK62" s="163"/>
      <c r="FL62" s="163"/>
      <c r="FM62" s="163"/>
      <c r="FN62" s="163"/>
      <c r="FO62" s="163"/>
      <c r="FP62" s="163"/>
      <c r="FQ62" s="163"/>
      <c r="FR62" s="163"/>
      <c r="FS62" s="163"/>
      <c r="FT62" s="163"/>
      <c r="FU62" s="163"/>
      <c r="FV62" s="163"/>
      <c r="FW62" s="163"/>
      <c r="FX62" s="163"/>
      <c r="FY62" s="163"/>
      <c r="FZ62" s="163"/>
      <c r="GA62" s="163"/>
      <c r="GB62" s="163"/>
      <c r="GC62" s="163"/>
      <c r="GD62" s="163"/>
      <c r="GE62" s="163"/>
      <c r="GF62" s="163"/>
      <c r="GG62" s="162"/>
      <c r="GH62" s="162"/>
    </row>
    <row r="63" spans="1:190" x14ac:dyDescent="0.2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163"/>
      <c r="BB63" s="163"/>
      <c r="BC63" s="163"/>
      <c r="BD63" s="163"/>
      <c r="BE63" s="163"/>
      <c r="BF63" s="163"/>
      <c r="BG63" s="163"/>
      <c r="BH63" s="163"/>
      <c r="BI63" s="163"/>
      <c r="BJ63" s="163"/>
      <c r="BK63" s="163"/>
      <c r="BL63" s="163"/>
      <c r="BM63" s="163"/>
      <c r="BN63" s="163"/>
      <c r="BO63" s="163"/>
      <c r="BP63" s="163"/>
      <c r="BQ63" s="163"/>
      <c r="BR63" s="163"/>
      <c r="BS63" s="163"/>
      <c r="BT63" s="163"/>
      <c r="BU63" s="163"/>
      <c r="BV63" s="163"/>
      <c r="BW63" s="163"/>
      <c r="BX63" s="163"/>
      <c r="BY63" s="163"/>
      <c r="BZ63" s="163"/>
      <c r="CA63" s="163"/>
      <c r="CB63" s="163"/>
      <c r="CC63" s="163"/>
      <c r="CD63" s="163"/>
      <c r="CE63" s="163"/>
      <c r="CF63" s="163"/>
      <c r="CG63" s="163"/>
      <c r="CH63" s="163"/>
      <c r="CI63" s="163"/>
      <c r="CJ63" s="163"/>
      <c r="CK63" s="163"/>
      <c r="CL63" s="163"/>
      <c r="CM63" s="163"/>
      <c r="CN63" s="163"/>
      <c r="CO63" s="163"/>
      <c r="CP63" s="163"/>
      <c r="CQ63" s="163"/>
      <c r="CR63" s="163"/>
      <c r="CS63" s="163"/>
      <c r="CT63" s="163"/>
      <c r="CU63" s="163"/>
      <c r="CV63" s="163"/>
      <c r="CW63" s="163"/>
      <c r="CX63" s="163"/>
      <c r="CY63" s="163"/>
      <c r="CZ63" s="163"/>
      <c r="DA63" s="163"/>
      <c r="DB63" s="163"/>
      <c r="DC63" s="163"/>
      <c r="DD63" s="163"/>
      <c r="DE63" s="163"/>
      <c r="DF63" s="163"/>
      <c r="DG63" s="163"/>
      <c r="DH63" s="163"/>
      <c r="DI63" s="163"/>
      <c r="DJ63" s="163"/>
      <c r="DK63" s="163"/>
      <c r="DL63" s="163"/>
      <c r="DM63" s="163"/>
      <c r="DN63" s="163"/>
      <c r="DO63" s="163"/>
      <c r="DP63" s="163"/>
      <c r="DQ63" s="163"/>
      <c r="DR63" s="163"/>
      <c r="DS63" s="163"/>
      <c r="DT63" s="163"/>
      <c r="DU63" s="163"/>
      <c r="DV63" s="163"/>
      <c r="DW63" s="163"/>
      <c r="DX63" s="163"/>
      <c r="DY63" s="163"/>
      <c r="DZ63" s="163"/>
      <c r="EA63" s="163"/>
      <c r="EB63" s="163"/>
      <c r="EC63" s="163"/>
      <c r="ED63" s="163"/>
      <c r="EE63" s="163"/>
      <c r="EF63" s="163"/>
      <c r="EG63" s="163"/>
      <c r="EH63" s="163"/>
      <c r="EI63" s="163"/>
      <c r="EJ63" s="163"/>
      <c r="EK63" s="163"/>
      <c r="EL63" s="163"/>
      <c r="EM63" s="163"/>
      <c r="EN63" s="163"/>
      <c r="EO63" s="163"/>
      <c r="EP63" s="163"/>
      <c r="EQ63" s="163"/>
      <c r="ER63" s="163"/>
      <c r="ES63" s="163"/>
      <c r="ET63" s="163"/>
      <c r="EU63" s="163"/>
      <c r="EV63" s="163"/>
      <c r="EW63" s="163"/>
      <c r="EX63" s="163"/>
      <c r="EY63" s="163"/>
      <c r="EZ63" s="163"/>
      <c r="FA63" s="163"/>
      <c r="FB63" s="163"/>
      <c r="FC63" s="163"/>
      <c r="FD63" s="163"/>
      <c r="FE63" s="163"/>
      <c r="FF63" s="163"/>
      <c r="FG63" s="163"/>
      <c r="FH63" s="163"/>
      <c r="FI63" s="163"/>
      <c r="FJ63" s="163"/>
      <c r="FK63" s="163"/>
      <c r="FL63" s="163"/>
      <c r="FM63" s="163"/>
      <c r="FN63" s="163"/>
      <c r="FO63" s="163"/>
      <c r="FP63" s="163"/>
      <c r="FQ63" s="163"/>
      <c r="FR63" s="163"/>
      <c r="FS63" s="163"/>
      <c r="FT63" s="163"/>
      <c r="FU63" s="163"/>
      <c r="FV63" s="163"/>
      <c r="FW63" s="163"/>
      <c r="FX63" s="163"/>
      <c r="FY63" s="163"/>
      <c r="FZ63" s="163"/>
      <c r="GA63" s="163"/>
      <c r="GB63" s="163"/>
      <c r="GC63" s="163"/>
      <c r="GD63" s="163"/>
      <c r="GE63" s="163"/>
      <c r="GF63" s="163"/>
      <c r="GG63" s="162"/>
      <c r="GH63" s="162"/>
    </row>
    <row r="64" spans="1:190" x14ac:dyDescent="0.2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163"/>
      <c r="BO64" s="163"/>
      <c r="BP64" s="163"/>
      <c r="BQ64" s="163"/>
      <c r="BR64" s="163"/>
      <c r="BS64" s="163"/>
      <c r="BT64" s="163"/>
      <c r="BU64" s="163"/>
      <c r="BV64" s="163"/>
      <c r="BW64" s="163"/>
      <c r="BX64" s="163"/>
      <c r="BY64" s="163"/>
      <c r="BZ64" s="163"/>
      <c r="CA64" s="163"/>
      <c r="CB64" s="163"/>
      <c r="CC64" s="163"/>
      <c r="CD64" s="163"/>
      <c r="CE64" s="163"/>
      <c r="CF64" s="163"/>
      <c r="CG64" s="163"/>
      <c r="CH64" s="163"/>
      <c r="CI64" s="163"/>
      <c r="CJ64" s="163"/>
      <c r="CK64" s="163"/>
      <c r="CL64" s="163"/>
      <c r="CM64" s="163"/>
      <c r="CN64" s="163"/>
      <c r="CO64" s="163"/>
      <c r="CP64" s="163"/>
      <c r="CQ64" s="163"/>
      <c r="CR64" s="163"/>
      <c r="CS64" s="163"/>
      <c r="CT64" s="163"/>
      <c r="CU64" s="163"/>
      <c r="CV64" s="163"/>
      <c r="CW64" s="163"/>
      <c r="CX64" s="163"/>
      <c r="CY64" s="163"/>
      <c r="CZ64" s="163"/>
      <c r="DA64" s="163"/>
      <c r="DB64" s="163"/>
      <c r="DC64" s="163"/>
      <c r="DD64" s="163"/>
      <c r="DE64" s="163"/>
      <c r="DF64" s="163"/>
      <c r="DG64" s="163"/>
      <c r="DH64" s="163"/>
      <c r="DI64" s="163"/>
      <c r="DJ64" s="163"/>
      <c r="DK64" s="163"/>
      <c r="DL64" s="163"/>
      <c r="DM64" s="163"/>
      <c r="DN64" s="163"/>
      <c r="DO64" s="163"/>
      <c r="DP64" s="163"/>
      <c r="DQ64" s="163"/>
      <c r="DR64" s="163"/>
      <c r="DS64" s="163"/>
      <c r="DT64" s="163"/>
      <c r="DU64" s="163"/>
      <c r="DV64" s="163"/>
      <c r="DW64" s="163"/>
      <c r="DX64" s="163"/>
      <c r="DY64" s="163"/>
      <c r="DZ64" s="163"/>
      <c r="EA64" s="163"/>
      <c r="EB64" s="163"/>
      <c r="EC64" s="163"/>
      <c r="ED64" s="163"/>
      <c r="EE64" s="163"/>
      <c r="EF64" s="163"/>
      <c r="EG64" s="163"/>
      <c r="EH64" s="163"/>
      <c r="EI64" s="163"/>
      <c r="EJ64" s="163"/>
      <c r="EK64" s="163"/>
      <c r="EL64" s="163"/>
      <c r="EM64" s="163"/>
      <c r="EN64" s="163"/>
      <c r="EO64" s="163"/>
      <c r="EP64" s="163"/>
      <c r="EQ64" s="163"/>
      <c r="ER64" s="163"/>
      <c r="ES64" s="163"/>
      <c r="ET64" s="163"/>
      <c r="EU64" s="163"/>
      <c r="EV64" s="163"/>
      <c r="EW64" s="163"/>
      <c r="EX64" s="163"/>
      <c r="EY64" s="163"/>
      <c r="EZ64" s="163"/>
      <c r="FA64" s="163"/>
      <c r="FB64" s="163"/>
      <c r="FC64" s="163"/>
      <c r="FD64" s="163"/>
      <c r="FE64" s="163"/>
      <c r="FF64" s="163"/>
      <c r="FG64" s="163"/>
      <c r="FH64" s="163"/>
      <c r="FI64" s="163"/>
      <c r="FJ64" s="163"/>
      <c r="FK64" s="163"/>
      <c r="FL64" s="163"/>
      <c r="FM64" s="163"/>
      <c r="FN64" s="163"/>
      <c r="FO64" s="163"/>
      <c r="FP64" s="163"/>
      <c r="FQ64" s="163"/>
      <c r="FR64" s="163"/>
      <c r="FS64" s="163"/>
      <c r="FT64" s="163"/>
      <c r="FU64" s="163"/>
      <c r="FV64" s="163"/>
      <c r="FW64" s="163"/>
      <c r="FX64" s="163"/>
      <c r="FY64" s="163"/>
      <c r="FZ64" s="163"/>
      <c r="GA64" s="163"/>
      <c r="GB64" s="163"/>
      <c r="GC64" s="163"/>
      <c r="GD64" s="163"/>
      <c r="GE64" s="163"/>
      <c r="GF64" s="163"/>
      <c r="GG64" s="162"/>
      <c r="GH64" s="162"/>
    </row>
    <row r="65" spans="1:190" x14ac:dyDescent="0.2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  <c r="AV65" s="163"/>
      <c r="AW65" s="163"/>
      <c r="AX65" s="163"/>
      <c r="AY65" s="163"/>
      <c r="AZ65" s="163"/>
      <c r="BA65" s="163"/>
      <c r="BB65" s="163"/>
      <c r="BC65" s="163"/>
      <c r="BD65" s="163"/>
      <c r="BE65" s="163"/>
      <c r="BF65" s="163"/>
      <c r="BG65" s="163"/>
      <c r="BH65" s="163"/>
      <c r="BI65" s="163"/>
      <c r="BJ65" s="163"/>
      <c r="BK65" s="163"/>
      <c r="BL65" s="163"/>
      <c r="BM65" s="163"/>
      <c r="BN65" s="163"/>
      <c r="BO65" s="163"/>
      <c r="BP65" s="163"/>
      <c r="BQ65" s="163"/>
      <c r="BR65" s="163"/>
      <c r="BS65" s="163"/>
      <c r="BT65" s="163"/>
      <c r="BU65" s="163"/>
      <c r="BV65" s="163"/>
      <c r="BW65" s="163"/>
      <c r="BX65" s="163"/>
      <c r="BY65" s="163"/>
      <c r="BZ65" s="163"/>
      <c r="CA65" s="163"/>
      <c r="CB65" s="163"/>
      <c r="CC65" s="163"/>
      <c r="CD65" s="163"/>
      <c r="CE65" s="163"/>
      <c r="CF65" s="163"/>
      <c r="CG65" s="163"/>
      <c r="CH65" s="163"/>
      <c r="CI65" s="163"/>
      <c r="CJ65" s="163"/>
      <c r="CK65" s="163"/>
      <c r="CL65" s="163"/>
      <c r="CM65" s="163"/>
      <c r="CN65" s="163"/>
      <c r="CO65" s="163"/>
      <c r="CP65" s="163"/>
      <c r="CQ65" s="163"/>
      <c r="CR65" s="163"/>
      <c r="CS65" s="163"/>
      <c r="CT65" s="163"/>
      <c r="CU65" s="163"/>
      <c r="CV65" s="163"/>
      <c r="CW65" s="163"/>
      <c r="CX65" s="163"/>
      <c r="CY65" s="163"/>
      <c r="CZ65" s="163"/>
      <c r="DA65" s="163"/>
      <c r="DB65" s="163"/>
      <c r="DC65" s="163"/>
      <c r="DD65" s="163"/>
      <c r="DE65" s="163"/>
      <c r="DF65" s="163"/>
      <c r="DG65" s="163"/>
      <c r="DH65" s="163"/>
      <c r="DI65" s="163"/>
      <c r="DJ65" s="163"/>
      <c r="DK65" s="163"/>
      <c r="DL65" s="163"/>
      <c r="DM65" s="163"/>
      <c r="DN65" s="163"/>
      <c r="DO65" s="163"/>
      <c r="DP65" s="163"/>
      <c r="DQ65" s="163"/>
      <c r="DR65" s="163"/>
      <c r="DS65" s="163"/>
      <c r="DT65" s="163"/>
      <c r="DU65" s="163"/>
      <c r="DV65" s="163"/>
      <c r="DW65" s="163"/>
      <c r="DX65" s="163"/>
      <c r="DY65" s="163"/>
      <c r="DZ65" s="163"/>
      <c r="EA65" s="163"/>
      <c r="EB65" s="163"/>
      <c r="EC65" s="163"/>
      <c r="ED65" s="163"/>
      <c r="EE65" s="163"/>
      <c r="EF65" s="163"/>
      <c r="EG65" s="163"/>
      <c r="EH65" s="163"/>
      <c r="EI65" s="163"/>
      <c r="EJ65" s="163"/>
      <c r="EK65" s="163"/>
      <c r="EL65" s="163"/>
      <c r="EM65" s="163"/>
      <c r="EN65" s="163"/>
      <c r="EO65" s="163"/>
      <c r="EP65" s="163"/>
      <c r="EQ65" s="163"/>
      <c r="ER65" s="163"/>
      <c r="ES65" s="163"/>
      <c r="ET65" s="163"/>
      <c r="EU65" s="163"/>
      <c r="EV65" s="163"/>
      <c r="EW65" s="163"/>
      <c r="EX65" s="163"/>
      <c r="EY65" s="163"/>
      <c r="EZ65" s="163"/>
      <c r="FA65" s="163"/>
      <c r="FB65" s="163"/>
      <c r="FC65" s="163"/>
      <c r="FD65" s="163"/>
      <c r="FE65" s="163"/>
      <c r="FF65" s="163"/>
      <c r="FG65" s="163"/>
      <c r="FH65" s="163"/>
      <c r="FI65" s="163"/>
      <c r="FJ65" s="163"/>
      <c r="FK65" s="163"/>
      <c r="FL65" s="163"/>
      <c r="FM65" s="163"/>
      <c r="FN65" s="163"/>
      <c r="FO65" s="163"/>
      <c r="FP65" s="163"/>
      <c r="FQ65" s="163"/>
      <c r="FR65" s="163"/>
      <c r="FS65" s="163"/>
      <c r="FT65" s="163"/>
      <c r="FU65" s="163"/>
      <c r="FV65" s="163"/>
      <c r="FW65" s="163"/>
      <c r="FX65" s="163"/>
      <c r="FY65" s="163"/>
      <c r="FZ65" s="163"/>
      <c r="GA65" s="163"/>
      <c r="GB65" s="163"/>
      <c r="GC65" s="163"/>
      <c r="GD65" s="163"/>
      <c r="GE65" s="163"/>
      <c r="GF65" s="163"/>
      <c r="GG65" s="162"/>
      <c r="GH65" s="162"/>
    </row>
    <row r="66" spans="1:190" x14ac:dyDescent="0.25">
      <c r="A66" s="163"/>
      <c r="B66" s="163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  <c r="AV66" s="163"/>
      <c r="AW66" s="163"/>
      <c r="AX66" s="163"/>
      <c r="AY66" s="163"/>
      <c r="AZ66" s="163"/>
      <c r="BA66" s="163"/>
      <c r="BB66" s="163"/>
      <c r="BC66" s="163"/>
      <c r="BD66" s="163"/>
      <c r="BE66" s="163"/>
      <c r="BF66" s="163"/>
      <c r="BG66" s="163"/>
      <c r="BH66" s="163"/>
      <c r="BI66" s="163"/>
      <c r="BJ66" s="163"/>
      <c r="BK66" s="163"/>
      <c r="BL66" s="163"/>
      <c r="BM66" s="163"/>
      <c r="BN66" s="163"/>
      <c r="BO66" s="163"/>
      <c r="BP66" s="163"/>
      <c r="BQ66" s="163"/>
      <c r="BR66" s="163"/>
      <c r="BS66" s="163"/>
      <c r="BT66" s="163"/>
      <c r="BU66" s="163"/>
      <c r="BV66" s="163"/>
      <c r="BW66" s="163"/>
      <c r="BX66" s="163"/>
      <c r="BY66" s="163"/>
      <c r="BZ66" s="163"/>
      <c r="CA66" s="163"/>
      <c r="CB66" s="163"/>
      <c r="CC66" s="163"/>
      <c r="CD66" s="163"/>
      <c r="CE66" s="163"/>
      <c r="CF66" s="163"/>
      <c r="CG66" s="163"/>
      <c r="CH66" s="163"/>
      <c r="CI66" s="163"/>
      <c r="CJ66" s="163"/>
      <c r="CK66" s="163"/>
      <c r="CL66" s="163"/>
      <c r="CM66" s="163"/>
      <c r="CN66" s="163"/>
      <c r="CO66" s="163"/>
      <c r="CP66" s="163"/>
      <c r="CQ66" s="163"/>
      <c r="CR66" s="163"/>
      <c r="CS66" s="163"/>
      <c r="CT66" s="163"/>
      <c r="CU66" s="163"/>
      <c r="CV66" s="163"/>
      <c r="CW66" s="163"/>
      <c r="CX66" s="163"/>
      <c r="CY66" s="163"/>
      <c r="CZ66" s="163"/>
      <c r="DA66" s="163"/>
      <c r="DB66" s="163"/>
      <c r="DC66" s="163"/>
      <c r="DD66" s="163"/>
      <c r="DE66" s="163"/>
      <c r="DF66" s="163"/>
      <c r="DG66" s="163"/>
      <c r="DH66" s="163"/>
      <c r="DI66" s="163"/>
      <c r="DJ66" s="163"/>
      <c r="DK66" s="163"/>
      <c r="DL66" s="163"/>
      <c r="DM66" s="163"/>
      <c r="DN66" s="163"/>
      <c r="DO66" s="163"/>
      <c r="DP66" s="163"/>
      <c r="DQ66" s="163"/>
      <c r="DR66" s="163"/>
      <c r="DS66" s="163"/>
      <c r="DT66" s="163"/>
      <c r="DU66" s="163"/>
      <c r="DV66" s="163"/>
      <c r="DW66" s="163"/>
      <c r="DX66" s="163"/>
      <c r="DY66" s="163"/>
      <c r="DZ66" s="163"/>
      <c r="EA66" s="163"/>
      <c r="EB66" s="163"/>
      <c r="EC66" s="163"/>
      <c r="ED66" s="163"/>
      <c r="EE66" s="163"/>
      <c r="EF66" s="163"/>
      <c r="EG66" s="163"/>
      <c r="EH66" s="163"/>
      <c r="EI66" s="163"/>
      <c r="EJ66" s="163"/>
      <c r="EK66" s="163"/>
      <c r="EL66" s="163"/>
      <c r="EM66" s="163"/>
      <c r="EN66" s="163"/>
      <c r="EO66" s="163"/>
      <c r="EP66" s="163"/>
      <c r="EQ66" s="163"/>
      <c r="ER66" s="163"/>
      <c r="ES66" s="163"/>
      <c r="ET66" s="163"/>
      <c r="EU66" s="163"/>
      <c r="EV66" s="163"/>
      <c r="EW66" s="163"/>
      <c r="EX66" s="163"/>
      <c r="EY66" s="163"/>
      <c r="EZ66" s="163"/>
      <c r="FA66" s="163"/>
      <c r="FB66" s="163"/>
      <c r="FC66" s="163"/>
      <c r="FD66" s="163"/>
      <c r="FE66" s="163"/>
      <c r="FF66" s="163"/>
      <c r="FG66" s="163"/>
      <c r="FH66" s="163"/>
      <c r="FI66" s="163"/>
      <c r="FJ66" s="163"/>
      <c r="FK66" s="163"/>
      <c r="FL66" s="163"/>
      <c r="FM66" s="163"/>
      <c r="FN66" s="163"/>
      <c r="FO66" s="163"/>
      <c r="FP66" s="163"/>
      <c r="FQ66" s="163"/>
      <c r="FR66" s="163"/>
      <c r="FS66" s="163"/>
      <c r="FT66" s="163"/>
      <c r="FU66" s="163"/>
      <c r="FV66" s="163"/>
      <c r="FW66" s="163"/>
      <c r="FX66" s="163"/>
      <c r="FY66" s="163"/>
      <c r="FZ66" s="163"/>
      <c r="GA66" s="163"/>
      <c r="GB66" s="163"/>
      <c r="GC66" s="163"/>
      <c r="GD66" s="163"/>
      <c r="GE66" s="163"/>
      <c r="GF66" s="163"/>
      <c r="GG66" s="162"/>
      <c r="GH66" s="162"/>
    </row>
    <row r="67" spans="1:190" x14ac:dyDescent="0.25">
      <c r="A67" s="163"/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  <c r="AV67" s="163"/>
      <c r="AW67" s="163"/>
      <c r="AX67" s="163"/>
      <c r="AY67" s="163"/>
      <c r="AZ67" s="163"/>
      <c r="BA67" s="163"/>
      <c r="BB67" s="163"/>
      <c r="BC67" s="163"/>
      <c r="BD67" s="163"/>
      <c r="BE67" s="163"/>
      <c r="BF67" s="163"/>
      <c r="BG67" s="163"/>
      <c r="BH67" s="163"/>
      <c r="BI67" s="163"/>
      <c r="BJ67" s="163"/>
      <c r="BK67" s="163"/>
      <c r="BL67" s="163"/>
      <c r="BM67" s="163"/>
      <c r="BN67" s="163"/>
      <c r="BO67" s="163"/>
      <c r="BP67" s="163"/>
      <c r="BQ67" s="163"/>
      <c r="BR67" s="163"/>
      <c r="BS67" s="163"/>
      <c r="BT67" s="163"/>
      <c r="BU67" s="163"/>
      <c r="BV67" s="163"/>
      <c r="BW67" s="163"/>
      <c r="BX67" s="163"/>
      <c r="BY67" s="163"/>
      <c r="BZ67" s="163"/>
      <c r="CA67" s="163"/>
      <c r="CB67" s="163"/>
      <c r="CC67" s="163"/>
      <c r="CD67" s="163"/>
      <c r="CE67" s="163"/>
      <c r="CF67" s="163"/>
      <c r="CG67" s="163"/>
      <c r="CH67" s="163"/>
      <c r="CI67" s="163"/>
      <c r="CJ67" s="163"/>
      <c r="CK67" s="163"/>
      <c r="CL67" s="163"/>
      <c r="CM67" s="163"/>
      <c r="CN67" s="163"/>
      <c r="CO67" s="163"/>
      <c r="CP67" s="163"/>
      <c r="CQ67" s="163"/>
      <c r="CR67" s="163"/>
      <c r="CS67" s="163"/>
      <c r="CT67" s="163"/>
      <c r="CU67" s="163"/>
      <c r="CV67" s="163"/>
      <c r="CW67" s="163"/>
      <c r="CX67" s="163"/>
      <c r="CY67" s="163"/>
      <c r="CZ67" s="163"/>
      <c r="DA67" s="163"/>
      <c r="DB67" s="163"/>
      <c r="DC67" s="163"/>
      <c r="DD67" s="163"/>
      <c r="DE67" s="163"/>
      <c r="DF67" s="163"/>
      <c r="DG67" s="163"/>
      <c r="DH67" s="163"/>
      <c r="DI67" s="163"/>
      <c r="DJ67" s="163"/>
      <c r="DK67" s="163"/>
      <c r="DL67" s="163"/>
      <c r="DM67" s="163"/>
      <c r="DN67" s="163"/>
      <c r="DO67" s="163"/>
      <c r="DP67" s="163"/>
      <c r="DQ67" s="163"/>
      <c r="DR67" s="163"/>
      <c r="DS67" s="163"/>
      <c r="DT67" s="163"/>
      <c r="DU67" s="163"/>
      <c r="DV67" s="163"/>
      <c r="DW67" s="163"/>
      <c r="DX67" s="163"/>
      <c r="DY67" s="163"/>
      <c r="DZ67" s="163"/>
      <c r="EA67" s="163"/>
      <c r="EB67" s="163"/>
      <c r="EC67" s="163"/>
      <c r="ED67" s="163"/>
      <c r="EE67" s="163"/>
      <c r="EF67" s="163"/>
      <c r="EG67" s="163"/>
      <c r="EH67" s="163"/>
      <c r="EI67" s="163"/>
      <c r="EJ67" s="163"/>
      <c r="EK67" s="163"/>
      <c r="EL67" s="163"/>
      <c r="EM67" s="163"/>
      <c r="EN67" s="163"/>
      <c r="EO67" s="163"/>
      <c r="EP67" s="163"/>
      <c r="EQ67" s="163"/>
      <c r="ER67" s="163"/>
      <c r="ES67" s="163"/>
      <c r="ET67" s="163"/>
      <c r="EU67" s="163"/>
      <c r="EV67" s="163"/>
      <c r="EW67" s="163"/>
      <c r="EX67" s="163"/>
      <c r="EY67" s="163"/>
      <c r="EZ67" s="163"/>
      <c r="FA67" s="163"/>
      <c r="FB67" s="163"/>
      <c r="FC67" s="163"/>
      <c r="FD67" s="163"/>
      <c r="FE67" s="163"/>
      <c r="FF67" s="163"/>
      <c r="FG67" s="163"/>
      <c r="FH67" s="163"/>
      <c r="FI67" s="163"/>
      <c r="FJ67" s="163"/>
      <c r="FK67" s="163"/>
      <c r="FL67" s="163"/>
      <c r="FM67" s="163"/>
      <c r="FN67" s="163"/>
      <c r="FO67" s="163"/>
      <c r="FP67" s="163"/>
      <c r="FQ67" s="163"/>
      <c r="FR67" s="163"/>
      <c r="FS67" s="163"/>
      <c r="FT67" s="163"/>
      <c r="FU67" s="163"/>
      <c r="FV67" s="163"/>
      <c r="FW67" s="163"/>
      <c r="FX67" s="163"/>
      <c r="FY67" s="163"/>
      <c r="FZ67" s="163"/>
      <c r="GA67" s="163"/>
      <c r="GB67" s="163"/>
      <c r="GC67" s="163"/>
      <c r="GD67" s="163"/>
      <c r="GE67" s="163"/>
      <c r="GF67" s="163"/>
      <c r="GG67" s="162"/>
      <c r="GH67" s="162"/>
    </row>
    <row r="68" spans="1:190" x14ac:dyDescent="0.25">
      <c r="A68" s="163"/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  <c r="AV68" s="163"/>
      <c r="AW68" s="163"/>
      <c r="AX68" s="163"/>
      <c r="AY68" s="163"/>
      <c r="AZ68" s="163"/>
      <c r="BA68" s="163"/>
      <c r="BB68" s="163"/>
      <c r="BC68" s="163"/>
      <c r="BD68" s="163"/>
      <c r="BE68" s="163"/>
      <c r="BF68" s="163"/>
      <c r="BG68" s="163"/>
      <c r="BH68" s="163"/>
      <c r="BI68" s="163"/>
      <c r="BJ68" s="163"/>
      <c r="BK68" s="163"/>
      <c r="BL68" s="163"/>
      <c r="BM68" s="163"/>
      <c r="BN68" s="163"/>
      <c r="BO68" s="163"/>
      <c r="BP68" s="163"/>
      <c r="BQ68" s="163"/>
      <c r="BR68" s="163"/>
      <c r="BS68" s="163"/>
      <c r="BT68" s="163"/>
      <c r="BU68" s="163"/>
      <c r="BV68" s="163"/>
      <c r="BW68" s="163"/>
      <c r="BX68" s="163"/>
      <c r="BY68" s="163"/>
      <c r="BZ68" s="163"/>
      <c r="CA68" s="163"/>
      <c r="CB68" s="163"/>
      <c r="CC68" s="163"/>
      <c r="CD68" s="163"/>
      <c r="CE68" s="163"/>
      <c r="CF68" s="163"/>
      <c r="CG68" s="163"/>
      <c r="CH68" s="163"/>
      <c r="CI68" s="163"/>
      <c r="CJ68" s="163"/>
      <c r="CK68" s="163"/>
      <c r="CL68" s="163"/>
      <c r="CM68" s="163"/>
      <c r="CN68" s="163"/>
      <c r="CO68" s="163"/>
      <c r="CP68" s="163"/>
      <c r="CQ68" s="163"/>
      <c r="CR68" s="163"/>
      <c r="CS68" s="163"/>
      <c r="CT68" s="163"/>
      <c r="CU68" s="163"/>
      <c r="CV68" s="163"/>
      <c r="CW68" s="163"/>
      <c r="CX68" s="163"/>
      <c r="CY68" s="163"/>
      <c r="CZ68" s="163"/>
      <c r="DA68" s="163"/>
      <c r="DB68" s="163"/>
      <c r="DC68" s="163"/>
      <c r="DD68" s="163"/>
      <c r="DE68" s="163"/>
      <c r="DF68" s="163"/>
      <c r="DG68" s="163"/>
      <c r="DH68" s="163"/>
      <c r="DI68" s="163"/>
      <c r="DJ68" s="163"/>
      <c r="DK68" s="163"/>
      <c r="DL68" s="163"/>
      <c r="DM68" s="163"/>
      <c r="DN68" s="163"/>
      <c r="DO68" s="163"/>
      <c r="DP68" s="163"/>
      <c r="DQ68" s="163"/>
      <c r="DR68" s="163"/>
      <c r="DS68" s="163"/>
      <c r="DT68" s="163"/>
      <c r="DU68" s="163"/>
      <c r="DV68" s="163"/>
      <c r="DW68" s="163"/>
      <c r="DX68" s="163"/>
      <c r="DY68" s="163"/>
      <c r="DZ68" s="163"/>
      <c r="EA68" s="163"/>
      <c r="EB68" s="163"/>
      <c r="EC68" s="163"/>
      <c r="ED68" s="163"/>
      <c r="EE68" s="163"/>
      <c r="EF68" s="163"/>
      <c r="EG68" s="163"/>
      <c r="EH68" s="163"/>
      <c r="EI68" s="163"/>
      <c r="EJ68" s="163"/>
      <c r="EK68" s="163"/>
      <c r="EL68" s="163"/>
      <c r="EM68" s="163"/>
      <c r="EN68" s="163"/>
      <c r="EO68" s="163"/>
      <c r="EP68" s="163"/>
      <c r="EQ68" s="163"/>
      <c r="ER68" s="163"/>
      <c r="ES68" s="163"/>
      <c r="ET68" s="163"/>
      <c r="EU68" s="163"/>
      <c r="EV68" s="163"/>
      <c r="EW68" s="163"/>
      <c r="EX68" s="163"/>
      <c r="EY68" s="163"/>
      <c r="EZ68" s="163"/>
      <c r="FA68" s="163"/>
      <c r="FB68" s="163"/>
      <c r="FC68" s="163"/>
      <c r="FD68" s="163"/>
      <c r="FE68" s="163"/>
      <c r="FF68" s="163"/>
      <c r="FG68" s="163"/>
      <c r="FH68" s="163"/>
      <c r="FI68" s="163"/>
      <c r="FJ68" s="163"/>
      <c r="FK68" s="163"/>
      <c r="FL68" s="163"/>
      <c r="FM68" s="163"/>
      <c r="FN68" s="163"/>
      <c r="FO68" s="163"/>
      <c r="FP68" s="163"/>
      <c r="FQ68" s="163"/>
      <c r="FR68" s="163"/>
      <c r="FS68" s="163"/>
      <c r="FT68" s="163"/>
      <c r="FU68" s="163"/>
      <c r="FV68" s="163"/>
      <c r="FW68" s="163"/>
      <c r="FX68" s="163"/>
      <c r="FY68" s="163"/>
      <c r="FZ68" s="163"/>
      <c r="GA68" s="163"/>
      <c r="GB68" s="163"/>
      <c r="GC68" s="163"/>
      <c r="GD68" s="163"/>
      <c r="GE68" s="163"/>
      <c r="GF68" s="163"/>
      <c r="GG68" s="162"/>
      <c r="GH68" s="162"/>
    </row>
    <row r="69" spans="1:190" x14ac:dyDescent="0.25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163"/>
      <c r="BB69" s="163"/>
      <c r="BC69" s="163"/>
      <c r="BD69" s="163"/>
      <c r="BE69" s="163"/>
      <c r="BF69" s="163"/>
      <c r="BG69" s="163"/>
      <c r="BH69" s="163"/>
      <c r="BI69" s="163"/>
      <c r="BJ69" s="163"/>
      <c r="BK69" s="163"/>
      <c r="BL69" s="163"/>
      <c r="BM69" s="163"/>
      <c r="BN69" s="163"/>
      <c r="BO69" s="163"/>
      <c r="BP69" s="163"/>
      <c r="BQ69" s="163"/>
      <c r="BR69" s="163"/>
      <c r="BS69" s="163"/>
      <c r="BT69" s="163"/>
      <c r="BU69" s="163"/>
      <c r="BV69" s="163"/>
      <c r="BW69" s="163"/>
      <c r="BX69" s="163"/>
      <c r="BY69" s="163"/>
      <c r="BZ69" s="163"/>
      <c r="CA69" s="163"/>
      <c r="CB69" s="163"/>
      <c r="CC69" s="163"/>
      <c r="CD69" s="163"/>
      <c r="CE69" s="163"/>
      <c r="CF69" s="163"/>
      <c r="CG69" s="163"/>
      <c r="CH69" s="163"/>
      <c r="CI69" s="163"/>
      <c r="CJ69" s="163"/>
      <c r="CK69" s="163"/>
      <c r="CL69" s="163"/>
      <c r="CM69" s="163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  <c r="CY69" s="163"/>
      <c r="CZ69" s="163"/>
      <c r="DA69" s="163"/>
      <c r="DB69" s="163"/>
      <c r="DC69" s="163"/>
      <c r="DD69" s="163"/>
      <c r="DE69" s="163"/>
      <c r="DF69" s="163"/>
      <c r="DG69" s="163"/>
      <c r="DH69" s="163"/>
      <c r="DI69" s="163"/>
      <c r="DJ69" s="163"/>
      <c r="DK69" s="163"/>
      <c r="DL69" s="163"/>
      <c r="DM69" s="163"/>
      <c r="DN69" s="163"/>
      <c r="DO69" s="163"/>
      <c r="DP69" s="163"/>
      <c r="DQ69" s="163"/>
      <c r="DR69" s="163"/>
      <c r="DS69" s="163"/>
      <c r="DT69" s="163"/>
      <c r="DU69" s="163"/>
      <c r="DV69" s="163"/>
      <c r="DW69" s="163"/>
      <c r="DX69" s="163"/>
      <c r="DY69" s="163"/>
      <c r="DZ69" s="163"/>
      <c r="EA69" s="163"/>
      <c r="EB69" s="163"/>
      <c r="EC69" s="163"/>
      <c r="ED69" s="163"/>
      <c r="EE69" s="163"/>
      <c r="EF69" s="163"/>
      <c r="EG69" s="163"/>
      <c r="EH69" s="163"/>
      <c r="EI69" s="163"/>
      <c r="EJ69" s="163"/>
      <c r="EK69" s="163"/>
      <c r="EL69" s="163"/>
      <c r="EM69" s="163"/>
      <c r="EN69" s="163"/>
      <c r="EO69" s="163"/>
      <c r="EP69" s="163"/>
      <c r="EQ69" s="163"/>
      <c r="ER69" s="163"/>
      <c r="ES69" s="163"/>
      <c r="ET69" s="163"/>
      <c r="EU69" s="163"/>
      <c r="EV69" s="163"/>
      <c r="EW69" s="163"/>
      <c r="EX69" s="163"/>
      <c r="EY69" s="163"/>
      <c r="EZ69" s="163"/>
      <c r="FA69" s="163"/>
      <c r="FB69" s="163"/>
      <c r="FC69" s="163"/>
      <c r="FD69" s="163"/>
      <c r="FE69" s="163"/>
      <c r="FF69" s="163"/>
      <c r="FG69" s="163"/>
      <c r="FH69" s="163"/>
      <c r="FI69" s="163"/>
      <c r="FJ69" s="163"/>
      <c r="FK69" s="163"/>
      <c r="FL69" s="163"/>
      <c r="FM69" s="163"/>
      <c r="FN69" s="163"/>
      <c r="FO69" s="163"/>
      <c r="FP69" s="163"/>
      <c r="FQ69" s="163"/>
      <c r="FR69" s="163"/>
      <c r="FS69" s="163"/>
      <c r="FT69" s="163"/>
      <c r="FU69" s="163"/>
      <c r="FV69" s="163"/>
      <c r="FW69" s="163"/>
      <c r="FX69" s="163"/>
      <c r="FY69" s="163"/>
      <c r="FZ69" s="163"/>
      <c r="GA69" s="163"/>
      <c r="GB69" s="163"/>
      <c r="GC69" s="163"/>
      <c r="GD69" s="163"/>
      <c r="GE69" s="163"/>
      <c r="GF69" s="163"/>
      <c r="GG69" s="162"/>
      <c r="GH69" s="162"/>
    </row>
    <row r="70" spans="1:190" x14ac:dyDescent="0.25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  <c r="AV70" s="163"/>
      <c r="AW70" s="163"/>
      <c r="AX70" s="163"/>
      <c r="AY70" s="163"/>
      <c r="AZ70" s="163"/>
      <c r="BA70" s="163"/>
      <c r="BB70" s="163"/>
      <c r="BC70" s="163"/>
      <c r="BD70" s="163"/>
      <c r="BE70" s="163"/>
      <c r="BF70" s="163"/>
      <c r="BG70" s="163"/>
      <c r="BH70" s="163"/>
      <c r="BI70" s="163"/>
      <c r="BJ70" s="163"/>
      <c r="BK70" s="163"/>
      <c r="BL70" s="163"/>
      <c r="BM70" s="163"/>
      <c r="BN70" s="163"/>
      <c r="BO70" s="163"/>
      <c r="BP70" s="163"/>
      <c r="BQ70" s="163"/>
      <c r="BR70" s="163"/>
      <c r="BS70" s="163"/>
      <c r="BT70" s="163"/>
      <c r="BU70" s="163"/>
      <c r="BV70" s="163"/>
      <c r="BW70" s="163"/>
      <c r="BX70" s="163"/>
      <c r="BY70" s="163"/>
      <c r="BZ70" s="163"/>
      <c r="CA70" s="163"/>
      <c r="CB70" s="163"/>
      <c r="CC70" s="163"/>
      <c r="CD70" s="163"/>
      <c r="CE70" s="163"/>
      <c r="CF70" s="163"/>
      <c r="CG70" s="163"/>
      <c r="CH70" s="163"/>
      <c r="CI70" s="163"/>
      <c r="CJ70" s="163"/>
      <c r="CK70" s="163"/>
      <c r="CL70" s="163"/>
      <c r="CM70" s="163"/>
      <c r="CN70" s="163"/>
      <c r="CO70" s="163"/>
      <c r="CP70" s="163"/>
      <c r="CQ70" s="163"/>
      <c r="CR70" s="163"/>
      <c r="CS70" s="163"/>
      <c r="CT70" s="163"/>
      <c r="CU70" s="163"/>
      <c r="CV70" s="163"/>
      <c r="CW70" s="163"/>
      <c r="CX70" s="163"/>
      <c r="CY70" s="163"/>
      <c r="CZ70" s="163"/>
      <c r="DA70" s="163"/>
      <c r="DB70" s="163"/>
      <c r="DC70" s="163"/>
      <c r="DD70" s="163"/>
      <c r="DE70" s="163"/>
      <c r="DF70" s="163"/>
      <c r="DG70" s="163"/>
      <c r="DH70" s="163"/>
      <c r="DI70" s="163"/>
      <c r="DJ70" s="163"/>
      <c r="DK70" s="163"/>
      <c r="DL70" s="163"/>
      <c r="DM70" s="163"/>
      <c r="DN70" s="163"/>
      <c r="DO70" s="163"/>
      <c r="DP70" s="163"/>
      <c r="DQ70" s="163"/>
      <c r="DR70" s="163"/>
      <c r="DS70" s="163"/>
      <c r="DT70" s="163"/>
      <c r="DU70" s="163"/>
      <c r="DV70" s="163"/>
      <c r="DW70" s="163"/>
      <c r="DX70" s="163"/>
      <c r="DY70" s="163"/>
      <c r="DZ70" s="163"/>
      <c r="EA70" s="163"/>
      <c r="EB70" s="163"/>
      <c r="EC70" s="163"/>
      <c r="ED70" s="163"/>
      <c r="EE70" s="163"/>
      <c r="EF70" s="163"/>
      <c r="EG70" s="163"/>
      <c r="EH70" s="163"/>
      <c r="EI70" s="163"/>
      <c r="EJ70" s="163"/>
      <c r="EK70" s="163"/>
      <c r="EL70" s="163"/>
      <c r="EM70" s="163"/>
      <c r="EN70" s="163"/>
      <c r="EO70" s="163"/>
      <c r="EP70" s="163"/>
      <c r="EQ70" s="163"/>
      <c r="ER70" s="163"/>
      <c r="ES70" s="163"/>
      <c r="ET70" s="163"/>
      <c r="EU70" s="163"/>
      <c r="EV70" s="163"/>
      <c r="EW70" s="163"/>
      <c r="EX70" s="163"/>
      <c r="EY70" s="163"/>
      <c r="EZ70" s="163"/>
      <c r="FA70" s="163"/>
      <c r="FB70" s="163"/>
      <c r="FC70" s="163"/>
      <c r="FD70" s="163"/>
      <c r="FE70" s="163"/>
      <c r="FF70" s="163"/>
      <c r="FG70" s="163"/>
      <c r="FH70" s="163"/>
      <c r="FI70" s="163"/>
      <c r="FJ70" s="163"/>
      <c r="FK70" s="163"/>
      <c r="FL70" s="163"/>
      <c r="FM70" s="163"/>
      <c r="FN70" s="163"/>
      <c r="FO70" s="163"/>
      <c r="FP70" s="163"/>
      <c r="FQ70" s="163"/>
      <c r="FR70" s="163"/>
      <c r="FS70" s="163"/>
      <c r="FT70" s="163"/>
      <c r="FU70" s="163"/>
      <c r="FV70" s="163"/>
      <c r="FW70" s="163"/>
      <c r="FX70" s="163"/>
      <c r="FY70" s="163"/>
      <c r="FZ70" s="163"/>
      <c r="GA70" s="163"/>
      <c r="GB70" s="163"/>
      <c r="GC70" s="163"/>
      <c r="GD70" s="163"/>
      <c r="GE70" s="163"/>
      <c r="GF70" s="163"/>
      <c r="GG70" s="162"/>
      <c r="GH70" s="162"/>
    </row>
    <row r="71" spans="1:190" x14ac:dyDescent="0.25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  <c r="AM71" s="163"/>
      <c r="AN71" s="163"/>
      <c r="AO71" s="163"/>
      <c r="AP71" s="163"/>
      <c r="AQ71" s="163"/>
      <c r="AR71" s="163"/>
      <c r="AS71" s="163"/>
      <c r="AT71" s="163"/>
      <c r="AU71" s="163"/>
      <c r="AV71" s="163"/>
      <c r="AW71" s="163"/>
      <c r="AX71" s="163"/>
      <c r="AY71" s="163"/>
      <c r="AZ71" s="163"/>
      <c r="BA71" s="163"/>
      <c r="BB71" s="163"/>
      <c r="BC71" s="163"/>
      <c r="BD71" s="163"/>
      <c r="BE71" s="163"/>
      <c r="BF71" s="163"/>
      <c r="BG71" s="163"/>
      <c r="BH71" s="163"/>
      <c r="BI71" s="163"/>
      <c r="BJ71" s="163"/>
      <c r="BK71" s="163"/>
      <c r="BL71" s="163"/>
      <c r="BM71" s="163"/>
      <c r="BN71" s="163"/>
      <c r="BO71" s="163"/>
      <c r="BP71" s="163"/>
      <c r="BQ71" s="163"/>
      <c r="BR71" s="163"/>
      <c r="BS71" s="163"/>
      <c r="BT71" s="163"/>
      <c r="BU71" s="163"/>
      <c r="BV71" s="163"/>
      <c r="BW71" s="163"/>
      <c r="BX71" s="163"/>
      <c r="BY71" s="163"/>
      <c r="BZ71" s="163"/>
      <c r="CA71" s="163"/>
      <c r="CB71" s="163"/>
      <c r="CC71" s="163"/>
      <c r="CD71" s="163"/>
      <c r="CE71" s="163"/>
      <c r="CF71" s="163"/>
      <c r="CG71" s="163"/>
      <c r="CH71" s="163"/>
      <c r="CI71" s="163"/>
      <c r="CJ71" s="163"/>
      <c r="CK71" s="163"/>
      <c r="CL71" s="163"/>
      <c r="CM71" s="163"/>
      <c r="CN71" s="163"/>
      <c r="CO71" s="163"/>
      <c r="CP71" s="163"/>
      <c r="CQ71" s="163"/>
      <c r="CR71" s="163"/>
      <c r="CS71" s="163"/>
      <c r="CT71" s="163"/>
      <c r="CU71" s="163"/>
      <c r="CV71" s="163"/>
      <c r="CW71" s="163"/>
      <c r="CX71" s="163"/>
      <c r="CY71" s="163"/>
      <c r="CZ71" s="163"/>
      <c r="DA71" s="163"/>
      <c r="DB71" s="163"/>
      <c r="DC71" s="163"/>
      <c r="DD71" s="163"/>
      <c r="DE71" s="163"/>
      <c r="DF71" s="163"/>
      <c r="DG71" s="163"/>
      <c r="DH71" s="163"/>
      <c r="DI71" s="163"/>
      <c r="DJ71" s="163"/>
      <c r="DK71" s="163"/>
      <c r="DL71" s="163"/>
      <c r="DM71" s="163"/>
      <c r="DN71" s="163"/>
      <c r="DO71" s="163"/>
      <c r="DP71" s="163"/>
      <c r="DQ71" s="163"/>
      <c r="DR71" s="163"/>
      <c r="DS71" s="163"/>
      <c r="DT71" s="163"/>
      <c r="DU71" s="163"/>
      <c r="DV71" s="163"/>
      <c r="DW71" s="163"/>
      <c r="DX71" s="163"/>
      <c r="DY71" s="163"/>
      <c r="DZ71" s="163"/>
      <c r="EA71" s="163"/>
      <c r="EB71" s="163"/>
      <c r="EC71" s="163"/>
      <c r="ED71" s="163"/>
      <c r="EE71" s="163"/>
      <c r="EF71" s="163"/>
      <c r="EG71" s="163"/>
      <c r="EH71" s="163"/>
      <c r="EI71" s="163"/>
      <c r="EJ71" s="163"/>
      <c r="EK71" s="163"/>
      <c r="EL71" s="163"/>
      <c r="EM71" s="163"/>
      <c r="EN71" s="163"/>
      <c r="EO71" s="163"/>
      <c r="EP71" s="163"/>
      <c r="EQ71" s="163"/>
      <c r="ER71" s="163"/>
      <c r="ES71" s="163"/>
      <c r="ET71" s="163"/>
      <c r="EU71" s="163"/>
      <c r="EV71" s="163"/>
      <c r="EW71" s="163"/>
      <c r="EX71" s="163"/>
      <c r="EY71" s="163"/>
      <c r="EZ71" s="163"/>
      <c r="FA71" s="163"/>
      <c r="FB71" s="163"/>
      <c r="FC71" s="163"/>
      <c r="FD71" s="163"/>
      <c r="FE71" s="163"/>
      <c r="FF71" s="163"/>
      <c r="FG71" s="163"/>
      <c r="FH71" s="163"/>
      <c r="FI71" s="163"/>
      <c r="FJ71" s="163"/>
      <c r="FK71" s="163"/>
      <c r="FL71" s="163"/>
      <c r="FM71" s="163"/>
      <c r="FN71" s="163"/>
      <c r="FO71" s="163"/>
      <c r="FP71" s="163"/>
      <c r="FQ71" s="163"/>
      <c r="FR71" s="163"/>
      <c r="FS71" s="163"/>
      <c r="FT71" s="163"/>
      <c r="FU71" s="163"/>
      <c r="FV71" s="163"/>
      <c r="FW71" s="163"/>
      <c r="FX71" s="163"/>
      <c r="FY71" s="163"/>
      <c r="FZ71" s="163"/>
      <c r="GA71" s="163"/>
      <c r="GB71" s="163"/>
      <c r="GC71" s="163"/>
      <c r="GD71" s="163"/>
      <c r="GE71" s="163"/>
      <c r="GF71" s="163"/>
      <c r="GG71" s="162"/>
      <c r="GH71" s="162"/>
    </row>
    <row r="72" spans="1:190" x14ac:dyDescent="0.25">
      <c r="A72" s="163"/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  <c r="AV72" s="163"/>
      <c r="AW72" s="163"/>
      <c r="AX72" s="163"/>
      <c r="AY72" s="163"/>
      <c r="AZ72" s="163"/>
      <c r="BA72" s="163"/>
      <c r="BB72" s="163"/>
      <c r="BC72" s="163"/>
      <c r="BD72" s="163"/>
      <c r="BE72" s="163"/>
      <c r="BF72" s="163"/>
      <c r="BG72" s="163"/>
      <c r="BH72" s="163"/>
      <c r="BI72" s="163"/>
      <c r="BJ72" s="163"/>
      <c r="BK72" s="163"/>
      <c r="BL72" s="163"/>
      <c r="BM72" s="163"/>
      <c r="BN72" s="163"/>
      <c r="BO72" s="163"/>
      <c r="BP72" s="163"/>
      <c r="BQ72" s="163"/>
      <c r="BR72" s="163"/>
      <c r="BS72" s="163"/>
      <c r="BT72" s="163"/>
      <c r="BU72" s="163"/>
      <c r="BV72" s="163"/>
      <c r="BW72" s="163"/>
      <c r="BX72" s="163"/>
      <c r="BY72" s="163"/>
      <c r="BZ72" s="163"/>
      <c r="CA72" s="163"/>
      <c r="CB72" s="163"/>
      <c r="CC72" s="163"/>
      <c r="CD72" s="163"/>
      <c r="CE72" s="163"/>
      <c r="CF72" s="163"/>
      <c r="CG72" s="163"/>
      <c r="CH72" s="163"/>
      <c r="CI72" s="163"/>
      <c r="CJ72" s="163"/>
      <c r="CK72" s="163"/>
      <c r="CL72" s="163"/>
      <c r="CM72" s="163"/>
      <c r="CN72" s="163"/>
      <c r="CO72" s="163"/>
      <c r="CP72" s="163"/>
      <c r="CQ72" s="163"/>
      <c r="CR72" s="163"/>
      <c r="CS72" s="163"/>
      <c r="CT72" s="163"/>
      <c r="CU72" s="163"/>
      <c r="CV72" s="163"/>
      <c r="CW72" s="163"/>
      <c r="CX72" s="163"/>
      <c r="CY72" s="163"/>
      <c r="CZ72" s="163"/>
      <c r="DA72" s="163"/>
      <c r="DB72" s="163"/>
      <c r="DC72" s="163"/>
      <c r="DD72" s="163"/>
      <c r="DE72" s="163"/>
      <c r="DF72" s="163"/>
      <c r="DG72" s="163"/>
      <c r="DH72" s="163"/>
      <c r="DI72" s="163"/>
      <c r="DJ72" s="163"/>
      <c r="DK72" s="163"/>
      <c r="DL72" s="163"/>
      <c r="DM72" s="163"/>
      <c r="DN72" s="163"/>
      <c r="DO72" s="163"/>
      <c r="DP72" s="163"/>
      <c r="DQ72" s="163"/>
      <c r="DR72" s="163"/>
      <c r="DS72" s="163"/>
      <c r="DT72" s="163"/>
      <c r="DU72" s="163"/>
      <c r="DV72" s="163"/>
      <c r="DW72" s="163"/>
      <c r="DX72" s="163"/>
      <c r="DY72" s="163"/>
      <c r="DZ72" s="163"/>
      <c r="EA72" s="163"/>
      <c r="EB72" s="163"/>
      <c r="EC72" s="163"/>
      <c r="ED72" s="163"/>
      <c r="EE72" s="163"/>
      <c r="EF72" s="163"/>
      <c r="EG72" s="163"/>
      <c r="EH72" s="163"/>
      <c r="EI72" s="163"/>
      <c r="EJ72" s="163"/>
      <c r="EK72" s="163"/>
      <c r="EL72" s="163"/>
      <c r="EM72" s="163"/>
      <c r="EN72" s="163"/>
      <c r="EO72" s="163"/>
      <c r="EP72" s="163"/>
      <c r="EQ72" s="163"/>
      <c r="ER72" s="163"/>
      <c r="ES72" s="163"/>
      <c r="ET72" s="163"/>
      <c r="EU72" s="163"/>
      <c r="EV72" s="163"/>
      <c r="EW72" s="163"/>
      <c r="EX72" s="163"/>
      <c r="EY72" s="163"/>
      <c r="EZ72" s="163"/>
      <c r="FA72" s="163"/>
      <c r="FB72" s="163"/>
      <c r="FC72" s="163"/>
      <c r="FD72" s="163"/>
      <c r="FE72" s="163"/>
      <c r="FF72" s="163"/>
      <c r="FG72" s="163"/>
      <c r="FH72" s="163"/>
      <c r="FI72" s="163"/>
      <c r="FJ72" s="163"/>
      <c r="FK72" s="163"/>
      <c r="FL72" s="163"/>
      <c r="FM72" s="163"/>
      <c r="FN72" s="163"/>
      <c r="FO72" s="163"/>
      <c r="FP72" s="163"/>
      <c r="FQ72" s="163"/>
      <c r="FR72" s="163"/>
      <c r="FS72" s="163"/>
      <c r="FT72" s="163"/>
      <c r="FU72" s="163"/>
      <c r="FV72" s="163"/>
      <c r="FW72" s="163"/>
      <c r="FX72" s="163"/>
      <c r="FY72" s="163"/>
      <c r="FZ72" s="163"/>
      <c r="GA72" s="163"/>
      <c r="GB72" s="163"/>
      <c r="GC72" s="163"/>
      <c r="GD72" s="163"/>
      <c r="GE72" s="163"/>
      <c r="GF72" s="163"/>
      <c r="GG72" s="162"/>
      <c r="GH72" s="162"/>
    </row>
    <row r="73" spans="1:190" x14ac:dyDescent="0.25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62"/>
      <c r="AL73" s="162"/>
      <c r="AM73" s="162"/>
      <c r="AN73" s="162"/>
      <c r="AO73" s="162"/>
      <c r="AP73" s="162"/>
      <c r="AQ73" s="162"/>
      <c r="AR73" s="162"/>
      <c r="AS73" s="162"/>
      <c r="AT73" s="162"/>
      <c r="AU73" s="162"/>
      <c r="AV73" s="162"/>
      <c r="AW73" s="162"/>
      <c r="AX73" s="162"/>
      <c r="AY73" s="162"/>
      <c r="AZ73" s="162"/>
      <c r="BA73" s="162"/>
      <c r="BB73" s="162"/>
      <c r="BC73" s="162"/>
      <c r="BD73" s="162"/>
      <c r="BE73" s="162"/>
      <c r="BF73" s="162"/>
      <c r="BG73" s="162"/>
      <c r="BH73" s="162"/>
      <c r="BI73" s="162"/>
      <c r="BJ73" s="162"/>
      <c r="BK73" s="162"/>
      <c r="BL73" s="162"/>
      <c r="BM73" s="162"/>
      <c r="BN73" s="162"/>
      <c r="BO73" s="162"/>
      <c r="BP73" s="162"/>
      <c r="BQ73" s="162"/>
      <c r="BR73" s="162"/>
      <c r="BS73" s="162"/>
      <c r="BT73" s="162"/>
      <c r="BU73" s="162"/>
      <c r="BV73" s="162"/>
      <c r="BW73" s="162"/>
      <c r="BX73" s="162"/>
      <c r="BY73" s="162"/>
      <c r="BZ73" s="162"/>
      <c r="CA73" s="162"/>
      <c r="CB73" s="162"/>
      <c r="CC73" s="162"/>
      <c r="CD73" s="162"/>
      <c r="CE73" s="162"/>
      <c r="CF73" s="162"/>
      <c r="CG73" s="162"/>
      <c r="CH73" s="162"/>
      <c r="CI73" s="162"/>
      <c r="CJ73" s="162"/>
      <c r="CK73" s="162"/>
      <c r="CL73" s="162"/>
      <c r="CM73" s="162"/>
      <c r="CN73" s="162"/>
      <c r="CO73" s="162"/>
      <c r="CP73" s="162"/>
      <c r="CQ73" s="162"/>
      <c r="CR73" s="162"/>
      <c r="CS73" s="162"/>
      <c r="CT73" s="162"/>
      <c r="CU73" s="162"/>
      <c r="CV73" s="162"/>
      <c r="CW73" s="162"/>
      <c r="CX73" s="162"/>
      <c r="CY73" s="162"/>
      <c r="CZ73" s="162"/>
      <c r="DA73" s="162"/>
      <c r="DB73" s="162"/>
      <c r="DC73" s="162"/>
      <c r="DD73" s="162"/>
      <c r="DE73" s="162"/>
      <c r="DF73" s="162"/>
      <c r="DG73" s="162"/>
      <c r="DH73" s="162"/>
      <c r="DI73" s="162"/>
      <c r="DJ73" s="162"/>
      <c r="DK73" s="162"/>
      <c r="DL73" s="162"/>
      <c r="DM73" s="162"/>
      <c r="DN73" s="162"/>
      <c r="DO73" s="162"/>
      <c r="DP73" s="162"/>
      <c r="DQ73" s="162"/>
      <c r="DR73" s="162"/>
      <c r="DS73" s="162"/>
      <c r="DT73" s="162"/>
      <c r="DU73" s="162"/>
      <c r="DV73" s="162"/>
      <c r="DW73" s="162"/>
      <c r="DX73" s="162"/>
      <c r="DY73" s="162"/>
      <c r="DZ73" s="162"/>
      <c r="EA73" s="162"/>
      <c r="EB73" s="162"/>
      <c r="EC73" s="162"/>
      <c r="ED73" s="162"/>
      <c r="EE73" s="162"/>
      <c r="EF73" s="162"/>
      <c r="EG73" s="162"/>
      <c r="EH73" s="162"/>
      <c r="EI73" s="162"/>
      <c r="EJ73" s="162"/>
      <c r="EK73" s="162"/>
      <c r="EL73" s="162"/>
      <c r="EM73" s="162"/>
      <c r="EN73" s="162"/>
      <c r="EO73" s="162"/>
      <c r="EP73" s="162"/>
      <c r="EQ73" s="162"/>
      <c r="ER73" s="162"/>
      <c r="ES73" s="162"/>
      <c r="ET73" s="162"/>
      <c r="EU73" s="162"/>
      <c r="EV73" s="162"/>
      <c r="EW73" s="162"/>
      <c r="EX73" s="162"/>
      <c r="EY73" s="162"/>
      <c r="EZ73" s="162"/>
      <c r="FA73" s="162"/>
      <c r="FB73" s="162"/>
      <c r="FC73" s="162"/>
      <c r="FD73" s="162"/>
      <c r="FE73" s="162"/>
      <c r="FF73" s="162"/>
      <c r="FG73" s="162"/>
      <c r="FH73" s="162"/>
      <c r="FI73" s="162"/>
      <c r="FJ73" s="162"/>
      <c r="FK73" s="162"/>
      <c r="FL73" s="162"/>
      <c r="FM73" s="162"/>
      <c r="FN73" s="162"/>
      <c r="FO73" s="162"/>
      <c r="FP73" s="162"/>
      <c r="FQ73" s="162"/>
      <c r="FR73" s="162"/>
      <c r="FS73" s="162"/>
      <c r="FT73" s="162"/>
      <c r="FU73" s="162"/>
      <c r="FV73" s="162"/>
      <c r="FW73" s="162"/>
      <c r="FX73" s="162"/>
      <c r="FY73" s="162"/>
      <c r="FZ73" s="162"/>
      <c r="GA73" s="162"/>
      <c r="GB73" s="162"/>
      <c r="GC73" s="162"/>
      <c r="GD73" s="162"/>
      <c r="GE73" s="162"/>
      <c r="GF73" s="162"/>
      <c r="GG73" s="162"/>
      <c r="GH73" s="162"/>
    </row>
    <row r="74" spans="1:190" x14ac:dyDescent="0.25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  <c r="AS74" s="162"/>
      <c r="AT74" s="162"/>
      <c r="AU74" s="162"/>
      <c r="AV74" s="162"/>
      <c r="AW74" s="162"/>
      <c r="AX74" s="162"/>
      <c r="AY74" s="162"/>
      <c r="AZ74" s="162"/>
      <c r="BA74" s="162"/>
      <c r="BB74" s="162"/>
      <c r="BC74" s="162"/>
      <c r="BD74" s="162"/>
      <c r="BE74" s="162"/>
      <c r="BF74" s="162"/>
      <c r="BG74" s="162"/>
      <c r="BH74" s="162"/>
      <c r="BI74" s="162"/>
      <c r="BJ74" s="162"/>
      <c r="BK74" s="162"/>
      <c r="BL74" s="162"/>
      <c r="BM74" s="162"/>
      <c r="BN74" s="162"/>
      <c r="BO74" s="162"/>
      <c r="BP74" s="162"/>
      <c r="BQ74" s="162"/>
      <c r="BR74" s="162"/>
      <c r="BS74" s="162"/>
      <c r="BT74" s="162"/>
      <c r="BU74" s="162"/>
      <c r="BV74" s="162"/>
      <c r="BW74" s="162"/>
      <c r="BX74" s="162"/>
      <c r="BY74" s="162"/>
      <c r="BZ74" s="162"/>
      <c r="CA74" s="162"/>
      <c r="CB74" s="162"/>
      <c r="CC74" s="162"/>
      <c r="CD74" s="162"/>
      <c r="CE74" s="162"/>
      <c r="CF74" s="162"/>
      <c r="CG74" s="162"/>
      <c r="CH74" s="162"/>
      <c r="CI74" s="162"/>
      <c r="CJ74" s="162"/>
      <c r="CK74" s="162"/>
      <c r="CL74" s="162"/>
      <c r="CM74" s="162"/>
      <c r="CN74" s="162"/>
      <c r="CO74" s="162"/>
      <c r="CP74" s="162"/>
      <c r="CQ74" s="162"/>
      <c r="CR74" s="162"/>
      <c r="CS74" s="162"/>
      <c r="CT74" s="162"/>
      <c r="CU74" s="162"/>
      <c r="CV74" s="162"/>
      <c r="CW74" s="162"/>
      <c r="CX74" s="162"/>
      <c r="CY74" s="162"/>
      <c r="CZ74" s="162"/>
      <c r="DA74" s="162"/>
      <c r="DB74" s="162"/>
      <c r="DC74" s="162"/>
      <c r="DD74" s="162"/>
      <c r="DE74" s="162"/>
      <c r="DF74" s="162"/>
      <c r="DG74" s="162"/>
      <c r="DH74" s="162"/>
      <c r="DI74" s="162"/>
      <c r="DJ74" s="162"/>
      <c r="DK74" s="162"/>
      <c r="DL74" s="162"/>
      <c r="DM74" s="162"/>
      <c r="DN74" s="162"/>
      <c r="DO74" s="162"/>
      <c r="DP74" s="162"/>
      <c r="DQ74" s="162"/>
      <c r="DR74" s="162"/>
      <c r="DS74" s="162"/>
      <c r="DT74" s="162"/>
      <c r="DU74" s="162"/>
      <c r="DV74" s="162"/>
      <c r="DW74" s="162"/>
      <c r="DX74" s="162"/>
      <c r="DY74" s="162"/>
      <c r="DZ74" s="162"/>
      <c r="EA74" s="162"/>
      <c r="EB74" s="162"/>
      <c r="EC74" s="162"/>
      <c r="ED74" s="162"/>
      <c r="EE74" s="162"/>
      <c r="EF74" s="162"/>
      <c r="EG74" s="162"/>
      <c r="EH74" s="162"/>
      <c r="EI74" s="162"/>
      <c r="EJ74" s="162"/>
      <c r="EK74" s="162"/>
      <c r="EL74" s="162"/>
      <c r="EM74" s="162"/>
      <c r="EN74" s="162"/>
      <c r="EO74" s="162"/>
      <c r="EP74" s="162"/>
      <c r="EQ74" s="162"/>
      <c r="ER74" s="162"/>
      <c r="ES74" s="162"/>
      <c r="ET74" s="162"/>
      <c r="EU74" s="162"/>
      <c r="EV74" s="162"/>
      <c r="EW74" s="162"/>
      <c r="EX74" s="162"/>
      <c r="EY74" s="162"/>
      <c r="EZ74" s="162"/>
      <c r="FA74" s="162"/>
      <c r="FB74" s="162"/>
      <c r="FC74" s="162"/>
      <c r="FD74" s="162"/>
      <c r="FE74" s="162"/>
      <c r="FF74" s="162"/>
      <c r="FG74" s="162"/>
      <c r="FH74" s="162"/>
      <c r="FI74" s="162"/>
      <c r="FJ74" s="162"/>
      <c r="FK74" s="162"/>
      <c r="FL74" s="162"/>
      <c r="FM74" s="162"/>
      <c r="FN74" s="162"/>
      <c r="FO74" s="162"/>
      <c r="FP74" s="162"/>
      <c r="FQ74" s="162"/>
      <c r="FR74" s="162"/>
      <c r="FS74" s="162"/>
      <c r="FT74" s="162"/>
      <c r="FU74" s="162"/>
      <c r="FV74" s="162"/>
      <c r="FW74" s="162"/>
      <c r="FX74" s="162"/>
      <c r="FY74" s="162"/>
      <c r="FZ74" s="162"/>
      <c r="GA74" s="162"/>
      <c r="GB74" s="162"/>
      <c r="GC74" s="162"/>
      <c r="GD74" s="162"/>
      <c r="GE74" s="162"/>
      <c r="GF74" s="162"/>
      <c r="GG74" s="162"/>
      <c r="GH74" s="162"/>
    </row>
    <row r="1048576" spans="93:93" x14ac:dyDescent="0.25">
      <c r="CO1048576" s="105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7984-687C-4F93-B8B3-7405A38B258E}">
  <sheetPr codeName="Hoja23"/>
  <dimension ref="A1:GM1048576"/>
  <sheetViews>
    <sheetView zoomScale="40" zoomScaleNormal="40" workbookViewId="0">
      <selection activeCell="BG19" sqref="BG19:CM21"/>
    </sheetView>
  </sheetViews>
  <sheetFormatPr baseColWidth="10" defaultColWidth="2.7109375" defaultRowHeight="15" x14ac:dyDescent="0.25"/>
  <cols>
    <col min="1" max="16384" width="2.7109375" style="65"/>
  </cols>
  <sheetData>
    <row r="1" spans="1:190" x14ac:dyDescent="0.25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139"/>
      <c r="DO1" s="147"/>
      <c r="DP1" s="139"/>
      <c r="DQ1" s="147"/>
      <c r="DR1" s="139"/>
      <c r="DS1" s="147"/>
      <c r="DT1" s="139"/>
      <c r="DU1" s="147"/>
      <c r="DV1" s="139"/>
      <c r="DW1" s="147"/>
      <c r="DX1" s="139"/>
      <c r="DY1" s="147"/>
      <c r="DZ1" s="139"/>
      <c r="EA1" s="147"/>
      <c r="EB1" s="139"/>
      <c r="EC1" s="147"/>
      <c r="ED1" s="139"/>
      <c r="EE1" s="147"/>
      <c r="EF1" s="139"/>
      <c r="EG1" s="147"/>
      <c r="EH1" s="139"/>
      <c r="EI1" s="147"/>
      <c r="EJ1" s="139"/>
      <c r="EK1" s="147"/>
      <c r="EL1" s="139"/>
      <c r="EM1" s="147"/>
      <c r="EN1" s="139"/>
      <c r="EO1" s="147"/>
      <c r="EP1" s="139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138"/>
      <c r="FJ1" s="138"/>
      <c r="FK1" s="138"/>
      <c r="FL1" s="138"/>
      <c r="FM1" s="138"/>
      <c r="FN1" s="138"/>
      <c r="FO1" s="138"/>
      <c r="FP1" s="138"/>
      <c r="FQ1" s="138"/>
      <c r="FR1" s="138"/>
      <c r="FS1" s="138"/>
      <c r="FT1" s="138"/>
      <c r="FU1" s="138"/>
      <c r="FV1" s="138"/>
      <c r="FW1" s="138"/>
      <c r="FX1" s="138"/>
      <c r="FY1" s="138"/>
      <c r="FZ1" s="138"/>
      <c r="GA1" s="138"/>
      <c r="GB1" s="138"/>
      <c r="GC1" s="139"/>
      <c r="GD1" s="139"/>
      <c r="GE1" s="139"/>
      <c r="GF1" s="165"/>
      <c r="GG1" s="162"/>
      <c r="GH1" s="162"/>
    </row>
    <row r="2" spans="1:190" x14ac:dyDescent="0.2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4"/>
      <c r="CJ2" s="94"/>
      <c r="CK2" s="94"/>
      <c r="CL2" s="94"/>
      <c r="CM2" s="94"/>
      <c r="CN2" s="94"/>
      <c r="CO2" s="94"/>
      <c r="CP2" s="94"/>
      <c r="CQ2" s="94"/>
      <c r="CR2" s="94"/>
      <c r="CS2" s="94"/>
      <c r="CT2" s="94"/>
      <c r="CU2" s="94"/>
      <c r="CV2" s="94"/>
      <c r="CW2" s="94"/>
      <c r="CX2" s="94"/>
      <c r="CY2" s="94"/>
      <c r="CZ2" s="94"/>
      <c r="DA2" s="94"/>
      <c r="DB2" s="94"/>
      <c r="DC2" s="94"/>
      <c r="DD2" s="94"/>
      <c r="DE2" s="94"/>
      <c r="DF2" s="94"/>
      <c r="DG2" s="94"/>
      <c r="DH2" s="94"/>
      <c r="DI2" s="94"/>
      <c r="DJ2" s="94"/>
      <c r="DK2" s="94"/>
      <c r="DL2" s="94"/>
      <c r="DM2" s="94"/>
      <c r="DN2" s="139"/>
      <c r="DO2" s="147"/>
      <c r="DP2" s="139"/>
      <c r="DQ2" s="147"/>
      <c r="DR2" s="139"/>
      <c r="DS2" s="147"/>
      <c r="DT2" s="139"/>
      <c r="DU2" s="147"/>
      <c r="DV2" s="138"/>
      <c r="DW2" s="147"/>
      <c r="DX2" s="138"/>
      <c r="DY2" s="147"/>
      <c r="DZ2" s="138"/>
      <c r="EA2" s="147"/>
      <c r="EB2" s="138"/>
      <c r="EC2" s="147"/>
      <c r="ED2" s="138"/>
      <c r="EE2" s="147"/>
      <c r="EF2" s="138"/>
      <c r="EG2" s="147"/>
      <c r="EH2" s="138"/>
      <c r="EI2" s="147"/>
      <c r="EJ2" s="138"/>
      <c r="EK2" s="147"/>
      <c r="EL2" s="138"/>
      <c r="EM2" s="147"/>
      <c r="EN2" s="138"/>
      <c r="EO2" s="148"/>
      <c r="EP2" s="138"/>
      <c r="EQ2" s="94"/>
      <c r="ER2" s="94"/>
      <c r="ES2" s="94"/>
      <c r="ET2" s="94"/>
      <c r="EU2" s="94"/>
      <c r="EV2" s="94"/>
      <c r="EW2" s="94"/>
      <c r="EX2" s="94"/>
      <c r="EY2" s="94"/>
      <c r="EZ2" s="94"/>
      <c r="FA2" s="96"/>
      <c r="FB2" s="96"/>
      <c r="FC2" s="96"/>
      <c r="FD2" s="96"/>
      <c r="FE2" s="96"/>
      <c r="FF2" s="96"/>
      <c r="FG2" s="96"/>
      <c r="FH2" s="96"/>
      <c r="FI2" s="64"/>
      <c r="FJ2" s="64"/>
      <c r="FK2" s="64"/>
      <c r="FL2" s="64"/>
      <c r="FM2" s="64"/>
      <c r="FN2" s="64"/>
      <c r="FO2" s="94"/>
      <c r="FP2" s="94"/>
      <c r="FQ2" s="94"/>
      <c r="FR2" s="94"/>
      <c r="FS2" s="94"/>
      <c r="FT2" s="94"/>
      <c r="FU2" s="64"/>
      <c r="FV2" s="64"/>
      <c r="FW2" s="64"/>
      <c r="FX2" s="64"/>
      <c r="FY2" s="64"/>
      <c r="FZ2" s="64"/>
      <c r="GA2" s="94"/>
      <c r="GB2" s="94"/>
      <c r="GC2" s="96"/>
      <c r="GD2" s="96"/>
      <c r="GE2" s="96"/>
      <c r="GF2" s="94"/>
      <c r="GG2" s="162"/>
      <c r="GH2" s="162"/>
    </row>
    <row r="3" spans="1:190" x14ac:dyDescent="0.25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139"/>
      <c r="DO3" s="147"/>
      <c r="DP3" s="139"/>
      <c r="DQ3" s="147"/>
      <c r="DR3" s="139"/>
      <c r="DS3" s="147"/>
      <c r="DT3" s="139"/>
      <c r="DU3" s="147"/>
      <c r="DV3" s="138"/>
      <c r="DW3" s="147"/>
      <c r="DX3" s="138"/>
      <c r="DY3" s="147"/>
      <c r="DZ3" s="138"/>
      <c r="EA3" s="147"/>
      <c r="EB3" s="138"/>
      <c r="EC3" s="147"/>
      <c r="ED3" s="138"/>
      <c r="EE3" s="147"/>
      <c r="EF3" s="138"/>
      <c r="EG3" s="147"/>
      <c r="EH3" s="138"/>
      <c r="EI3" s="147"/>
      <c r="EJ3" s="138"/>
      <c r="EK3" s="147"/>
      <c r="EL3" s="138"/>
      <c r="EM3" s="147"/>
      <c r="EN3" s="138"/>
      <c r="EO3" s="148"/>
      <c r="EP3" s="138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6"/>
      <c r="FB3" s="96"/>
      <c r="FC3" s="94"/>
      <c r="FD3" s="94"/>
      <c r="FE3" s="94"/>
      <c r="FF3" s="94"/>
      <c r="FG3" s="94"/>
      <c r="FH3" s="94"/>
      <c r="FI3" s="64"/>
      <c r="FJ3" s="64"/>
      <c r="FK3" s="64"/>
      <c r="FL3" s="64"/>
      <c r="FM3" s="64"/>
      <c r="FN3" s="64"/>
      <c r="FO3" s="94"/>
      <c r="FP3" s="94"/>
      <c r="FQ3" s="94"/>
      <c r="FR3" s="94"/>
      <c r="FS3" s="94"/>
      <c r="FT3" s="94"/>
      <c r="FU3" s="64"/>
      <c r="FV3" s="64"/>
      <c r="FW3" s="64"/>
      <c r="FX3" s="64"/>
      <c r="FY3" s="64"/>
      <c r="FZ3" s="64"/>
      <c r="GA3" s="94"/>
      <c r="GB3" s="94"/>
      <c r="GC3" s="96"/>
      <c r="GD3" s="96"/>
      <c r="GE3" s="96"/>
      <c r="GF3" s="94"/>
      <c r="GG3" s="162"/>
      <c r="GH3" s="162"/>
    </row>
    <row r="4" spans="1:190" x14ac:dyDescent="0.25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6"/>
      <c r="CK4" s="96"/>
      <c r="CL4" s="96"/>
      <c r="CM4" s="96"/>
      <c r="CN4" s="96"/>
      <c r="CO4" s="96"/>
      <c r="CP4" s="96"/>
      <c r="CQ4" s="96"/>
      <c r="CR4" s="96"/>
      <c r="CS4" s="96"/>
      <c r="CT4" s="96"/>
      <c r="CU4" s="96"/>
      <c r="CV4" s="96"/>
      <c r="CW4" s="96"/>
      <c r="CX4" s="96"/>
      <c r="CY4" s="96"/>
      <c r="CZ4" s="96"/>
      <c r="DA4" s="96"/>
      <c r="DB4" s="96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139"/>
      <c r="DO4" s="147"/>
      <c r="DP4" s="139"/>
      <c r="DQ4" s="147"/>
      <c r="DR4" s="139"/>
      <c r="DS4" s="147"/>
      <c r="DT4" s="139"/>
      <c r="DU4" s="147"/>
      <c r="DV4" s="138"/>
      <c r="DW4" s="147"/>
      <c r="DX4" s="138"/>
      <c r="DY4" s="147"/>
      <c r="DZ4" s="138"/>
      <c r="EA4" s="147"/>
      <c r="EB4" s="138"/>
      <c r="EC4" s="147"/>
      <c r="ED4" s="138"/>
      <c r="EE4" s="147"/>
      <c r="EF4" s="138"/>
      <c r="EG4" s="147"/>
      <c r="EH4" s="138"/>
      <c r="EI4" s="147"/>
      <c r="EJ4" s="138"/>
      <c r="EK4" s="147"/>
      <c r="EL4" s="138"/>
      <c r="EM4" s="147"/>
      <c r="EN4" s="138"/>
      <c r="EO4" s="148"/>
      <c r="EP4" s="138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6"/>
      <c r="FB4" s="96"/>
      <c r="FC4" s="96"/>
      <c r="FD4" s="96"/>
      <c r="FE4" s="96"/>
      <c r="FF4" s="96"/>
      <c r="FG4" s="96"/>
      <c r="FH4" s="96"/>
      <c r="FI4" s="64"/>
      <c r="FJ4" s="64"/>
      <c r="FK4" s="64"/>
      <c r="FL4" s="64"/>
      <c r="FM4" s="64"/>
      <c r="FN4" s="64"/>
      <c r="FO4" s="94"/>
      <c r="FP4" s="94"/>
      <c r="FQ4" s="94"/>
      <c r="FR4" s="94"/>
      <c r="FS4" s="94"/>
      <c r="FT4" s="94"/>
      <c r="FU4" s="64"/>
      <c r="FV4" s="64"/>
      <c r="FW4" s="64"/>
      <c r="FX4" s="64"/>
      <c r="FY4" s="64"/>
      <c r="FZ4" s="64"/>
      <c r="GA4" s="94"/>
      <c r="GB4" s="94"/>
      <c r="GC4" s="96"/>
      <c r="GD4" s="96"/>
      <c r="GE4" s="96"/>
      <c r="GF4" s="94"/>
      <c r="GG4" s="162"/>
      <c r="GH4" s="162"/>
    </row>
    <row r="5" spans="1:190" x14ac:dyDescent="0.25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6"/>
      <c r="CF5" s="96"/>
      <c r="CG5" s="96"/>
      <c r="CH5" s="96"/>
      <c r="CI5" s="96"/>
      <c r="CJ5" s="96"/>
      <c r="CK5" s="96"/>
      <c r="CL5" s="96"/>
      <c r="CM5" s="96"/>
      <c r="CN5" s="96"/>
      <c r="CO5" s="96"/>
      <c r="CP5" s="96"/>
      <c r="CQ5" s="96"/>
      <c r="CR5" s="96"/>
      <c r="CS5" s="96"/>
      <c r="CT5" s="96"/>
      <c r="CU5" s="96"/>
      <c r="CV5" s="96"/>
      <c r="CW5" s="96"/>
      <c r="CX5" s="96"/>
      <c r="CY5" s="96"/>
      <c r="CZ5" s="96"/>
      <c r="DA5" s="96"/>
      <c r="DB5" s="96"/>
      <c r="DC5" s="96"/>
      <c r="DD5" s="96"/>
      <c r="DE5" s="96"/>
      <c r="DF5" s="96"/>
      <c r="DG5" s="96"/>
      <c r="DH5" s="96"/>
      <c r="DI5" s="96"/>
      <c r="DJ5" s="96"/>
      <c r="DK5" s="96"/>
      <c r="DL5" s="96"/>
      <c r="DM5" s="96"/>
      <c r="DN5" s="139"/>
      <c r="DO5" s="147"/>
      <c r="DP5" s="139"/>
      <c r="DQ5" s="147"/>
      <c r="DR5" s="139"/>
      <c r="DS5" s="147"/>
      <c r="DT5" s="139"/>
      <c r="DU5" s="147"/>
      <c r="DV5" s="139"/>
      <c r="DW5" s="147"/>
      <c r="DX5" s="139"/>
      <c r="DY5" s="147"/>
      <c r="DZ5" s="139"/>
      <c r="EA5" s="147"/>
      <c r="EB5" s="139"/>
      <c r="EC5" s="147"/>
      <c r="ED5" s="139"/>
      <c r="EE5" s="147"/>
      <c r="EF5" s="139"/>
      <c r="EG5" s="147"/>
      <c r="EH5" s="139"/>
      <c r="EI5" s="147"/>
      <c r="EJ5" s="139"/>
      <c r="EK5" s="147"/>
      <c r="EL5" s="139"/>
      <c r="EM5" s="147"/>
      <c r="EN5" s="139"/>
      <c r="EO5" s="147"/>
      <c r="EP5" s="139"/>
      <c r="EQ5" s="96"/>
      <c r="ER5" s="96"/>
      <c r="ES5" s="96"/>
      <c r="ET5" s="96"/>
      <c r="EU5" s="96"/>
      <c r="EV5" s="96"/>
      <c r="EW5" s="96"/>
      <c r="EX5" s="96"/>
      <c r="EY5" s="96"/>
      <c r="EZ5" s="96"/>
      <c r="FA5" s="96"/>
      <c r="FB5" s="96"/>
      <c r="FC5" s="96"/>
      <c r="FD5" s="96"/>
      <c r="FE5" s="96"/>
      <c r="FF5" s="96"/>
      <c r="FG5" s="96"/>
      <c r="FH5" s="96"/>
      <c r="FI5" s="64"/>
      <c r="FJ5" s="64"/>
      <c r="FK5" s="64"/>
      <c r="FL5" s="64"/>
      <c r="FM5" s="64"/>
      <c r="FN5" s="64"/>
      <c r="FO5" s="94"/>
      <c r="FP5" s="94"/>
      <c r="FQ5" s="94"/>
      <c r="FR5" s="94"/>
      <c r="FS5" s="94"/>
      <c r="FT5" s="94"/>
      <c r="FU5" s="64"/>
      <c r="FV5" s="64"/>
      <c r="FW5" s="64"/>
      <c r="FX5" s="64"/>
      <c r="FY5" s="64"/>
      <c r="FZ5" s="64"/>
      <c r="GA5" s="94"/>
      <c r="GB5" s="94"/>
      <c r="GC5" s="96"/>
      <c r="GD5" s="96"/>
      <c r="GE5" s="96"/>
      <c r="GF5" s="94"/>
      <c r="GG5" s="162"/>
      <c r="GH5" s="162"/>
    </row>
    <row r="6" spans="1:190" x14ac:dyDescent="0.25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96"/>
      <c r="CR6" s="96"/>
      <c r="CS6" s="96"/>
      <c r="CT6" s="96"/>
      <c r="CU6" s="96"/>
      <c r="CV6" s="96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139"/>
      <c r="DO6" s="147"/>
      <c r="DP6" s="139"/>
      <c r="DQ6" s="147"/>
      <c r="DR6" s="139"/>
      <c r="DS6" s="147"/>
      <c r="DT6" s="139"/>
      <c r="DU6" s="147"/>
      <c r="DV6" s="139"/>
      <c r="DW6" s="147"/>
      <c r="DX6" s="139"/>
      <c r="DY6" s="147"/>
      <c r="DZ6" s="139"/>
      <c r="EA6" s="147"/>
      <c r="EB6" s="139"/>
      <c r="EC6" s="147"/>
      <c r="ED6" s="139"/>
      <c r="EE6" s="147"/>
      <c r="EF6" s="139"/>
      <c r="EG6" s="147"/>
      <c r="EH6" s="139"/>
      <c r="EI6" s="147"/>
      <c r="EJ6" s="139"/>
      <c r="EK6" s="147"/>
      <c r="EL6" s="139"/>
      <c r="EM6" s="147"/>
      <c r="EN6" s="139"/>
      <c r="EO6" s="147"/>
      <c r="EP6" s="139"/>
      <c r="EQ6" s="96"/>
      <c r="ER6" s="96"/>
      <c r="ES6" s="96"/>
      <c r="ET6" s="96"/>
      <c r="EU6" s="96"/>
      <c r="EV6" s="96"/>
      <c r="EW6" s="96"/>
      <c r="EX6" s="96"/>
      <c r="EY6" s="96"/>
      <c r="EZ6" s="96"/>
      <c r="FA6" s="96"/>
      <c r="FB6" s="96"/>
      <c r="FC6" s="96"/>
      <c r="FD6" s="96"/>
      <c r="FE6" s="96"/>
      <c r="FF6" s="96"/>
      <c r="FG6" s="96"/>
      <c r="FH6" s="96"/>
      <c r="FI6" s="64"/>
      <c r="FJ6" s="64"/>
      <c r="FK6" s="64"/>
      <c r="FL6" s="64"/>
      <c r="FM6" s="64"/>
      <c r="FN6" s="64"/>
      <c r="FO6" s="94"/>
      <c r="FP6" s="94"/>
      <c r="FQ6" s="94"/>
      <c r="FR6" s="94"/>
      <c r="FS6" s="94"/>
      <c r="FT6" s="94"/>
      <c r="FU6" s="64"/>
      <c r="FV6" s="64"/>
      <c r="FW6" s="64"/>
      <c r="FX6" s="64"/>
      <c r="FY6" s="64"/>
      <c r="FZ6" s="64"/>
      <c r="GA6" s="94"/>
      <c r="GB6" s="94"/>
      <c r="GC6" s="96"/>
      <c r="GD6" s="96"/>
      <c r="GE6" s="96"/>
      <c r="GF6" s="94"/>
      <c r="GG6" s="162"/>
      <c r="GH6" s="162"/>
    </row>
    <row r="7" spans="1:190" x14ac:dyDescent="0.2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  <c r="DB7" s="96"/>
      <c r="DC7" s="96"/>
      <c r="DD7" s="96"/>
      <c r="DE7" s="96"/>
      <c r="DF7" s="96"/>
      <c r="DG7" s="96"/>
      <c r="DH7" s="96"/>
      <c r="DI7" s="96"/>
      <c r="DJ7" s="96"/>
      <c r="DK7" s="96"/>
      <c r="DL7" s="96"/>
      <c r="DM7" s="96"/>
      <c r="DN7" s="139"/>
      <c r="DO7" s="147"/>
      <c r="DP7" s="139"/>
      <c r="DQ7" s="147"/>
      <c r="DR7" s="139"/>
      <c r="DS7" s="147"/>
      <c r="DT7" s="139"/>
      <c r="DU7" s="147"/>
      <c r="DV7" s="139"/>
      <c r="DW7" s="147"/>
      <c r="DX7" s="139"/>
      <c r="DY7" s="147"/>
      <c r="DZ7" s="139"/>
      <c r="EA7" s="147"/>
      <c r="EB7" s="139"/>
      <c r="EC7" s="147"/>
      <c r="ED7" s="139"/>
      <c r="EE7" s="147"/>
      <c r="EF7" s="139"/>
      <c r="EG7" s="147"/>
      <c r="EH7" s="139"/>
      <c r="EI7" s="147"/>
      <c r="EJ7" s="139"/>
      <c r="EK7" s="147"/>
      <c r="EL7" s="139"/>
      <c r="EM7" s="147"/>
      <c r="EN7" s="139"/>
      <c r="EO7" s="147"/>
      <c r="EP7" s="139"/>
      <c r="EQ7" s="96"/>
      <c r="ER7" s="96"/>
      <c r="ES7" s="96"/>
      <c r="ET7" s="96"/>
      <c r="EU7" s="96"/>
      <c r="EV7" s="96"/>
      <c r="EW7" s="96"/>
      <c r="EX7" s="96"/>
      <c r="EY7" s="96"/>
      <c r="EZ7" s="96"/>
      <c r="FA7" s="96"/>
      <c r="FB7" s="96"/>
      <c r="FC7" s="96"/>
      <c r="FD7" s="96"/>
      <c r="FE7" s="96"/>
      <c r="FF7" s="96"/>
      <c r="FG7" s="96"/>
      <c r="FH7" s="96"/>
      <c r="FI7" s="64"/>
      <c r="FJ7" s="64"/>
      <c r="FK7" s="64"/>
      <c r="FL7" s="64"/>
      <c r="FM7" s="64"/>
      <c r="FN7" s="64"/>
      <c r="FO7" s="94"/>
      <c r="FP7" s="94"/>
      <c r="FQ7" s="94"/>
      <c r="FR7" s="94"/>
      <c r="FS7" s="94"/>
      <c r="FT7" s="94"/>
      <c r="FU7" s="64"/>
      <c r="FV7" s="64"/>
      <c r="FW7" s="64"/>
      <c r="FX7" s="64"/>
      <c r="FY7" s="64"/>
      <c r="FZ7" s="64"/>
      <c r="GA7" s="94"/>
      <c r="GB7" s="94"/>
      <c r="GC7" s="96"/>
      <c r="GD7" s="96"/>
      <c r="GE7" s="96"/>
      <c r="GF7" s="94"/>
      <c r="GG7" s="162"/>
      <c r="GH7" s="162"/>
    </row>
    <row r="8" spans="1:190" x14ac:dyDescent="0.2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6"/>
      <c r="CF8" s="96"/>
      <c r="CG8" s="96"/>
      <c r="CH8" s="96"/>
      <c r="CI8" s="96"/>
      <c r="CJ8" s="96"/>
      <c r="CK8" s="96"/>
      <c r="CL8" s="96"/>
      <c r="CM8" s="96"/>
      <c r="CN8" s="96"/>
      <c r="CO8" s="96"/>
      <c r="CP8" s="96"/>
      <c r="CQ8" s="96"/>
      <c r="CR8" s="96"/>
      <c r="CS8" s="96"/>
      <c r="CT8" s="96"/>
      <c r="CU8" s="96"/>
      <c r="CV8" s="96"/>
      <c r="CW8" s="96"/>
      <c r="CX8" s="96"/>
      <c r="CY8" s="96"/>
      <c r="CZ8" s="96"/>
      <c r="DA8" s="96"/>
      <c r="DB8" s="96"/>
      <c r="DC8" s="96"/>
      <c r="DD8" s="96"/>
      <c r="DE8" s="96"/>
      <c r="DF8" s="96"/>
      <c r="DG8" s="96"/>
      <c r="DH8" s="96"/>
      <c r="DI8" s="96"/>
      <c r="DJ8" s="96"/>
      <c r="DK8" s="96"/>
      <c r="DL8" s="96"/>
      <c r="DM8" s="96"/>
      <c r="DN8" s="139"/>
      <c r="DO8" s="147"/>
      <c r="DP8" s="139"/>
      <c r="DQ8" s="147"/>
      <c r="DR8" s="139"/>
      <c r="DS8" s="147"/>
      <c r="DT8" s="139"/>
      <c r="DU8" s="147"/>
      <c r="DV8" s="139"/>
      <c r="DW8" s="147"/>
      <c r="DX8" s="139"/>
      <c r="DY8" s="147"/>
      <c r="DZ8" s="139"/>
      <c r="EA8" s="147"/>
      <c r="EB8" s="139"/>
      <c r="EC8" s="147"/>
      <c r="ED8" s="139"/>
      <c r="EE8" s="147"/>
      <c r="EF8" s="139"/>
      <c r="EG8" s="147"/>
      <c r="EH8" s="139"/>
      <c r="EI8" s="147"/>
      <c r="EJ8" s="139"/>
      <c r="EK8" s="147"/>
      <c r="EL8" s="139"/>
      <c r="EM8" s="147"/>
      <c r="EN8" s="139"/>
      <c r="EO8" s="147"/>
      <c r="EP8" s="139"/>
      <c r="EQ8" s="96"/>
      <c r="ER8" s="96"/>
      <c r="ES8" s="96"/>
      <c r="ET8" s="96"/>
      <c r="EU8" s="96"/>
      <c r="EV8" s="96"/>
      <c r="EW8" s="96"/>
      <c r="EX8" s="96"/>
      <c r="EY8" s="96"/>
      <c r="EZ8" s="96"/>
      <c r="FA8" s="96"/>
      <c r="FB8" s="96"/>
      <c r="FC8" s="96"/>
      <c r="FD8" s="96"/>
      <c r="FE8" s="96"/>
      <c r="FF8" s="96"/>
      <c r="FG8" s="96"/>
      <c r="FH8" s="96"/>
      <c r="FI8" s="147"/>
      <c r="FJ8" s="147"/>
      <c r="FK8" s="147"/>
      <c r="FL8" s="147"/>
      <c r="FM8" s="147"/>
      <c r="FN8" s="147"/>
      <c r="FO8" s="147"/>
      <c r="FP8" s="147"/>
      <c r="FQ8" s="147"/>
      <c r="FR8" s="147"/>
      <c r="FS8" s="147"/>
      <c r="FT8" s="147"/>
      <c r="FU8" s="147"/>
      <c r="FV8" s="147"/>
      <c r="FW8" s="147"/>
      <c r="FX8" s="147"/>
      <c r="FY8" s="147"/>
      <c r="FZ8" s="147"/>
      <c r="GA8" s="147"/>
      <c r="GB8" s="147"/>
      <c r="GC8" s="147"/>
      <c r="GD8" s="147"/>
      <c r="GE8" s="147"/>
      <c r="GF8" s="165"/>
      <c r="GG8" s="162"/>
      <c r="GH8" s="162"/>
    </row>
    <row r="9" spans="1:190" ht="15" customHeight="1" x14ac:dyDescent="0.2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6"/>
      <c r="Q9" s="96"/>
      <c r="R9" s="96"/>
      <c r="S9" s="96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96"/>
      <c r="CE9" s="96"/>
      <c r="CF9" s="96"/>
      <c r="CG9" s="96"/>
      <c r="CH9" s="96"/>
      <c r="CI9" s="96"/>
      <c r="CJ9" s="96"/>
      <c r="CK9" s="96"/>
      <c r="CL9" s="96"/>
      <c r="CM9" s="96"/>
      <c r="CN9" s="96"/>
      <c r="CO9" s="96"/>
      <c r="CP9" s="96"/>
      <c r="CQ9" s="96"/>
      <c r="CR9" s="96"/>
      <c r="CS9" s="96"/>
      <c r="CT9" s="96"/>
      <c r="CU9" s="96"/>
      <c r="CV9" s="96"/>
      <c r="CW9" s="96"/>
      <c r="CX9" s="96"/>
      <c r="CY9" s="96"/>
      <c r="CZ9" s="96"/>
      <c r="DA9" s="96"/>
      <c r="DB9" s="96"/>
      <c r="DC9" s="96"/>
      <c r="DD9" s="96"/>
      <c r="DE9" s="96"/>
      <c r="DF9" s="96"/>
      <c r="DG9" s="96"/>
      <c r="DH9" s="96"/>
      <c r="DI9" s="96"/>
      <c r="DJ9" s="96"/>
      <c r="DK9" s="96"/>
      <c r="DL9" s="96"/>
      <c r="DM9" s="96"/>
      <c r="DN9" s="139"/>
      <c r="DO9" s="147"/>
      <c r="DP9" s="139"/>
      <c r="DQ9" s="147"/>
      <c r="DR9" s="139"/>
      <c r="DS9" s="147"/>
      <c r="DT9" s="139"/>
      <c r="DU9" s="147"/>
      <c r="DV9" s="139"/>
      <c r="DW9" s="147"/>
      <c r="DX9" s="139"/>
      <c r="DY9" s="147"/>
      <c r="DZ9" s="139"/>
      <c r="EA9" s="147"/>
      <c r="EB9" s="139"/>
      <c r="EC9" s="147"/>
      <c r="ED9" s="139"/>
      <c r="EE9" s="147"/>
      <c r="EF9" s="139"/>
      <c r="EG9" s="147"/>
      <c r="EH9" s="139"/>
      <c r="EI9" s="147"/>
      <c r="EJ9" s="139"/>
      <c r="EK9" s="147"/>
      <c r="EL9" s="139"/>
      <c r="EM9" s="147"/>
      <c r="EN9" s="139"/>
      <c r="EO9" s="147"/>
      <c r="EP9" s="139"/>
      <c r="EQ9" s="96"/>
      <c r="ER9" s="96"/>
      <c r="ES9" s="96"/>
      <c r="ET9" s="96"/>
      <c r="EU9" s="96"/>
      <c r="EV9" s="96"/>
      <c r="EW9" s="96"/>
      <c r="EX9" s="96"/>
      <c r="EY9" s="96"/>
      <c r="EZ9" s="96"/>
      <c r="FA9" s="96"/>
      <c r="FB9" s="96"/>
      <c r="FC9" s="96"/>
      <c r="FD9" s="96"/>
      <c r="FE9" s="96"/>
      <c r="FF9" s="96"/>
      <c r="FG9" s="96"/>
      <c r="FH9" s="96"/>
      <c r="FI9" s="147"/>
      <c r="FJ9" s="147"/>
      <c r="FK9" s="147"/>
      <c r="FL9" s="147"/>
      <c r="FM9" s="147"/>
      <c r="FN9" s="147"/>
      <c r="FO9" s="147"/>
      <c r="FP9" s="147"/>
      <c r="FQ9" s="147"/>
      <c r="FR9" s="147"/>
      <c r="FS9" s="147"/>
      <c r="FT9" s="147"/>
      <c r="FU9" s="147"/>
      <c r="FV9" s="147"/>
      <c r="FW9" s="147"/>
      <c r="FX9" s="147"/>
      <c r="FY9" s="147"/>
      <c r="FZ9" s="147"/>
      <c r="GA9" s="147"/>
      <c r="GB9" s="147"/>
      <c r="GC9" s="147"/>
      <c r="GD9" s="147"/>
      <c r="GE9" s="147"/>
      <c r="GF9" s="165"/>
      <c r="GG9" s="162"/>
      <c r="GH9" s="162"/>
    </row>
    <row r="10" spans="1:190" ht="15" customHeight="1" x14ac:dyDescent="0.25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6"/>
      <c r="Q10" s="96"/>
      <c r="R10" s="96"/>
      <c r="S10" s="96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96"/>
      <c r="CL10" s="96"/>
      <c r="CM10" s="96"/>
      <c r="CN10" s="96"/>
      <c r="CO10" s="96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/>
      <c r="DH10" s="96"/>
      <c r="DI10" s="96"/>
      <c r="DJ10" s="96"/>
      <c r="DK10" s="96"/>
      <c r="DL10" s="96"/>
      <c r="DM10" s="96"/>
      <c r="DN10" s="139"/>
      <c r="DO10" s="147"/>
      <c r="DP10" s="139"/>
      <c r="DQ10" s="147"/>
      <c r="DR10" s="139"/>
      <c r="DS10" s="147"/>
      <c r="DT10" s="139"/>
      <c r="DU10" s="147"/>
      <c r="DV10" s="139"/>
      <c r="DW10" s="147"/>
      <c r="DX10" s="139"/>
      <c r="DY10" s="147"/>
      <c r="DZ10" s="139"/>
      <c r="EA10" s="147"/>
      <c r="EB10" s="139"/>
      <c r="EC10" s="147"/>
      <c r="ED10" s="139"/>
      <c r="EE10" s="147"/>
      <c r="EF10" s="139"/>
      <c r="EG10" s="147"/>
      <c r="EH10" s="139"/>
      <c r="EI10" s="147"/>
      <c r="EJ10" s="139"/>
      <c r="EK10" s="147"/>
      <c r="EL10" s="139"/>
      <c r="EM10" s="147"/>
      <c r="EN10" s="139"/>
      <c r="EO10" s="147"/>
      <c r="EP10" s="139"/>
      <c r="EQ10" s="96"/>
      <c r="ER10" s="96"/>
      <c r="ES10" s="96"/>
      <c r="ET10" s="96"/>
      <c r="EU10" s="96"/>
      <c r="EV10" s="96"/>
      <c r="EW10" s="96"/>
      <c r="EX10" s="96"/>
      <c r="EY10" s="96"/>
      <c r="EZ10" s="96"/>
      <c r="FA10" s="96"/>
      <c r="FB10" s="96"/>
      <c r="FC10" s="96"/>
      <c r="FD10" s="96"/>
      <c r="FE10" s="96"/>
      <c r="FF10" s="96"/>
      <c r="FG10" s="96"/>
      <c r="FH10" s="96"/>
      <c r="FI10" s="102"/>
      <c r="FJ10" s="102"/>
      <c r="FK10" s="102"/>
      <c r="FL10" s="102"/>
      <c r="FM10" s="102"/>
      <c r="FN10" s="102"/>
      <c r="FO10" s="102"/>
      <c r="FP10" s="102"/>
      <c r="FQ10" s="102"/>
      <c r="FR10" s="102"/>
      <c r="FS10" s="102"/>
      <c r="FT10" s="102"/>
      <c r="FU10" s="102"/>
      <c r="FV10" s="102"/>
      <c r="FW10" s="102"/>
      <c r="FX10" s="102"/>
      <c r="FY10" s="102"/>
      <c r="FZ10" s="102"/>
      <c r="GA10" s="102"/>
      <c r="GB10" s="102"/>
      <c r="GC10" s="102"/>
      <c r="GD10" s="102"/>
      <c r="GE10" s="102"/>
      <c r="GF10" s="64"/>
      <c r="GG10" s="162"/>
      <c r="GH10" s="162"/>
    </row>
    <row r="11" spans="1:190" ht="15" customHeight="1" x14ac:dyDescent="0.25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6"/>
      <c r="Q11" s="96"/>
      <c r="R11" s="96"/>
      <c r="S11" s="96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6"/>
      <c r="BN11" s="96"/>
      <c r="BO11" s="96"/>
      <c r="BP11" s="96"/>
      <c r="BQ11" s="96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6"/>
      <c r="CF11" s="96"/>
      <c r="CG11" s="96"/>
      <c r="CH11" s="96"/>
      <c r="CI11" s="96"/>
      <c r="CJ11" s="96"/>
      <c r="CK11" s="96"/>
      <c r="CL11" s="96"/>
      <c r="CM11" s="96"/>
      <c r="CN11" s="96"/>
      <c r="CO11" s="96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6"/>
      <c r="DA11" s="96"/>
      <c r="DB11" s="96"/>
      <c r="DC11" s="96"/>
      <c r="DD11" s="96"/>
      <c r="DE11" s="96"/>
      <c r="DF11" s="96"/>
      <c r="DG11" s="96"/>
      <c r="DH11" s="96"/>
      <c r="DI11" s="96"/>
      <c r="DJ11" s="96"/>
      <c r="DK11" s="96"/>
      <c r="DL11" s="96"/>
      <c r="DM11" s="96"/>
      <c r="DN11" s="139"/>
      <c r="DO11" s="147"/>
      <c r="DP11" s="139"/>
      <c r="DQ11" s="147"/>
      <c r="DR11" s="139"/>
      <c r="DS11" s="147"/>
      <c r="DT11" s="139"/>
      <c r="DU11" s="147"/>
      <c r="DV11" s="139"/>
      <c r="DW11" s="147"/>
      <c r="DX11" s="139"/>
      <c r="DY11" s="147"/>
      <c r="DZ11" s="139"/>
      <c r="EA11" s="147"/>
      <c r="EB11" s="139"/>
      <c r="EC11" s="147"/>
      <c r="ED11" s="139"/>
      <c r="EE11" s="147"/>
      <c r="EF11" s="139"/>
      <c r="EG11" s="147"/>
      <c r="EH11" s="139"/>
      <c r="EI11" s="147"/>
      <c r="EJ11" s="139"/>
      <c r="EK11" s="147"/>
      <c r="EL11" s="139"/>
      <c r="EM11" s="147"/>
      <c r="EN11" s="139"/>
      <c r="EO11" s="147"/>
      <c r="EP11" s="139"/>
      <c r="EQ11" s="96"/>
      <c r="ER11" s="96"/>
      <c r="ES11" s="96"/>
      <c r="ET11" s="96"/>
      <c r="EU11" s="96"/>
      <c r="EV11" s="96"/>
      <c r="EW11" s="96"/>
      <c r="EX11" s="96"/>
      <c r="EY11" s="96"/>
      <c r="EZ11" s="96"/>
      <c r="FA11" s="96"/>
      <c r="FB11" s="96"/>
      <c r="FC11" s="96"/>
      <c r="FD11" s="96"/>
      <c r="FE11" s="96"/>
      <c r="FF11" s="96"/>
      <c r="FG11" s="96"/>
      <c r="FH11" s="96"/>
      <c r="FI11" s="102"/>
      <c r="FJ11" s="102"/>
      <c r="FK11" s="102"/>
      <c r="FL11" s="102"/>
      <c r="FM11" s="102"/>
      <c r="FN11" s="102"/>
      <c r="FO11" s="102"/>
      <c r="FP11" s="102"/>
      <c r="FQ11" s="102"/>
      <c r="FR11" s="102"/>
      <c r="FS11" s="102"/>
      <c r="FT11" s="102"/>
      <c r="FU11" s="102"/>
      <c r="FV11" s="102"/>
      <c r="FW11" s="102"/>
      <c r="FX11" s="102"/>
      <c r="FY11" s="102"/>
      <c r="FZ11" s="102"/>
      <c r="GA11" s="102"/>
      <c r="GB11" s="102"/>
      <c r="GC11" s="102"/>
      <c r="GD11" s="102"/>
      <c r="GE11" s="102"/>
      <c r="GF11" s="64"/>
      <c r="GG11" s="162"/>
      <c r="GH11" s="162"/>
    </row>
    <row r="12" spans="1:190" ht="15" customHeight="1" x14ac:dyDescent="0.25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6"/>
      <c r="Q12" s="96"/>
      <c r="R12" s="96"/>
      <c r="S12" s="96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6"/>
      <c r="CK12" s="96"/>
      <c r="CL12" s="96"/>
      <c r="CM12" s="96"/>
      <c r="CN12" s="96"/>
      <c r="CO12" s="96"/>
      <c r="CP12" s="96"/>
      <c r="CQ12" s="96"/>
      <c r="CR12" s="96"/>
      <c r="CS12" s="96"/>
      <c r="CT12" s="96"/>
      <c r="CU12" s="96"/>
      <c r="CV12" s="96"/>
      <c r="CW12" s="96"/>
      <c r="CX12" s="96"/>
      <c r="CY12" s="96"/>
      <c r="CZ12" s="96"/>
      <c r="DA12" s="96"/>
      <c r="DB12" s="96"/>
      <c r="DC12" s="96"/>
      <c r="DD12" s="96"/>
      <c r="DE12" s="96"/>
      <c r="DF12" s="96"/>
      <c r="DG12" s="96"/>
      <c r="DH12" s="96"/>
      <c r="DI12" s="96"/>
      <c r="DJ12" s="96"/>
      <c r="DK12" s="96"/>
      <c r="DL12" s="96"/>
      <c r="DM12" s="96"/>
      <c r="DN12" s="139"/>
      <c r="DO12" s="147"/>
      <c r="DP12" s="139"/>
      <c r="DQ12" s="147"/>
      <c r="DR12" s="139"/>
      <c r="DS12" s="147"/>
      <c r="DT12" s="139"/>
      <c r="DU12" s="147"/>
      <c r="DV12" s="139"/>
      <c r="DW12" s="147"/>
      <c r="DX12" s="139"/>
      <c r="DY12" s="147"/>
      <c r="DZ12" s="139"/>
      <c r="EA12" s="147"/>
      <c r="EB12" s="139"/>
      <c r="EC12" s="147"/>
      <c r="ED12" s="139"/>
      <c r="EE12" s="147"/>
      <c r="EF12" s="139"/>
      <c r="EG12" s="147"/>
      <c r="EH12" s="139"/>
      <c r="EI12" s="147"/>
      <c r="EJ12" s="139"/>
      <c r="EK12" s="147"/>
      <c r="EL12" s="139"/>
      <c r="EM12" s="147"/>
      <c r="EN12" s="139"/>
      <c r="EO12" s="147"/>
      <c r="EP12" s="139"/>
      <c r="EQ12" s="96"/>
      <c r="ER12" s="96"/>
      <c r="ES12" s="96"/>
      <c r="ET12" s="96"/>
      <c r="EU12" s="96"/>
      <c r="EV12" s="96"/>
      <c r="EW12" s="96"/>
      <c r="EX12" s="96"/>
      <c r="EY12" s="96"/>
      <c r="EZ12" s="96"/>
      <c r="FA12" s="96"/>
      <c r="FB12" s="96"/>
      <c r="FC12" s="96"/>
      <c r="FD12" s="96"/>
      <c r="FE12" s="96"/>
      <c r="FF12" s="96"/>
      <c r="FG12" s="96"/>
      <c r="FH12" s="96"/>
      <c r="FI12" s="102"/>
      <c r="FJ12" s="102"/>
      <c r="FK12" s="102"/>
      <c r="FL12" s="102"/>
      <c r="FM12" s="102"/>
      <c r="FN12" s="102"/>
      <c r="FO12" s="102"/>
      <c r="FP12" s="102"/>
      <c r="FQ12" s="102"/>
      <c r="FR12" s="102"/>
      <c r="FS12" s="102"/>
      <c r="FT12" s="102"/>
      <c r="FU12" s="102"/>
      <c r="FV12" s="102"/>
      <c r="FW12" s="102"/>
      <c r="FX12" s="102"/>
      <c r="FY12" s="102"/>
      <c r="FZ12" s="102"/>
      <c r="GA12" s="102"/>
      <c r="GB12" s="102"/>
      <c r="GC12" s="102"/>
      <c r="GD12" s="102"/>
      <c r="GE12" s="102"/>
      <c r="GF12" s="64"/>
      <c r="GG12" s="162"/>
      <c r="GH12" s="162"/>
    </row>
    <row r="13" spans="1:190" ht="15" customHeight="1" x14ac:dyDescent="0.25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6"/>
      <c r="CF13" s="96"/>
      <c r="CG13" s="96"/>
      <c r="CH13" s="96"/>
      <c r="CI13" s="96"/>
      <c r="CJ13" s="96"/>
      <c r="CK13" s="96"/>
      <c r="CL13" s="96"/>
      <c r="CM13" s="96"/>
      <c r="CN13" s="96"/>
      <c r="CO13" s="96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96"/>
      <c r="DA13" s="96"/>
      <c r="DB13" s="96"/>
      <c r="DC13" s="96"/>
      <c r="DD13" s="96"/>
      <c r="DE13" s="96"/>
      <c r="DF13" s="96"/>
      <c r="DG13" s="96"/>
      <c r="DH13" s="96"/>
      <c r="DI13" s="96"/>
      <c r="DJ13" s="96"/>
      <c r="DK13" s="96"/>
      <c r="DL13" s="96"/>
      <c r="DM13" s="96"/>
      <c r="DN13" s="139"/>
      <c r="DO13" s="147"/>
      <c r="DP13" s="139"/>
      <c r="DQ13" s="147"/>
      <c r="DR13" s="139"/>
      <c r="DS13" s="147"/>
      <c r="DT13" s="139"/>
      <c r="DU13" s="147"/>
      <c r="DV13" s="139"/>
      <c r="DW13" s="147"/>
      <c r="DX13" s="139"/>
      <c r="DY13" s="147"/>
      <c r="DZ13" s="139"/>
      <c r="EA13" s="147"/>
      <c r="EB13" s="139"/>
      <c r="EC13" s="147"/>
      <c r="ED13" s="139"/>
      <c r="EE13" s="147"/>
      <c r="EF13" s="139"/>
      <c r="EG13" s="147"/>
      <c r="EH13" s="139"/>
      <c r="EI13" s="147"/>
      <c r="EJ13" s="139"/>
      <c r="EK13" s="147"/>
      <c r="EL13" s="139"/>
      <c r="EM13" s="147"/>
      <c r="EN13" s="139"/>
      <c r="EO13" s="147"/>
      <c r="EP13" s="139"/>
      <c r="EQ13" s="96"/>
      <c r="ER13" s="96"/>
      <c r="ES13" s="96"/>
      <c r="ET13" s="96"/>
      <c r="EU13" s="96"/>
      <c r="EV13" s="96"/>
      <c r="EW13" s="96"/>
      <c r="EX13" s="96"/>
      <c r="EY13" s="96"/>
      <c r="EZ13" s="96"/>
      <c r="FA13" s="96"/>
      <c r="FB13" s="96"/>
      <c r="FC13" s="96"/>
      <c r="FD13" s="96"/>
      <c r="FE13" s="96"/>
      <c r="FF13" s="96"/>
      <c r="FG13" s="96"/>
      <c r="FH13" s="96"/>
      <c r="FI13" s="102"/>
      <c r="FJ13" s="102"/>
      <c r="FK13" s="102"/>
      <c r="FL13" s="102"/>
      <c r="FM13" s="102"/>
      <c r="FN13" s="102"/>
      <c r="FO13" s="102"/>
      <c r="FP13" s="102"/>
      <c r="FQ13" s="102"/>
      <c r="FR13" s="102"/>
      <c r="FS13" s="102"/>
      <c r="FT13" s="102"/>
      <c r="FU13" s="102"/>
      <c r="FV13" s="102"/>
      <c r="FW13" s="102"/>
      <c r="FX13" s="102"/>
      <c r="FY13" s="102"/>
      <c r="FZ13" s="102"/>
      <c r="GA13" s="102"/>
      <c r="GB13" s="102"/>
      <c r="GC13" s="102"/>
      <c r="GD13" s="102"/>
      <c r="GE13" s="102"/>
      <c r="GF13" s="64"/>
      <c r="GG13" s="162"/>
      <c r="GH13" s="162"/>
    </row>
    <row r="14" spans="1:190" ht="15" customHeight="1" x14ac:dyDescent="0.25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6"/>
      <c r="CF14" s="96"/>
      <c r="CG14" s="96"/>
      <c r="CH14" s="96"/>
      <c r="CI14" s="96"/>
      <c r="CJ14" s="96"/>
      <c r="CK14" s="96"/>
      <c r="CL14" s="96"/>
      <c r="CM14" s="96"/>
      <c r="CN14" s="96"/>
      <c r="CO14" s="96"/>
      <c r="CP14" s="96"/>
      <c r="CQ14" s="96"/>
      <c r="CR14" s="96"/>
      <c r="CS14" s="96"/>
      <c r="CT14" s="96"/>
      <c r="CU14" s="96"/>
      <c r="CV14" s="96"/>
      <c r="CW14" s="96"/>
      <c r="CX14" s="96"/>
      <c r="CY14" s="96"/>
      <c r="CZ14" s="96"/>
      <c r="DA14" s="96"/>
      <c r="DB14" s="96"/>
      <c r="DC14" s="96"/>
      <c r="DD14" s="96"/>
      <c r="DE14" s="96"/>
      <c r="DF14" s="96"/>
      <c r="DG14" s="96"/>
      <c r="DH14" s="96"/>
      <c r="DI14" s="96"/>
      <c r="DJ14" s="96"/>
      <c r="DK14" s="96"/>
      <c r="DL14" s="96"/>
      <c r="DM14" s="96"/>
      <c r="DN14" s="139"/>
      <c r="DO14" s="147"/>
      <c r="DP14" s="139"/>
      <c r="DQ14" s="147"/>
      <c r="DR14" s="139"/>
      <c r="DS14" s="147"/>
      <c r="DT14" s="139"/>
      <c r="DU14" s="147"/>
      <c r="DV14" s="139"/>
      <c r="DW14" s="147"/>
      <c r="DX14" s="139"/>
      <c r="DY14" s="147"/>
      <c r="DZ14" s="139"/>
      <c r="EA14" s="147"/>
      <c r="EB14" s="139"/>
      <c r="EC14" s="147"/>
      <c r="ED14" s="139"/>
      <c r="EE14" s="147"/>
      <c r="EF14" s="139"/>
      <c r="EG14" s="147"/>
      <c r="EH14" s="139"/>
      <c r="EI14" s="147"/>
      <c r="EJ14" s="139"/>
      <c r="EK14" s="147"/>
      <c r="EL14" s="139"/>
      <c r="EM14" s="147"/>
      <c r="EN14" s="139"/>
      <c r="EO14" s="147"/>
      <c r="EP14" s="139"/>
      <c r="EQ14" s="96"/>
      <c r="ER14" s="96"/>
      <c r="ES14" s="96"/>
      <c r="ET14" s="96"/>
      <c r="EU14" s="96"/>
      <c r="EV14" s="96"/>
      <c r="EW14" s="96"/>
      <c r="EX14" s="96"/>
      <c r="EY14" s="96"/>
      <c r="EZ14" s="96"/>
      <c r="FA14" s="96"/>
      <c r="FB14" s="96"/>
      <c r="FC14" s="96"/>
      <c r="FD14" s="96"/>
      <c r="FE14" s="96"/>
      <c r="FF14" s="96"/>
      <c r="FG14" s="96"/>
      <c r="FH14" s="96"/>
      <c r="FI14" s="102"/>
      <c r="FJ14" s="102"/>
      <c r="FK14" s="102"/>
      <c r="FL14" s="102"/>
      <c r="FM14" s="102"/>
      <c r="FN14" s="102"/>
      <c r="FO14" s="102"/>
      <c r="FP14" s="102"/>
      <c r="FQ14" s="102"/>
      <c r="FR14" s="102"/>
      <c r="FS14" s="102"/>
      <c r="FT14" s="102"/>
      <c r="FU14" s="102"/>
      <c r="FV14" s="102"/>
      <c r="FW14" s="102"/>
      <c r="FX14" s="102"/>
      <c r="FY14" s="102"/>
      <c r="FZ14" s="102"/>
      <c r="GA14" s="102"/>
      <c r="GB14" s="102"/>
      <c r="GC14" s="102"/>
      <c r="GD14" s="102"/>
      <c r="GE14" s="102"/>
      <c r="GF14" s="64"/>
      <c r="GG14" s="162"/>
      <c r="GH14" s="162"/>
    </row>
    <row r="15" spans="1:190" x14ac:dyDescent="0.25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4"/>
      <c r="BQ15" s="94"/>
      <c r="BR15" s="94"/>
      <c r="BS15" s="94"/>
      <c r="BT15" s="94"/>
      <c r="BU15" s="94"/>
      <c r="BV15" s="94"/>
      <c r="BW15" s="94"/>
      <c r="BX15" s="94"/>
      <c r="BY15" s="94"/>
      <c r="BZ15" s="94"/>
      <c r="CA15" s="94"/>
      <c r="CB15" s="94"/>
      <c r="CC15" s="94"/>
      <c r="CD15" s="94"/>
      <c r="CE15" s="94"/>
      <c r="CF15" s="94"/>
      <c r="CG15" s="94"/>
      <c r="CH15" s="94"/>
      <c r="CI15" s="94"/>
      <c r="CJ15" s="94"/>
      <c r="CK15" s="94"/>
      <c r="CL15" s="94"/>
      <c r="CM15" s="94"/>
      <c r="CN15" s="94"/>
      <c r="CO15" s="96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6"/>
      <c r="DA15" s="96"/>
      <c r="DB15" s="96"/>
      <c r="DC15" s="96"/>
      <c r="DD15" s="96"/>
      <c r="DE15" s="96"/>
      <c r="DF15" s="96"/>
      <c r="DG15" s="96"/>
      <c r="DH15" s="96"/>
      <c r="DI15" s="96"/>
      <c r="DJ15" s="96"/>
      <c r="DK15" s="96"/>
      <c r="DL15" s="96"/>
      <c r="DM15" s="96"/>
      <c r="DN15" s="139"/>
      <c r="DO15" s="147"/>
      <c r="DP15" s="139"/>
      <c r="DQ15" s="147"/>
      <c r="DR15" s="139"/>
      <c r="DS15" s="147"/>
      <c r="DT15" s="139"/>
      <c r="DU15" s="147"/>
      <c r="DV15" s="139"/>
      <c r="DW15" s="147"/>
      <c r="DX15" s="138"/>
      <c r="DY15" s="147"/>
      <c r="DZ15" s="138"/>
      <c r="EA15" s="147"/>
      <c r="EB15" s="138"/>
      <c r="EC15" s="147"/>
      <c r="ED15" s="138"/>
      <c r="EE15" s="147"/>
      <c r="EF15" s="138"/>
      <c r="EG15" s="147"/>
      <c r="EH15" s="138"/>
      <c r="EI15" s="147"/>
      <c r="EJ15" s="138"/>
      <c r="EK15" s="147"/>
      <c r="EL15" s="138"/>
      <c r="EM15" s="147"/>
      <c r="EN15" s="138"/>
      <c r="EO15" s="148"/>
      <c r="EP15" s="138"/>
      <c r="EQ15" s="94"/>
      <c r="ER15" s="94"/>
      <c r="ES15" s="96"/>
      <c r="ET15" s="96"/>
      <c r="EU15" s="96"/>
      <c r="EV15" s="96"/>
      <c r="EW15" s="96"/>
      <c r="EX15" s="96"/>
      <c r="EY15" s="96"/>
      <c r="EZ15" s="96"/>
      <c r="FA15" s="96"/>
      <c r="FB15" s="96"/>
      <c r="FC15" s="96"/>
      <c r="FD15" s="96"/>
      <c r="FE15" s="96"/>
      <c r="FF15" s="96"/>
      <c r="FG15" s="96"/>
      <c r="FH15" s="96"/>
      <c r="FI15" s="146"/>
      <c r="FJ15" s="146"/>
      <c r="FK15" s="146"/>
      <c r="FL15" s="146"/>
      <c r="FM15" s="102"/>
      <c r="FN15" s="102"/>
      <c r="FO15" s="102"/>
      <c r="FP15" s="102"/>
      <c r="FQ15" s="102"/>
      <c r="FR15" s="102"/>
      <c r="FS15" s="102"/>
      <c r="FT15" s="102"/>
      <c r="FU15" s="102"/>
      <c r="FV15" s="102"/>
      <c r="FW15" s="102"/>
      <c r="FX15" s="102"/>
      <c r="FY15" s="102"/>
      <c r="FZ15" s="102"/>
      <c r="GA15" s="102"/>
      <c r="GB15" s="102"/>
      <c r="GC15" s="102"/>
      <c r="GD15" s="102"/>
      <c r="GE15" s="102"/>
      <c r="GF15" s="64"/>
      <c r="GG15" s="162"/>
      <c r="GH15" s="162"/>
    </row>
    <row r="16" spans="1:190" x14ac:dyDescent="0.25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94"/>
      <c r="BY16" s="94"/>
      <c r="BZ16" s="94"/>
      <c r="CA16" s="94"/>
      <c r="CB16" s="94"/>
      <c r="CC16" s="94"/>
      <c r="CD16" s="94"/>
      <c r="CE16" s="94"/>
      <c r="CF16" s="94"/>
      <c r="CG16" s="94"/>
      <c r="CH16" s="94"/>
      <c r="CI16" s="94"/>
      <c r="CJ16" s="94"/>
      <c r="CK16" s="94"/>
      <c r="CL16" s="94"/>
      <c r="CM16" s="94"/>
      <c r="CN16" s="94"/>
      <c r="CO16" s="96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96"/>
      <c r="DA16" s="96"/>
      <c r="DB16" s="96"/>
      <c r="DC16" s="94"/>
      <c r="DD16" s="94"/>
      <c r="DE16" s="94"/>
      <c r="DF16" s="94"/>
      <c r="DG16" s="94"/>
      <c r="DH16" s="96"/>
      <c r="DI16" s="96"/>
      <c r="DJ16" s="96"/>
      <c r="DK16" s="96"/>
      <c r="DL16" s="96"/>
      <c r="DM16" s="96"/>
      <c r="DN16" s="139"/>
      <c r="DO16" s="147"/>
      <c r="DP16" s="139"/>
      <c r="DQ16" s="147"/>
      <c r="DR16" s="139"/>
      <c r="DS16" s="147"/>
      <c r="DT16" s="139"/>
      <c r="DU16" s="147"/>
      <c r="DV16" s="139"/>
      <c r="DW16" s="147"/>
      <c r="DX16" s="138"/>
      <c r="DY16" s="147"/>
      <c r="DZ16" s="138"/>
      <c r="EA16" s="147"/>
      <c r="EB16" s="138"/>
      <c r="EC16" s="147"/>
      <c r="ED16" s="138"/>
      <c r="EE16" s="147"/>
      <c r="EF16" s="138"/>
      <c r="EG16" s="147"/>
      <c r="EH16" s="138"/>
      <c r="EI16" s="147"/>
      <c r="EJ16" s="138"/>
      <c r="EK16" s="147"/>
      <c r="EL16" s="138"/>
      <c r="EM16" s="147"/>
      <c r="EN16" s="138"/>
      <c r="EO16" s="148"/>
      <c r="EP16" s="138"/>
      <c r="EQ16" s="94"/>
      <c r="ER16" s="94"/>
      <c r="ES16" s="96"/>
      <c r="ET16" s="96"/>
      <c r="EU16" s="96"/>
      <c r="EV16" s="96"/>
      <c r="EW16" s="96"/>
      <c r="EX16" s="96"/>
      <c r="EY16" s="96"/>
      <c r="EZ16" s="96"/>
      <c r="FA16" s="96"/>
      <c r="FB16" s="96"/>
      <c r="FC16" s="96"/>
      <c r="FD16" s="96"/>
      <c r="FE16" s="96"/>
      <c r="FF16" s="96"/>
      <c r="FG16" s="96"/>
      <c r="FH16" s="96"/>
      <c r="FI16" s="146"/>
      <c r="FJ16" s="146"/>
      <c r="FK16" s="146"/>
      <c r="FL16" s="146"/>
      <c r="FM16" s="146"/>
      <c r="FN16" s="102"/>
      <c r="FO16" s="102"/>
      <c r="FP16" s="102"/>
      <c r="FQ16" s="102"/>
      <c r="FR16" s="102"/>
      <c r="FS16" s="102"/>
      <c r="FT16" s="102"/>
      <c r="FU16" s="102"/>
      <c r="FV16" s="102"/>
      <c r="FW16" s="102"/>
      <c r="FX16" s="102"/>
      <c r="FY16" s="102"/>
      <c r="FZ16" s="102"/>
      <c r="GA16" s="102"/>
      <c r="GB16" s="102"/>
      <c r="GC16" s="102"/>
      <c r="GD16" s="102"/>
      <c r="GE16" s="102"/>
      <c r="GF16" s="64"/>
      <c r="GG16" s="162"/>
      <c r="GH16" s="162"/>
    </row>
    <row r="17" spans="1:190" x14ac:dyDescent="0.25">
      <c r="A17" s="94"/>
      <c r="B17" s="94"/>
      <c r="C17" s="94"/>
      <c r="D17" s="94"/>
      <c r="E17" s="94"/>
      <c r="F17" s="94"/>
      <c r="G17" s="94"/>
      <c r="H17" s="94"/>
      <c r="I17" s="286"/>
      <c r="J17" s="286"/>
      <c r="K17" s="286"/>
      <c r="L17" s="286"/>
      <c r="M17" s="286"/>
      <c r="N17" s="94"/>
      <c r="O17" s="94"/>
      <c r="P17" s="94"/>
      <c r="Q17" s="94"/>
      <c r="R17" s="94"/>
      <c r="S17" s="94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4"/>
      <c r="BF17" s="94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162"/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162"/>
      <c r="CF17" s="162"/>
      <c r="CG17" s="162"/>
      <c r="CH17" s="162"/>
      <c r="CI17" s="162"/>
      <c r="CJ17" s="162"/>
      <c r="CK17" s="162"/>
      <c r="CL17" s="162"/>
      <c r="CM17" s="162"/>
      <c r="CN17" s="94"/>
      <c r="CO17" s="96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96"/>
      <c r="DA17" s="96"/>
      <c r="DB17" s="96"/>
      <c r="DC17" s="94"/>
      <c r="DD17" s="94"/>
      <c r="DE17" s="94"/>
      <c r="DF17" s="94"/>
      <c r="DG17" s="94"/>
      <c r="DH17" s="94"/>
      <c r="DI17" s="96"/>
      <c r="DJ17" s="96"/>
      <c r="DK17" s="96"/>
      <c r="DL17" s="96"/>
      <c r="DM17" s="96"/>
      <c r="DN17" s="139"/>
      <c r="DO17" s="147"/>
      <c r="DP17" s="139"/>
      <c r="DQ17" s="147"/>
      <c r="DR17" s="139"/>
      <c r="DS17" s="147"/>
      <c r="DT17" s="139"/>
      <c r="DU17" s="147"/>
      <c r="DV17" s="139"/>
      <c r="DW17" s="147"/>
      <c r="DX17" s="139"/>
      <c r="DY17" s="147"/>
      <c r="DZ17" s="139"/>
      <c r="EA17" s="147"/>
      <c r="EB17" s="139"/>
      <c r="EC17" s="147"/>
      <c r="ED17" s="139"/>
      <c r="EE17" s="147"/>
      <c r="EF17" s="139"/>
      <c r="EG17" s="147"/>
      <c r="EH17" s="139"/>
      <c r="EI17" s="147"/>
      <c r="EJ17" s="139"/>
      <c r="EK17" s="147"/>
      <c r="EL17" s="139"/>
      <c r="EM17" s="147"/>
      <c r="EN17" s="139"/>
      <c r="EO17" s="147"/>
      <c r="EP17" s="139"/>
      <c r="EQ17" s="96"/>
      <c r="ER17" s="96"/>
      <c r="ES17" s="96"/>
      <c r="ET17" s="96"/>
      <c r="EU17" s="96"/>
      <c r="EV17" s="96"/>
      <c r="EW17" s="96"/>
      <c r="EX17" s="96"/>
      <c r="EY17" s="96"/>
      <c r="EZ17" s="96"/>
      <c r="FA17" s="96"/>
      <c r="FB17" s="96"/>
      <c r="FC17" s="96"/>
      <c r="FD17" s="96"/>
      <c r="FE17" s="96"/>
      <c r="FF17" s="96"/>
      <c r="FG17" s="96"/>
      <c r="FH17" s="96"/>
      <c r="FI17" s="146"/>
      <c r="FJ17" s="146"/>
      <c r="FK17" s="146"/>
      <c r="FL17" s="146"/>
      <c r="FM17" s="146"/>
      <c r="FN17" s="146"/>
      <c r="FO17" s="102"/>
      <c r="FP17" s="102"/>
      <c r="FQ17" s="102"/>
      <c r="FR17" s="102"/>
      <c r="FS17" s="102"/>
      <c r="FT17" s="102"/>
      <c r="FU17" s="102"/>
      <c r="FV17" s="102"/>
      <c r="FW17" s="102"/>
      <c r="FX17" s="102"/>
      <c r="FY17" s="102"/>
      <c r="FZ17" s="102"/>
      <c r="GA17" s="102"/>
      <c r="GB17" s="102"/>
      <c r="GC17" s="102"/>
      <c r="GD17" s="102"/>
      <c r="GE17" s="102"/>
      <c r="GF17" s="64"/>
      <c r="GG17" s="162"/>
      <c r="GH17" s="162"/>
    </row>
    <row r="18" spans="1:190" x14ac:dyDescent="0.25">
      <c r="A18" s="94"/>
      <c r="B18" s="94"/>
      <c r="C18" s="94"/>
      <c r="D18" s="94"/>
      <c r="E18" s="94"/>
      <c r="F18" s="94"/>
      <c r="G18" s="286"/>
      <c r="H18" s="286"/>
      <c r="I18" s="286"/>
      <c r="J18" s="286"/>
      <c r="K18" s="286"/>
      <c r="L18" s="286"/>
      <c r="M18" s="286"/>
      <c r="N18" s="286"/>
      <c r="O18" s="28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4"/>
      <c r="BF18" s="162"/>
      <c r="BG18" s="167"/>
      <c r="BH18" s="167"/>
      <c r="BI18" s="167"/>
      <c r="BJ18" s="167"/>
      <c r="BK18" s="167"/>
      <c r="BL18" s="167"/>
      <c r="BM18" s="167"/>
      <c r="BN18" s="167"/>
      <c r="BO18" s="167"/>
      <c r="BP18" s="167"/>
      <c r="BQ18" s="167"/>
      <c r="BR18" s="167"/>
      <c r="BS18" s="167"/>
      <c r="BT18" s="167"/>
      <c r="BU18" s="167"/>
      <c r="BV18" s="167"/>
      <c r="BW18" s="167"/>
      <c r="BX18" s="167"/>
      <c r="BY18" s="167"/>
      <c r="BZ18" s="167"/>
      <c r="CA18" s="167"/>
      <c r="CB18" s="167"/>
      <c r="CC18" s="167"/>
      <c r="CD18" s="167"/>
      <c r="CE18" s="167"/>
      <c r="CF18" s="167"/>
      <c r="CG18" s="167"/>
      <c r="CH18" s="167"/>
      <c r="CI18" s="167"/>
      <c r="CJ18" s="167"/>
      <c r="CK18" s="167"/>
      <c r="CL18" s="167"/>
      <c r="CM18" s="167"/>
      <c r="CN18" s="162"/>
      <c r="CO18" s="96"/>
      <c r="CP18" s="96"/>
      <c r="CQ18" s="96"/>
      <c r="CR18" s="96"/>
      <c r="CS18" s="96"/>
      <c r="CT18" s="96"/>
      <c r="CU18" s="96"/>
      <c r="CV18" s="96"/>
      <c r="CW18" s="96"/>
      <c r="CX18" s="96"/>
      <c r="CY18" s="96"/>
      <c r="CZ18" s="96"/>
      <c r="DA18" s="96"/>
      <c r="DB18" s="96"/>
      <c r="DC18" s="94"/>
      <c r="DD18" s="94"/>
      <c r="DE18" s="94"/>
      <c r="DF18" s="94"/>
      <c r="DG18" s="94"/>
      <c r="DH18" s="94"/>
      <c r="DI18" s="96"/>
      <c r="DJ18" s="96"/>
      <c r="DK18" s="96"/>
      <c r="DL18" s="96"/>
      <c r="DM18" s="96"/>
      <c r="DN18" s="139"/>
      <c r="DO18" s="147"/>
      <c r="DP18" s="139"/>
      <c r="DQ18" s="147"/>
      <c r="DR18" s="139"/>
      <c r="DS18" s="147"/>
      <c r="DT18" s="139"/>
      <c r="DU18" s="147"/>
      <c r="DV18" s="139"/>
      <c r="DW18" s="147"/>
      <c r="DX18" s="139"/>
      <c r="DY18" s="147"/>
      <c r="DZ18" s="139"/>
      <c r="EA18" s="147"/>
      <c r="EB18" s="139"/>
      <c r="EC18" s="147"/>
      <c r="ED18" s="139"/>
      <c r="EE18" s="147"/>
      <c r="EF18" s="139"/>
      <c r="EG18" s="147"/>
      <c r="EH18" s="139"/>
      <c r="EI18" s="147"/>
      <c r="EJ18" s="139"/>
      <c r="EK18" s="147"/>
      <c r="EL18" s="139"/>
      <c r="EM18" s="147"/>
      <c r="EN18" s="139"/>
      <c r="EO18" s="147"/>
      <c r="EP18" s="139"/>
      <c r="EQ18" s="96"/>
      <c r="ER18" s="96"/>
      <c r="ES18" s="96"/>
      <c r="ET18" s="96"/>
      <c r="EU18" s="96"/>
      <c r="EV18" s="96"/>
      <c r="EW18" s="96"/>
      <c r="EX18" s="96"/>
      <c r="EY18" s="96"/>
      <c r="EZ18" s="96"/>
      <c r="FA18" s="96"/>
      <c r="FB18" s="96"/>
      <c r="FC18" s="96"/>
      <c r="FD18" s="96"/>
      <c r="FE18" s="96"/>
      <c r="FF18" s="96"/>
      <c r="FG18" s="96"/>
      <c r="FH18" s="96"/>
      <c r="FI18" s="140"/>
      <c r="FJ18" s="140"/>
      <c r="FK18" s="140"/>
      <c r="FL18" s="140"/>
      <c r="FM18" s="146"/>
      <c r="FN18" s="146"/>
      <c r="FO18" s="146"/>
      <c r="FP18" s="102"/>
      <c r="FQ18" s="102"/>
      <c r="FR18" s="102"/>
      <c r="FS18" s="102"/>
      <c r="FT18" s="102"/>
      <c r="FU18" s="102"/>
      <c r="FV18" s="102"/>
      <c r="FW18" s="102"/>
      <c r="FX18" s="102"/>
      <c r="FY18" s="102"/>
      <c r="FZ18" s="102"/>
      <c r="GA18" s="102"/>
      <c r="GB18" s="102"/>
      <c r="GC18" s="102"/>
      <c r="GD18" s="102"/>
      <c r="GE18" s="102"/>
      <c r="GF18" s="64"/>
      <c r="GG18" s="162"/>
      <c r="GH18" s="162"/>
    </row>
    <row r="19" spans="1:190" x14ac:dyDescent="0.25">
      <c r="A19" s="94"/>
      <c r="B19" s="94"/>
      <c r="C19" s="94"/>
      <c r="D19" s="94"/>
      <c r="E19" s="94"/>
      <c r="F19" s="94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94"/>
      <c r="R19" s="94"/>
      <c r="S19" s="94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162"/>
      <c r="BF19" s="167"/>
      <c r="BG19" s="693" t="s">
        <v>77</v>
      </c>
      <c r="BH19" s="693"/>
      <c r="BI19" s="693"/>
      <c r="BJ19" s="693"/>
      <c r="BK19" s="693"/>
      <c r="BL19" s="693"/>
      <c r="BM19" s="693"/>
      <c r="BN19" s="693"/>
      <c r="BO19" s="693"/>
      <c r="BP19" s="693"/>
      <c r="BQ19" s="693"/>
      <c r="BR19" s="693"/>
      <c r="BS19" s="693"/>
      <c r="BT19" s="693"/>
      <c r="BU19" s="693"/>
      <c r="BV19" s="693"/>
      <c r="BW19" s="693"/>
      <c r="BX19" s="693"/>
      <c r="BY19" s="693"/>
      <c r="BZ19" s="693"/>
      <c r="CA19" s="693"/>
      <c r="CB19" s="693"/>
      <c r="CC19" s="693"/>
      <c r="CD19" s="693"/>
      <c r="CE19" s="693"/>
      <c r="CF19" s="693"/>
      <c r="CG19" s="693"/>
      <c r="CH19" s="693"/>
      <c r="CI19" s="693"/>
      <c r="CJ19" s="693"/>
      <c r="CK19" s="693"/>
      <c r="CL19" s="693"/>
      <c r="CM19" s="693"/>
      <c r="CN19" s="167"/>
      <c r="CO19" s="236"/>
      <c r="CP19" s="96"/>
      <c r="CQ19" s="96"/>
      <c r="CR19" s="96"/>
      <c r="CS19" s="96"/>
      <c r="CT19" s="96"/>
      <c r="CU19" s="96"/>
      <c r="CV19" s="96"/>
      <c r="CW19" s="96"/>
      <c r="CX19" s="96"/>
      <c r="CY19" s="96"/>
      <c r="CZ19" s="96"/>
      <c r="DA19" s="96"/>
      <c r="DB19" s="96"/>
      <c r="DC19" s="94"/>
      <c r="DD19" s="94"/>
      <c r="DE19" s="94"/>
      <c r="DF19" s="94"/>
      <c r="DG19" s="94"/>
      <c r="DH19" s="94"/>
      <c r="DI19" s="96"/>
      <c r="DJ19" s="96"/>
      <c r="DK19" s="96"/>
      <c r="DL19" s="96"/>
      <c r="DM19" s="96"/>
      <c r="DN19" s="139"/>
      <c r="DO19" s="147"/>
      <c r="DP19" s="139"/>
      <c r="DQ19" s="147"/>
      <c r="DR19" s="139"/>
      <c r="DS19" s="147"/>
      <c r="DT19" s="139"/>
      <c r="DU19" s="147"/>
      <c r="DV19" s="139"/>
      <c r="DW19" s="147"/>
      <c r="DX19" s="139"/>
      <c r="DY19" s="147"/>
      <c r="DZ19" s="139"/>
      <c r="EA19" s="147"/>
      <c r="EB19" s="139"/>
      <c r="EC19" s="147"/>
      <c r="ED19" s="139"/>
      <c r="EE19" s="147"/>
      <c r="EF19" s="139"/>
      <c r="EG19" s="147"/>
      <c r="EH19" s="139"/>
      <c r="EI19" s="147"/>
      <c r="EJ19" s="139"/>
      <c r="EK19" s="147"/>
      <c r="EL19" s="139"/>
      <c r="EM19" s="147"/>
      <c r="EN19" s="139"/>
      <c r="EO19" s="147"/>
      <c r="EP19" s="139"/>
      <c r="EQ19" s="96"/>
      <c r="ER19" s="96"/>
      <c r="ES19" s="96"/>
      <c r="ET19" s="96"/>
      <c r="EU19" s="96"/>
      <c r="EV19" s="96"/>
      <c r="EW19" s="96"/>
      <c r="EX19" s="96"/>
      <c r="EY19" s="96"/>
      <c r="EZ19" s="96"/>
      <c r="FA19" s="96"/>
      <c r="FB19" s="96"/>
      <c r="FC19" s="96"/>
      <c r="FD19" s="96"/>
      <c r="FE19" s="96"/>
      <c r="FF19" s="96"/>
      <c r="FG19" s="96"/>
      <c r="FH19" s="96"/>
      <c r="FI19" s="140"/>
      <c r="FJ19" s="140"/>
      <c r="FK19" s="140"/>
      <c r="FL19" s="140"/>
      <c r="FM19" s="140"/>
      <c r="FN19" s="146"/>
      <c r="FO19" s="146"/>
      <c r="FP19" s="146"/>
      <c r="FQ19" s="102"/>
      <c r="FR19" s="102"/>
      <c r="FS19" s="102"/>
      <c r="FT19" s="102"/>
      <c r="FU19" s="102"/>
      <c r="FV19" s="102"/>
      <c r="FW19" s="102"/>
      <c r="FX19" s="102"/>
      <c r="FY19" s="102"/>
      <c r="FZ19" s="102"/>
      <c r="GA19" s="102"/>
      <c r="GB19" s="102"/>
      <c r="GC19" s="102"/>
      <c r="GD19" s="102"/>
      <c r="GE19" s="102"/>
      <c r="GF19" s="64"/>
      <c r="GG19" s="162"/>
      <c r="GH19" s="162"/>
    </row>
    <row r="20" spans="1:190" ht="14.45" customHeight="1" x14ac:dyDescent="0.25">
      <c r="A20" s="94"/>
      <c r="B20" s="94"/>
      <c r="C20" s="94"/>
      <c r="D20" s="94"/>
      <c r="E20" s="94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94"/>
      <c r="R20" s="94"/>
      <c r="S20" s="94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162"/>
      <c r="BF20" s="167"/>
      <c r="BG20" s="693"/>
      <c r="BH20" s="693"/>
      <c r="BI20" s="693"/>
      <c r="BJ20" s="693"/>
      <c r="BK20" s="693"/>
      <c r="BL20" s="693"/>
      <c r="BM20" s="693"/>
      <c r="BN20" s="693"/>
      <c r="BO20" s="693"/>
      <c r="BP20" s="693"/>
      <c r="BQ20" s="693"/>
      <c r="BR20" s="693"/>
      <c r="BS20" s="693"/>
      <c r="BT20" s="693"/>
      <c r="BU20" s="693"/>
      <c r="BV20" s="693"/>
      <c r="BW20" s="693"/>
      <c r="BX20" s="693"/>
      <c r="BY20" s="693"/>
      <c r="BZ20" s="693"/>
      <c r="CA20" s="693"/>
      <c r="CB20" s="693"/>
      <c r="CC20" s="693"/>
      <c r="CD20" s="693"/>
      <c r="CE20" s="693"/>
      <c r="CF20" s="693"/>
      <c r="CG20" s="693"/>
      <c r="CH20" s="693"/>
      <c r="CI20" s="693"/>
      <c r="CJ20" s="693"/>
      <c r="CK20" s="693"/>
      <c r="CL20" s="693"/>
      <c r="CM20" s="693"/>
      <c r="CN20" s="167"/>
      <c r="CO20" s="236"/>
      <c r="CP20" s="96"/>
      <c r="CQ20" s="96"/>
      <c r="CR20" s="96"/>
      <c r="CS20" s="96"/>
      <c r="CT20" s="96"/>
      <c r="CU20" s="96"/>
      <c r="CV20" s="96"/>
      <c r="CW20" s="96"/>
      <c r="CX20" s="96"/>
      <c r="CY20" s="96"/>
      <c r="CZ20" s="96"/>
      <c r="DA20" s="96"/>
      <c r="DB20" s="96"/>
      <c r="DC20" s="96"/>
      <c r="DD20" s="96"/>
      <c r="DE20" s="96"/>
      <c r="DF20" s="96"/>
      <c r="DG20" s="96"/>
      <c r="DH20" s="96"/>
      <c r="DI20" s="96"/>
      <c r="DJ20" s="96"/>
      <c r="DK20" s="96"/>
      <c r="DL20" s="96"/>
      <c r="DM20" s="96"/>
      <c r="DN20" s="139"/>
      <c r="DO20" s="147"/>
      <c r="DP20" s="139"/>
      <c r="DQ20" s="147"/>
      <c r="DR20" s="139"/>
      <c r="DS20" s="147"/>
      <c r="DT20" s="139"/>
      <c r="DU20" s="147"/>
      <c r="DV20" s="139"/>
      <c r="DW20" s="147"/>
      <c r="DX20" s="139"/>
      <c r="DY20" s="147"/>
      <c r="DZ20" s="139"/>
      <c r="EA20" s="147"/>
      <c r="EB20" s="139"/>
      <c r="EC20" s="147"/>
      <c r="ED20" s="139"/>
      <c r="EE20" s="147"/>
      <c r="EF20" s="139"/>
      <c r="EG20" s="147"/>
      <c r="EH20" s="139"/>
      <c r="EI20" s="147"/>
      <c r="EJ20" s="139"/>
      <c r="EK20" s="147"/>
      <c r="EL20" s="139"/>
      <c r="EM20" s="147"/>
      <c r="EN20" s="139"/>
      <c r="EO20" s="147"/>
      <c r="EP20" s="139"/>
      <c r="EQ20" s="96"/>
      <c r="ER20" s="96"/>
      <c r="ES20" s="96"/>
      <c r="ET20" s="96"/>
      <c r="EU20" s="96"/>
      <c r="EV20" s="96"/>
      <c r="EW20" s="96"/>
      <c r="EX20" s="96"/>
      <c r="EY20" s="96"/>
      <c r="EZ20" s="96"/>
      <c r="FA20" s="96"/>
      <c r="FB20" s="96"/>
      <c r="FC20" s="96"/>
      <c r="FD20" s="96"/>
      <c r="FE20" s="96"/>
      <c r="FF20" s="96"/>
      <c r="FG20" s="96"/>
      <c r="FH20" s="96"/>
      <c r="FI20" s="140"/>
      <c r="FJ20" s="140"/>
      <c r="FK20" s="140"/>
      <c r="FL20" s="140"/>
      <c r="FM20" s="140"/>
      <c r="FN20" s="140"/>
      <c r="FO20" s="146"/>
      <c r="FP20" s="146"/>
      <c r="FQ20" s="146"/>
      <c r="FR20" s="102"/>
      <c r="FS20" s="102"/>
      <c r="FT20" s="102"/>
      <c r="FU20" s="102"/>
      <c r="FV20" s="102"/>
      <c r="FW20" s="102"/>
      <c r="FX20" s="102"/>
      <c r="FY20" s="102"/>
      <c r="FZ20" s="102"/>
      <c r="GA20" s="102"/>
      <c r="GB20" s="102"/>
      <c r="GC20" s="102"/>
      <c r="GD20" s="102"/>
      <c r="GE20" s="102"/>
      <c r="GF20" s="64"/>
      <c r="GG20" s="162"/>
      <c r="GH20" s="162"/>
    </row>
    <row r="21" spans="1:190" ht="14.45" customHeight="1" x14ac:dyDescent="0.25">
      <c r="A21" s="94"/>
      <c r="B21" s="94"/>
      <c r="C21" s="94"/>
      <c r="D21" s="94"/>
      <c r="E21" s="94"/>
      <c r="F21" s="286"/>
      <c r="G21" s="286"/>
      <c r="H21" s="286"/>
      <c r="I21" s="286"/>
      <c r="J21" s="286"/>
      <c r="K21" s="67"/>
      <c r="L21" s="67"/>
      <c r="M21" s="67"/>
      <c r="N21" s="67"/>
      <c r="O21" s="94"/>
      <c r="P21" s="94"/>
      <c r="Q21" s="94"/>
      <c r="R21" s="94"/>
      <c r="S21" s="94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4"/>
      <c r="BF21" s="162"/>
      <c r="BG21" s="693"/>
      <c r="BH21" s="693"/>
      <c r="BI21" s="693"/>
      <c r="BJ21" s="693"/>
      <c r="BK21" s="693"/>
      <c r="BL21" s="693"/>
      <c r="BM21" s="693"/>
      <c r="BN21" s="693"/>
      <c r="BO21" s="693"/>
      <c r="BP21" s="693"/>
      <c r="BQ21" s="693"/>
      <c r="BR21" s="693"/>
      <c r="BS21" s="693"/>
      <c r="BT21" s="693"/>
      <c r="BU21" s="693"/>
      <c r="BV21" s="693"/>
      <c r="BW21" s="693"/>
      <c r="BX21" s="693"/>
      <c r="BY21" s="693"/>
      <c r="BZ21" s="693"/>
      <c r="CA21" s="693"/>
      <c r="CB21" s="693"/>
      <c r="CC21" s="693"/>
      <c r="CD21" s="693"/>
      <c r="CE21" s="693"/>
      <c r="CF21" s="693"/>
      <c r="CG21" s="693"/>
      <c r="CH21" s="693"/>
      <c r="CI21" s="693"/>
      <c r="CJ21" s="693"/>
      <c r="CK21" s="693"/>
      <c r="CL21" s="693"/>
      <c r="CM21" s="693"/>
      <c r="CN21" s="162"/>
      <c r="CO21" s="96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96"/>
      <c r="DA21" s="96"/>
      <c r="DB21" s="96"/>
      <c r="DC21" s="94"/>
      <c r="DD21" s="94"/>
      <c r="DE21" s="94"/>
      <c r="DF21" s="94"/>
      <c r="DG21" s="96"/>
      <c r="DH21" s="96"/>
      <c r="DI21" s="96"/>
      <c r="DJ21" s="96"/>
      <c r="DK21" s="96"/>
      <c r="DL21" s="96"/>
      <c r="DM21" s="96"/>
      <c r="DN21" s="139"/>
      <c r="DO21" s="147"/>
      <c r="DP21" s="139"/>
      <c r="DQ21" s="147"/>
      <c r="DR21" s="139"/>
      <c r="DS21" s="147"/>
      <c r="DT21" s="139"/>
      <c r="DU21" s="147"/>
      <c r="DV21" s="139"/>
      <c r="DW21" s="147"/>
      <c r="DX21" s="139"/>
      <c r="DY21" s="147"/>
      <c r="DZ21" s="139"/>
      <c r="EA21" s="147"/>
      <c r="EB21" s="139"/>
      <c r="EC21" s="147"/>
      <c r="ED21" s="139"/>
      <c r="EE21" s="147"/>
      <c r="EF21" s="139"/>
      <c r="EG21" s="147"/>
      <c r="EH21" s="142"/>
      <c r="EI21" s="147"/>
      <c r="EJ21" s="139"/>
      <c r="EK21" s="147"/>
      <c r="EL21" s="139"/>
      <c r="EM21" s="147"/>
      <c r="EN21" s="139"/>
      <c r="EO21" s="147"/>
      <c r="EP21" s="139"/>
      <c r="EQ21" s="96"/>
      <c r="ER21" s="96"/>
      <c r="ES21" s="96"/>
      <c r="ET21" s="96"/>
      <c r="EU21" s="96"/>
      <c r="EV21" s="96"/>
      <c r="EW21" s="96"/>
      <c r="EX21" s="96"/>
      <c r="EY21" s="96"/>
      <c r="EZ21" s="96"/>
      <c r="FA21" s="96"/>
      <c r="FB21" s="96"/>
      <c r="FC21" s="96"/>
      <c r="FD21" s="96"/>
      <c r="FE21" s="96"/>
      <c r="FF21" s="96"/>
      <c r="FG21" s="96"/>
      <c r="FH21" s="96"/>
      <c r="FI21" s="140"/>
      <c r="FJ21" s="140"/>
      <c r="FK21" s="140"/>
      <c r="FL21" s="140"/>
      <c r="FM21" s="140"/>
      <c r="FN21" s="140"/>
      <c r="FO21" s="140"/>
      <c r="FP21" s="146"/>
      <c r="FQ21" s="146"/>
      <c r="FR21" s="146"/>
      <c r="FS21" s="102"/>
      <c r="FT21" s="102"/>
      <c r="FU21" s="102"/>
      <c r="FV21" s="102"/>
      <c r="FW21" s="102"/>
      <c r="FX21" s="102"/>
      <c r="FY21" s="102"/>
      <c r="FZ21" s="102"/>
      <c r="GA21" s="102"/>
      <c r="GB21" s="102"/>
      <c r="GC21" s="102"/>
      <c r="GD21" s="102"/>
      <c r="GE21" s="102"/>
      <c r="GF21" s="64"/>
      <c r="GG21" s="162"/>
      <c r="GH21" s="162"/>
    </row>
    <row r="22" spans="1:190" ht="14.45" customHeight="1" x14ac:dyDescent="0.25">
      <c r="A22" s="94"/>
      <c r="B22" s="94"/>
      <c r="C22" s="94"/>
      <c r="D22" s="94"/>
      <c r="E22" s="94"/>
      <c r="F22" s="286"/>
      <c r="G22" s="286"/>
      <c r="H22" s="286"/>
      <c r="I22" s="286"/>
      <c r="J22" s="67"/>
      <c r="K22" s="67"/>
      <c r="L22" s="67"/>
      <c r="M22" s="67"/>
      <c r="N22" s="67"/>
      <c r="O22" s="94"/>
      <c r="P22" s="94"/>
      <c r="Q22" s="94"/>
      <c r="R22" s="94"/>
      <c r="S22" s="94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4"/>
      <c r="BF22" s="94"/>
      <c r="BG22" s="162"/>
      <c r="BH22" s="167"/>
      <c r="BI22" s="167"/>
      <c r="BJ22" s="167"/>
      <c r="BK22" s="167"/>
      <c r="BL22" s="167"/>
      <c r="BM22" s="167"/>
      <c r="BN22" s="167"/>
      <c r="BO22" s="167"/>
      <c r="BP22" s="167"/>
      <c r="BQ22" s="167"/>
      <c r="BR22" s="167"/>
      <c r="BS22" s="167"/>
      <c r="BT22" s="167"/>
      <c r="BU22" s="167"/>
      <c r="BV22" s="167"/>
      <c r="BW22" s="167"/>
      <c r="BX22" s="167"/>
      <c r="BY22" s="167"/>
      <c r="BZ22" s="167"/>
      <c r="CA22" s="167"/>
      <c r="CB22" s="167"/>
      <c r="CC22" s="167"/>
      <c r="CD22" s="167"/>
      <c r="CE22" s="167"/>
      <c r="CF22" s="167"/>
      <c r="CG22" s="167"/>
      <c r="CH22" s="167"/>
      <c r="CI22" s="167"/>
      <c r="CJ22" s="167"/>
      <c r="CK22" s="167"/>
      <c r="CL22" s="167"/>
      <c r="CM22" s="162"/>
      <c r="CN22" s="94"/>
      <c r="CO22" s="96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96"/>
      <c r="DA22" s="96"/>
      <c r="DB22" s="96"/>
      <c r="DC22" s="94"/>
      <c r="DD22" s="94"/>
      <c r="DE22" s="94"/>
      <c r="DF22" s="94"/>
      <c r="DG22" s="96"/>
      <c r="DH22" s="96"/>
      <c r="DI22" s="96"/>
      <c r="DJ22" s="96"/>
      <c r="DK22" s="96"/>
      <c r="DL22" s="96"/>
      <c r="DM22" s="96"/>
      <c r="DN22" s="139"/>
      <c r="DO22" s="147"/>
      <c r="DP22" s="139"/>
      <c r="DQ22" s="147"/>
      <c r="DR22" s="139"/>
      <c r="DS22" s="147"/>
      <c r="DT22" s="139"/>
      <c r="DU22" s="147"/>
      <c r="DV22" s="139"/>
      <c r="DW22" s="147"/>
      <c r="DX22" s="139"/>
      <c r="DY22" s="147"/>
      <c r="DZ22" s="139"/>
      <c r="EA22" s="147"/>
      <c r="EB22" s="139"/>
      <c r="EC22" s="147"/>
      <c r="ED22" s="139"/>
      <c r="EE22" s="147"/>
      <c r="EF22" s="139"/>
      <c r="EG22" s="147"/>
      <c r="EH22" s="139"/>
      <c r="EI22" s="147"/>
      <c r="EJ22" s="139"/>
      <c r="EK22" s="147"/>
      <c r="EL22" s="139"/>
      <c r="EM22" s="147"/>
      <c r="EN22" s="139"/>
      <c r="EO22" s="147"/>
      <c r="EP22" s="139"/>
      <c r="EQ22" s="96"/>
      <c r="ER22" s="96"/>
      <c r="ES22" s="96"/>
      <c r="ET22" s="96"/>
      <c r="EU22" s="96"/>
      <c r="EV22" s="96"/>
      <c r="EW22" s="96"/>
      <c r="EX22" s="96"/>
      <c r="EY22" s="96"/>
      <c r="EZ22" s="96"/>
      <c r="FA22" s="96"/>
      <c r="FB22" s="96"/>
      <c r="FC22" s="96"/>
      <c r="FD22" s="96"/>
      <c r="FE22" s="96"/>
      <c r="FF22" s="96"/>
      <c r="FG22" s="96"/>
      <c r="FH22" s="96"/>
      <c r="FI22" s="140"/>
      <c r="FJ22" s="140"/>
      <c r="FK22" s="140"/>
      <c r="FL22" s="140"/>
      <c r="FM22" s="140"/>
      <c r="FN22" s="140"/>
      <c r="FO22" s="140"/>
      <c r="FP22" s="140"/>
      <c r="FQ22" s="146"/>
      <c r="FR22" s="146"/>
      <c r="FS22" s="146"/>
      <c r="FT22" s="102"/>
      <c r="FU22" s="102"/>
      <c r="FV22" s="102"/>
      <c r="FW22" s="102"/>
      <c r="FX22" s="102"/>
      <c r="FY22" s="102"/>
      <c r="FZ22" s="102"/>
      <c r="GA22" s="102"/>
      <c r="GB22" s="102"/>
      <c r="GC22" s="102"/>
      <c r="GD22" s="102"/>
      <c r="GE22" s="102"/>
      <c r="GF22" s="64"/>
      <c r="GG22" s="162"/>
      <c r="GH22" s="162"/>
    </row>
    <row r="23" spans="1:190" x14ac:dyDescent="0.25">
      <c r="A23" s="94"/>
      <c r="B23" s="94"/>
      <c r="C23" s="94"/>
      <c r="D23" s="94"/>
      <c r="E23" s="94"/>
      <c r="F23" s="286"/>
      <c r="G23" s="286"/>
      <c r="H23" s="67"/>
      <c r="I23" s="286"/>
      <c r="J23" s="67"/>
      <c r="K23" s="285"/>
      <c r="L23" s="67"/>
      <c r="M23" s="285"/>
      <c r="N23" s="67"/>
      <c r="O23" s="94"/>
      <c r="P23" s="94"/>
      <c r="Q23" s="94"/>
      <c r="R23" s="94"/>
      <c r="S23" s="94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4"/>
      <c r="AK23" s="94"/>
      <c r="AL23" s="94"/>
      <c r="AM23" s="94"/>
      <c r="AN23" s="94"/>
      <c r="AO23" s="94"/>
      <c r="AP23" s="94"/>
      <c r="AQ23" s="126"/>
      <c r="AR23" s="126"/>
      <c r="AS23" s="126"/>
      <c r="AT23" s="126"/>
      <c r="AU23" s="126"/>
      <c r="AV23" s="126"/>
      <c r="AW23" s="126"/>
      <c r="AX23" s="94"/>
      <c r="AY23" s="94"/>
      <c r="AZ23" s="94"/>
      <c r="BA23" s="94"/>
      <c r="BB23" s="94"/>
      <c r="BC23" s="94"/>
      <c r="BD23" s="94"/>
      <c r="BE23" s="94"/>
      <c r="BF23" s="94"/>
      <c r="BG23" s="94"/>
      <c r="BH23" s="162"/>
      <c r="BI23" s="162"/>
      <c r="BJ23" s="162"/>
      <c r="BK23" s="162"/>
      <c r="BL23" s="162"/>
      <c r="BM23" s="162"/>
      <c r="BN23" s="162"/>
      <c r="BO23" s="162"/>
      <c r="BP23" s="162"/>
      <c r="BQ23" s="162"/>
      <c r="BR23" s="162"/>
      <c r="BS23" s="162"/>
      <c r="BT23" s="162"/>
      <c r="BU23" s="162"/>
      <c r="BV23" s="162"/>
      <c r="BW23" s="162"/>
      <c r="BX23" s="162"/>
      <c r="BY23" s="162"/>
      <c r="BZ23" s="162"/>
      <c r="CA23" s="162"/>
      <c r="CB23" s="162"/>
      <c r="CC23" s="162"/>
      <c r="CD23" s="162"/>
      <c r="CE23" s="162"/>
      <c r="CF23" s="162"/>
      <c r="CG23" s="162"/>
      <c r="CH23" s="162"/>
      <c r="CI23" s="162"/>
      <c r="CJ23" s="162"/>
      <c r="CK23" s="162"/>
      <c r="CL23" s="162"/>
      <c r="CM23" s="94"/>
      <c r="CN23" s="94"/>
      <c r="CO23" s="96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96"/>
      <c r="DA23" s="96"/>
      <c r="DB23" s="96"/>
      <c r="DC23" s="94"/>
      <c r="DD23" s="94"/>
      <c r="DE23" s="94"/>
      <c r="DF23" s="94"/>
      <c r="DG23" s="96"/>
      <c r="DH23" s="96"/>
      <c r="DI23" s="96"/>
      <c r="DJ23" s="96"/>
      <c r="DK23" s="96"/>
      <c r="DL23" s="96"/>
      <c r="DM23" s="96"/>
      <c r="DN23" s="139"/>
      <c r="DO23" s="147"/>
      <c r="DP23" s="139"/>
      <c r="DQ23" s="147"/>
      <c r="DR23" s="139"/>
      <c r="DS23" s="147"/>
      <c r="DT23" s="139"/>
      <c r="DU23" s="147"/>
      <c r="DV23" s="139"/>
      <c r="DW23" s="147"/>
      <c r="DX23" s="139"/>
      <c r="DY23" s="147"/>
      <c r="DZ23" s="139"/>
      <c r="EA23" s="147"/>
      <c r="EB23" s="139"/>
      <c r="EC23" s="147"/>
      <c r="ED23" s="139"/>
      <c r="EE23" s="147"/>
      <c r="EF23" s="139"/>
      <c r="EG23" s="147"/>
      <c r="EH23" s="139"/>
      <c r="EI23" s="147"/>
      <c r="EJ23" s="139"/>
      <c r="EK23" s="147"/>
      <c r="EL23" s="139"/>
      <c r="EM23" s="147"/>
      <c r="EN23" s="139"/>
      <c r="EO23" s="147"/>
      <c r="EP23" s="139"/>
      <c r="EQ23" s="96"/>
      <c r="ER23" s="96"/>
      <c r="ES23" s="96"/>
      <c r="ET23" s="96"/>
      <c r="EU23" s="96"/>
      <c r="EV23" s="96"/>
      <c r="EW23" s="96"/>
      <c r="EX23" s="96"/>
      <c r="EY23" s="96"/>
      <c r="EZ23" s="96"/>
      <c r="FA23" s="96"/>
      <c r="FB23" s="96"/>
      <c r="FC23" s="96"/>
      <c r="FD23" s="96"/>
      <c r="FE23" s="96"/>
      <c r="FF23" s="96"/>
      <c r="FG23" s="96"/>
      <c r="FH23" s="96"/>
      <c r="FI23" s="140"/>
      <c r="FJ23" s="140"/>
      <c r="FK23" s="140"/>
      <c r="FL23" s="140"/>
      <c r="FM23" s="140"/>
      <c r="FN23" s="140"/>
      <c r="FO23" s="140"/>
      <c r="FP23" s="140"/>
      <c r="FQ23" s="146"/>
      <c r="FR23" s="146"/>
      <c r="FS23" s="146"/>
      <c r="FT23" s="102"/>
      <c r="FU23" s="102"/>
      <c r="FV23" s="102"/>
      <c r="FW23" s="102"/>
      <c r="FX23" s="102"/>
      <c r="FY23" s="102"/>
      <c r="FZ23" s="102"/>
      <c r="GA23" s="102"/>
      <c r="GB23" s="102"/>
      <c r="GC23" s="102"/>
      <c r="GD23" s="102"/>
      <c r="GE23" s="102"/>
      <c r="GF23" s="64"/>
      <c r="GG23" s="162"/>
      <c r="GH23" s="162"/>
    </row>
    <row r="24" spans="1:190" x14ac:dyDescent="0.25">
      <c r="A24" s="94"/>
      <c r="B24" s="94"/>
      <c r="C24" s="94"/>
      <c r="D24" s="94"/>
      <c r="E24" s="94"/>
      <c r="F24" s="94"/>
      <c r="G24" s="286"/>
      <c r="H24" s="67"/>
      <c r="I24" s="286"/>
      <c r="J24" s="67"/>
      <c r="K24" s="67"/>
      <c r="L24" s="73"/>
      <c r="M24" s="67"/>
      <c r="N24" s="67"/>
      <c r="O24" s="94"/>
      <c r="P24" s="94"/>
      <c r="Q24" s="94"/>
      <c r="R24" s="94"/>
      <c r="S24" s="94"/>
      <c r="T24" s="94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4"/>
      <c r="AK24" s="94"/>
      <c r="AL24" s="94"/>
      <c r="AM24" s="94"/>
      <c r="AN24" s="94"/>
      <c r="AO24" s="94"/>
      <c r="AP24" s="126"/>
      <c r="AQ24" s="126"/>
      <c r="AR24" s="126"/>
      <c r="AS24" s="126"/>
      <c r="AT24" s="126"/>
      <c r="AU24" s="126"/>
      <c r="AV24" s="126"/>
      <c r="AW24" s="126"/>
      <c r="AX24" s="126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  <c r="BR24" s="94"/>
      <c r="BS24" s="94"/>
      <c r="BT24" s="94"/>
      <c r="BU24" s="94"/>
      <c r="BV24" s="94"/>
      <c r="BW24" s="94"/>
      <c r="BX24" s="94"/>
      <c r="BY24" s="94"/>
      <c r="BZ24" s="94"/>
      <c r="CA24" s="94"/>
      <c r="CB24" s="94"/>
      <c r="CC24" s="94"/>
      <c r="CD24" s="94"/>
      <c r="CE24" s="94"/>
      <c r="CF24" s="94"/>
      <c r="CG24" s="94"/>
      <c r="CH24" s="94"/>
      <c r="CI24" s="94"/>
      <c r="CJ24" s="94"/>
      <c r="CK24" s="94"/>
      <c r="CL24" s="94"/>
      <c r="CM24" s="94"/>
      <c r="CN24" s="94"/>
      <c r="CO24" s="96"/>
      <c r="CP24" s="96"/>
      <c r="CQ24" s="96"/>
      <c r="CR24" s="96"/>
      <c r="CS24" s="96"/>
      <c r="CT24" s="96"/>
      <c r="CU24" s="96"/>
      <c r="CV24" s="96"/>
      <c r="CW24" s="96"/>
      <c r="CX24" s="96"/>
      <c r="CY24" s="96"/>
      <c r="CZ24" s="96"/>
      <c r="DA24" s="96"/>
      <c r="DB24" s="96"/>
      <c r="DC24" s="94"/>
      <c r="DD24" s="94"/>
      <c r="DE24" s="94"/>
      <c r="DF24" s="94"/>
      <c r="DG24" s="96"/>
      <c r="DH24" s="96"/>
      <c r="DI24" s="96"/>
      <c r="DJ24" s="96"/>
      <c r="DK24" s="96"/>
      <c r="DL24" s="96"/>
      <c r="DM24" s="96"/>
      <c r="DN24" s="139"/>
      <c r="DO24" s="147"/>
      <c r="DP24" s="139"/>
      <c r="DQ24" s="147"/>
      <c r="DR24" s="139"/>
      <c r="DS24" s="147"/>
      <c r="DT24" s="139"/>
      <c r="DU24" s="147"/>
      <c r="DV24" s="139"/>
      <c r="DW24" s="147"/>
      <c r="DX24" s="139"/>
      <c r="DY24" s="147"/>
      <c r="DZ24" s="139"/>
      <c r="EA24" s="147"/>
      <c r="EB24" s="139"/>
      <c r="EC24" s="147"/>
      <c r="ED24" s="139"/>
      <c r="EE24" s="147"/>
      <c r="EF24" s="139"/>
      <c r="EG24" s="147"/>
      <c r="EH24" s="139"/>
      <c r="EI24" s="147"/>
      <c r="EJ24" s="139"/>
      <c r="EK24" s="147"/>
      <c r="EL24" s="139"/>
      <c r="EM24" s="147"/>
      <c r="EN24" s="139"/>
      <c r="EO24" s="147"/>
      <c r="EP24" s="139"/>
      <c r="EQ24" s="96"/>
      <c r="ER24" s="96"/>
      <c r="ES24" s="96"/>
      <c r="ET24" s="96"/>
      <c r="EU24" s="96"/>
      <c r="EV24" s="96"/>
      <c r="EW24" s="96"/>
      <c r="EX24" s="96"/>
      <c r="EY24" s="96"/>
      <c r="EZ24" s="96"/>
      <c r="FA24" s="96"/>
      <c r="FB24" s="96"/>
      <c r="FC24" s="96"/>
      <c r="FD24" s="96"/>
      <c r="FE24" s="96"/>
      <c r="FF24" s="96"/>
      <c r="FG24" s="96"/>
      <c r="FH24" s="96"/>
      <c r="FI24" s="140"/>
      <c r="FJ24" s="140"/>
      <c r="FK24" s="140"/>
      <c r="FL24" s="140"/>
      <c r="FM24" s="140"/>
      <c r="FN24" s="140"/>
      <c r="FO24" s="140"/>
      <c r="FP24" s="145"/>
      <c r="FQ24" s="146"/>
      <c r="FR24" s="146"/>
      <c r="FS24" s="146"/>
      <c r="FT24" s="102"/>
      <c r="FU24" s="102"/>
      <c r="FV24" s="102"/>
      <c r="FW24" s="102"/>
      <c r="FX24" s="102"/>
      <c r="FY24" s="102"/>
      <c r="FZ24" s="102"/>
      <c r="GA24" s="102"/>
      <c r="GB24" s="102"/>
      <c r="GC24" s="102"/>
      <c r="GD24" s="102"/>
      <c r="GE24" s="102"/>
      <c r="GF24" s="64"/>
      <c r="GG24" s="162"/>
      <c r="GH24" s="162"/>
    </row>
    <row r="25" spans="1:190" x14ac:dyDescent="0.25">
      <c r="A25" s="94"/>
      <c r="B25" s="94"/>
      <c r="C25" s="94"/>
      <c r="D25" s="286"/>
      <c r="E25" s="286"/>
      <c r="F25" s="286"/>
      <c r="G25" s="286"/>
      <c r="H25" s="286"/>
      <c r="I25" s="67"/>
      <c r="J25" s="67"/>
      <c r="K25" s="67"/>
      <c r="L25" s="67"/>
      <c r="M25" s="67"/>
      <c r="N25" s="67"/>
      <c r="O25" s="94"/>
      <c r="P25" s="94"/>
      <c r="Q25" s="94"/>
      <c r="R25" s="94"/>
      <c r="S25" s="94"/>
      <c r="T25" s="94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4"/>
      <c r="AK25" s="94"/>
      <c r="AL25" s="94"/>
      <c r="AM25" s="94"/>
      <c r="AN25" s="94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 s="94"/>
      <c r="CH25" s="94"/>
      <c r="CI25" s="94"/>
      <c r="CJ25" s="94"/>
      <c r="CK25" s="94"/>
      <c r="CL25" s="94"/>
      <c r="CM25" s="94"/>
      <c r="CN25" s="94"/>
      <c r="CO25" s="96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6"/>
      <c r="DA25" s="96"/>
      <c r="DB25" s="96"/>
      <c r="DC25" s="96"/>
      <c r="DD25" s="96"/>
      <c r="DE25" s="96"/>
      <c r="DF25" s="96"/>
      <c r="DG25" s="96"/>
      <c r="DH25" s="96"/>
      <c r="DI25" s="96"/>
      <c r="DJ25" s="96"/>
      <c r="DK25" s="96"/>
      <c r="DL25" s="96"/>
      <c r="DM25" s="96"/>
      <c r="DN25" s="139"/>
      <c r="DO25" s="147"/>
      <c r="DP25" s="139"/>
      <c r="DQ25" s="147"/>
      <c r="DR25" s="139"/>
      <c r="DS25" s="147"/>
      <c r="DT25" s="139"/>
      <c r="DU25" s="147"/>
      <c r="DV25" s="139"/>
      <c r="DW25" s="147"/>
      <c r="DX25" s="139"/>
      <c r="DY25" s="147"/>
      <c r="DZ25" s="139"/>
      <c r="EA25" s="147"/>
      <c r="EB25" s="139"/>
      <c r="EC25" s="147"/>
      <c r="ED25" s="139"/>
      <c r="EE25" s="147"/>
      <c r="EF25" s="139"/>
      <c r="EG25" s="147"/>
      <c r="EH25" s="139"/>
      <c r="EI25" s="147"/>
      <c r="EJ25" s="139"/>
      <c r="EK25" s="147"/>
      <c r="EL25" s="139"/>
      <c r="EM25" s="147"/>
      <c r="EN25" s="139"/>
      <c r="EO25" s="147"/>
      <c r="EP25" s="139"/>
      <c r="EQ25" s="96"/>
      <c r="ER25" s="96"/>
      <c r="ES25" s="96"/>
      <c r="ET25" s="96"/>
      <c r="EU25" s="96"/>
      <c r="EV25" s="96"/>
      <c r="EW25" s="96"/>
      <c r="EX25" s="96"/>
      <c r="EY25" s="96"/>
      <c r="EZ25" s="96"/>
      <c r="FA25" s="96"/>
      <c r="FB25" s="96"/>
      <c r="FC25" s="96"/>
      <c r="FD25" s="96"/>
      <c r="FE25" s="96"/>
      <c r="FF25" s="96"/>
      <c r="FG25" s="96"/>
      <c r="FH25" s="96"/>
      <c r="FI25" s="140"/>
      <c r="FJ25" s="140"/>
      <c r="FK25" s="140"/>
      <c r="FL25" s="140"/>
      <c r="FM25" s="140"/>
      <c r="FN25" s="140"/>
      <c r="FO25" s="140"/>
      <c r="FP25" s="145"/>
      <c r="FQ25" s="146"/>
      <c r="FR25" s="146"/>
      <c r="FS25" s="146"/>
      <c r="FT25" s="102"/>
      <c r="FU25" s="102"/>
      <c r="FV25" s="102"/>
      <c r="FW25" s="102"/>
      <c r="FX25" s="102"/>
      <c r="FY25" s="102"/>
      <c r="FZ25" s="102"/>
      <c r="GA25" s="102"/>
      <c r="GB25" s="102"/>
      <c r="GC25" s="102"/>
      <c r="GD25" s="102"/>
      <c r="GE25" s="102"/>
      <c r="GF25" s="64"/>
      <c r="GG25" s="162"/>
      <c r="GH25" s="162"/>
    </row>
    <row r="26" spans="1:190" x14ac:dyDescent="0.25">
      <c r="A26" s="94"/>
      <c r="B26" s="94"/>
      <c r="C26" s="94"/>
      <c r="D26" s="286"/>
      <c r="E26" s="286"/>
      <c r="F26" s="286"/>
      <c r="G26" s="286"/>
      <c r="H26" s="286"/>
      <c r="I26" s="67"/>
      <c r="J26" s="67"/>
      <c r="L26" s="126"/>
      <c r="M26" s="67"/>
      <c r="N26" s="67"/>
      <c r="O26" s="94"/>
      <c r="P26" s="94"/>
      <c r="Q26" s="94"/>
      <c r="R26" s="94"/>
      <c r="S26" s="94"/>
      <c r="T26" s="94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4"/>
      <c r="AK26" s="94"/>
      <c r="AL26" s="94"/>
      <c r="AM26" s="94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/>
      <c r="BT26" s="96"/>
      <c r="BU26" s="96"/>
      <c r="BV26" s="96"/>
      <c r="BW26" s="96"/>
      <c r="BX26" s="96"/>
      <c r="BY26" s="96"/>
      <c r="BZ26" s="96"/>
      <c r="CA26" s="96"/>
      <c r="CB26" s="96"/>
      <c r="CC26" s="96"/>
      <c r="CD26" s="96"/>
      <c r="CE26" s="96"/>
      <c r="CF26" s="96"/>
      <c r="CG26" s="96"/>
      <c r="CH26" s="96"/>
      <c r="CI26" s="96"/>
      <c r="CJ26" s="96"/>
      <c r="CK26" s="96"/>
      <c r="CL26" s="96"/>
      <c r="CM26" s="96"/>
      <c r="CN26" s="96"/>
      <c r="CO26" s="96"/>
      <c r="CP26" s="96"/>
      <c r="CQ26" s="96"/>
      <c r="CR26" s="96"/>
      <c r="CS26" s="96"/>
      <c r="CT26" s="96"/>
      <c r="CU26" s="96"/>
      <c r="CV26" s="96"/>
      <c r="CW26" s="96"/>
      <c r="CX26" s="96"/>
      <c r="CY26" s="96"/>
      <c r="CZ26" s="96"/>
      <c r="DA26" s="96"/>
      <c r="DB26" s="96"/>
      <c r="DC26" s="96"/>
      <c r="DD26" s="96"/>
      <c r="DE26" s="96"/>
      <c r="DF26" s="96"/>
      <c r="DG26" s="96"/>
      <c r="DH26" s="96"/>
      <c r="DI26" s="96"/>
      <c r="DJ26" s="96"/>
      <c r="DK26" s="96"/>
      <c r="DL26" s="96"/>
      <c r="DM26" s="96"/>
      <c r="DN26" s="139"/>
      <c r="DO26" s="147"/>
      <c r="DP26" s="139"/>
      <c r="DQ26" s="147"/>
      <c r="DR26" s="139"/>
      <c r="DS26" s="147"/>
      <c r="DT26" s="139"/>
      <c r="DU26" s="147"/>
      <c r="DV26" s="139"/>
      <c r="DW26" s="147"/>
      <c r="DX26" s="139"/>
      <c r="DY26" s="147"/>
      <c r="DZ26" s="139"/>
      <c r="EA26" s="147"/>
      <c r="EB26" s="147"/>
      <c r="EC26" s="166"/>
      <c r="ED26" s="147"/>
      <c r="EE26" s="166"/>
      <c r="EF26" s="147"/>
      <c r="EG26" s="166"/>
      <c r="EH26" s="147"/>
      <c r="EI26" s="147"/>
      <c r="EJ26" s="139"/>
      <c r="EK26" s="147"/>
      <c r="EL26" s="139"/>
      <c r="EM26" s="147"/>
      <c r="EN26" s="139"/>
      <c r="EO26" s="147"/>
      <c r="EP26" s="139"/>
      <c r="EQ26" s="96"/>
      <c r="ER26" s="96"/>
      <c r="ES26" s="96"/>
      <c r="ET26" s="96"/>
      <c r="EU26" s="96"/>
      <c r="EV26" s="96"/>
      <c r="EW26" s="96"/>
      <c r="EX26" s="96"/>
      <c r="EY26" s="96"/>
      <c r="EZ26" s="96"/>
      <c r="FA26" s="96"/>
      <c r="FB26" s="96"/>
      <c r="FC26" s="96"/>
      <c r="FD26" s="96"/>
      <c r="FE26" s="96"/>
      <c r="FF26" s="96"/>
      <c r="FG26" s="96"/>
      <c r="FH26" s="96"/>
      <c r="FI26" s="140"/>
      <c r="FJ26" s="140"/>
      <c r="FK26" s="140"/>
      <c r="FL26" s="140"/>
      <c r="FM26" s="140"/>
      <c r="FN26" s="140"/>
      <c r="FO26" s="140"/>
      <c r="FP26" s="145"/>
      <c r="FQ26" s="146"/>
      <c r="FR26" s="146"/>
      <c r="FS26" s="146"/>
      <c r="FT26" s="102"/>
      <c r="FU26" s="102"/>
      <c r="FV26" s="102"/>
      <c r="FW26" s="102"/>
      <c r="FX26" s="102"/>
      <c r="FY26" s="102"/>
      <c r="FZ26" s="102"/>
      <c r="GA26" s="102"/>
      <c r="GB26" s="102"/>
      <c r="GC26" s="102"/>
      <c r="GD26" s="102"/>
      <c r="GE26" s="102"/>
      <c r="GF26" s="64"/>
      <c r="GG26" s="162"/>
      <c r="GH26" s="162"/>
    </row>
    <row r="27" spans="1:190" x14ac:dyDescent="0.25">
      <c r="A27" s="94"/>
      <c r="B27" s="94"/>
      <c r="C27" s="94"/>
      <c r="D27" s="94"/>
      <c r="E27" s="94"/>
      <c r="F27" s="94"/>
      <c r="G27" s="94"/>
      <c r="H27" s="94"/>
      <c r="I27" s="67"/>
      <c r="J27" s="67"/>
      <c r="K27" s="67"/>
      <c r="L27" s="67"/>
      <c r="M27" s="67"/>
      <c r="N27" s="94"/>
      <c r="O27" s="94"/>
      <c r="P27" s="94"/>
      <c r="Q27" s="94"/>
      <c r="R27" s="94"/>
      <c r="S27" s="94"/>
      <c r="T27" s="94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4"/>
      <c r="AK27" s="94"/>
      <c r="AL27" s="94"/>
      <c r="AM27" s="94"/>
      <c r="AN27" s="94"/>
      <c r="AO27" s="126"/>
      <c r="AP27" s="126"/>
      <c r="AQ27" s="126"/>
      <c r="AR27" s="126"/>
      <c r="AS27" s="126"/>
      <c r="AT27" s="67"/>
      <c r="AV27" s="67"/>
      <c r="AX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4"/>
      <c r="BQ27" s="94"/>
      <c r="BR27" s="94"/>
      <c r="BS27" s="94"/>
      <c r="BT27" s="96"/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96"/>
      <c r="CF27" s="96"/>
      <c r="CG27" s="96"/>
      <c r="CH27" s="96"/>
      <c r="CI27" s="96"/>
      <c r="CJ27" s="96"/>
      <c r="CK27" s="96"/>
      <c r="CL27" s="96"/>
      <c r="CM27" s="96"/>
      <c r="CN27" s="96"/>
      <c r="CO27" s="96"/>
      <c r="CP27" s="96"/>
      <c r="CQ27" s="96"/>
      <c r="CR27" s="96"/>
      <c r="CS27" s="96"/>
      <c r="CT27" s="96"/>
      <c r="CU27" s="96"/>
      <c r="CV27" s="96"/>
      <c r="CW27" s="96"/>
      <c r="CX27" s="96"/>
      <c r="CY27" s="96"/>
      <c r="CZ27" s="96"/>
      <c r="DA27" s="96"/>
      <c r="DB27" s="96"/>
      <c r="DC27" s="96"/>
      <c r="DD27" s="96"/>
      <c r="DE27" s="96"/>
      <c r="DF27" s="96"/>
      <c r="DG27" s="96"/>
      <c r="DH27" s="96"/>
      <c r="DI27" s="96"/>
      <c r="DJ27" s="96"/>
      <c r="DK27" s="96"/>
      <c r="DL27" s="96"/>
      <c r="DM27" s="96"/>
      <c r="DN27" s="139"/>
      <c r="DO27" s="147"/>
      <c r="DP27" s="139"/>
      <c r="DQ27" s="147"/>
      <c r="DR27" s="139"/>
      <c r="DS27" s="147"/>
      <c r="DT27" s="139"/>
      <c r="DU27" s="147"/>
      <c r="DV27" s="139"/>
      <c r="DW27" s="147"/>
      <c r="DX27" s="139"/>
      <c r="DY27" s="147"/>
      <c r="DZ27" s="139"/>
      <c r="EA27" s="147"/>
      <c r="EB27" s="105"/>
      <c r="EC27" s="105"/>
      <c r="ED27" s="166"/>
      <c r="EE27" s="166"/>
      <c r="EF27" s="166"/>
      <c r="EG27" s="166"/>
      <c r="EH27" s="166"/>
      <c r="EI27" s="105"/>
      <c r="EJ27" s="105"/>
      <c r="EK27" s="147"/>
      <c r="EL27" s="139"/>
      <c r="EM27" s="147"/>
      <c r="EN27" s="139"/>
      <c r="EO27" s="147"/>
      <c r="EP27" s="139"/>
      <c r="EQ27" s="96"/>
      <c r="ER27" s="96"/>
      <c r="ES27" s="96"/>
      <c r="ET27" s="96"/>
      <c r="EU27" s="96"/>
      <c r="EV27" s="96"/>
      <c r="EW27" s="96"/>
      <c r="EX27" s="96"/>
      <c r="EY27" s="96"/>
      <c r="EZ27" s="96"/>
      <c r="FA27" s="96"/>
      <c r="FB27" s="96"/>
      <c r="FC27" s="96"/>
      <c r="FD27" s="96"/>
      <c r="FE27" s="96"/>
      <c r="FF27" s="96"/>
      <c r="FG27" s="96"/>
      <c r="FH27" s="96"/>
      <c r="FI27" s="140"/>
      <c r="FJ27" s="140"/>
      <c r="FK27" s="140"/>
      <c r="FL27" s="140"/>
      <c r="FM27" s="140"/>
      <c r="FN27" s="140"/>
      <c r="FO27" s="140"/>
      <c r="FP27" s="145"/>
      <c r="FQ27" s="146"/>
      <c r="FR27" s="146"/>
      <c r="FS27" s="146"/>
      <c r="FT27" s="102"/>
      <c r="FU27" s="102"/>
      <c r="FV27" s="102"/>
      <c r="FW27" s="102"/>
      <c r="FX27" s="102"/>
      <c r="FY27" s="102"/>
      <c r="FZ27" s="102"/>
      <c r="GA27" s="102"/>
      <c r="GB27" s="102"/>
      <c r="GC27" s="102"/>
      <c r="GD27" s="102"/>
      <c r="GE27" s="102"/>
      <c r="GF27" s="64"/>
      <c r="GG27" s="162"/>
      <c r="GH27" s="162"/>
    </row>
    <row r="28" spans="1:190" x14ac:dyDescent="0.25">
      <c r="A28" s="94"/>
      <c r="B28" s="94"/>
      <c r="C28" s="94"/>
      <c r="D28" s="94"/>
      <c r="E28" s="94"/>
      <c r="F28" s="94"/>
      <c r="G28" s="94"/>
      <c r="H28" s="94"/>
      <c r="I28" s="67"/>
      <c r="J28" s="67"/>
      <c r="K28" s="286"/>
      <c r="L28" s="286"/>
      <c r="M28" s="94"/>
      <c r="N28" s="94"/>
      <c r="O28" s="94"/>
      <c r="P28" s="94"/>
      <c r="Q28" s="94"/>
      <c r="R28" s="94"/>
      <c r="S28" s="94"/>
      <c r="T28" s="94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4"/>
      <c r="AK28" s="94"/>
      <c r="AL28" s="94"/>
      <c r="AM28" s="94"/>
      <c r="AN28" s="94"/>
      <c r="AO28" s="126"/>
      <c r="AP28" s="126"/>
      <c r="AQ28" s="126"/>
      <c r="AR28" s="126"/>
      <c r="AS28" s="67"/>
      <c r="AT28" s="67"/>
      <c r="AU28" s="67"/>
      <c r="AV28" s="67"/>
      <c r="AW28" s="67"/>
      <c r="AX28" s="94"/>
      <c r="AY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4"/>
      <c r="BQ28" s="94"/>
      <c r="BR28" s="94"/>
      <c r="BS28" s="94"/>
      <c r="BT28" s="96"/>
      <c r="BU28" s="96"/>
      <c r="BV28" s="96"/>
      <c r="BW28" s="96"/>
      <c r="BX28" s="96"/>
      <c r="BY28" s="96"/>
      <c r="BZ28" s="105"/>
      <c r="CA28" s="105"/>
      <c r="CB28" s="105"/>
      <c r="CC28" s="105"/>
      <c r="CD28" s="96"/>
      <c r="CE28" s="96"/>
      <c r="CF28" s="96"/>
      <c r="CG28" s="96"/>
      <c r="CH28" s="96"/>
      <c r="CI28" s="96"/>
      <c r="CJ28" s="96"/>
      <c r="CK28" s="96"/>
      <c r="CL28" s="96"/>
      <c r="CM28" s="96"/>
      <c r="CN28" s="96"/>
      <c r="CO28" s="96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96"/>
      <c r="DA28" s="96"/>
      <c r="DB28" s="96"/>
      <c r="DC28" s="96"/>
      <c r="DD28" s="96"/>
      <c r="DE28" s="96"/>
      <c r="DF28" s="96"/>
      <c r="DG28" s="96"/>
      <c r="DH28" s="96"/>
      <c r="DI28" s="96"/>
      <c r="DJ28" s="96"/>
      <c r="DK28" s="96"/>
      <c r="DL28" s="96"/>
      <c r="DM28" s="96"/>
      <c r="DN28" s="139"/>
      <c r="DO28" s="147"/>
      <c r="DP28" s="139"/>
      <c r="DQ28" s="147"/>
      <c r="DR28" s="139"/>
      <c r="DS28" s="147"/>
      <c r="DT28" s="139"/>
      <c r="DU28" s="147"/>
      <c r="DV28" s="139"/>
      <c r="DW28" s="147"/>
      <c r="DX28" s="139"/>
      <c r="DY28" s="147"/>
      <c r="DZ28" s="139"/>
      <c r="EA28" s="147"/>
      <c r="EB28" s="166"/>
      <c r="EC28" s="166"/>
      <c r="ED28" s="166"/>
      <c r="EE28" s="166"/>
      <c r="EF28" s="166"/>
      <c r="EG28" s="166"/>
      <c r="EH28" s="166"/>
      <c r="EI28" s="166"/>
      <c r="EJ28" s="166"/>
      <c r="EK28" s="147"/>
      <c r="EL28" s="139"/>
      <c r="EM28" s="147"/>
      <c r="EN28" s="139"/>
      <c r="EO28" s="147"/>
      <c r="EP28" s="139"/>
      <c r="EQ28" s="96"/>
      <c r="ER28" s="96"/>
      <c r="ES28" s="96"/>
      <c r="ET28" s="96"/>
      <c r="EU28" s="96"/>
      <c r="EV28" s="96"/>
      <c r="EW28" s="96"/>
      <c r="EX28" s="96"/>
      <c r="EY28" s="96"/>
      <c r="EZ28" s="96"/>
      <c r="FA28" s="96"/>
      <c r="FB28" s="96"/>
      <c r="FC28" s="96"/>
      <c r="FD28" s="96"/>
      <c r="FE28" s="96"/>
      <c r="FF28" s="96"/>
      <c r="FG28" s="96"/>
      <c r="FH28" s="96"/>
      <c r="FI28" s="140"/>
      <c r="FJ28" s="140"/>
      <c r="FK28" s="140"/>
      <c r="FL28" s="140"/>
      <c r="FM28" s="140"/>
      <c r="FN28" s="140"/>
      <c r="FO28" s="140"/>
      <c r="FP28" s="140"/>
      <c r="FQ28" s="146"/>
      <c r="FR28" s="146"/>
      <c r="FS28" s="146"/>
      <c r="FT28" s="102"/>
      <c r="FU28" s="102"/>
      <c r="FV28" s="102"/>
      <c r="FW28" s="102"/>
      <c r="FX28" s="102"/>
      <c r="FY28" s="102"/>
      <c r="FZ28" s="102"/>
      <c r="GA28" s="102"/>
      <c r="GB28" s="102"/>
      <c r="GC28" s="102"/>
      <c r="GD28" s="102"/>
      <c r="GE28" s="102"/>
      <c r="GF28" s="64"/>
      <c r="GG28" s="162"/>
      <c r="GH28" s="162"/>
    </row>
    <row r="29" spans="1:190" x14ac:dyDescent="0.25">
      <c r="A29" s="94"/>
      <c r="B29" s="94"/>
      <c r="C29" s="94"/>
      <c r="D29" s="94"/>
      <c r="E29" s="94"/>
      <c r="F29" s="94"/>
      <c r="G29" s="94"/>
      <c r="H29" s="82"/>
      <c r="I29" s="67"/>
      <c r="J29" s="67"/>
      <c r="K29" s="67"/>
      <c r="L29" s="82"/>
      <c r="M29" s="82"/>
      <c r="N29" s="94"/>
      <c r="O29" s="94"/>
      <c r="P29" s="94"/>
      <c r="Q29" s="94"/>
      <c r="R29" s="94"/>
      <c r="S29" s="94"/>
      <c r="T29" s="94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4"/>
      <c r="AK29" s="94"/>
      <c r="AL29" s="94"/>
      <c r="AM29" s="94"/>
      <c r="AO29" s="126"/>
      <c r="AP29" s="126"/>
      <c r="AQ29" s="67"/>
      <c r="AR29" s="126"/>
      <c r="AS29" s="67"/>
      <c r="AT29" s="280"/>
      <c r="AU29" s="67"/>
      <c r="AV29" s="280"/>
      <c r="AW29" s="67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4"/>
      <c r="BQ29" s="94"/>
      <c r="BR29" s="94"/>
      <c r="BS29" s="94"/>
      <c r="BT29" s="96"/>
      <c r="BU29" s="96"/>
      <c r="BV29" s="96"/>
      <c r="BW29" s="96"/>
      <c r="BX29" s="96"/>
      <c r="BY29" s="105"/>
      <c r="BZ29" s="105"/>
      <c r="CA29" s="105"/>
      <c r="CB29" s="105"/>
      <c r="CC29" s="105"/>
      <c r="CD29" s="105"/>
      <c r="CE29" s="96"/>
      <c r="CF29" s="96"/>
      <c r="CG29" s="96"/>
      <c r="CH29" s="96"/>
      <c r="CI29" s="96"/>
      <c r="CJ29" s="96"/>
      <c r="CK29" s="96"/>
      <c r="CL29" s="94"/>
      <c r="CM29" s="94"/>
      <c r="CN29" s="94"/>
      <c r="CO29" s="94"/>
      <c r="CP29" s="94"/>
      <c r="CQ29" s="94"/>
      <c r="CR29" s="94"/>
      <c r="CS29" s="94"/>
      <c r="CT29" s="94"/>
      <c r="CU29" s="94"/>
      <c r="CV29" s="96"/>
      <c r="CW29" s="96"/>
      <c r="CX29" s="96"/>
      <c r="CY29" s="96"/>
      <c r="CZ29" s="96"/>
      <c r="DA29" s="96"/>
      <c r="DB29" s="96"/>
      <c r="DC29" s="96"/>
      <c r="DD29" s="96"/>
      <c r="DE29" s="96"/>
      <c r="DF29" s="96"/>
      <c r="DG29" s="96"/>
      <c r="DH29" s="96"/>
      <c r="DI29" s="96"/>
      <c r="DJ29" s="96"/>
      <c r="DK29" s="96"/>
      <c r="DL29" s="96"/>
      <c r="DM29" s="96"/>
      <c r="DN29" s="139"/>
      <c r="DO29" s="147"/>
      <c r="DP29" s="139"/>
      <c r="DQ29" s="147"/>
      <c r="DR29" s="139"/>
      <c r="DS29" s="147"/>
      <c r="DT29" s="139"/>
      <c r="DU29" s="147"/>
      <c r="DV29" s="139"/>
      <c r="DW29" s="147"/>
      <c r="DX29" s="139"/>
      <c r="DY29" s="147"/>
      <c r="DZ29" s="139"/>
      <c r="EA29" s="147"/>
      <c r="EB29" s="166"/>
      <c r="EC29" s="166"/>
      <c r="ED29" s="166"/>
      <c r="EE29" s="166"/>
      <c r="EF29" s="166"/>
      <c r="EG29" s="166"/>
      <c r="EH29" s="166"/>
      <c r="EI29" s="166"/>
      <c r="EJ29" s="166"/>
      <c r="EK29" s="147"/>
      <c r="EL29" s="139"/>
      <c r="EM29" s="147"/>
      <c r="EN29" s="139"/>
      <c r="EO29" s="147"/>
      <c r="EP29" s="139"/>
      <c r="EQ29" s="96"/>
      <c r="ER29" s="96"/>
      <c r="ES29" s="96"/>
      <c r="ET29" s="96"/>
      <c r="EU29" s="96"/>
      <c r="EV29" s="96"/>
      <c r="EW29" s="96"/>
      <c r="EX29" s="96"/>
      <c r="EY29" s="96"/>
      <c r="EZ29" s="96"/>
      <c r="FA29" s="96"/>
      <c r="FB29" s="96"/>
      <c r="FC29" s="96"/>
      <c r="FD29" s="96"/>
      <c r="FE29" s="96"/>
      <c r="FF29" s="96"/>
      <c r="FG29" s="96"/>
      <c r="FH29" s="96"/>
      <c r="FI29" s="140"/>
      <c r="FJ29" s="140"/>
      <c r="FK29" s="140"/>
      <c r="FL29" s="140"/>
      <c r="FM29" s="140"/>
      <c r="FN29" s="140"/>
      <c r="FO29" s="140"/>
      <c r="FP29" s="140"/>
      <c r="FQ29" s="146"/>
      <c r="FR29" s="146"/>
      <c r="FS29" s="146"/>
      <c r="FT29" s="102"/>
      <c r="FU29" s="102"/>
      <c r="FV29" s="102"/>
      <c r="FW29" s="102"/>
      <c r="FX29" s="102"/>
      <c r="FY29" s="102"/>
      <c r="FZ29" s="102"/>
      <c r="GA29" s="102"/>
      <c r="GB29" s="102"/>
      <c r="GC29" s="102"/>
      <c r="GD29" s="102"/>
      <c r="GE29" s="102"/>
      <c r="GF29" s="64"/>
      <c r="GG29" s="162"/>
      <c r="GH29" s="162"/>
    </row>
    <row r="30" spans="1:190" x14ac:dyDescent="0.25">
      <c r="A30" s="94"/>
      <c r="B30" s="94"/>
      <c r="C30" s="94"/>
      <c r="D30" s="94"/>
      <c r="E30" s="94"/>
      <c r="F30" s="94"/>
      <c r="G30" s="82"/>
      <c r="H30" s="82"/>
      <c r="I30" s="82"/>
      <c r="J30" s="82"/>
      <c r="K30" s="82"/>
      <c r="L30" s="82"/>
      <c r="M30" s="82"/>
      <c r="N30" s="82"/>
      <c r="O30" s="94"/>
      <c r="P30" s="94"/>
      <c r="Q30" s="94"/>
      <c r="R30" s="94"/>
      <c r="S30" s="94"/>
      <c r="T30" s="94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4"/>
      <c r="AK30" s="94"/>
      <c r="AL30" s="94"/>
      <c r="AM30" s="94"/>
      <c r="AN30" s="94"/>
      <c r="AO30" s="126"/>
      <c r="AP30" s="126"/>
      <c r="AQ30" s="67"/>
      <c r="AR30" s="126"/>
      <c r="AS30" s="67"/>
      <c r="AT30" s="67"/>
      <c r="AU30" s="73"/>
      <c r="AV30" s="67"/>
      <c r="AW30" s="67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94"/>
      <c r="BT30" s="96"/>
      <c r="BU30" s="96"/>
      <c r="BV30" s="96"/>
      <c r="BW30" s="96"/>
      <c r="BX30" s="105"/>
      <c r="BY30" s="105"/>
      <c r="BZ30" s="105"/>
      <c r="CA30" s="105"/>
      <c r="CB30" s="105"/>
      <c r="CC30" s="105"/>
      <c r="CD30" s="105"/>
      <c r="CE30" s="96"/>
      <c r="CF30" s="96"/>
      <c r="CG30" s="96"/>
      <c r="CH30" s="96"/>
      <c r="CI30" s="96"/>
      <c r="CJ30" s="96"/>
      <c r="CK30" s="96"/>
      <c r="CL30" s="94"/>
      <c r="CM30" s="94"/>
      <c r="CN30" s="94"/>
      <c r="CO30" s="94"/>
      <c r="CP30" s="96"/>
      <c r="CQ30" s="96"/>
      <c r="CR30" s="96"/>
      <c r="CS30" s="105"/>
      <c r="CT30" s="143"/>
      <c r="CU30" s="143"/>
      <c r="CV30" s="143"/>
      <c r="CW30" s="143"/>
      <c r="CX30" s="96"/>
      <c r="CY30" s="96"/>
      <c r="CZ30" s="96"/>
      <c r="DA30" s="96"/>
      <c r="DB30" s="96"/>
      <c r="DC30" s="96"/>
      <c r="DD30" s="96"/>
      <c r="DE30" s="96"/>
      <c r="DF30" s="96"/>
      <c r="DG30" s="96"/>
      <c r="DH30" s="96"/>
      <c r="DI30" s="96"/>
      <c r="DJ30" s="96"/>
      <c r="DK30" s="96"/>
      <c r="DL30" s="96"/>
      <c r="DM30" s="96"/>
      <c r="DN30" s="139"/>
      <c r="DO30" s="147"/>
      <c r="DP30" s="139"/>
      <c r="DQ30" s="147"/>
      <c r="DR30" s="139"/>
      <c r="DS30" s="147"/>
      <c r="DT30" s="139"/>
      <c r="DU30" s="147"/>
      <c r="DV30" s="139"/>
      <c r="DW30" s="147"/>
      <c r="DX30" s="139"/>
      <c r="DY30" s="147"/>
      <c r="DZ30" s="139"/>
      <c r="EA30" s="147"/>
      <c r="EB30" s="166"/>
      <c r="EC30" s="166"/>
      <c r="ED30" s="166"/>
      <c r="EE30" s="166"/>
      <c r="EF30" s="166"/>
      <c r="EG30" s="166"/>
      <c r="EH30" s="166"/>
      <c r="EI30" s="166"/>
      <c r="EJ30" s="166"/>
      <c r="EK30" s="147"/>
      <c r="EL30" s="139"/>
      <c r="EM30" s="147"/>
      <c r="EN30" s="139"/>
      <c r="EO30" s="147"/>
      <c r="EP30" s="139"/>
      <c r="EQ30" s="96"/>
      <c r="ER30" s="96"/>
      <c r="ES30" s="96"/>
      <c r="ET30" s="96"/>
      <c r="EU30" s="96"/>
      <c r="EV30" s="96"/>
      <c r="EW30" s="96"/>
      <c r="EX30" s="96"/>
      <c r="EY30" s="96"/>
      <c r="EZ30" s="96"/>
      <c r="FA30" s="96"/>
      <c r="FB30" s="96"/>
      <c r="FC30" s="96"/>
      <c r="FD30" s="96"/>
      <c r="FE30" s="96"/>
      <c r="FF30" s="96"/>
      <c r="FG30" s="96"/>
      <c r="FH30" s="96"/>
      <c r="FI30" s="140"/>
      <c r="FJ30" s="140"/>
      <c r="FK30" s="140"/>
      <c r="FL30" s="140"/>
      <c r="FM30" s="140"/>
      <c r="FN30" s="140"/>
      <c r="FO30" s="140"/>
      <c r="FP30" s="140"/>
      <c r="FQ30" s="146"/>
      <c r="FR30" s="146"/>
      <c r="FS30" s="146"/>
      <c r="FT30" s="102"/>
      <c r="FU30" s="102"/>
      <c r="FV30" s="102"/>
      <c r="FW30" s="102"/>
      <c r="FX30" s="102"/>
      <c r="FY30" s="102"/>
      <c r="FZ30" s="102"/>
      <c r="GA30" s="102"/>
      <c r="GB30" s="102"/>
      <c r="GC30" s="102"/>
      <c r="GD30" s="102"/>
      <c r="GE30" s="102"/>
      <c r="GF30" s="64"/>
      <c r="GG30" s="162"/>
      <c r="GH30" s="162"/>
    </row>
    <row r="31" spans="1:190" x14ac:dyDescent="0.25">
      <c r="A31" s="94"/>
      <c r="B31" s="94"/>
      <c r="C31" s="94"/>
      <c r="D31" s="94"/>
      <c r="E31" s="94"/>
      <c r="F31" s="82"/>
      <c r="G31" s="82"/>
      <c r="H31" s="82"/>
      <c r="I31" s="82"/>
      <c r="J31" s="82"/>
      <c r="K31" s="127"/>
      <c r="L31" s="127"/>
      <c r="M31" s="82"/>
      <c r="N31" s="82"/>
      <c r="O31" s="94"/>
      <c r="P31" s="94"/>
      <c r="Q31" s="94"/>
      <c r="R31" s="94"/>
      <c r="S31" s="94"/>
      <c r="T31" s="94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4"/>
      <c r="AK31" s="94"/>
      <c r="AL31" s="94"/>
      <c r="AM31" s="94"/>
      <c r="AN31" s="94"/>
      <c r="AO31" s="126"/>
      <c r="AP31" s="126"/>
      <c r="AQ31" s="94"/>
      <c r="AR31" s="67"/>
      <c r="AS31" s="67"/>
      <c r="AT31" s="67"/>
      <c r="AU31" s="67"/>
      <c r="AV31" s="67"/>
      <c r="AW31" s="67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94"/>
      <c r="BT31" s="96"/>
      <c r="BU31" s="96"/>
      <c r="BV31" s="96"/>
      <c r="BW31" s="105"/>
      <c r="BX31" s="105"/>
      <c r="BY31" s="105"/>
      <c r="BZ31" s="105"/>
      <c r="CA31" s="105"/>
      <c r="CB31" s="105"/>
      <c r="CC31" s="105"/>
      <c r="CD31" s="105"/>
      <c r="CE31" s="105"/>
      <c r="CF31" s="96"/>
      <c r="CG31" s="96"/>
      <c r="CH31" s="96"/>
      <c r="CI31" s="96"/>
      <c r="CJ31" s="96"/>
      <c r="CK31" s="96"/>
      <c r="CL31" s="94"/>
      <c r="CM31" s="94"/>
      <c r="CN31" s="94"/>
      <c r="CO31" s="94"/>
      <c r="CP31" s="96"/>
      <c r="CQ31" s="96"/>
      <c r="CR31" s="143"/>
      <c r="CS31" s="143"/>
      <c r="CT31" s="105"/>
      <c r="CU31" s="143"/>
      <c r="CV31" s="143"/>
      <c r="CW31" s="143"/>
      <c r="CX31" s="143"/>
      <c r="CY31" s="96"/>
      <c r="CZ31" s="96"/>
      <c r="DA31" s="96"/>
      <c r="DB31" s="96"/>
      <c r="DC31" s="96"/>
      <c r="DD31" s="96"/>
      <c r="DE31" s="96"/>
      <c r="DF31" s="96"/>
      <c r="DG31" s="96"/>
      <c r="DH31" s="96"/>
      <c r="DI31" s="96"/>
      <c r="DJ31" s="96"/>
      <c r="DK31" s="96"/>
      <c r="DL31" s="96"/>
      <c r="DM31" s="96"/>
      <c r="DN31" s="139"/>
      <c r="DO31" s="147"/>
      <c r="DP31" s="139"/>
      <c r="DQ31" s="147"/>
      <c r="DR31" s="139"/>
      <c r="DS31" s="147"/>
      <c r="DT31" s="139"/>
      <c r="DU31" s="147"/>
      <c r="DV31" s="139"/>
      <c r="DW31" s="147"/>
      <c r="DX31" s="139"/>
      <c r="DY31" s="147"/>
      <c r="DZ31" s="139"/>
      <c r="EA31" s="147"/>
      <c r="EB31" s="166"/>
      <c r="EC31" s="166"/>
      <c r="ED31" s="166"/>
      <c r="EE31" s="166"/>
      <c r="EF31" s="166"/>
      <c r="EG31" s="166"/>
      <c r="EH31" s="166"/>
      <c r="EI31" s="166"/>
      <c r="EJ31" s="166"/>
      <c r="EK31" s="147"/>
      <c r="EL31" s="139"/>
      <c r="EM31" s="147"/>
      <c r="EN31" s="139"/>
      <c r="EO31" s="147"/>
      <c r="EP31" s="139"/>
      <c r="EQ31" s="96"/>
      <c r="ER31" s="96"/>
      <c r="ES31" s="96"/>
      <c r="ET31" s="96"/>
      <c r="EU31" s="96"/>
      <c r="EV31" s="96"/>
      <c r="EW31" s="96"/>
      <c r="EX31" s="96"/>
      <c r="EY31" s="96"/>
      <c r="EZ31" s="96"/>
      <c r="FA31" s="96"/>
      <c r="FB31" s="96"/>
      <c r="FC31" s="96"/>
      <c r="FD31" s="96"/>
      <c r="FE31" s="96"/>
      <c r="FF31" s="96"/>
      <c r="FG31" s="96"/>
      <c r="FH31" s="96"/>
      <c r="FI31" s="140"/>
      <c r="FJ31" s="140"/>
      <c r="FK31" s="140"/>
      <c r="FL31" s="140"/>
      <c r="FM31" s="140"/>
      <c r="FN31" s="140"/>
      <c r="FO31" s="140"/>
      <c r="FP31" s="140"/>
      <c r="FQ31" s="146"/>
      <c r="FR31" s="146"/>
      <c r="FS31" s="146"/>
      <c r="FT31" s="102"/>
      <c r="FU31" s="102"/>
      <c r="FV31" s="102"/>
      <c r="FW31" s="102"/>
      <c r="FX31" s="102"/>
      <c r="FY31" s="102"/>
      <c r="FZ31" s="102"/>
      <c r="GA31" s="102"/>
      <c r="GB31" s="102"/>
      <c r="GC31" s="102"/>
      <c r="GD31" s="102"/>
      <c r="GE31" s="102"/>
      <c r="GF31" s="64"/>
      <c r="GG31" s="162"/>
      <c r="GH31" s="162"/>
    </row>
    <row r="32" spans="1:190" x14ac:dyDescent="0.25">
      <c r="A32" s="94"/>
      <c r="B32" s="94"/>
      <c r="C32" s="94"/>
      <c r="D32" s="94"/>
      <c r="E32" s="94"/>
      <c r="F32" s="82"/>
      <c r="G32" s="82"/>
      <c r="H32" s="82"/>
      <c r="I32" s="82"/>
      <c r="J32" s="82"/>
      <c r="K32" s="82"/>
      <c r="L32" s="82"/>
      <c r="M32" s="82"/>
      <c r="N32" s="82"/>
      <c r="O32" s="94"/>
      <c r="P32" s="94"/>
      <c r="Q32" s="94"/>
      <c r="R32" s="94"/>
      <c r="S32" s="94"/>
      <c r="T32" s="94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4"/>
      <c r="AK32" s="94"/>
      <c r="AL32" s="94"/>
      <c r="AM32" s="94"/>
      <c r="AN32" s="94"/>
      <c r="AO32" s="126"/>
      <c r="AP32" s="94"/>
      <c r="AQ32" s="94"/>
      <c r="AR32" s="67"/>
      <c r="AS32" s="67"/>
      <c r="AT32" s="64"/>
      <c r="AU32" s="64"/>
      <c r="AV32" s="67"/>
      <c r="AW32" s="67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6"/>
      <c r="BU32" s="96"/>
      <c r="BV32" s="105"/>
      <c r="BW32" s="105"/>
      <c r="BX32" s="105"/>
      <c r="BY32" s="105"/>
      <c r="BZ32" s="105"/>
      <c r="CA32" s="105"/>
      <c r="CB32" s="105"/>
      <c r="CC32" s="105"/>
      <c r="CD32" s="105"/>
      <c r="CE32" s="105"/>
      <c r="CF32" s="96"/>
      <c r="CG32" s="96"/>
      <c r="CH32" s="96"/>
      <c r="CI32" s="96"/>
      <c r="CJ32" s="96"/>
      <c r="CK32" s="96"/>
      <c r="CL32" s="94"/>
      <c r="CM32" s="94"/>
      <c r="CN32" s="94"/>
      <c r="CO32" s="94"/>
      <c r="CP32" s="96"/>
      <c r="CQ32" s="96"/>
      <c r="CR32" s="143"/>
      <c r="CS32" s="152"/>
      <c r="CT32" s="143"/>
      <c r="CU32" s="151"/>
      <c r="CV32" s="143"/>
      <c r="CW32" s="143"/>
      <c r="CX32" s="143"/>
      <c r="CY32" s="96"/>
      <c r="CZ32" s="96"/>
      <c r="DA32" s="96"/>
      <c r="DB32" s="96"/>
      <c r="DC32" s="96"/>
      <c r="DD32" s="96"/>
      <c r="DE32" s="96"/>
      <c r="DF32" s="96"/>
      <c r="DG32" s="96"/>
      <c r="DH32" s="96"/>
      <c r="DI32" s="96"/>
      <c r="DJ32" s="96"/>
      <c r="DK32" s="96"/>
      <c r="DL32" s="96"/>
      <c r="DM32" s="96"/>
      <c r="DN32" s="139"/>
      <c r="DO32" s="147"/>
      <c r="DP32" s="139"/>
      <c r="DQ32" s="147"/>
      <c r="DR32" s="139"/>
      <c r="DS32" s="147"/>
      <c r="DT32" s="139"/>
      <c r="DU32" s="147"/>
      <c r="DV32" s="139"/>
      <c r="DW32" s="147"/>
      <c r="DX32" s="139"/>
      <c r="DY32" s="147"/>
      <c r="DZ32" s="139"/>
      <c r="EA32" s="147"/>
      <c r="EB32" s="166"/>
      <c r="EC32" s="166"/>
      <c r="ED32" s="166"/>
      <c r="EE32" s="166"/>
      <c r="EF32" s="166"/>
      <c r="EG32" s="166"/>
      <c r="EH32" s="166"/>
      <c r="EI32" s="166"/>
      <c r="EJ32" s="166"/>
      <c r="EK32" s="147"/>
      <c r="EL32" s="139"/>
      <c r="EM32" s="147"/>
      <c r="EN32" s="139"/>
      <c r="EO32" s="147"/>
      <c r="EP32" s="139"/>
      <c r="EQ32" s="96"/>
      <c r="ER32" s="96"/>
      <c r="ES32" s="96"/>
      <c r="ET32" s="96"/>
      <c r="EU32" s="96"/>
      <c r="EV32" s="96"/>
      <c r="EW32" s="96"/>
      <c r="EX32" s="96"/>
      <c r="EY32" s="96"/>
      <c r="EZ32" s="96"/>
      <c r="FA32" s="96"/>
      <c r="FB32" s="96"/>
      <c r="FC32" s="96"/>
      <c r="FD32" s="96"/>
      <c r="FE32" s="96"/>
      <c r="FF32" s="96"/>
      <c r="FG32" s="96"/>
      <c r="FH32" s="96"/>
      <c r="FI32" s="140"/>
      <c r="FJ32" s="140"/>
      <c r="FK32" s="140"/>
      <c r="FL32" s="140"/>
      <c r="FM32" s="140"/>
      <c r="FN32" s="140"/>
      <c r="FO32" s="140"/>
      <c r="FP32" s="140"/>
      <c r="FQ32" s="146"/>
      <c r="FR32" s="146"/>
      <c r="FS32" s="146"/>
      <c r="FT32" s="102"/>
      <c r="FU32" s="102"/>
      <c r="FV32" s="102"/>
      <c r="FW32" s="102"/>
      <c r="FX32" s="102"/>
      <c r="FY32" s="102"/>
      <c r="FZ32" s="102"/>
      <c r="GA32" s="102"/>
      <c r="GB32" s="102"/>
      <c r="GC32" s="102"/>
      <c r="GD32" s="102"/>
      <c r="GE32" s="102"/>
      <c r="GF32" s="64"/>
      <c r="GG32" s="162"/>
      <c r="GH32" s="162"/>
    </row>
    <row r="33" spans="1:195" x14ac:dyDescent="0.25">
      <c r="A33" s="94"/>
      <c r="B33" s="94"/>
      <c r="C33" s="94"/>
      <c r="D33" s="94"/>
      <c r="E33" s="94"/>
      <c r="F33" s="82"/>
      <c r="G33" s="82"/>
      <c r="H33" s="82"/>
      <c r="I33" s="82"/>
      <c r="J33" s="82"/>
      <c r="K33" s="82"/>
      <c r="L33" s="127"/>
      <c r="M33" s="82"/>
      <c r="N33" s="82"/>
      <c r="O33" s="94"/>
      <c r="P33" s="94"/>
      <c r="Q33" s="94"/>
      <c r="R33" s="94"/>
      <c r="S33" s="94"/>
      <c r="T33" s="94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4"/>
      <c r="AK33" s="94"/>
      <c r="AL33" s="94"/>
      <c r="AM33" s="94"/>
      <c r="AN33" s="94"/>
      <c r="AO33" s="94"/>
      <c r="AP33" s="94"/>
      <c r="AQ33" s="94"/>
      <c r="AR33" s="67"/>
      <c r="AS33" s="67"/>
      <c r="AT33" s="67"/>
      <c r="AU33" s="67"/>
      <c r="AV33" s="67"/>
      <c r="AW33" s="94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6"/>
      <c r="BU33" s="105"/>
      <c r="BV33" s="105"/>
      <c r="BW33" s="105"/>
      <c r="BX33" s="105"/>
      <c r="BY33" s="105"/>
      <c r="BZ33" s="105"/>
      <c r="CA33" s="105"/>
      <c r="CB33" s="105"/>
      <c r="CC33" s="105"/>
      <c r="CD33" s="105"/>
      <c r="CE33" s="96"/>
      <c r="CF33" s="96"/>
      <c r="CG33" s="96"/>
      <c r="CH33" s="96"/>
      <c r="CI33" s="96"/>
      <c r="CJ33" s="96"/>
      <c r="CK33" s="96"/>
      <c r="CL33" s="94"/>
      <c r="CM33" s="94"/>
      <c r="CN33" s="94"/>
      <c r="CO33" s="94"/>
      <c r="CP33" s="96"/>
      <c r="CQ33" s="96"/>
      <c r="CR33" s="143"/>
      <c r="CS33" s="152"/>
      <c r="CT33" s="144"/>
      <c r="CU33" s="151"/>
      <c r="CV33" s="143"/>
      <c r="CW33" s="143"/>
      <c r="CX33" s="143"/>
      <c r="CY33" s="96"/>
      <c r="CZ33" s="96"/>
      <c r="DA33" s="96"/>
      <c r="DB33" s="96"/>
      <c r="DC33" s="96"/>
      <c r="DD33" s="96"/>
      <c r="DE33" s="96"/>
      <c r="DF33" s="96"/>
      <c r="DG33" s="96"/>
      <c r="DH33" s="96"/>
      <c r="DI33" s="96"/>
      <c r="DJ33" s="96"/>
      <c r="DK33" s="96"/>
      <c r="DL33" s="96"/>
      <c r="DM33" s="96"/>
      <c r="DN33" s="139"/>
      <c r="DO33" s="147"/>
      <c r="DP33" s="139"/>
      <c r="DQ33" s="147"/>
      <c r="DR33" s="139"/>
      <c r="DS33" s="147"/>
      <c r="DT33" s="139"/>
      <c r="DU33" s="147"/>
      <c r="DV33" s="139"/>
      <c r="DW33" s="147"/>
      <c r="DX33" s="139"/>
      <c r="DY33" s="147"/>
      <c r="DZ33" s="139"/>
      <c r="EA33" s="147"/>
      <c r="EB33" s="166"/>
      <c r="EC33" s="166"/>
      <c r="ED33" s="166"/>
      <c r="EE33" s="166"/>
      <c r="EF33" s="166"/>
      <c r="EG33" s="166"/>
      <c r="EH33" s="166"/>
      <c r="EI33" s="166"/>
      <c r="EJ33" s="139"/>
      <c r="EK33" s="147"/>
      <c r="EL33" s="139"/>
      <c r="EM33" s="147"/>
      <c r="EN33" s="139"/>
      <c r="EO33" s="147"/>
      <c r="EP33" s="139"/>
      <c r="EQ33" s="96"/>
      <c r="ER33" s="96"/>
      <c r="ES33" s="96"/>
      <c r="ET33" s="96"/>
      <c r="EU33" s="96"/>
      <c r="EV33" s="96"/>
      <c r="EW33" s="96"/>
      <c r="EX33" s="96"/>
      <c r="EY33" s="96"/>
      <c r="EZ33" s="96"/>
      <c r="FA33" s="96"/>
      <c r="FB33" s="96"/>
      <c r="FC33" s="96"/>
      <c r="FD33" s="96"/>
      <c r="FE33" s="96"/>
      <c r="FF33" s="96"/>
      <c r="FG33" s="96"/>
      <c r="FH33" s="96"/>
      <c r="FI33" s="98"/>
      <c r="FJ33" s="140"/>
      <c r="FK33" s="140"/>
      <c r="FL33" s="140"/>
      <c r="FM33" s="140"/>
      <c r="FN33" s="140"/>
      <c r="FO33" s="140"/>
      <c r="FP33" s="140"/>
      <c r="FQ33" s="146"/>
      <c r="FR33" s="146"/>
      <c r="FS33" s="146"/>
      <c r="FT33" s="102"/>
      <c r="FU33" s="102"/>
      <c r="FV33" s="102"/>
      <c r="FW33" s="102"/>
      <c r="FX33" s="102"/>
      <c r="FY33" s="102"/>
      <c r="FZ33" s="102"/>
      <c r="GA33" s="102"/>
      <c r="GB33" s="102"/>
      <c r="GC33" s="102"/>
      <c r="GD33" s="102"/>
      <c r="GE33" s="102"/>
      <c r="GF33" s="64"/>
      <c r="GG33" s="162"/>
      <c r="GH33" s="162"/>
    </row>
    <row r="34" spans="1:195" x14ac:dyDescent="0.25">
      <c r="A34" s="94"/>
      <c r="B34" s="94"/>
      <c r="C34" s="94"/>
      <c r="D34" s="94"/>
      <c r="E34" s="94"/>
      <c r="F34" s="82"/>
      <c r="G34" s="82"/>
      <c r="H34" s="82"/>
      <c r="I34" s="82"/>
      <c r="J34" s="82"/>
      <c r="K34" s="82"/>
      <c r="L34" s="82"/>
      <c r="M34" s="82"/>
      <c r="N34" s="82"/>
      <c r="O34" s="94"/>
      <c r="P34" s="94"/>
      <c r="Q34" s="94"/>
      <c r="R34" s="94"/>
      <c r="S34" s="94"/>
      <c r="T34" s="94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4"/>
      <c r="AK34" s="94"/>
      <c r="AL34" s="94"/>
      <c r="AM34" s="94"/>
      <c r="AN34" s="94"/>
      <c r="AO34" s="94"/>
      <c r="AP34" s="94"/>
      <c r="AQ34" s="94"/>
      <c r="AR34" s="67"/>
      <c r="AS34" s="67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105"/>
      <c r="BU34" s="105"/>
      <c r="BV34" s="105"/>
      <c r="BW34" s="105"/>
      <c r="BX34" s="105"/>
      <c r="BY34" s="105"/>
      <c r="BZ34" s="105"/>
      <c r="CA34" s="105"/>
      <c r="CB34" s="105"/>
      <c r="CC34" s="105"/>
      <c r="CD34" s="96"/>
      <c r="CE34" s="96"/>
      <c r="CF34" s="96"/>
      <c r="CG34" s="96"/>
      <c r="CH34" s="96"/>
      <c r="CI34" s="96"/>
      <c r="CJ34" s="96"/>
      <c r="CK34" s="96"/>
      <c r="CL34" s="94"/>
      <c r="CM34" s="94"/>
      <c r="CN34" s="94"/>
      <c r="CO34" s="94"/>
      <c r="CP34" s="96"/>
      <c r="CQ34" s="96"/>
      <c r="CR34" s="143"/>
      <c r="CS34" s="143"/>
      <c r="CT34" s="143"/>
      <c r="CU34" s="143"/>
      <c r="CV34" s="105"/>
      <c r="CW34" s="143"/>
      <c r="CX34" s="143"/>
      <c r="CY34" s="96"/>
      <c r="CZ34" s="96"/>
      <c r="DA34" s="96"/>
      <c r="DB34" s="96"/>
      <c r="DC34" s="96"/>
      <c r="DD34" s="96"/>
      <c r="DE34" s="96"/>
      <c r="DF34" s="96"/>
      <c r="DG34" s="96"/>
      <c r="DH34" s="96"/>
      <c r="DI34" s="96"/>
      <c r="DJ34" s="96"/>
      <c r="DK34" s="96"/>
      <c r="DL34" s="96"/>
      <c r="DM34" s="96"/>
      <c r="DN34" s="139"/>
      <c r="DO34" s="147"/>
      <c r="DP34" s="139"/>
      <c r="DQ34" s="147"/>
      <c r="DR34" s="139"/>
      <c r="DS34" s="147"/>
      <c r="DT34" s="139"/>
      <c r="DU34" s="147"/>
      <c r="DV34" s="139"/>
      <c r="DW34" s="147"/>
      <c r="DX34" s="139"/>
      <c r="DY34" s="147"/>
      <c r="DZ34" s="139"/>
      <c r="EA34" s="147"/>
      <c r="EB34" s="166"/>
      <c r="EC34" s="166"/>
      <c r="ED34" s="166"/>
      <c r="EE34" s="166"/>
      <c r="EF34" s="166"/>
      <c r="EG34" s="166"/>
      <c r="EH34" s="166"/>
      <c r="EI34" s="166"/>
      <c r="EJ34" s="139"/>
      <c r="EK34" s="147"/>
      <c r="EL34" s="139"/>
      <c r="EM34" s="147"/>
      <c r="EN34" s="139"/>
      <c r="EO34" s="147"/>
      <c r="EP34" s="139"/>
      <c r="EQ34" s="96"/>
      <c r="ER34" s="96"/>
      <c r="ES34" s="96"/>
      <c r="ET34" s="96"/>
      <c r="EU34" s="96"/>
      <c r="EV34" s="96"/>
      <c r="EW34" s="96"/>
      <c r="EX34" s="96"/>
      <c r="EY34" s="96"/>
      <c r="EZ34" s="96"/>
      <c r="FA34" s="96"/>
      <c r="FB34" s="96"/>
      <c r="FC34" s="96"/>
      <c r="FD34" s="96"/>
      <c r="FE34" s="96"/>
      <c r="FF34" s="96"/>
      <c r="FG34" s="96"/>
      <c r="FH34" s="96"/>
      <c r="FI34" s="98"/>
      <c r="FJ34" s="98"/>
      <c r="FK34" s="140"/>
      <c r="FL34" s="140"/>
      <c r="FM34" s="140"/>
      <c r="FN34" s="140"/>
      <c r="FO34" s="140"/>
      <c r="FP34" s="140"/>
      <c r="FQ34" s="146"/>
      <c r="FR34" s="146"/>
      <c r="FS34" s="146"/>
      <c r="FT34" s="102"/>
      <c r="FU34" s="102"/>
      <c r="FV34" s="102"/>
      <c r="FW34" s="102"/>
      <c r="FX34" s="102"/>
      <c r="FY34" s="102"/>
      <c r="FZ34" s="102"/>
      <c r="GA34" s="102"/>
      <c r="GB34" s="102"/>
      <c r="GC34" s="102"/>
      <c r="GD34" s="102"/>
      <c r="GE34" s="102"/>
      <c r="GF34" s="64"/>
      <c r="GG34" s="162"/>
      <c r="GH34" s="162"/>
    </row>
    <row r="35" spans="1:195" x14ac:dyDescent="0.25">
      <c r="A35" s="94"/>
      <c r="B35" s="94"/>
      <c r="C35" s="94"/>
      <c r="D35" s="94"/>
      <c r="E35" s="94"/>
      <c r="F35" s="82"/>
      <c r="G35" s="82"/>
      <c r="H35" s="128"/>
      <c r="I35" s="128"/>
      <c r="J35" s="128"/>
      <c r="K35" s="128"/>
      <c r="L35" s="128"/>
      <c r="M35" s="67"/>
      <c r="N35" s="67"/>
      <c r="O35" s="94"/>
      <c r="P35" s="94"/>
      <c r="Q35" s="94"/>
      <c r="R35" s="94"/>
      <c r="S35" s="94"/>
      <c r="T35" s="94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4"/>
      <c r="AK35" s="94"/>
      <c r="AL35" s="94"/>
      <c r="AM35" s="94"/>
      <c r="AN35" s="94"/>
      <c r="AO35" s="94"/>
      <c r="AP35" s="94"/>
      <c r="AQ35" s="162"/>
      <c r="AR35" s="67"/>
      <c r="AS35" s="67"/>
      <c r="AT35" s="67"/>
      <c r="AU35" s="162"/>
      <c r="AV35" s="92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T35" s="105"/>
      <c r="BU35" s="105"/>
      <c r="BV35" s="105"/>
      <c r="BW35" s="105"/>
      <c r="BX35" s="105"/>
      <c r="BY35" s="105"/>
      <c r="BZ35" s="105"/>
      <c r="CA35" s="105"/>
      <c r="CB35" s="105"/>
      <c r="CC35" s="96"/>
      <c r="CD35" s="96"/>
      <c r="CE35" s="96"/>
      <c r="CF35" s="96"/>
      <c r="CG35" s="96"/>
      <c r="CH35" s="96"/>
      <c r="CI35" s="96"/>
      <c r="CJ35" s="96"/>
      <c r="CK35" s="96"/>
      <c r="CL35" s="94"/>
      <c r="CM35" s="94"/>
      <c r="CN35" s="94"/>
      <c r="CO35" s="94"/>
      <c r="CP35" s="96"/>
      <c r="CQ35" s="96"/>
      <c r="CR35" s="143"/>
      <c r="CS35" s="143"/>
      <c r="CT35" s="143"/>
      <c r="CU35" s="143"/>
      <c r="CV35" s="143"/>
      <c r="CW35" s="105"/>
      <c r="CX35" s="143"/>
      <c r="CY35" s="96"/>
      <c r="CZ35" s="96"/>
      <c r="DA35" s="96"/>
      <c r="DB35" s="96"/>
      <c r="DC35" s="96"/>
      <c r="DD35" s="96"/>
      <c r="DE35" s="96"/>
      <c r="DF35" s="96"/>
      <c r="DG35" s="96"/>
      <c r="DH35" s="96"/>
      <c r="DI35" s="96"/>
      <c r="DJ35" s="96"/>
      <c r="DK35" s="96"/>
      <c r="DL35" s="96"/>
      <c r="DM35" s="96"/>
      <c r="DN35" s="139"/>
      <c r="DO35" s="147"/>
      <c r="DP35" s="139"/>
      <c r="DQ35" s="147"/>
      <c r="DR35" s="139"/>
      <c r="DS35" s="147"/>
      <c r="DT35" s="139"/>
      <c r="DU35" s="147"/>
      <c r="DV35" s="139"/>
      <c r="DW35" s="147"/>
      <c r="DX35" s="139"/>
      <c r="DY35" s="147"/>
      <c r="DZ35" s="139"/>
      <c r="EA35" s="147"/>
      <c r="EB35" s="166"/>
      <c r="EC35" s="166"/>
      <c r="ED35" s="166"/>
      <c r="EE35" s="166"/>
      <c r="EF35" s="166"/>
      <c r="EG35" s="166"/>
      <c r="EH35" s="166"/>
      <c r="EI35" s="147"/>
      <c r="EJ35" s="139"/>
      <c r="EK35" s="147"/>
      <c r="EL35" s="139"/>
      <c r="EM35" s="147"/>
      <c r="EN35" s="139"/>
      <c r="EO35" s="147"/>
      <c r="EP35" s="139"/>
      <c r="EQ35" s="96"/>
      <c r="ER35" s="96"/>
      <c r="ES35" s="96"/>
      <c r="ET35" s="96"/>
      <c r="EU35" s="96"/>
      <c r="EV35" s="96"/>
      <c r="EW35" s="96"/>
      <c r="EX35" s="96"/>
      <c r="EY35" s="96"/>
      <c r="EZ35" s="96"/>
      <c r="FA35" s="96"/>
      <c r="FB35" s="96"/>
      <c r="FC35" s="96"/>
      <c r="FD35" s="96"/>
      <c r="FE35" s="96"/>
      <c r="FF35" s="96"/>
      <c r="FG35" s="96"/>
      <c r="FH35" s="96"/>
      <c r="FI35" s="98"/>
      <c r="FJ35" s="98"/>
      <c r="FK35" s="98"/>
      <c r="FL35" s="140"/>
      <c r="FM35" s="140"/>
      <c r="FN35" s="140"/>
      <c r="FO35" s="140"/>
      <c r="FP35" s="140"/>
      <c r="FQ35" s="146"/>
      <c r="FR35" s="146"/>
      <c r="FS35" s="146"/>
      <c r="FT35" s="102"/>
      <c r="FU35" s="102"/>
      <c r="FV35" s="102"/>
      <c r="FW35" s="102"/>
      <c r="FX35" s="102"/>
      <c r="FY35" s="102"/>
      <c r="FZ35" s="102"/>
      <c r="GA35" s="102"/>
      <c r="GB35" s="102"/>
      <c r="GC35" s="102"/>
      <c r="GD35" s="102"/>
      <c r="GE35" s="102"/>
      <c r="GF35" s="64"/>
      <c r="GG35" s="162"/>
      <c r="GH35" s="162"/>
    </row>
    <row r="36" spans="1:195" x14ac:dyDescent="0.25">
      <c r="A36" s="94"/>
      <c r="B36" s="94"/>
      <c r="C36" s="94"/>
      <c r="D36" s="94"/>
      <c r="E36" s="94"/>
      <c r="F36" s="67"/>
      <c r="G36" s="67"/>
      <c r="H36" s="128"/>
      <c r="I36" s="128"/>
      <c r="J36" s="128"/>
      <c r="K36" s="128"/>
      <c r="L36" s="127"/>
      <c r="M36" s="67"/>
      <c r="N36" s="67"/>
      <c r="O36" s="94"/>
      <c r="P36" s="94"/>
      <c r="Q36" s="94"/>
      <c r="R36" s="94"/>
      <c r="S36" s="94"/>
      <c r="T36" s="94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4"/>
      <c r="AK36" s="94"/>
      <c r="AL36" s="94"/>
      <c r="AM36" s="94"/>
      <c r="AN36" s="94"/>
      <c r="AO36" s="94"/>
      <c r="AP36" s="92"/>
      <c r="AQ36" s="162"/>
      <c r="AR36" s="1"/>
      <c r="AS36" s="1"/>
      <c r="AT36" s="1"/>
      <c r="AU36" s="162"/>
      <c r="AV36" s="92"/>
      <c r="AW36" s="92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T36" s="105"/>
      <c r="BU36" s="105"/>
      <c r="BV36" s="105"/>
      <c r="BW36" s="105"/>
      <c r="BX36" s="105"/>
      <c r="BY36" s="105"/>
      <c r="BZ36" s="105"/>
      <c r="CA36" s="105"/>
      <c r="CB36" s="96"/>
      <c r="CC36" s="96"/>
      <c r="CD36" s="96"/>
      <c r="CE36" s="96"/>
      <c r="CF36" s="96"/>
      <c r="CG36" s="96"/>
      <c r="CH36" s="96"/>
      <c r="CI36" s="96"/>
      <c r="CJ36" s="96"/>
      <c r="CK36" s="96"/>
      <c r="CL36" s="94"/>
      <c r="CM36" s="94"/>
      <c r="CN36" s="94"/>
      <c r="CO36" s="94"/>
      <c r="CP36" s="96"/>
      <c r="CQ36" s="96"/>
      <c r="CR36" s="96"/>
      <c r="CS36" s="143"/>
      <c r="CT36" s="143"/>
      <c r="CU36" s="143"/>
      <c r="CV36" s="143"/>
      <c r="CW36" s="143"/>
      <c r="CX36" s="96"/>
      <c r="CY36" s="94"/>
      <c r="CZ36" s="96"/>
      <c r="DA36" s="96"/>
      <c r="DB36" s="96"/>
      <c r="DC36" s="96"/>
      <c r="DD36" s="96"/>
      <c r="DE36" s="96"/>
      <c r="DF36" s="96"/>
      <c r="DG36" s="96"/>
      <c r="DH36" s="96"/>
      <c r="DI36" s="96"/>
      <c r="DJ36" s="96"/>
      <c r="DK36" s="96"/>
      <c r="DL36" s="96"/>
      <c r="DM36" s="96"/>
      <c r="DN36" s="139"/>
      <c r="DO36" s="147"/>
      <c r="DP36" s="139"/>
      <c r="DQ36" s="147"/>
      <c r="DR36" s="139"/>
      <c r="DS36" s="147"/>
      <c r="DT36" s="139"/>
      <c r="DU36" s="147"/>
      <c r="DV36" s="139"/>
      <c r="DW36" s="147"/>
      <c r="DX36" s="139"/>
      <c r="DY36" s="147"/>
      <c r="DZ36" s="139"/>
      <c r="EA36" s="147"/>
      <c r="EB36" s="139"/>
      <c r="EC36" s="166"/>
      <c r="ED36" s="166"/>
      <c r="EE36" s="166"/>
      <c r="EF36" s="166"/>
      <c r="EG36" s="166"/>
      <c r="EH36" s="139"/>
      <c r="EI36" s="147"/>
      <c r="EJ36" s="139"/>
      <c r="EK36" s="147"/>
      <c r="EL36" s="139"/>
      <c r="EM36" s="147"/>
      <c r="EN36" s="139"/>
      <c r="EO36" s="147"/>
      <c r="EP36" s="139"/>
      <c r="EQ36" s="96"/>
      <c r="ER36" s="96"/>
      <c r="ES36" s="96"/>
      <c r="ET36" s="96"/>
      <c r="EU36" s="96"/>
      <c r="EV36" s="96"/>
      <c r="EW36" s="96"/>
      <c r="EX36" s="96"/>
      <c r="EY36" s="96"/>
      <c r="EZ36" s="96"/>
      <c r="FA36" s="96"/>
      <c r="FB36" s="96"/>
      <c r="FC36" s="96"/>
      <c r="FD36" s="96"/>
      <c r="FE36" s="96"/>
      <c r="FF36" s="96"/>
      <c r="FG36" s="96"/>
      <c r="FH36" s="96"/>
      <c r="FI36" s="98"/>
      <c r="FJ36" s="98"/>
      <c r="FK36" s="98"/>
      <c r="FL36" s="140"/>
      <c r="FM36" s="140"/>
      <c r="FN36" s="140"/>
      <c r="FO36" s="140"/>
      <c r="FP36" s="140"/>
      <c r="FQ36" s="146"/>
      <c r="FR36" s="146"/>
      <c r="FS36" s="146"/>
      <c r="FT36" s="102"/>
      <c r="FU36" s="102"/>
      <c r="FV36" s="102"/>
      <c r="FW36" s="102"/>
      <c r="FX36" s="102"/>
      <c r="FY36" s="102"/>
      <c r="FZ36" s="102"/>
      <c r="GA36" s="102"/>
      <c r="GB36" s="102"/>
      <c r="GC36" s="102"/>
      <c r="GD36" s="102"/>
      <c r="GE36" s="102"/>
      <c r="GF36" s="64"/>
      <c r="GG36" s="162"/>
      <c r="GH36" s="162"/>
    </row>
    <row r="37" spans="1:195" x14ac:dyDescent="0.25">
      <c r="A37" s="138"/>
      <c r="B37" s="138"/>
      <c r="C37" s="138"/>
      <c r="D37" s="138"/>
      <c r="E37" s="138"/>
      <c r="F37" s="67"/>
      <c r="G37" s="67"/>
      <c r="H37" s="128"/>
      <c r="I37" s="128"/>
      <c r="J37" s="128"/>
      <c r="K37" s="128"/>
      <c r="L37" s="128"/>
      <c r="M37" s="67"/>
      <c r="N37" s="67"/>
      <c r="O37" s="138"/>
      <c r="P37" s="138"/>
      <c r="Q37" s="138"/>
      <c r="R37" s="138"/>
      <c r="S37" s="138"/>
      <c r="T37" s="138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48"/>
      <c r="AK37" s="148"/>
      <c r="AL37" s="148"/>
      <c r="AM37" s="148"/>
      <c r="AN37" s="148"/>
      <c r="AO37" s="92"/>
      <c r="AP37" s="92"/>
      <c r="AQ37" s="162"/>
      <c r="AR37" s="162"/>
      <c r="AS37" s="1"/>
      <c r="AT37" s="162"/>
      <c r="AU37" s="162"/>
      <c r="AV37" s="92"/>
      <c r="AW37" s="92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39"/>
      <c r="BU37" s="139"/>
      <c r="BV37" s="139"/>
      <c r="BW37" s="139"/>
      <c r="BX37" s="139"/>
      <c r="BY37" s="139"/>
      <c r="BZ37" s="139"/>
      <c r="CA37" s="139"/>
      <c r="CB37" s="139"/>
      <c r="CC37" s="139"/>
      <c r="CD37" s="139"/>
      <c r="CE37" s="139"/>
      <c r="CF37" s="139"/>
      <c r="CG37" s="139"/>
      <c r="CH37" s="139"/>
      <c r="CI37" s="139"/>
      <c r="CJ37" s="139"/>
      <c r="CK37" s="139"/>
      <c r="CL37" s="139"/>
      <c r="CM37" s="138"/>
      <c r="CN37" s="138"/>
      <c r="CO37" s="138"/>
      <c r="CP37" s="139"/>
      <c r="CQ37" s="139"/>
      <c r="CR37" s="153"/>
      <c r="CS37" s="153"/>
      <c r="CT37" s="154"/>
      <c r="CU37" s="154"/>
      <c r="CV37" s="154"/>
      <c r="CW37" s="154"/>
      <c r="CX37" s="154"/>
      <c r="CY37" s="138"/>
      <c r="CZ37" s="139"/>
      <c r="DA37" s="139"/>
      <c r="DB37" s="139"/>
      <c r="DC37" s="139"/>
      <c r="DD37" s="139"/>
      <c r="DE37" s="139"/>
      <c r="DF37" s="139"/>
      <c r="DG37" s="139"/>
      <c r="DH37" s="139"/>
      <c r="DI37" s="139"/>
      <c r="DJ37" s="139"/>
      <c r="DK37" s="139"/>
      <c r="DL37" s="139"/>
      <c r="DM37" s="139"/>
      <c r="DN37" s="139"/>
      <c r="DO37" s="147"/>
      <c r="DP37" s="139"/>
      <c r="DQ37" s="147"/>
      <c r="DR37" s="139"/>
      <c r="DS37" s="147"/>
      <c r="DT37" s="139"/>
      <c r="DU37" s="147"/>
      <c r="DV37" s="139"/>
      <c r="DW37" s="147"/>
      <c r="DX37" s="139"/>
      <c r="DY37" s="147"/>
      <c r="DZ37" s="139"/>
      <c r="EA37" s="147"/>
      <c r="EB37" s="139"/>
      <c r="EC37" s="147"/>
      <c r="ED37" s="139"/>
      <c r="EE37" s="147"/>
      <c r="EF37" s="139"/>
      <c r="EG37" s="147"/>
      <c r="EH37" s="139"/>
      <c r="EI37" s="147"/>
      <c r="EJ37" s="139"/>
      <c r="EK37" s="147"/>
      <c r="EL37" s="139"/>
      <c r="EM37" s="147"/>
      <c r="EN37" s="139"/>
      <c r="EO37" s="147"/>
      <c r="EP37" s="139"/>
      <c r="EQ37" s="139"/>
      <c r="ER37" s="139"/>
      <c r="ES37" s="139"/>
      <c r="ET37" s="139"/>
      <c r="EU37" s="139"/>
      <c r="EV37" s="139"/>
      <c r="EW37" s="139"/>
      <c r="EX37" s="139"/>
      <c r="EY37" s="139"/>
      <c r="EZ37" s="139"/>
      <c r="FA37" s="139"/>
      <c r="FB37" s="139"/>
      <c r="FC37" s="139"/>
      <c r="FD37" s="139"/>
      <c r="FE37" s="139"/>
      <c r="FF37" s="139"/>
      <c r="FG37" s="139"/>
      <c r="FH37" s="139"/>
      <c r="FI37" s="98"/>
      <c r="FJ37" s="98"/>
      <c r="FK37" s="98"/>
      <c r="FL37" s="140"/>
      <c r="FM37" s="140"/>
      <c r="FN37" s="140"/>
      <c r="FO37" s="140"/>
      <c r="FP37" s="140"/>
      <c r="FQ37" s="146"/>
      <c r="FR37" s="146"/>
      <c r="FS37" s="146"/>
      <c r="FT37" s="102"/>
      <c r="FU37" s="102"/>
      <c r="FV37" s="102"/>
      <c r="FW37" s="102"/>
      <c r="FX37" s="102"/>
      <c r="FY37" s="102"/>
      <c r="FZ37" s="102"/>
      <c r="GA37" s="102"/>
      <c r="GB37" s="102"/>
      <c r="GC37" s="102"/>
      <c r="GD37" s="102"/>
      <c r="GE37" s="102"/>
      <c r="GF37" s="64"/>
      <c r="GG37" s="162"/>
      <c r="GH37" s="162"/>
    </row>
    <row r="38" spans="1:195" x14ac:dyDescent="0.25">
      <c r="A38" s="138"/>
      <c r="B38" s="138"/>
      <c r="C38" s="138"/>
      <c r="D38" s="138"/>
      <c r="E38" s="138"/>
      <c r="F38" s="67"/>
      <c r="G38" s="67"/>
      <c r="H38" s="128"/>
      <c r="I38" s="128"/>
      <c r="J38" s="128"/>
      <c r="K38" s="128"/>
      <c r="L38" s="128"/>
      <c r="M38" s="67"/>
      <c r="N38" s="67"/>
      <c r="O38" s="138"/>
      <c r="P38" s="138"/>
      <c r="Q38" s="138"/>
      <c r="R38" s="138"/>
      <c r="S38" s="138"/>
      <c r="T38" s="138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48"/>
      <c r="AK38" s="148"/>
      <c r="AL38" s="148"/>
      <c r="AM38" s="148"/>
      <c r="AN38" s="148"/>
      <c r="AO38" s="92"/>
      <c r="AP38" s="92"/>
      <c r="AQ38" s="162"/>
      <c r="AR38" s="162"/>
      <c r="AS38" s="162"/>
      <c r="AT38" s="162"/>
      <c r="AU38" s="162"/>
      <c r="AV38" s="67"/>
      <c r="AW38" s="67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39"/>
      <c r="BU38" s="139"/>
      <c r="BV38" s="139"/>
      <c r="BW38" s="139"/>
      <c r="BX38" s="139"/>
      <c r="BY38" s="139"/>
      <c r="BZ38" s="139"/>
      <c r="CA38" s="139"/>
      <c r="CB38" s="139"/>
      <c r="CC38" s="139"/>
      <c r="CD38" s="139"/>
      <c r="CE38" s="139"/>
      <c r="CF38" s="139"/>
      <c r="CG38" s="139"/>
      <c r="CH38" s="139"/>
      <c r="CI38" s="139"/>
      <c r="CJ38" s="139"/>
      <c r="CK38" s="139"/>
      <c r="CL38" s="139"/>
      <c r="CM38" s="138"/>
      <c r="CN38" s="138"/>
      <c r="CO38" s="138"/>
      <c r="CP38" s="139"/>
      <c r="CQ38" s="139"/>
      <c r="CR38" s="149"/>
      <c r="CS38" s="149"/>
      <c r="CT38" s="150"/>
      <c r="CU38" s="150"/>
      <c r="CV38" s="150"/>
      <c r="CW38" s="150"/>
      <c r="CX38" s="150"/>
      <c r="CY38" s="138"/>
      <c r="CZ38" s="139"/>
      <c r="DA38" s="139"/>
      <c r="DB38" s="139"/>
      <c r="DC38" s="139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47"/>
      <c r="DP38" s="139"/>
      <c r="DQ38" s="147"/>
      <c r="DR38" s="139"/>
      <c r="DS38" s="147"/>
      <c r="DT38" s="139"/>
      <c r="DU38" s="147"/>
      <c r="DV38" s="139"/>
      <c r="DW38" s="147"/>
      <c r="DX38" s="139"/>
      <c r="DY38" s="147"/>
      <c r="DZ38" s="139"/>
      <c r="EA38" s="147"/>
      <c r="EB38" s="139"/>
      <c r="EC38" s="147"/>
      <c r="ED38" s="139"/>
      <c r="EE38" s="147"/>
      <c r="EF38" s="139"/>
      <c r="EG38" s="147"/>
      <c r="EH38" s="139"/>
      <c r="EI38" s="147"/>
      <c r="EJ38" s="139"/>
      <c r="EK38" s="147"/>
      <c r="EL38" s="139"/>
      <c r="EM38" s="147"/>
      <c r="EN38" s="139"/>
      <c r="EO38" s="147"/>
      <c r="EP38" s="139"/>
      <c r="EQ38" s="139"/>
      <c r="ER38" s="139"/>
      <c r="ES38" s="139"/>
      <c r="ET38" s="139"/>
      <c r="EU38" s="139"/>
      <c r="EV38" s="139"/>
      <c r="EW38" s="139"/>
      <c r="EX38" s="139"/>
      <c r="EY38" s="139"/>
      <c r="EZ38" s="139"/>
      <c r="FA38" s="139"/>
      <c r="FB38" s="139"/>
      <c r="FC38" s="139"/>
      <c r="FD38" s="139"/>
      <c r="FE38" s="139"/>
      <c r="FF38" s="139"/>
      <c r="FG38" s="139"/>
      <c r="FH38" s="139"/>
      <c r="FI38" s="98"/>
      <c r="FJ38" s="98"/>
      <c r="FK38" s="98"/>
      <c r="FL38" s="140"/>
      <c r="FM38" s="140"/>
      <c r="FN38" s="140"/>
      <c r="FO38" s="140"/>
      <c r="FP38" s="140"/>
      <c r="FQ38" s="146"/>
      <c r="FR38" s="146"/>
      <c r="FS38" s="146"/>
      <c r="FT38" s="102"/>
      <c r="FU38" s="102"/>
      <c r="FV38" s="102"/>
      <c r="FW38" s="102"/>
      <c r="FX38" s="102"/>
      <c r="FY38" s="102"/>
      <c r="FZ38" s="102"/>
      <c r="GA38" s="102"/>
      <c r="GB38" s="102"/>
      <c r="GC38" s="102"/>
      <c r="GD38" s="102"/>
      <c r="GE38" s="102"/>
      <c r="GF38" s="64"/>
      <c r="GG38" s="162"/>
      <c r="GH38" s="162"/>
      <c r="GM38" s="105"/>
    </row>
    <row r="39" spans="1:195" x14ac:dyDescent="0.25">
      <c r="A39" s="64"/>
      <c r="B39" s="64"/>
      <c r="C39" s="64"/>
      <c r="D39" s="64"/>
      <c r="E39" s="64"/>
      <c r="F39" s="67"/>
      <c r="G39" s="67"/>
      <c r="H39" s="128"/>
      <c r="I39" s="128"/>
      <c r="J39" s="128"/>
      <c r="K39" s="128"/>
      <c r="L39" s="128"/>
      <c r="M39" s="67"/>
      <c r="N39" s="67"/>
      <c r="O39" s="64"/>
      <c r="P39" s="64"/>
      <c r="Q39" s="64"/>
      <c r="R39" s="64"/>
      <c r="S39" s="94"/>
      <c r="T39" s="94"/>
      <c r="U39" s="96"/>
      <c r="V39" s="96"/>
      <c r="W39" s="96"/>
      <c r="X39" s="96"/>
      <c r="Y39" s="102"/>
      <c r="Z39" s="102"/>
      <c r="AA39" s="102"/>
      <c r="AB39" s="102"/>
      <c r="AC39" s="102"/>
      <c r="AD39" s="102"/>
      <c r="AE39" s="96"/>
      <c r="AF39" s="96"/>
      <c r="AG39" s="96"/>
      <c r="AH39" s="96"/>
      <c r="AI39" s="96"/>
      <c r="AJ39" s="94"/>
      <c r="AK39" s="160"/>
      <c r="AL39" s="160"/>
      <c r="AM39" s="160"/>
      <c r="AN39" s="160"/>
      <c r="AO39" s="67"/>
      <c r="AP39" s="67"/>
      <c r="AQ39" s="162"/>
      <c r="AR39" s="162"/>
      <c r="AS39" s="162"/>
      <c r="AT39" s="162"/>
      <c r="AU39" s="162"/>
      <c r="AV39" s="67"/>
      <c r="AW39" s="67"/>
      <c r="AX39" s="67"/>
      <c r="AY39" s="160"/>
      <c r="AZ39" s="160"/>
      <c r="BA39" s="160"/>
      <c r="BB39" s="160"/>
      <c r="BC39" s="94"/>
      <c r="BD39" s="94"/>
      <c r="BE39" s="94"/>
      <c r="BF39" s="94"/>
      <c r="BG39" s="94"/>
      <c r="BH39" s="94"/>
      <c r="BI39" s="64"/>
      <c r="BJ39" s="64"/>
      <c r="BK39" s="64"/>
      <c r="BL39" s="64"/>
      <c r="BM39" s="64"/>
      <c r="BN39" s="64"/>
      <c r="BT39" s="105"/>
      <c r="BU39" s="102"/>
      <c r="BV39" s="102"/>
      <c r="BW39" s="102"/>
      <c r="BX39" s="102"/>
      <c r="BY39" s="102"/>
      <c r="BZ39" s="102"/>
      <c r="CA39" s="96"/>
      <c r="CB39" s="96"/>
      <c r="CC39" s="96"/>
      <c r="CD39" s="96"/>
      <c r="CE39" s="96"/>
      <c r="CF39" s="96"/>
      <c r="CG39" s="102"/>
      <c r="CH39" s="102"/>
      <c r="CI39" s="102"/>
      <c r="CJ39" s="102"/>
      <c r="CK39" s="102"/>
      <c r="CL39" s="102"/>
      <c r="CM39" s="94"/>
      <c r="CN39" s="94"/>
      <c r="CO39" s="94"/>
      <c r="CP39" s="96"/>
      <c r="CQ39" s="153"/>
      <c r="CR39" s="153"/>
      <c r="CS39" s="153"/>
      <c r="CT39" s="154"/>
      <c r="CU39" s="154"/>
      <c r="CV39" s="154"/>
      <c r="CW39" s="154"/>
      <c r="CX39" s="154"/>
      <c r="CY39" s="154"/>
      <c r="CZ39" s="96"/>
      <c r="DA39" s="96"/>
      <c r="DB39" s="96"/>
      <c r="DC39" s="96"/>
      <c r="DD39" s="96"/>
      <c r="DE39" s="102"/>
      <c r="DF39" s="102"/>
      <c r="DG39" s="102"/>
      <c r="DH39" s="102"/>
      <c r="DI39" s="102"/>
      <c r="DJ39" s="102"/>
      <c r="DK39" s="96"/>
      <c r="DL39" s="96"/>
      <c r="DM39" s="96"/>
      <c r="DN39" s="139"/>
      <c r="DO39" s="147"/>
      <c r="DP39" s="139"/>
      <c r="DQ39" s="147"/>
      <c r="DR39" s="139"/>
      <c r="DS39" s="147"/>
      <c r="DT39" s="139"/>
      <c r="DU39" s="147"/>
      <c r="DV39" s="139"/>
      <c r="DW39" s="147"/>
      <c r="DX39" s="139"/>
      <c r="DY39" s="147"/>
      <c r="DZ39" s="139"/>
      <c r="EA39" s="147"/>
      <c r="EB39" s="139"/>
      <c r="EC39" s="147"/>
      <c r="ED39" s="139"/>
      <c r="EE39" s="147"/>
      <c r="EF39" s="139"/>
      <c r="EG39" s="147"/>
      <c r="EH39" s="139"/>
      <c r="EI39" s="147"/>
      <c r="EJ39" s="139"/>
      <c r="EK39" s="147"/>
      <c r="EL39" s="139"/>
      <c r="EM39" s="147"/>
      <c r="EN39" s="139"/>
      <c r="EO39" s="147"/>
      <c r="EP39" s="139"/>
      <c r="EQ39" s="102"/>
      <c r="ER39" s="102"/>
      <c r="ES39" s="102"/>
      <c r="ET39" s="102"/>
      <c r="EU39" s="96"/>
      <c r="EV39" s="96"/>
      <c r="EW39" s="96"/>
      <c r="EX39" s="96"/>
      <c r="EY39" s="96"/>
      <c r="EZ39" s="96"/>
      <c r="FA39" s="102"/>
      <c r="FB39" s="102"/>
      <c r="FC39" s="102"/>
      <c r="FD39" s="102"/>
      <c r="FE39" s="102"/>
      <c r="FF39" s="102"/>
      <c r="FG39" s="96"/>
      <c r="FH39" s="96"/>
      <c r="FI39" s="98"/>
      <c r="FJ39" s="98"/>
      <c r="FK39" s="140"/>
      <c r="FL39" s="140"/>
      <c r="FM39" s="140"/>
      <c r="FN39" s="140"/>
      <c r="FO39" s="140"/>
      <c r="FP39" s="140"/>
      <c r="FQ39" s="146"/>
      <c r="FR39" s="146"/>
      <c r="FS39" s="146"/>
      <c r="FT39" s="102"/>
      <c r="FU39" s="102"/>
      <c r="FV39" s="102"/>
      <c r="FW39" s="102"/>
      <c r="FX39" s="102"/>
      <c r="FY39" s="102"/>
      <c r="FZ39" s="102"/>
      <c r="GA39" s="102"/>
      <c r="GB39" s="102"/>
      <c r="GC39" s="102"/>
      <c r="GD39" s="102"/>
      <c r="GE39" s="102"/>
      <c r="GF39" s="64"/>
      <c r="GG39" s="162"/>
      <c r="GH39" s="162"/>
      <c r="GM39" s="105"/>
    </row>
    <row r="40" spans="1:195" x14ac:dyDescent="0.25">
      <c r="A40" s="64"/>
      <c r="B40" s="64"/>
      <c r="C40" s="64"/>
      <c r="D40" s="64"/>
      <c r="E40" s="64"/>
      <c r="F40" s="67"/>
      <c r="G40" s="67"/>
      <c r="H40" s="129"/>
      <c r="I40" s="129"/>
      <c r="J40" s="129"/>
      <c r="K40" s="129"/>
      <c r="L40" s="129"/>
      <c r="M40" s="67"/>
      <c r="N40" s="64"/>
      <c r="O40" s="64"/>
      <c r="P40" s="64"/>
      <c r="Q40" s="64"/>
      <c r="R40" s="64"/>
      <c r="S40" s="94"/>
      <c r="T40" s="94"/>
      <c r="U40" s="96"/>
      <c r="V40" s="96"/>
      <c r="W40" s="96"/>
      <c r="X40" s="96"/>
      <c r="Y40" s="102"/>
      <c r="Z40" s="102"/>
      <c r="AA40" s="102"/>
      <c r="AB40" s="102"/>
      <c r="AC40" s="102"/>
      <c r="AD40" s="102"/>
      <c r="AE40" s="96"/>
      <c r="AF40" s="96"/>
      <c r="AG40" s="96"/>
      <c r="AH40" s="96"/>
      <c r="AI40" s="96"/>
      <c r="AJ40" s="94"/>
      <c r="AK40" s="160"/>
      <c r="AL40" s="160"/>
      <c r="AM40" s="160"/>
      <c r="AN40" s="160"/>
      <c r="AO40" s="67"/>
      <c r="AP40" s="67"/>
      <c r="AQ40" s="162"/>
      <c r="AR40" s="162"/>
      <c r="AS40" s="162"/>
      <c r="AT40" s="162"/>
      <c r="AU40" s="162"/>
      <c r="AV40" s="94"/>
      <c r="AW40" s="67"/>
      <c r="AX40" s="67"/>
      <c r="AY40" s="160"/>
      <c r="AZ40" s="160"/>
      <c r="BA40" s="160"/>
      <c r="BB40" s="160"/>
      <c r="BC40" s="94"/>
      <c r="BD40" s="94"/>
      <c r="BE40" s="94"/>
      <c r="BF40" s="94"/>
      <c r="BG40" s="94"/>
      <c r="BH40" s="94"/>
      <c r="BI40" s="64"/>
      <c r="BJ40" s="64"/>
      <c r="BK40" s="64"/>
      <c r="BL40" s="64"/>
      <c r="BM40" s="64"/>
      <c r="BN40" s="64"/>
      <c r="BT40" s="105"/>
      <c r="BU40" s="102"/>
      <c r="BV40" s="102"/>
      <c r="BW40" s="102"/>
      <c r="BX40" s="102"/>
      <c r="BY40" s="102"/>
      <c r="BZ40" s="102"/>
      <c r="CA40" s="96"/>
      <c r="CB40" s="96"/>
      <c r="CC40" s="96"/>
      <c r="CD40" s="96"/>
      <c r="CE40" s="96"/>
      <c r="CF40" s="96"/>
      <c r="CG40" s="102"/>
      <c r="CH40" s="102"/>
      <c r="CI40" s="102"/>
      <c r="CJ40" s="102"/>
      <c r="CK40" s="102"/>
      <c r="CL40" s="102"/>
      <c r="CM40" s="94"/>
      <c r="CN40" s="94"/>
      <c r="CO40" s="94"/>
      <c r="CP40" s="96"/>
      <c r="CQ40" s="149"/>
      <c r="CR40" s="149"/>
      <c r="CS40" s="149"/>
      <c r="CT40" s="150"/>
      <c r="CU40" s="150"/>
      <c r="CV40" s="150"/>
      <c r="CW40" s="150"/>
      <c r="CX40" s="150"/>
      <c r="CY40" s="150"/>
      <c r="CZ40" s="96"/>
      <c r="DA40" s="96"/>
      <c r="DB40" s="96"/>
      <c r="DC40" s="96"/>
      <c r="DD40" s="96"/>
      <c r="DE40" s="102"/>
      <c r="DF40" s="102"/>
      <c r="DG40" s="102"/>
      <c r="DH40" s="102"/>
      <c r="DI40" s="102"/>
      <c r="DJ40" s="102"/>
      <c r="DK40" s="96"/>
      <c r="DL40" s="96"/>
      <c r="DM40" s="96"/>
      <c r="DN40" s="139"/>
      <c r="DO40" s="147"/>
      <c r="DP40" s="139"/>
      <c r="DQ40" s="147"/>
      <c r="DR40" s="139"/>
      <c r="DS40" s="147"/>
      <c r="DT40" s="139"/>
      <c r="DU40" s="147"/>
      <c r="DV40" s="139"/>
      <c r="DW40" s="147"/>
      <c r="DX40" s="139"/>
      <c r="DY40" s="147"/>
      <c r="DZ40" s="139"/>
      <c r="EA40" s="147"/>
      <c r="EB40" s="139"/>
      <c r="EC40" s="147"/>
      <c r="ED40" s="139"/>
      <c r="EE40" s="147"/>
      <c r="EF40" s="139"/>
      <c r="EG40" s="147"/>
      <c r="EH40" s="139"/>
      <c r="EI40" s="147"/>
      <c r="EJ40" s="139"/>
      <c r="EK40" s="147"/>
      <c r="EL40" s="139"/>
      <c r="EM40" s="147"/>
      <c r="EN40" s="139"/>
      <c r="EO40" s="147"/>
      <c r="EP40" s="139"/>
      <c r="EQ40" s="102"/>
      <c r="ER40" s="102"/>
      <c r="ES40" s="102"/>
      <c r="ET40" s="102"/>
      <c r="EU40" s="96"/>
      <c r="EV40" s="96"/>
      <c r="EW40" s="96"/>
      <c r="EX40" s="96"/>
      <c r="EY40" s="96"/>
      <c r="EZ40" s="96"/>
      <c r="FA40" s="102"/>
      <c r="FB40" s="102"/>
      <c r="FC40" s="102"/>
      <c r="FD40" s="102"/>
      <c r="FE40" s="102"/>
      <c r="FF40" s="102"/>
      <c r="FG40" s="96"/>
      <c r="FH40" s="96"/>
      <c r="FI40" s="98"/>
      <c r="FJ40" s="140"/>
      <c r="FK40" s="140"/>
      <c r="FL40" s="140"/>
      <c r="FM40" s="140"/>
      <c r="FN40" s="140"/>
      <c r="FO40" s="140"/>
      <c r="FP40" s="140"/>
      <c r="FQ40" s="146"/>
      <c r="FR40" s="146"/>
      <c r="FS40" s="146"/>
      <c r="FT40" s="102"/>
      <c r="FU40" s="102"/>
      <c r="FV40" s="102"/>
      <c r="FW40" s="102"/>
      <c r="FX40" s="102"/>
      <c r="FY40" s="102"/>
      <c r="FZ40" s="102"/>
      <c r="GA40" s="102"/>
      <c r="GB40" s="102"/>
      <c r="GC40" s="102"/>
      <c r="GD40" s="102"/>
      <c r="GE40" s="102"/>
      <c r="GF40" s="64"/>
      <c r="GG40" s="162"/>
      <c r="GH40" s="162"/>
      <c r="GM40" s="105"/>
    </row>
    <row r="41" spans="1:195" x14ac:dyDescent="0.25">
      <c r="A41" s="64"/>
      <c r="B41" s="64"/>
      <c r="C41" s="64"/>
      <c r="D41" s="64"/>
      <c r="E41" s="64"/>
      <c r="F41" s="64"/>
      <c r="G41" s="67"/>
      <c r="H41" s="67"/>
      <c r="I41" s="125"/>
      <c r="J41" s="129"/>
      <c r="K41" s="129"/>
      <c r="L41" s="129"/>
      <c r="M41" s="67"/>
      <c r="N41" s="64"/>
      <c r="O41" s="64"/>
      <c r="P41" s="64"/>
      <c r="Q41" s="64"/>
      <c r="R41" s="64"/>
      <c r="S41" s="94"/>
      <c r="T41" s="94"/>
      <c r="U41" s="96"/>
      <c r="V41" s="96"/>
      <c r="W41" s="96"/>
      <c r="X41" s="96"/>
      <c r="Y41" s="102"/>
      <c r="Z41" s="102"/>
      <c r="AA41" s="102"/>
      <c r="AB41" s="102"/>
      <c r="AC41" s="102"/>
      <c r="AD41" s="102"/>
      <c r="AE41" s="96"/>
      <c r="AF41" s="96"/>
      <c r="AG41" s="96"/>
      <c r="AH41" s="96"/>
      <c r="AI41" s="96"/>
      <c r="AJ41" s="94"/>
      <c r="AK41" s="160"/>
      <c r="AL41" s="160"/>
      <c r="AM41" s="160"/>
      <c r="AN41" s="160"/>
      <c r="AO41" s="67"/>
      <c r="AP41" s="67"/>
      <c r="AQ41" s="162"/>
      <c r="AR41" s="162"/>
      <c r="AS41" s="162"/>
      <c r="AT41" s="162"/>
      <c r="AU41" s="162"/>
      <c r="AV41" s="94"/>
      <c r="AW41" s="67"/>
      <c r="AX41" s="67"/>
      <c r="AY41" s="160"/>
      <c r="AZ41" s="160"/>
      <c r="BA41" s="160"/>
      <c r="BB41" s="160"/>
      <c r="BC41" s="94"/>
      <c r="BD41" s="94"/>
      <c r="BE41" s="94"/>
      <c r="BF41" s="94"/>
      <c r="BG41" s="94"/>
      <c r="BH41" s="94"/>
      <c r="BI41" s="64"/>
      <c r="BJ41" s="64"/>
      <c r="BK41" s="64"/>
      <c r="BL41" s="64"/>
      <c r="BM41" s="64"/>
      <c r="BN41" s="64"/>
      <c r="BT41" s="105"/>
      <c r="BU41" s="102"/>
      <c r="BV41" s="102"/>
      <c r="BW41" s="102"/>
      <c r="BX41" s="102"/>
      <c r="BY41" s="102"/>
      <c r="BZ41" s="102"/>
      <c r="CA41" s="96"/>
      <c r="CB41" s="96"/>
      <c r="CC41" s="96"/>
      <c r="CD41" s="96"/>
      <c r="CE41" s="96"/>
      <c r="CF41" s="96"/>
      <c r="CG41" s="102"/>
      <c r="CH41" s="102"/>
      <c r="CI41" s="102"/>
      <c r="CJ41" s="102"/>
      <c r="CK41" s="102"/>
      <c r="CL41" s="102"/>
      <c r="CM41" s="94"/>
      <c r="CN41" s="94"/>
      <c r="CO41" s="94"/>
      <c r="CP41" s="94"/>
      <c r="CQ41" s="153"/>
      <c r="CR41" s="153"/>
      <c r="CS41" s="153"/>
      <c r="CT41" s="154"/>
      <c r="CU41" s="154"/>
      <c r="CV41" s="154"/>
      <c r="CW41" s="154"/>
      <c r="CX41" s="154"/>
      <c r="CY41" s="154"/>
      <c r="CZ41" s="96"/>
      <c r="DA41" s="96"/>
      <c r="DB41" s="96"/>
      <c r="DC41" s="96"/>
      <c r="DD41" s="96"/>
      <c r="DE41" s="102"/>
      <c r="DF41" s="102"/>
      <c r="DG41" s="102"/>
      <c r="DH41" s="102"/>
      <c r="DI41" s="102"/>
      <c r="DJ41" s="102"/>
      <c r="DK41" s="96"/>
      <c r="DL41" s="96"/>
      <c r="DM41" s="96"/>
      <c r="DN41" s="139"/>
      <c r="DO41" s="147"/>
      <c r="DP41" s="139"/>
      <c r="DQ41" s="147"/>
      <c r="DR41" s="139"/>
      <c r="DS41" s="147"/>
      <c r="DT41" s="139"/>
      <c r="DU41" s="147"/>
      <c r="DV41" s="139"/>
      <c r="DW41" s="147"/>
      <c r="DX41" s="139"/>
      <c r="DY41" s="147"/>
      <c r="DZ41" s="139"/>
      <c r="EA41" s="147"/>
      <c r="EB41" s="139"/>
      <c r="EC41" s="147"/>
      <c r="ED41" s="139"/>
      <c r="EE41" s="147"/>
      <c r="EF41" s="139"/>
      <c r="EG41" s="147"/>
      <c r="EH41" s="139"/>
      <c r="EI41" s="147"/>
      <c r="EJ41" s="139"/>
      <c r="EK41" s="147"/>
      <c r="EL41" s="139"/>
      <c r="EM41" s="147"/>
      <c r="EN41" s="139"/>
      <c r="EO41" s="147"/>
      <c r="EP41" s="139"/>
      <c r="EQ41" s="102"/>
      <c r="ER41" s="102"/>
      <c r="ES41" s="102"/>
      <c r="ET41" s="102"/>
      <c r="EU41" s="96"/>
      <c r="EV41" s="96"/>
      <c r="EW41" s="96"/>
      <c r="EX41" s="96"/>
      <c r="EY41" s="96"/>
      <c r="EZ41" s="96"/>
      <c r="FA41" s="102"/>
      <c r="FB41" s="102"/>
      <c r="FC41" s="102"/>
      <c r="FD41" s="102"/>
      <c r="FE41" s="102"/>
      <c r="FF41" s="102"/>
      <c r="FG41" s="96"/>
      <c r="FH41" s="96"/>
      <c r="FI41" s="140"/>
      <c r="FJ41" s="140"/>
      <c r="FK41" s="140"/>
      <c r="FL41" s="140"/>
      <c r="FM41" s="140"/>
      <c r="FN41" s="140"/>
      <c r="FO41" s="140"/>
      <c r="FP41" s="140"/>
      <c r="FQ41" s="146"/>
      <c r="FR41" s="146"/>
      <c r="FS41" s="146"/>
      <c r="FT41" s="102"/>
      <c r="FU41" s="102"/>
      <c r="FV41" s="102"/>
      <c r="FW41" s="102"/>
      <c r="FX41" s="102"/>
      <c r="FY41" s="102"/>
      <c r="FZ41" s="102"/>
      <c r="GA41" s="102"/>
      <c r="GB41" s="102"/>
      <c r="GC41" s="102"/>
      <c r="GD41" s="102"/>
      <c r="GE41" s="102"/>
      <c r="GF41" s="64"/>
      <c r="GG41" s="162"/>
      <c r="GH41" s="162"/>
      <c r="GM41" s="105"/>
    </row>
    <row r="42" spans="1:195" x14ac:dyDescent="0.25">
      <c r="A42" s="64"/>
      <c r="B42" s="64"/>
      <c r="C42" s="64"/>
      <c r="D42" s="64"/>
      <c r="E42" s="64"/>
      <c r="F42" s="64"/>
      <c r="G42" s="284"/>
      <c r="H42" s="67"/>
      <c r="I42" s="125"/>
      <c r="J42" s="129"/>
      <c r="K42" s="129"/>
      <c r="L42" s="129"/>
      <c r="M42" s="64"/>
      <c r="N42" s="64"/>
      <c r="O42" s="64"/>
      <c r="P42" s="64"/>
      <c r="Q42" s="64"/>
      <c r="R42" s="64"/>
      <c r="S42" s="74"/>
      <c r="T42" s="74"/>
      <c r="U42" s="121"/>
      <c r="V42" s="121"/>
      <c r="W42" s="121"/>
      <c r="X42" s="121"/>
      <c r="Y42" s="102"/>
      <c r="Z42" s="102"/>
      <c r="AA42" s="102"/>
      <c r="AB42" s="102"/>
      <c r="AC42" s="102"/>
      <c r="AD42" s="102"/>
      <c r="AE42" s="121"/>
      <c r="AF42" s="121"/>
      <c r="AG42" s="121"/>
      <c r="AH42" s="121"/>
      <c r="AI42" s="121"/>
      <c r="AJ42" s="74"/>
      <c r="AK42" s="160"/>
      <c r="AL42" s="160"/>
      <c r="AM42" s="160"/>
      <c r="AN42" s="160"/>
      <c r="AO42" s="67"/>
      <c r="AP42" s="67"/>
      <c r="AQ42" s="162"/>
      <c r="AR42" s="162"/>
      <c r="AS42" s="162"/>
      <c r="AT42" s="162"/>
      <c r="AU42" s="162"/>
      <c r="AV42" s="74"/>
      <c r="AW42" s="67"/>
      <c r="AX42" s="67"/>
      <c r="AY42" s="160"/>
      <c r="AZ42" s="160"/>
      <c r="BA42" s="160"/>
      <c r="BB42" s="160"/>
      <c r="BC42" s="74"/>
      <c r="BD42" s="74"/>
      <c r="BE42" s="74"/>
      <c r="BF42" s="74"/>
      <c r="BG42" s="74"/>
      <c r="BH42" s="74"/>
      <c r="BI42" s="64"/>
      <c r="BJ42" s="64"/>
      <c r="BK42" s="64"/>
      <c r="BL42" s="64"/>
      <c r="BM42" s="64"/>
      <c r="BN42" s="64"/>
      <c r="BT42" s="105"/>
      <c r="BU42" s="102"/>
      <c r="BV42" s="102"/>
      <c r="BW42" s="102"/>
      <c r="BX42" s="102"/>
      <c r="BY42" s="102"/>
      <c r="BZ42" s="102"/>
      <c r="CA42" s="121"/>
      <c r="CB42" s="121"/>
      <c r="CC42" s="121"/>
      <c r="CD42" s="121"/>
      <c r="CE42" s="121"/>
      <c r="CF42" s="121"/>
      <c r="CG42" s="102"/>
      <c r="CH42" s="102"/>
      <c r="CI42" s="102"/>
      <c r="CJ42" s="102"/>
      <c r="CK42" s="102"/>
      <c r="CL42" s="102"/>
      <c r="CM42" s="121"/>
      <c r="CN42" s="121"/>
      <c r="CO42" s="121"/>
      <c r="CP42" s="121"/>
      <c r="CQ42" s="149"/>
      <c r="CR42" s="149"/>
      <c r="CS42" s="149"/>
      <c r="CT42" s="150"/>
      <c r="CU42" s="150"/>
      <c r="CV42" s="150"/>
      <c r="CW42" s="150"/>
      <c r="CX42" s="150"/>
      <c r="CY42" s="150"/>
      <c r="CZ42" s="121"/>
      <c r="DA42" s="121"/>
      <c r="DB42" s="121"/>
      <c r="DC42" s="121"/>
      <c r="DD42" s="121"/>
      <c r="DE42" s="102"/>
      <c r="DF42" s="102"/>
      <c r="DG42" s="102"/>
      <c r="DH42" s="102"/>
      <c r="DI42" s="102"/>
      <c r="DJ42" s="102"/>
      <c r="DK42" s="121"/>
      <c r="DL42" s="121"/>
      <c r="DM42" s="105"/>
      <c r="DN42" s="139"/>
      <c r="DO42" s="147"/>
      <c r="DP42" s="139"/>
      <c r="DQ42" s="147"/>
      <c r="DR42" s="139"/>
      <c r="DS42" s="147"/>
      <c r="DT42" s="139"/>
      <c r="DU42" s="147"/>
      <c r="DV42" s="139"/>
      <c r="DW42" s="147"/>
      <c r="DX42" s="139"/>
      <c r="DY42" s="147"/>
      <c r="DZ42" s="139"/>
      <c r="EA42" s="147"/>
      <c r="EB42" s="139"/>
      <c r="EC42" s="147"/>
      <c r="ED42" s="139"/>
      <c r="EE42" s="147"/>
      <c r="EF42" s="139"/>
      <c r="EG42" s="147"/>
      <c r="EH42" s="139"/>
      <c r="EI42" s="147"/>
      <c r="EJ42" s="139"/>
      <c r="EK42" s="147"/>
      <c r="EL42" s="139"/>
      <c r="EM42" s="147"/>
      <c r="EN42" s="139"/>
      <c r="EO42" s="147"/>
      <c r="EP42" s="139"/>
      <c r="EQ42" s="102"/>
      <c r="ER42" s="102"/>
      <c r="ES42" s="102"/>
      <c r="ET42" s="102"/>
      <c r="EU42" s="121"/>
      <c r="EV42" s="121"/>
      <c r="EW42" s="121"/>
      <c r="EX42" s="121"/>
      <c r="EY42" s="121"/>
      <c r="EZ42" s="121"/>
      <c r="FA42" s="102"/>
      <c r="FB42" s="102"/>
      <c r="FC42" s="102"/>
      <c r="FD42" s="102"/>
      <c r="FE42" s="102"/>
      <c r="FF42" s="102"/>
      <c r="FG42" s="121"/>
      <c r="FH42" s="121"/>
      <c r="FI42" s="140"/>
      <c r="FJ42" s="140"/>
      <c r="FK42" s="140"/>
      <c r="FL42" s="140"/>
      <c r="FM42" s="140"/>
      <c r="FN42" s="140"/>
      <c r="FO42" s="140"/>
      <c r="FP42" s="140"/>
      <c r="FQ42" s="146"/>
      <c r="FR42" s="146"/>
      <c r="FS42" s="146"/>
      <c r="FT42" s="102"/>
      <c r="FU42" s="102"/>
      <c r="FV42" s="102"/>
      <c r="FW42" s="102"/>
      <c r="FX42" s="102"/>
      <c r="FY42" s="102"/>
      <c r="FZ42" s="102"/>
      <c r="GA42" s="102"/>
      <c r="GB42" s="102"/>
      <c r="GC42" s="102"/>
      <c r="GD42" s="102"/>
      <c r="GE42" s="102"/>
      <c r="GF42" s="64"/>
      <c r="GG42" s="162"/>
      <c r="GH42" s="162"/>
      <c r="GM42" s="105"/>
    </row>
    <row r="43" spans="1:195" x14ac:dyDescent="0.25">
      <c r="A43" s="64"/>
      <c r="B43" s="64"/>
      <c r="C43" s="64"/>
      <c r="D43" s="64"/>
      <c r="E43" s="64"/>
      <c r="F43" s="64"/>
      <c r="G43" s="284"/>
      <c r="H43" s="125"/>
      <c r="I43" s="125"/>
      <c r="J43" s="129"/>
      <c r="K43" s="129"/>
      <c r="L43" s="129"/>
      <c r="M43" s="64"/>
      <c r="N43" s="64"/>
      <c r="O43" s="64"/>
      <c r="P43" s="64"/>
      <c r="Q43" s="64"/>
      <c r="R43" s="64"/>
      <c r="S43" s="74"/>
      <c r="T43" s="74"/>
      <c r="U43" s="121"/>
      <c r="V43" s="121"/>
      <c r="W43" s="121"/>
      <c r="X43" s="121"/>
      <c r="Y43" s="102"/>
      <c r="Z43" s="102"/>
      <c r="AA43" s="102"/>
      <c r="AB43" s="102"/>
      <c r="AC43" s="102"/>
      <c r="AD43" s="102"/>
      <c r="AE43" s="121"/>
      <c r="AF43" s="121"/>
      <c r="AG43" s="121"/>
      <c r="AH43" s="121"/>
      <c r="AI43" s="121"/>
      <c r="AJ43" s="74"/>
      <c r="AK43" s="160"/>
      <c r="AL43" s="160"/>
      <c r="AM43" s="160"/>
      <c r="AN43" s="160"/>
      <c r="AO43" s="67"/>
      <c r="AP43" s="67"/>
      <c r="AQ43" s="162"/>
      <c r="AR43" s="162"/>
      <c r="AS43" s="162"/>
      <c r="AT43" s="162"/>
      <c r="AU43" s="162"/>
      <c r="AV43" s="74"/>
      <c r="AW43" s="67"/>
      <c r="AX43" s="67"/>
      <c r="AY43" s="160"/>
      <c r="AZ43" s="160"/>
      <c r="BA43" s="160"/>
      <c r="BB43" s="160"/>
      <c r="BC43" s="74"/>
      <c r="BD43" s="74"/>
      <c r="BE43" s="74"/>
      <c r="BF43" s="74"/>
      <c r="BG43" s="74"/>
      <c r="BH43" s="74"/>
      <c r="BI43" s="64"/>
      <c r="BJ43" s="64"/>
      <c r="BK43" s="64"/>
      <c r="BL43" s="64"/>
      <c r="BM43" s="64"/>
      <c r="BN43" s="64"/>
      <c r="BT43" s="105"/>
      <c r="BU43" s="102"/>
      <c r="BV43" s="102"/>
      <c r="BW43" s="102"/>
      <c r="BX43" s="102"/>
      <c r="BY43" s="102"/>
      <c r="BZ43" s="102"/>
      <c r="CA43" s="121"/>
      <c r="CB43" s="121"/>
      <c r="CC43" s="121"/>
      <c r="CD43" s="121"/>
      <c r="CE43" s="121"/>
      <c r="CF43" s="121"/>
      <c r="CG43" s="102"/>
      <c r="CH43" s="102"/>
      <c r="CI43" s="102"/>
      <c r="CJ43" s="102"/>
      <c r="CK43" s="102"/>
      <c r="CL43" s="102"/>
      <c r="CM43" s="121"/>
      <c r="CN43" s="121"/>
      <c r="CO43" s="121"/>
      <c r="CP43" s="121"/>
      <c r="CQ43" s="149"/>
      <c r="CR43" s="149"/>
      <c r="CS43" s="149"/>
      <c r="CT43" s="153"/>
      <c r="CU43" s="153"/>
      <c r="CV43" s="153"/>
      <c r="CW43" s="149"/>
      <c r="CX43" s="149"/>
      <c r="CY43" s="149"/>
      <c r="CZ43" s="121"/>
      <c r="DA43" s="121"/>
      <c r="DB43" s="121"/>
      <c r="DC43" s="121"/>
      <c r="DD43" s="121"/>
      <c r="DE43" s="102"/>
      <c r="DF43" s="102"/>
      <c r="DG43" s="102"/>
      <c r="DH43" s="102"/>
      <c r="DI43" s="102"/>
      <c r="DJ43" s="102"/>
      <c r="DK43" s="121"/>
      <c r="DL43" s="105"/>
      <c r="DM43" s="105"/>
      <c r="DN43" s="139"/>
      <c r="DO43" s="147"/>
      <c r="DP43" s="139"/>
      <c r="DQ43" s="147"/>
      <c r="DR43" s="139"/>
      <c r="DS43" s="147"/>
      <c r="DT43" s="139"/>
      <c r="DU43" s="147"/>
      <c r="DV43" s="139"/>
      <c r="DW43" s="147"/>
      <c r="DX43" s="139"/>
      <c r="DY43" s="147"/>
      <c r="DZ43" s="139"/>
      <c r="EA43" s="147"/>
      <c r="EB43" s="139"/>
      <c r="EC43" s="147"/>
      <c r="ED43" s="139"/>
      <c r="EE43" s="147"/>
      <c r="EF43" s="139"/>
      <c r="EG43" s="147"/>
      <c r="EH43" s="139"/>
      <c r="EI43" s="147"/>
      <c r="EJ43" s="139"/>
      <c r="EK43" s="147"/>
      <c r="EL43" s="139"/>
      <c r="EM43" s="147"/>
      <c r="EN43" s="139"/>
      <c r="EO43" s="147"/>
      <c r="EP43" s="139"/>
      <c r="EQ43" s="102"/>
      <c r="ER43" s="102"/>
      <c r="ES43" s="102"/>
      <c r="ET43" s="102"/>
      <c r="EU43" s="121"/>
      <c r="EV43" s="121"/>
      <c r="EW43" s="121"/>
      <c r="EX43" s="121"/>
      <c r="EY43" s="121"/>
      <c r="EZ43" s="121"/>
      <c r="FA43" s="102"/>
      <c r="FB43" s="102"/>
      <c r="FC43" s="102"/>
      <c r="FD43" s="102"/>
      <c r="FE43" s="102"/>
      <c r="FF43" s="102"/>
      <c r="FG43" s="121"/>
      <c r="FH43" s="121"/>
      <c r="FI43" s="140"/>
      <c r="FJ43" s="140"/>
      <c r="FK43" s="140"/>
      <c r="FL43" s="140"/>
      <c r="FM43" s="140"/>
      <c r="FN43" s="140"/>
      <c r="FO43" s="140"/>
      <c r="FP43" s="140"/>
      <c r="FQ43" s="146"/>
      <c r="FR43" s="146"/>
      <c r="FS43" s="146"/>
      <c r="FT43" s="102"/>
      <c r="FU43" s="102"/>
      <c r="FV43" s="102"/>
      <c r="FW43" s="102"/>
      <c r="FX43" s="102"/>
      <c r="FY43" s="102"/>
      <c r="FZ43" s="102"/>
      <c r="GA43" s="102"/>
      <c r="GB43" s="102"/>
      <c r="GC43" s="102"/>
      <c r="GD43" s="102"/>
      <c r="GE43" s="102"/>
      <c r="GF43" s="64"/>
      <c r="GG43" s="162"/>
      <c r="GH43" s="162"/>
      <c r="GM43" s="105"/>
    </row>
    <row r="44" spans="1:195" x14ac:dyDescent="0.25">
      <c r="A44" s="64"/>
      <c r="B44" s="64"/>
      <c r="C44" s="64"/>
      <c r="D44" s="64"/>
      <c r="E44" s="64"/>
      <c r="F44" s="64"/>
      <c r="G44" s="284"/>
      <c r="H44" s="129"/>
      <c r="I44" s="129"/>
      <c r="J44" s="284"/>
      <c r="K44" s="129"/>
      <c r="L44" s="129"/>
      <c r="M44" s="64"/>
      <c r="N44" s="64"/>
      <c r="O44" s="64"/>
      <c r="P44" s="64"/>
      <c r="Q44" s="64"/>
      <c r="R44" s="64"/>
      <c r="S44" s="74"/>
      <c r="T44" s="74"/>
      <c r="U44" s="121"/>
      <c r="V44" s="121"/>
      <c r="W44" s="121"/>
      <c r="X44" s="121"/>
      <c r="Y44" s="102"/>
      <c r="Z44" s="102"/>
      <c r="AA44" s="102"/>
      <c r="AB44" s="102"/>
      <c r="AC44" s="102"/>
      <c r="AD44" s="102"/>
      <c r="AE44" s="121"/>
      <c r="AF44" s="121"/>
      <c r="AG44" s="121"/>
      <c r="AH44" s="121"/>
      <c r="AI44" s="121"/>
      <c r="AJ44" s="121"/>
      <c r="AK44" s="160"/>
      <c r="AL44" s="160"/>
      <c r="AM44" s="160"/>
      <c r="AN44" s="160"/>
      <c r="AO44" s="67"/>
      <c r="AP44" s="67"/>
      <c r="AQ44" s="162"/>
      <c r="AR44" s="162"/>
      <c r="AS44" s="162"/>
      <c r="AT44" s="162"/>
      <c r="AU44" s="162"/>
      <c r="AV44" s="161"/>
      <c r="AW44" s="67"/>
      <c r="AX44" s="67"/>
      <c r="AY44" s="160"/>
      <c r="AZ44" s="160"/>
      <c r="BA44" s="160"/>
      <c r="BB44" s="160"/>
      <c r="BC44" s="74"/>
      <c r="BD44" s="74"/>
      <c r="BE44" s="74"/>
      <c r="BF44" s="74"/>
      <c r="BG44" s="74"/>
      <c r="BH44" s="74"/>
      <c r="BI44" s="64"/>
      <c r="BJ44" s="64"/>
      <c r="BK44" s="64"/>
      <c r="BL44" s="64"/>
      <c r="BM44" s="64"/>
      <c r="BN44" s="64"/>
      <c r="BT44" s="105"/>
      <c r="BU44" s="102"/>
      <c r="BV44" s="102"/>
      <c r="BW44" s="102"/>
      <c r="BX44" s="102"/>
      <c r="BY44" s="102"/>
      <c r="BZ44" s="102"/>
      <c r="CA44" s="121"/>
      <c r="CB44" s="121"/>
      <c r="CC44" s="121"/>
      <c r="CD44" s="121"/>
      <c r="CE44" s="121"/>
      <c r="CF44" s="121"/>
      <c r="CG44" s="102"/>
      <c r="CH44" s="102"/>
      <c r="CI44" s="102"/>
      <c r="CJ44" s="102"/>
      <c r="CK44" s="102"/>
      <c r="CL44" s="102"/>
      <c r="CM44" s="121"/>
      <c r="CN44" s="121"/>
      <c r="CO44" s="121"/>
      <c r="CP44" s="121"/>
      <c r="CQ44" s="149"/>
      <c r="CR44" s="149"/>
      <c r="CS44" s="149"/>
      <c r="CT44" s="153"/>
      <c r="CU44" s="153"/>
      <c r="CV44" s="153"/>
      <c r="CW44" s="149"/>
      <c r="CX44" s="149"/>
      <c r="CY44" s="149"/>
      <c r="CZ44" s="121"/>
      <c r="DA44" s="121"/>
      <c r="DB44" s="121"/>
      <c r="DC44" s="121"/>
      <c r="DD44" s="121"/>
      <c r="DE44" s="102"/>
      <c r="DF44" s="102"/>
      <c r="DG44" s="102"/>
      <c r="DH44" s="102"/>
      <c r="DI44" s="102"/>
      <c r="DJ44" s="102"/>
      <c r="DK44" s="105"/>
      <c r="DL44" s="105"/>
      <c r="DM44" s="105"/>
      <c r="DN44" s="139"/>
      <c r="DO44" s="147"/>
      <c r="DP44" s="139"/>
      <c r="DQ44" s="147"/>
      <c r="DR44" s="139"/>
      <c r="DS44" s="147"/>
      <c r="DT44" s="139"/>
      <c r="DU44" s="147"/>
      <c r="DV44" s="139"/>
      <c r="DW44" s="147"/>
      <c r="DX44" s="139"/>
      <c r="DY44" s="147"/>
      <c r="DZ44" s="139"/>
      <c r="EA44" s="147"/>
      <c r="EB44" s="139"/>
      <c r="EC44" s="147"/>
      <c r="ED44" s="139"/>
      <c r="EE44" s="147"/>
      <c r="EF44" s="139"/>
      <c r="EG44" s="147"/>
      <c r="EH44" s="139"/>
      <c r="EI44" s="147"/>
      <c r="EJ44" s="139"/>
      <c r="EK44" s="147"/>
      <c r="EL44" s="139"/>
      <c r="EM44" s="147"/>
      <c r="EN44" s="139"/>
      <c r="EO44" s="147"/>
      <c r="EP44" s="139"/>
      <c r="EQ44" s="102"/>
      <c r="ER44" s="102"/>
      <c r="ES44" s="102"/>
      <c r="ET44" s="102"/>
      <c r="EU44" s="121"/>
      <c r="EV44" s="121"/>
      <c r="EW44" s="121"/>
      <c r="EX44" s="121"/>
      <c r="EY44" s="121"/>
      <c r="EZ44" s="121"/>
      <c r="FA44" s="102"/>
      <c r="FB44" s="102"/>
      <c r="FC44" s="102"/>
      <c r="FD44" s="102"/>
      <c r="FE44" s="102"/>
      <c r="FF44" s="102"/>
      <c r="FG44" s="121"/>
      <c r="FH44" s="121"/>
      <c r="FI44" s="140"/>
      <c r="FJ44" s="140"/>
      <c r="FK44" s="140"/>
      <c r="FL44" s="140"/>
      <c r="FM44" s="140"/>
      <c r="FN44" s="140"/>
      <c r="FO44" s="140"/>
      <c r="FP44" s="140"/>
      <c r="FQ44" s="146"/>
      <c r="FR44" s="146"/>
      <c r="FS44" s="146"/>
      <c r="FT44" s="102"/>
      <c r="FU44" s="102"/>
      <c r="FV44" s="102"/>
      <c r="FW44" s="102"/>
      <c r="FX44" s="102"/>
      <c r="FY44" s="102"/>
      <c r="FZ44" s="102"/>
      <c r="GA44" s="102"/>
      <c r="GB44" s="102"/>
      <c r="GC44" s="102"/>
      <c r="GD44" s="102"/>
      <c r="GE44" s="102"/>
      <c r="GF44" s="64"/>
      <c r="GG44" s="162"/>
      <c r="GH44" s="162"/>
      <c r="GM44" s="105"/>
    </row>
    <row r="45" spans="1:195" x14ac:dyDescent="0.25">
      <c r="A45" s="148"/>
      <c r="B45" s="148"/>
      <c r="C45" s="148"/>
      <c r="D45" s="148"/>
      <c r="E45" s="148"/>
      <c r="F45" s="148"/>
      <c r="G45" s="148"/>
      <c r="H45" s="129"/>
      <c r="I45" s="129"/>
      <c r="J45" s="148"/>
      <c r="K45" s="129"/>
      <c r="L45" s="129"/>
      <c r="M45" s="148"/>
      <c r="N45" s="148"/>
      <c r="O45" s="148"/>
      <c r="P45" s="148"/>
      <c r="Q45" s="148"/>
      <c r="R45" s="148"/>
      <c r="S45" s="148"/>
      <c r="T45" s="148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8"/>
      <c r="AK45" s="148"/>
      <c r="AL45" s="148"/>
      <c r="AM45" s="148"/>
      <c r="AN45" s="148"/>
      <c r="AO45" s="67"/>
      <c r="AP45" s="67"/>
      <c r="AS45" s="161"/>
      <c r="AV45" s="1"/>
      <c r="AW45" s="161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7"/>
      <c r="BU45" s="147"/>
      <c r="BV45" s="147"/>
      <c r="BW45" s="147"/>
      <c r="BX45" s="147"/>
      <c r="BY45" s="147"/>
      <c r="BZ45" s="147"/>
      <c r="CA45" s="147"/>
      <c r="CB45" s="147"/>
      <c r="CC45" s="147"/>
      <c r="CD45" s="147"/>
      <c r="CE45" s="147"/>
      <c r="CF45" s="147"/>
      <c r="CG45" s="147"/>
      <c r="CH45" s="147"/>
      <c r="CI45" s="147"/>
      <c r="CJ45" s="147"/>
      <c r="CK45" s="147"/>
      <c r="CL45" s="147"/>
      <c r="CM45" s="138"/>
      <c r="CN45" s="138"/>
      <c r="CO45" s="138"/>
      <c r="CP45" s="138"/>
      <c r="CQ45" s="149"/>
      <c r="CR45" s="149"/>
      <c r="CS45" s="149"/>
      <c r="CT45" s="149"/>
      <c r="CU45" s="149"/>
      <c r="CV45" s="149"/>
      <c r="CW45" s="149"/>
      <c r="CX45" s="149"/>
      <c r="CY45" s="149"/>
      <c r="CZ45" s="147"/>
      <c r="DA45" s="147"/>
      <c r="DB45" s="147"/>
      <c r="DC45" s="147"/>
      <c r="DD45" s="147"/>
      <c r="DE45" s="147"/>
      <c r="DF45" s="147"/>
      <c r="DG45" s="147"/>
      <c r="DH45" s="147"/>
      <c r="DI45" s="147"/>
      <c r="DJ45" s="147"/>
      <c r="DK45" s="147"/>
      <c r="DL45" s="147"/>
      <c r="DM45" s="147"/>
      <c r="DN45" s="139"/>
      <c r="DO45" s="147"/>
      <c r="DP45" s="139"/>
      <c r="DQ45" s="147"/>
      <c r="DR45" s="139"/>
      <c r="DS45" s="147"/>
      <c r="DT45" s="139"/>
      <c r="DU45" s="147"/>
      <c r="DV45" s="139"/>
      <c r="DW45" s="147"/>
      <c r="DX45" s="139"/>
      <c r="DY45" s="147"/>
      <c r="DZ45" s="139"/>
      <c r="EA45" s="147"/>
      <c r="EB45" s="139"/>
      <c r="EC45" s="147"/>
      <c r="ED45" s="139"/>
      <c r="EE45" s="147"/>
      <c r="EF45" s="139"/>
      <c r="EG45" s="147"/>
      <c r="EH45" s="139"/>
      <c r="EI45" s="147"/>
      <c r="EJ45" s="139"/>
      <c r="EK45" s="147"/>
      <c r="EL45" s="139"/>
      <c r="EM45" s="147"/>
      <c r="EN45" s="139"/>
      <c r="EO45" s="147"/>
      <c r="EP45" s="139"/>
      <c r="EQ45" s="147"/>
      <c r="ER45" s="147"/>
      <c r="ES45" s="147"/>
      <c r="ET45" s="147"/>
      <c r="EU45" s="147"/>
      <c r="EV45" s="147"/>
      <c r="EW45" s="147"/>
      <c r="EX45" s="147"/>
      <c r="EY45" s="147"/>
      <c r="EZ45" s="147"/>
      <c r="FA45" s="147"/>
      <c r="FB45" s="147"/>
      <c r="FC45" s="147"/>
      <c r="FD45" s="147"/>
      <c r="FE45" s="147"/>
      <c r="FF45" s="147"/>
      <c r="FG45" s="147"/>
      <c r="FH45" s="147"/>
      <c r="FI45" s="140"/>
      <c r="FJ45" s="140"/>
      <c r="FK45" s="140"/>
      <c r="FL45" s="140"/>
      <c r="FM45" s="140"/>
      <c r="FN45" s="140"/>
      <c r="FO45" s="140"/>
      <c r="FP45" s="140"/>
      <c r="FQ45" s="146"/>
      <c r="FR45" s="146"/>
      <c r="FS45" s="146"/>
      <c r="FT45" s="102"/>
      <c r="FU45" s="102"/>
      <c r="FV45" s="102"/>
      <c r="FW45" s="102"/>
      <c r="FX45" s="102"/>
      <c r="FY45" s="102"/>
      <c r="FZ45" s="102"/>
      <c r="GA45" s="102"/>
      <c r="GB45" s="102"/>
      <c r="GC45" s="102"/>
      <c r="GD45" s="102"/>
      <c r="GE45" s="102"/>
      <c r="GF45" s="64"/>
      <c r="GG45" s="162"/>
      <c r="GH45" s="162"/>
      <c r="GM45" s="105"/>
    </row>
    <row r="46" spans="1:195" x14ac:dyDescent="0.25">
      <c r="A46" s="299"/>
      <c r="B46" s="299"/>
      <c r="C46" s="299"/>
      <c r="D46" s="299"/>
      <c r="E46" s="299"/>
      <c r="F46" s="299"/>
      <c r="G46" s="299"/>
      <c r="H46" s="129"/>
      <c r="I46" s="129"/>
      <c r="J46" s="298"/>
      <c r="K46" s="129"/>
      <c r="L46" s="129"/>
      <c r="M46" s="163"/>
      <c r="N46" s="163"/>
      <c r="O46" s="163"/>
      <c r="P46" s="163"/>
      <c r="Q46" s="163"/>
      <c r="R46" s="163"/>
      <c r="S46" s="163"/>
      <c r="T46" s="163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3"/>
      <c r="AK46" s="164"/>
      <c r="AL46" s="164"/>
      <c r="AM46" s="164"/>
      <c r="AN46" s="299"/>
      <c r="AO46" s="67"/>
      <c r="AP46" s="67"/>
      <c r="AQ46" s="162"/>
      <c r="AR46" s="162"/>
      <c r="AS46" s="162"/>
      <c r="AT46" s="162"/>
      <c r="AU46" s="162"/>
      <c r="AV46" s="163"/>
      <c r="AW46" s="163"/>
      <c r="AX46" s="163"/>
      <c r="AY46" s="163"/>
      <c r="AZ46" s="163"/>
      <c r="BA46" s="163"/>
      <c r="BB46" s="163"/>
      <c r="BC46" s="163"/>
      <c r="BD46" s="163"/>
      <c r="BE46" s="163"/>
      <c r="BF46" s="163"/>
      <c r="BG46" s="163"/>
      <c r="BH46" s="163"/>
      <c r="BI46" s="163"/>
      <c r="BJ46" s="163"/>
      <c r="BK46" s="163"/>
      <c r="BL46" s="163"/>
      <c r="BM46" s="163"/>
      <c r="BN46" s="163"/>
      <c r="BO46" s="163"/>
      <c r="BP46" s="163"/>
      <c r="BQ46" s="163"/>
      <c r="BR46" s="163"/>
      <c r="BS46" s="163"/>
      <c r="BT46" s="164"/>
      <c r="BU46" s="164"/>
      <c r="BV46" s="164"/>
      <c r="BW46" s="164"/>
      <c r="BX46" s="164"/>
      <c r="BY46" s="164"/>
      <c r="BZ46" s="164"/>
      <c r="CA46" s="164"/>
      <c r="CB46" s="164"/>
      <c r="CC46" s="164"/>
      <c r="CD46" s="164"/>
      <c r="CE46" s="298"/>
      <c r="CF46" s="298"/>
      <c r="CG46" s="298"/>
      <c r="CH46" s="298"/>
      <c r="CI46" s="298"/>
      <c r="CJ46" s="298"/>
      <c r="CK46" s="298"/>
      <c r="CL46" s="298"/>
      <c r="CM46" s="298"/>
      <c r="CN46" s="298"/>
      <c r="CO46" s="298"/>
      <c r="CP46" s="298"/>
      <c r="CQ46" s="153"/>
      <c r="CR46" s="153"/>
      <c r="CS46" s="153"/>
      <c r="CT46" s="153"/>
      <c r="CU46" s="153"/>
      <c r="CV46" s="153"/>
      <c r="CW46" s="153"/>
      <c r="CX46" s="153"/>
      <c r="CY46" s="153"/>
      <c r="CZ46" s="164"/>
      <c r="DA46" s="164"/>
      <c r="DB46" s="164"/>
      <c r="DC46" s="164"/>
      <c r="DD46" s="164"/>
      <c r="DE46" s="164"/>
      <c r="DF46" s="164"/>
      <c r="DG46" s="164"/>
      <c r="DH46" s="298"/>
      <c r="DI46" s="298"/>
      <c r="DJ46" s="298"/>
      <c r="DK46" s="298"/>
      <c r="DL46" s="298"/>
      <c r="DM46" s="298"/>
      <c r="DN46" s="139"/>
      <c r="DO46" s="147"/>
      <c r="DP46" s="139"/>
      <c r="DQ46" s="147"/>
      <c r="DR46" s="139"/>
      <c r="DS46" s="147"/>
      <c r="DT46" s="139"/>
      <c r="DU46" s="147"/>
      <c r="DV46" s="139"/>
      <c r="DW46" s="147"/>
      <c r="DX46" s="139"/>
      <c r="DY46" s="147"/>
      <c r="DZ46" s="139"/>
      <c r="EA46" s="147"/>
      <c r="EB46" s="139"/>
      <c r="EC46" s="147"/>
      <c r="ED46" s="139"/>
      <c r="EE46" s="147"/>
      <c r="EF46" s="139"/>
      <c r="EG46" s="147"/>
      <c r="EH46" s="139"/>
      <c r="EI46" s="147"/>
      <c r="EJ46" s="139"/>
      <c r="EK46" s="147"/>
      <c r="EL46" s="139"/>
      <c r="EM46" s="147"/>
      <c r="EN46" s="139"/>
      <c r="EO46" s="147"/>
      <c r="EP46" s="139"/>
      <c r="EQ46" s="298"/>
      <c r="ER46" s="164"/>
      <c r="ES46" s="164"/>
      <c r="ET46" s="164"/>
      <c r="EU46" s="164"/>
      <c r="EV46" s="164"/>
      <c r="EW46" s="164"/>
      <c r="EX46" s="164"/>
      <c r="EY46" s="164"/>
      <c r="EZ46" s="164"/>
      <c r="FA46" s="164"/>
      <c r="FB46" s="164"/>
      <c r="FC46" s="164"/>
      <c r="FD46" s="164"/>
      <c r="FE46" s="164"/>
      <c r="FF46" s="164"/>
      <c r="FG46" s="164"/>
      <c r="FH46" s="164"/>
      <c r="FI46" s="140"/>
      <c r="FJ46" s="140"/>
      <c r="FK46" s="140"/>
      <c r="FL46" s="140"/>
      <c r="FM46" s="140"/>
      <c r="FN46" s="140"/>
      <c r="FO46" s="140"/>
      <c r="FP46" s="140"/>
      <c r="FQ46" s="146"/>
      <c r="FR46" s="146"/>
      <c r="FS46" s="146"/>
      <c r="FT46" s="102"/>
      <c r="FU46" s="102"/>
      <c r="FV46" s="102"/>
      <c r="FW46" s="102"/>
      <c r="FX46" s="102"/>
      <c r="FY46" s="102"/>
      <c r="FZ46" s="102"/>
      <c r="GA46" s="102"/>
      <c r="GB46" s="102"/>
      <c r="GC46" s="102"/>
      <c r="GD46" s="102"/>
      <c r="GE46" s="102"/>
      <c r="GF46" s="64"/>
      <c r="GG46" s="162"/>
      <c r="GH46" s="162"/>
    </row>
    <row r="47" spans="1:195" x14ac:dyDescent="0.25">
      <c r="A47" s="299"/>
      <c r="B47" s="299"/>
      <c r="C47" s="299"/>
      <c r="D47" s="299"/>
      <c r="E47" s="299"/>
      <c r="F47" s="299"/>
      <c r="G47" s="299"/>
      <c r="H47" s="129"/>
      <c r="I47" s="129"/>
      <c r="J47" s="298"/>
      <c r="K47" s="129"/>
      <c r="L47" s="129"/>
      <c r="M47" s="163"/>
      <c r="N47" s="163"/>
      <c r="O47" s="163"/>
      <c r="P47" s="163"/>
      <c r="Q47" s="163"/>
      <c r="R47" s="163"/>
      <c r="S47" s="163"/>
      <c r="T47" s="163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3"/>
      <c r="AK47" s="164"/>
      <c r="AL47" s="164"/>
      <c r="AM47" s="164"/>
      <c r="AN47" s="299"/>
      <c r="AO47" s="67"/>
      <c r="AP47" s="67"/>
      <c r="AQ47" s="162"/>
      <c r="AR47" s="162"/>
      <c r="AS47" s="162"/>
      <c r="AT47" s="126"/>
      <c r="AU47" s="126"/>
      <c r="AV47" s="163"/>
      <c r="AW47" s="163"/>
      <c r="AX47" s="163"/>
      <c r="AY47" s="163"/>
      <c r="AZ47" s="163"/>
      <c r="BA47" s="163"/>
      <c r="BB47" s="163"/>
      <c r="BC47" s="163"/>
      <c r="BD47" s="163"/>
      <c r="BE47" s="163"/>
      <c r="BF47" s="163"/>
      <c r="BG47" s="163"/>
      <c r="BH47" s="163"/>
      <c r="BI47" s="163"/>
      <c r="BJ47" s="163"/>
      <c r="BK47" s="163"/>
      <c r="BL47" s="163"/>
      <c r="BM47" s="163"/>
      <c r="BN47" s="163"/>
      <c r="BO47" s="163"/>
      <c r="BP47" s="163"/>
      <c r="BQ47" s="163"/>
      <c r="BR47" s="163"/>
      <c r="BS47" s="163"/>
      <c r="BT47" s="164"/>
      <c r="BU47" s="164"/>
      <c r="BV47" s="164"/>
      <c r="BW47" s="164"/>
      <c r="BX47" s="164"/>
      <c r="BY47" s="164"/>
      <c r="BZ47" s="164"/>
      <c r="CA47" s="164"/>
      <c r="CB47" s="164"/>
      <c r="CC47" s="164"/>
      <c r="CD47" s="164"/>
      <c r="CE47" s="164"/>
      <c r="CF47" s="298"/>
      <c r="CG47" s="298"/>
      <c r="CH47" s="298"/>
      <c r="CI47" s="298"/>
      <c r="CJ47" s="298"/>
      <c r="CK47" s="298"/>
      <c r="CL47" s="298"/>
      <c r="CM47" s="298"/>
      <c r="CN47" s="298"/>
      <c r="CO47" s="298"/>
      <c r="CP47" s="298"/>
      <c r="CQ47" s="149"/>
      <c r="CR47" s="149"/>
      <c r="CS47" s="149"/>
      <c r="CT47" s="149"/>
      <c r="CU47" s="149"/>
      <c r="CV47" s="149"/>
      <c r="CW47" s="149"/>
      <c r="CX47" s="149"/>
      <c r="CY47" s="149"/>
      <c r="CZ47" s="164"/>
      <c r="DA47" s="164"/>
      <c r="DB47" s="164"/>
      <c r="DC47" s="164"/>
      <c r="DD47" s="164"/>
      <c r="DE47" s="164"/>
      <c r="DF47" s="164"/>
      <c r="DG47" s="164"/>
      <c r="DH47" s="164"/>
      <c r="DI47" s="298"/>
      <c r="DJ47" s="298"/>
      <c r="DK47" s="298"/>
      <c r="DL47" s="298"/>
      <c r="DM47" s="298"/>
      <c r="DN47" s="139"/>
      <c r="DO47" s="147"/>
      <c r="DP47" s="139"/>
      <c r="DQ47" s="147"/>
      <c r="DR47" s="139"/>
      <c r="DS47" s="147"/>
      <c r="DT47" s="139"/>
      <c r="DU47" s="147"/>
      <c r="DV47" s="139"/>
      <c r="DW47" s="147"/>
      <c r="DX47" s="139"/>
      <c r="DY47" s="147"/>
      <c r="DZ47" s="139"/>
      <c r="EA47" s="147"/>
      <c r="EB47" s="139"/>
      <c r="EC47" s="147"/>
      <c r="ED47" s="139"/>
      <c r="EE47" s="147"/>
      <c r="EF47" s="139"/>
      <c r="EG47" s="147"/>
      <c r="EH47" s="139"/>
      <c r="EI47" s="147"/>
      <c r="EJ47" s="139"/>
      <c r="EK47" s="147"/>
      <c r="EL47" s="139"/>
      <c r="EM47" s="147"/>
      <c r="EN47" s="139"/>
      <c r="EO47" s="147"/>
      <c r="EP47" s="139"/>
      <c r="EQ47" s="298"/>
      <c r="ER47" s="164"/>
      <c r="ES47" s="164"/>
      <c r="ET47" s="163"/>
      <c r="EU47" s="163"/>
      <c r="EV47" s="163"/>
      <c r="EW47" s="163"/>
      <c r="EX47" s="163"/>
      <c r="EY47" s="163"/>
      <c r="EZ47" s="163"/>
      <c r="FA47" s="163"/>
      <c r="FB47" s="164"/>
      <c r="FC47" s="164"/>
      <c r="FD47" s="164"/>
      <c r="FE47" s="164"/>
      <c r="FF47" s="164"/>
      <c r="FG47" s="164"/>
      <c r="FH47" s="164"/>
      <c r="FI47" s="140"/>
      <c r="FJ47" s="140"/>
      <c r="FK47" s="140"/>
      <c r="FL47" s="140"/>
      <c r="FM47" s="140"/>
      <c r="FN47" s="140"/>
      <c r="FO47" s="140"/>
      <c r="FP47" s="140"/>
      <c r="FQ47" s="146"/>
      <c r="FR47" s="146"/>
      <c r="FS47" s="146"/>
      <c r="FT47" s="102"/>
      <c r="FU47" s="102"/>
      <c r="FV47" s="102"/>
      <c r="FW47" s="102"/>
      <c r="FX47" s="102"/>
      <c r="FY47" s="102"/>
      <c r="FZ47" s="102"/>
      <c r="GA47" s="102"/>
      <c r="GB47" s="102"/>
      <c r="GC47" s="102"/>
      <c r="GD47" s="102"/>
      <c r="GE47" s="102"/>
      <c r="GF47" s="64"/>
      <c r="GG47" s="162"/>
      <c r="GH47" s="162"/>
    </row>
    <row r="48" spans="1:195" x14ac:dyDescent="0.25">
      <c r="A48" s="299"/>
      <c r="B48" s="299"/>
      <c r="C48" s="299"/>
      <c r="D48" s="299"/>
      <c r="E48" s="299"/>
      <c r="F48" s="299"/>
      <c r="G48" s="299"/>
      <c r="H48" s="129"/>
      <c r="I48" s="129"/>
      <c r="J48" s="298"/>
      <c r="K48" s="129"/>
      <c r="L48" s="129"/>
      <c r="M48" s="163"/>
      <c r="N48" s="163"/>
      <c r="O48" s="163"/>
      <c r="P48" s="163"/>
      <c r="Q48" s="163"/>
      <c r="R48" s="163"/>
      <c r="S48" s="163"/>
      <c r="T48" s="163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298"/>
      <c r="AO48" s="298"/>
      <c r="AP48" s="298"/>
      <c r="AQ48" s="162"/>
      <c r="AR48" s="126"/>
      <c r="AS48" s="126"/>
      <c r="AT48" s="126"/>
      <c r="AU48" s="126"/>
      <c r="AV48" s="163"/>
      <c r="AW48" s="163"/>
      <c r="AX48" s="163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4"/>
      <c r="BU48" s="164"/>
      <c r="BV48" s="164"/>
      <c r="BW48" s="164"/>
      <c r="BX48" s="164"/>
      <c r="BY48" s="164"/>
      <c r="BZ48" s="164"/>
      <c r="CA48" s="164"/>
      <c r="CB48" s="164"/>
      <c r="CC48" s="164"/>
      <c r="CD48" s="164"/>
      <c r="CE48" s="164"/>
      <c r="CF48" s="164"/>
      <c r="CG48" s="298"/>
      <c r="CH48" s="298"/>
      <c r="CI48" s="298"/>
      <c r="CJ48" s="298"/>
      <c r="CK48" s="298"/>
      <c r="CL48" s="298"/>
      <c r="CM48" s="298"/>
      <c r="CN48" s="298"/>
      <c r="CO48" s="298"/>
      <c r="CP48" s="298"/>
      <c r="CQ48" s="153"/>
      <c r="CR48" s="153"/>
      <c r="CS48" s="153"/>
      <c r="CT48" s="153"/>
      <c r="CU48" s="153"/>
      <c r="CV48" s="153"/>
      <c r="CW48" s="153"/>
      <c r="CX48" s="153"/>
      <c r="CY48" s="153"/>
      <c r="CZ48" s="164"/>
      <c r="DA48" s="164"/>
      <c r="DB48" s="164"/>
      <c r="DC48" s="164"/>
      <c r="DD48" s="164"/>
      <c r="DE48" s="164"/>
      <c r="DF48" s="164"/>
      <c r="DG48" s="164"/>
      <c r="DH48" s="164"/>
      <c r="DI48" s="164"/>
      <c r="DJ48" s="298"/>
      <c r="DK48" s="298"/>
      <c r="DL48" s="298"/>
      <c r="DM48" s="298"/>
      <c r="DN48" s="139"/>
      <c r="DO48" s="147"/>
      <c r="DP48" s="139"/>
      <c r="DQ48" s="147"/>
      <c r="DR48" s="139"/>
      <c r="DS48" s="147"/>
      <c r="DT48" s="139"/>
      <c r="DU48" s="147"/>
      <c r="DV48" s="139"/>
      <c r="DW48" s="147"/>
      <c r="DX48" s="139"/>
      <c r="DY48" s="147"/>
      <c r="DZ48" s="139"/>
      <c r="EA48" s="147"/>
      <c r="EB48" s="139"/>
      <c r="EC48" s="147"/>
      <c r="ED48" s="139"/>
      <c r="EE48" s="147"/>
      <c r="EF48" s="139"/>
      <c r="EG48" s="147"/>
      <c r="EH48" s="139"/>
      <c r="EI48" s="147"/>
      <c r="EJ48" s="139"/>
      <c r="EK48" s="147"/>
      <c r="EL48" s="139"/>
      <c r="EM48" s="147"/>
      <c r="EN48" s="139"/>
      <c r="EO48" s="147"/>
      <c r="EP48" s="139"/>
      <c r="EQ48" s="298"/>
      <c r="ER48" s="164"/>
      <c r="ES48" s="164"/>
      <c r="ET48" s="163"/>
      <c r="EU48" s="163"/>
      <c r="EV48" s="163"/>
      <c r="EW48" s="163"/>
      <c r="EX48" s="163"/>
      <c r="EY48" s="163"/>
      <c r="EZ48" s="163"/>
      <c r="FA48" s="163"/>
      <c r="FB48" s="164"/>
      <c r="FC48" s="164"/>
      <c r="FD48" s="164"/>
      <c r="FE48" s="164"/>
      <c r="FF48" s="164"/>
      <c r="FG48" s="164"/>
      <c r="FH48" s="164"/>
      <c r="FI48" s="140"/>
      <c r="FJ48" s="140"/>
      <c r="FK48" s="140"/>
      <c r="FL48" s="140"/>
      <c r="FM48" s="140"/>
      <c r="FN48" s="140"/>
      <c r="FO48" s="140"/>
      <c r="FP48" s="145"/>
      <c r="FQ48" s="146"/>
      <c r="FR48" s="146"/>
      <c r="FS48" s="146"/>
      <c r="FT48" s="102"/>
      <c r="FU48" s="102"/>
      <c r="FV48" s="102"/>
      <c r="FW48" s="102"/>
      <c r="FX48" s="102"/>
      <c r="FY48" s="102"/>
      <c r="FZ48" s="102"/>
      <c r="GA48" s="102"/>
      <c r="GB48" s="102"/>
      <c r="GC48" s="102"/>
      <c r="GD48" s="102"/>
      <c r="GE48" s="102"/>
      <c r="GF48" s="64"/>
      <c r="GG48" s="162"/>
      <c r="GH48" s="162"/>
    </row>
    <row r="49" spans="1:190" x14ac:dyDescent="0.25">
      <c r="A49" s="299"/>
      <c r="B49" s="299"/>
      <c r="C49" s="299"/>
      <c r="D49" s="299"/>
      <c r="E49" s="299"/>
      <c r="F49" s="299"/>
      <c r="G49" s="299"/>
      <c r="H49" s="130"/>
      <c r="I49" s="130"/>
      <c r="J49" s="298"/>
      <c r="K49" s="130"/>
      <c r="L49" s="130"/>
      <c r="M49" s="163"/>
      <c r="N49" s="163"/>
      <c r="O49" s="163"/>
      <c r="P49" s="163"/>
      <c r="Q49" s="163"/>
      <c r="R49" s="163"/>
      <c r="S49" s="163"/>
      <c r="T49" s="163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298"/>
      <c r="AO49" s="298"/>
      <c r="AP49" s="101"/>
      <c r="AQ49" s="126"/>
      <c r="AR49" s="126"/>
      <c r="AS49" s="126"/>
      <c r="AT49" s="126"/>
      <c r="AU49" s="126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  <c r="BS49" s="163"/>
      <c r="BT49" s="164"/>
      <c r="BU49" s="164"/>
      <c r="BV49" s="164"/>
      <c r="BW49" s="164"/>
      <c r="BX49" s="164"/>
      <c r="BY49" s="164"/>
      <c r="BZ49" s="164"/>
      <c r="CA49" s="164"/>
      <c r="CB49" s="164"/>
      <c r="CC49" s="164"/>
      <c r="CD49" s="164"/>
      <c r="CE49" s="164"/>
      <c r="CF49" s="164"/>
      <c r="CG49" s="164"/>
      <c r="CH49" s="298"/>
      <c r="CI49" s="298"/>
      <c r="CJ49" s="298"/>
      <c r="CK49" s="298"/>
      <c r="CL49" s="298"/>
      <c r="CM49" s="298"/>
      <c r="CN49" s="298"/>
      <c r="CO49" s="298"/>
      <c r="CP49" s="298"/>
      <c r="CQ49" s="298"/>
      <c r="CR49" s="149"/>
      <c r="CS49" s="149"/>
      <c r="CT49" s="149"/>
      <c r="CU49" s="149"/>
      <c r="CV49" s="149"/>
      <c r="CW49" s="149"/>
      <c r="CX49" s="149"/>
      <c r="CY49" s="164"/>
      <c r="CZ49" s="164"/>
      <c r="DA49" s="164"/>
      <c r="DB49" s="164"/>
      <c r="DC49" s="164"/>
      <c r="DD49" s="164"/>
      <c r="DE49" s="164"/>
      <c r="DF49" s="164"/>
      <c r="DG49" s="164"/>
      <c r="DH49" s="164"/>
      <c r="DI49" s="164"/>
      <c r="DJ49" s="164"/>
      <c r="DK49" s="298"/>
      <c r="DL49" s="298"/>
      <c r="DM49" s="298"/>
      <c r="DN49" s="139"/>
      <c r="DO49" s="147"/>
      <c r="DP49" s="139"/>
      <c r="DQ49" s="147"/>
      <c r="DR49" s="139"/>
      <c r="DS49" s="147"/>
      <c r="DT49" s="139"/>
      <c r="DU49" s="147"/>
      <c r="DV49" s="139"/>
      <c r="DW49" s="147"/>
      <c r="DX49" s="139"/>
      <c r="DY49" s="147"/>
      <c r="DZ49" s="139"/>
      <c r="EA49" s="147"/>
      <c r="EB49" s="139"/>
      <c r="EC49" s="147"/>
      <c r="ED49" s="139"/>
      <c r="EE49" s="147"/>
      <c r="EF49" s="139"/>
      <c r="EG49" s="147"/>
      <c r="EH49" s="139"/>
      <c r="EI49" s="147"/>
      <c r="EJ49" s="139"/>
      <c r="EK49" s="147"/>
      <c r="EL49" s="139"/>
      <c r="EM49" s="147"/>
      <c r="EN49" s="139"/>
      <c r="EO49" s="147"/>
      <c r="EP49" s="139"/>
      <c r="EQ49" s="298"/>
      <c r="ER49" s="164"/>
      <c r="ES49" s="164"/>
      <c r="ET49" s="163"/>
      <c r="EU49" s="163"/>
      <c r="EV49" s="163"/>
      <c r="EW49" s="163"/>
      <c r="EX49" s="163"/>
      <c r="EY49" s="163"/>
      <c r="EZ49" s="163"/>
      <c r="FA49" s="163"/>
      <c r="FB49" s="164"/>
      <c r="FC49" s="164"/>
      <c r="FD49" s="164"/>
      <c r="FE49" s="164"/>
      <c r="FF49" s="164"/>
      <c r="FG49" s="164"/>
      <c r="FH49" s="164"/>
      <c r="FI49" s="140"/>
      <c r="FJ49" s="140"/>
      <c r="FK49" s="140"/>
      <c r="FL49" s="140"/>
      <c r="FM49" s="140"/>
      <c r="FN49" s="140"/>
      <c r="FO49" s="140"/>
      <c r="FP49" s="145"/>
      <c r="FQ49" s="146"/>
      <c r="FR49" s="146"/>
      <c r="FS49" s="146"/>
      <c r="FT49" s="102"/>
      <c r="FU49" s="102"/>
      <c r="FV49" s="102"/>
      <c r="FW49" s="102"/>
      <c r="FX49" s="102"/>
      <c r="FY49" s="102"/>
      <c r="FZ49" s="102"/>
      <c r="GA49" s="102"/>
      <c r="GB49" s="102"/>
      <c r="GC49" s="102"/>
      <c r="GD49" s="102"/>
      <c r="GE49" s="102"/>
      <c r="GF49" s="64"/>
      <c r="GG49" s="162"/>
      <c r="GH49" s="162"/>
    </row>
    <row r="50" spans="1:190" x14ac:dyDescent="0.25">
      <c r="A50" s="163"/>
      <c r="B50" s="299"/>
      <c r="C50" s="299"/>
      <c r="D50" s="299"/>
      <c r="E50" s="299"/>
      <c r="F50" s="299"/>
      <c r="G50" s="299"/>
      <c r="H50" s="130"/>
      <c r="I50" s="130"/>
      <c r="J50" s="298"/>
      <c r="K50" s="130"/>
      <c r="L50" s="130"/>
      <c r="M50" s="163"/>
      <c r="N50" s="163"/>
      <c r="O50" s="163"/>
      <c r="P50" s="163"/>
      <c r="Q50" s="163"/>
      <c r="R50" s="163"/>
      <c r="S50" s="163"/>
      <c r="T50" s="163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298"/>
      <c r="AN50" s="298"/>
      <c r="AO50" s="101"/>
      <c r="AP50" s="298"/>
      <c r="AQ50" s="126"/>
      <c r="AR50" s="126"/>
      <c r="AS50" s="299"/>
      <c r="AT50" s="126"/>
      <c r="AU50" s="126"/>
      <c r="AV50" s="163"/>
      <c r="AW50" s="163"/>
      <c r="AX50" s="163"/>
      <c r="AY50" s="163"/>
      <c r="AZ50" s="163"/>
      <c r="BA50" s="163"/>
      <c r="BB50" s="163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  <c r="BM50" s="163"/>
      <c r="BN50" s="163"/>
      <c r="BO50" s="163"/>
      <c r="BP50" s="163"/>
      <c r="BQ50" s="163"/>
      <c r="BR50" s="163"/>
      <c r="BS50" s="163"/>
      <c r="BT50" s="164"/>
      <c r="BU50" s="164"/>
      <c r="BV50" s="164"/>
      <c r="BW50" s="164"/>
      <c r="BX50" s="164"/>
      <c r="BY50" s="164"/>
      <c r="BZ50" s="164"/>
      <c r="CA50" s="164"/>
      <c r="CB50" s="164"/>
      <c r="CC50" s="164"/>
      <c r="CD50" s="164"/>
      <c r="CE50" s="164"/>
      <c r="CF50" s="164"/>
      <c r="CG50" s="164"/>
      <c r="CH50" s="164"/>
      <c r="CI50" s="298"/>
      <c r="CJ50" s="298"/>
      <c r="CK50" s="298"/>
      <c r="CL50" s="298"/>
      <c r="CM50" s="298"/>
      <c r="CN50" s="298"/>
      <c r="CO50" s="298"/>
      <c r="CP50" s="298"/>
      <c r="CQ50" s="298"/>
      <c r="CR50" s="153"/>
      <c r="CS50" s="153"/>
      <c r="CT50" s="153"/>
      <c r="CU50" s="153"/>
      <c r="CV50" s="153"/>
      <c r="CW50" s="153"/>
      <c r="CX50" s="153"/>
      <c r="CY50" s="164"/>
      <c r="CZ50" s="164"/>
      <c r="DA50" s="164"/>
      <c r="DB50" s="164"/>
      <c r="DC50" s="164"/>
      <c r="DD50" s="164"/>
      <c r="DE50" s="164"/>
      <c r="DF50" s="164"/>
      <c r="DG50" s="164"/>
      <c r="DH50" s="164"/>
      <c r="DI50" s="164"/>
      <c r="DJ50" s="164"/>
      <c r="DK50" s="164"/>
      <c r="DL50" s="298"/>
      <c r="DM50" s="298"/>
      <c r="DN50" s="139"/>
      <c r="DO50" s="147"/>
      <c r="DP50" s="139"/>
      <c r="DQ50" s="147"/>
      <c r="DR50" s="139"/>
      <c r="DS50" s="147"/>
      <c r="DT50" s="139"/>
      <c r="DU50" s="147"/>
      <c r="DV50" s="139"/>
      <c r="DW50" s="147"/>
      <c r="DX50" s="139"/>
      <c r="DY50" s="147"/>
      <c r="DZ50" s="139"/>
      <c r="EA50" s="147"/>
      <c r="EB50" s="139"/>
      <c r="EC50" s="147"/>
      <c r="ED50" s="139"/>
      <c r="EE50" s="147"/>
      <c r="EF50" s="139"/>
      <c r="EG50" s="147"/>
      <c r="EH50" s="139"/>
      <c r="EI50" s="147"/>
      <c r="EJ50" s="139"/>
      <c r="EK50" s="147"/>
      <c r="EL50" s="139"/>
      <c r="EM50" s="147"/>
      <c r="EN50" s="139"/>
      <c r="EO50" s="147"/>
      <c r="EP50" s="139"/>
      <c r="EQ50" s="298"/>
      <c r="ER50" s="164"/>
      <c r="ES50" s="164"/>
      <c r="ET50" s="163"/>
      <c r="EU50" s="163"/>
      <c r="EV50" s="163"/>
      <c r="EW50" s="163"/>
      <c r="EX50" s="163"/>
      <c r="EY50" s="163"/>
      <c r="EZ50" s="163"/>
      <c r="FA50" s="163"/>
      <c r="FB50" s="164"/>
      <c r="FC50" s="164"/>
      <c r="FD50" s="164"/>
      <c r="FE50" s="164"/>
      <c r="FF50" s="164"/>
      <c r="FG50" s="164"/>
      <c r="FH50" s="164"/>
      <c r="FI50" s="164"/>
      <c r="FJ50" s="140"/>
      <c r="FK50" s="140"/>
      <c r="FL50" s="140"/>
      <c r="FM50" s="140"/>
      <c r="FN50" s="140"/>
      <c r="FO50" s="140"/>
      <c r="FP50" s="145"/>
      <c r="FQ50" s="146"/>
      <c r="FR50" s="146"/>
      <c r="FS50" s="146"/>
      <c r="FT50" s="102"/>
      <c r="FU50" s="102"/>
      <c r="FV50" s="102"/>
      <c r="FW50" s="102"/>
      <c r="FX50" s="102"/>
      <c r="FY50" s="102"/>
      <c r="FZ50" s="102"/>
      <c r="GA50" s="102"/>
      <c r="GB50" s="102"/>
      <c r="GC50" s="102"/>
      <c r="GD50" s="102"/>
      <c r="GE50" s="102"/>
      <c r="GF50" s="64"/>
      <c r="GG50" s="162"/>
      <c r="GH50" s="162"/>
    </row>
    <row r="51" spans="1:190" x14ac:dyDescent="0.25">
      <c r="A51" s="163"/>
      <c r="B51" s="163"/>
      <c r="C51" s="299"/>
      <c r="D51" s="299"/>
      <c r="E51" s="299"/>
      <c r="F51" s="299"/>
      <c r="G51" s="299"/>
      <c r="H51" s="130"/>
      <c r="I51" s="130"/>
      <c r="J51" s="298"/>
      <c r="K51" s="130"/>
      <c r="L51" s="130"/>
      <c r="M51" s="163"/>
      <c r="N51" s="163"/>
      <c r="O51" s="163"/>
      <c r="P51" s="163"/>
      <c r="Q51" s="163"/>
      <c r="R51" s="163"/>
      <c r="S51" s="163"/>
      <c r="T51" s="163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298"/>
      <c r="AM51" s="298"/>
      <c r="AN51" s="101"/>
      <c r="AO51" s="298"/>
      <c r="AP51" s="298"/>
      <c r="AQ51" s="126"/>
      <c r="AR51" s="126"/>
      <c r="AS51" s="299"/>
      <c r="AT51" s="126"/>
      <c r="AU51" s="126"/>
      <c r="AV51" s="163"/>
      <c r="AW51" s="163"/>
      <c r="AX51" s="163"/>
      <c r="AY51" s="163"/>
      <c r="AZ51" s="163"/>
      <c r="BA51" s="163"/>
      <c r="BB51" s="163"/>
      <c r="BC51" s="163"/>
      <c r="BD51" s="163"/>
      <c r="BE51" s="163"/>
      <c r="BF51" s="163"/>
      <c r="BG51" s="163"/>
      <c r="BH51" s="163"/>
      <c r="BI51" s="163"/>
      <c r="BJ51" s="163"/>
      <c r="BK51" s="163"/>
      <c r="BL51" s="163"/>
      <c r="BM51" s="163"/>
      <c r="BN51" s="163"/>
      <c r="BO51" s="163"/>
      <c r="BP51" s="163"/>
      <c r="BQ51" s="163"/>
      <c r="BR51" s="163"/>
      <c r="BS51" s="163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64"/>
      <c r="CG51" s="164"/>
      <c r="CH51" s="164"/>
      <c r="CI51" s="164"/>
      <c r="CJ51" s="298"/>
      <c r="CK51" s="298"/>
      <c r="CL51" s="298"/>
      <c r="CM51" s="298"/>
      <c r="CN51" s="298"/>
      <c r="CO51" s="298"/>
      <c r="CP51" s="298"/>
      <c r="CQ51" s="298"/>
      <c r="CR51" s="298"/>
      <c r="CS51" s="141"/>
      <c r="CT51" s="141"/>
      <c r="CU51" s="141"/>
      <c r="CV51" s="141"/>
      <c r="CW51" s="141"/>
      <c r="CX51" s="164"/>
      <c r="CY51" s="164"/>
      <c r="CZ51" s="164"/>
      <c r="DA51" s="164"/>
      <c r="DB51" s="164"/>
      <c r="DC51" s="164"/>
      <c r="DD51" s="164"/>
      <c r="DE51" s="164"/>
      <c r="DF51" s="164"/>
      <c r="DG51" s="164"/>
      <c r="DH51" s="164"/>
      <c r="DI51" s="164"/>
      <c r="DJ51" s="164"/>
      <c r="DK51" s="164"/>
      <c r="DL51" s="164"/>
      <c r="DM51" s="298"/>
      <c r="DN51" s="139"/>
      <c r="DO51" s="147"/>
      <c r="DP51" s="139"/>
      <c r="DQ51" s="147"/>
      <c r="DR51" s="139"/>
      <c r="DS51" s="147"/>
      <c r="DT51" s="139"/>
      <c r="DU51" s="147"/>
      <c r="DV51" s="139"/>
      <c r="DW51" s="147"/>
      <c r="DX51" s="139"/>
      <c r="DY51" s="147"/>
      <c r="DZ51" s="139"/>
      <c r="EA51" s="147"/>
      <c r="EB51" s="139"/>
      <c r="EC51" s="147"/>
      <c r="ED51" s="139"/>
      <c r="EE51" s="147"/>
      <c r="EF51" s="139"/>
      <c r="EG51" s="147"/>
      <c r="EH51" s="139"/>
      <c r="EI51" s="147"/>
      <c r="EJ51" s="139"/>
      <c r="EK51" s="147"/>
      <c r="EL51" s="139"/>
      <c r="EM51" s="147"/>
      <c r="EN51" s="139"/>
      <c r="EO51" s="147"/>
      <c r="EP51" s="139"/>
      <c r="EQ51" s="298"/>
      <c r="ER51" s="164"/>
      <c r="ES51" s="164"/>
      <c r="ET51" s="163"/>
      <c r="EU51" s="163"/>
      <c r="EV51" s="163"/>
      <c r="EW51" s="163"/>
      <c r="EX51" s="163"/>
      <c r="EY51" s="163"/>
      <c r="EZ51" s="163"/>
      <c r="FA51" s="163"/>
      <c r="FB51" s="164"/>
      <c r="FC51" s="164"/>
      <c r="FD51" s="164"/>
      <c r="FE51" s="164"/>
      <c r="FF51" s="164"/>
      <c r="FG51" s="164"/>
      <c r="FH51" s="164"/>
      <c r="FI51" s="164"/>
      <c r="FJ51" s="164"/>
      <c r="FK51" s="140"/>
      <c r="FL51" s="140"/>
      <c r="FM51" s="140"/>
      <c r="FN51" s="140"/>
      <c r="FO51" s="140"/>
      <c r="FP51" s="145"/>
      <c r="FQ51" s="146"/>
      <c r="FR51" s="146"/>
      <c r="FS51" s="146"/>
      <c r="FT51" s="102"/>
      <c r="FU51" s="102"/>
      <c r="FV51" s="102"/>
      <c r="FW51" s="102"/>
      <c r="FX51" s="102"/>
      <c r="FY51" s="102"/>
      <c r="FZ51" s="102"/>
      <c r="GA51" s="102"/>
      <c r="GB51" s="102"/>
      <c r="GC51" s="102"/>
      <c r="GD51" s="102"/>
      <c r="GE51" s="102"/>
      <c r="GF51" s="64"/>
      <c r="GG51" s="162"/>
      <c r="GH51" s="162"/>
    </row>
    <row r="52" spans="1:190" x14ac:dyDescent="0.25">
      <c r="A52" s="163"/>
      <c r="B52" s="163"/>
      <c r="C52" s="163"/>
      <c r="D52" s="299"/>
      <c r="E52" s="299"/>
      <c r="F52" s="299"/>
      <c r="G52" s="299"/>
      <c r="H52" s="130"/>
      <c r="I52" s="130"/>
      <c r="J52" s="298"/>
      <c r="M52" s="163"/>
      <c r="N52" s="163"/>
      <c r="O52" s="163"/>
      <c r="P52" s="163"/>
      <c r="Q52" s="163"/>
      <c r="R52" s="163"/>
      <c r="S52" s="163"/>
      <c r="T52" s="163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298"/>
      <c r="AM52" s="101"/>
      <c r="AN52" s="298"/>
      <c r="AO52" s="298"/>
      <c r="AP52" s="298"/>
      <c r="AQ52" s="126"/>
      <c r="AR52" s="126"/>
      <c r="AS52" s="299"/>
      <c r="AT52" s="126"/>
      <c r="AU52" s="126"/>
      <c r="AV52" s="163"/>
      <c r="AW52" s="163"/>
      <c r="AX52" s="163"/>
      <c r="AY52" s="163"/>
      <c r="AZ52" s="163"/>
      <c r="BA52" s="163"/>
      <c r="BB52" s="163"/>
      <c r="BC52" s="163"/>
      <c r="BD52" s="163"/>
      <c r="BE52" s="163"/>
      <c r="BF52" s="163"/>
      <c r="BG52" s="163"/>
      <c r="BH52" s="163"/>
      <c r="BI52" s="163"/>
      <c r="BJ52" s="163"/>
      <c r="BK52" s="163"/>
      <c r="BL52" s="163"/>
      <c r="BM52" s="163"/>
      <c r="BN52" s="163"/>
      <c r="BO52" s="163"/>
      <c r="BP52" s="163"/>
      <c r="BQ52" s="163"/>
      <c r="BR52" s="163"/>
      <c r="BS52" s="163"/>
      <c r="BT52" s="164"/>
      <c r="BU52" s="164"/>
      <c r="BV52" s="164"/>
      <c r="BW52" s="164"/>
      <c r="BX52" s="164"/>
      <c r="BY52" s="163"/>
      <c r="BZ52" s="164"/>
      <c r="CA52" s="164"/>
      <c r="CB52" s="164"/>
      <c r="CC52" s="164"/>
      <c r="CD52" s="164"/>
      <c r="CE52" s="164"/>
      <c r="CF52" s="164"/>
      <c r="CG52" s="164"/>
      <c r="CH52" s="164"/>
      <c r="CI52" s="164"/>
      <c r="CJ52" s="164"/>
      <c r="CK52" s="298"/>
      <c r="CL52" s="298"/>
      <c r="CM52" s="298"/>
      <c r="CN52" s="298"/>
      <c r="CO52" s="298"/>
      <c r="CP52" s="298"/>
      <c r="CQ52" s="298"/>
      <c r="CR52" s="298"/>
      <c r="CS52" s="141"/>
      <c r="CT52" s="141"/>
      <c r="CU52" s="141"/>
      <c r="CV52" s="141"/>
      <c r="CW52" s="141"/>
      <c r="CX52" s="164"/>
      <c r="CY52" s="164"/>
      <c r="CZ52" s="164"/>
      <c r="DA52" s="164"/>
      <c r="DB52" s="164"/>
      <c r="DC52" s="164"/>
      <c r="DD52" s="164"/>
      <c r="DE52" s="164"/>
      <c r="DF52" s="164"/>
      <c r="DG52" s="164"/>
      <c r="DH52" s="164"/>
      <c r="DI52" s="164"/>
      <c r="DJ52" s="164"/>
      <c r="DK52" s="164"/>
      <c r="DL52" s="164"/>
      <c r="DM52" s="164"/>
      <c r="DN52" s="298"/>
      <c r="DO52" s="147"/>
      <c r="DP52" s="139"/>
      <c r="DQ52" s="147"/>
      <c r="DR52" s="139"/>
      <c r="DS52" s="147"/>
      <c r="DT52" s="139"/>
      <c r="DU52" s="147"/>
      <c r="DV52" s="139"/>
      <c r="DW52" s="147"/>
      <c r="DX52" s="139"/>
      <c r="DY52" s="147"/>
      <c r="DZ52" s="139"/>
      <c r="EA52" s="147"/>
      <c r="EB52" s="139"/>
      <c r="EC52" s="147"/>
      <c r="ED52" s="139"/>
      <c r="EE52" s="147"/>
      <c r="EF52" s="139"/>
      <c r="EG52" s="147"/>
      <c r="EH52" s="139"/>
      <c r="EI52" s="147"/>
      <c r="EJ52" s="139"/>
      <c r="EK52" s="147"/>
      <c r="EL52" s="139"/>
      <c r="EM52" s="147"/>
      <c r="EN52" s="139"/>
      <c r="EO52" s="147"/>
      <c r="EP52" s="298"/>
      <c r="EQ52" s="164"/>
      <c r="ER52" s="164"/>
      <c r="ES52" s="164"/>
      <c r="ET52" s="163"/>
      <c r="EU52" s="163"/>
      <c r="EV52" s="163"/>
      <c r="EW52" s="163"/>
      <c r="EX52" s="163"/>
      <c r="EY52" s="163"/>
      <c r="EZ52" s="163"/>
      <c r="FA52" s="163"/>
      <c r="FB52" s="164"/>
      <c r="FC52" s="164"/>
      <c r="FD52" s="164"/>
      <c r="FE52" s="164"/>
      <c r="FF52" s="164"/>
      <c r="FG52" s="164"/>
      <c r="FH52" s="164"/>
      <c r="FI52" s="164"/>
      <c r="FJ52" s="164"/>
      <c r="FK52" s="164"/>
      <c r="FL52" s="140"/>
      <c r="FM52" s="140"/>
      <c r="FN52" s="140"/>
      <c r="FO52" s="140"/>
      <c r="FP52" s="140"/>
      <c r="FQ52" s="146"/>
      <c r="FR52" s="146"/>
      <c r="FS52" s="146"/>
      <c r="FT52" s="102"/>
      <c r="FU52" s="102"/>
      <c r="FV52" s="102"/>
      <c r="FW52" s="102"/>
      <c r="FX52" s="102"/>
      <c r="FY52" s="102"/>
      <c r="FZ52" s="102"/>
      <c r="GA52" s="102"/>
      <c r="GB52" s="102"/>
      <c r="GC52" s="102"/>
      <c r="GD52" s="102"/>
      <c r="GE52" s="102"/>
      <c r="GF52" s="64"/>
      <c r="GG52" s="162"/>
      <c r="GH52" s="162"/>
    </row>
    <row r="53" spans="1:190" x14ac:dyDescent="0.25">
      <c r="A53" s="163"/>
      <c r="B53" s="163"/>
      <c r="C53" s="163"/>
      <c r="D53" s="163"/>
      <c r="E53" s="299"/>
      <c r="F53" s="299"/>
      <c r="G53" s="299"/>
      <c r="J53" s="298"/>
      <c r="L53" s="95"/>
      <c r="M53" s="163"/>
      <c r="N53" s="163"/>
      <c r="O53" s="163"/>
      <c r="P53" s="163"/>
      <c r="Q53" s="163"/>
      <c r="R53" s="163"/>
      <c r="S53" s="163"/>
      <c r="T53" s="163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298"/>
      <c r="AL53" s="101"/>
      <c r="AM53" s="298"/>
      <c r="AN53" s="298"/>
      <c r="AO53" s="298"/>
      <c r="AP53" s="298"/>
      <c r="AQ53" s="126"/>
      <c r="AR53" s="126"/>
      <c r="AS53" s="299"/>
      <c r="AT53" s="126"/>
      <c r="AU53" s="126"/>
      <c r="AV53" s="163"/>
      <c r="AW53" s="163"/>
      <c r="AX53" s="163"/>
      <c r="AY53" s="163"/>
      <c r="AZ53" s="163"/>
      <c r="BA53" s="163"/>
      <c r="BB53" s="163"/>
      <c r="BC53" s="163"/>
      <c r="BD53" s="163"/>
      <c r="BE53" s="163"/>
      <c r="BF53" s="163"/>
      <c r="BG53" s="163"/>
      <c r="BH53" s="163"/>
      <c r="BI53" s="163"/>
      <c r="BJ53" s="163"/>
      <c r="BK53" s="163"/>
      <c r="BL53" s="163"/>
      <c r="BM53" s="163"/>
      <c r="BN53" s="163"/>
      <c r="BO53" s="163"/>
      <c r="BP53" s="163"/>
      <c r="BQ53" s="163"/>
      <c r="BR53" s="163"/>
      <c r="BS53" s="163"/>
      <c r="BT53" s="164"/>
      <c r="BU53" s="164"/>
      <c r="BV53" s="164"/>
      <c r="BW53" s="164"/>
      <c r="BX53" s="164"/>
      <c r="BY53" s="164"/>
      <c r="BZ53" s="164"/>
      <c r="CA53" s="164"/>
      <c r="CB53" s="164"/>
      <c r="CC53" s="164"/>
      <c r="CD53" s="164"/>
      <c r="CE53" s="164"/>
      <c r="CF53" s="164"/>
      <c r="CG53" s="164"/>
      <c r="CH53" s="164"/>
      <c r="CI53" s="164"/>
      <c r="CJ53" s="164"/>
      <c r="CK53" s="164"/>
      <c r="CL53" s="298"/>
      <c r="CM53" s="298"/>
      <c r="CN53" s="298"/>
      <c r="CO53" s="298"/>
      <c r="CP53" s="298"/>
      <c r="CQ53" s="298"/>
      <c r="CR53" s="298"/>
      <c r="CS53" s="141"/>
      <c r="CT53" s="141"/>
      <c r="CU53" s="141"/>
      <c r="CV53" s="141"/>
      <c r="CW53" s="141"/>
      <c r="CX53" s="164"/>
      <c r="CY53" s="164"/>
      <c r="CZ53" s="164"/>
      <c r="DA53" s="164"/>
      <c r="DB53" s="164"/>
      <c r="DC53" s="164"/>
      <c r="DD53" s="164"/>
      <c r="DE53" s="164"/>
      <c r="DF53" s="164"/>
      <c r="DG53" s="164"/>
      <c r="DH53" s="164"/>
      <c r="DI53" s="164"/>
      <c r="DJ53" s="164"/>
      <c r="DK53" s="164"/>
      <c r="DL53" s="164"/>
      <c r="DM53" s="164"/>
      <c r="DN53" s="164"/>
      <c r="DO53" s="298"/>
      <c r="DP53" s="139"/>
      <c r="DQ53" s="147"/>
      <c r="DR53" s="139"/>
      <c r="DS53" s="147"/>
      <c r="DT53" s="139"/>
      <c r="DU53" s="147"/>
      <c r="DV53" s="139"/>
      <c r="DW53" s="147"/>
      <c r="DX53" s="139"/>
      <c r="DY53" s="147"/>
      <c r="DZ53" s="139"/>
      <c r="EA53" s="147"/>
      <c r="EB53" s="139"/>
      <c r="EC53" s="147"/>
      <c r="ED53" s="139"/>
      <c r="EE53" s="147"/>
      <c r="EF53" s="139"/>
      <c r="EG53" s="147"/>
      <c r="EH53" s="139"/>
      <c r="EI53" s="147"/>
      <c r="EJ53" s="139"/>
      <c r="EK53" s="147"/>
      <c r="EL53" s="139"/>
      <c r="EM53" s="147"/>
      <c r="EN53" s="139"/>
      <c r="EO53" s="298"/>
      <c r="EP53" s="164"/>
      <c r="EQ53" s="164"/>
      <c r="ER53" s="164"/>
      <c r="ES53" s="164"/>
      <c r="ET53" s="163"/>
      <c r="EU53" s="163"/>
      <c r="EV53" s="163"/>
      <c r="EW53" s="163"/>
      <c r="EX53" s="163"/>
      <c r="EY53" s="163"/>
      <c r="EZ53" s="163"/>
      <c r="FA53" s="163"/>
      <c r="FB53" s="164"/>
      <c r="FC53" s="164"/>
      <c r="FD53" s="164"/>
      <c r="FE53" s="164"/>
      <c r="FF53" s="164"/>
      <c r="FG53" s="164"/>
      <c r="FH53" s="164"/>
      <c r="FI53" s="164"/>
      <c r="FJ53" s="164"/>
      <c r="FK53" s="164"/>
      <c r="FL53" s="164"/>
      <c r="FM53" s="140"/>
      <c r="FN53" s="140"/>
      <c r="FO53" s="140"/>
      <c r="FP53" s="140"/>
      <c r="FQ53" s="146"/>
      <c r="FR53" s="146"/>
      <c r="FS53" s="146"/>
      <c r="FT53" s="102"/>
      <c r="FU53" s="102"/>
      <c r="FV53" s="102"/>
      <c r="FW53" s="102"/>
      <c r="FX53" s="102"/>
      <c r="FY53" s="102"/>
      <c r="FZ53" s="102"/>
      <c r="GA53" s="102"/>
      <c r="GB53" s="102"/>
      <c r="GC53" s="102"/>
      <c r="GD53" s="102"/>
      <c r="GE53" s="102"/>
      <c r="GF53" s="64"/>
      <c r="GG53" s="162"/>
      <c r="GH53" s="162"/>
    </row>
    <row r="54" spans="1:190" x14ac:dyDescent="0.25">
      <c r="A54" s="163"/>
      <c r="B54" s="163"/>
      <c r="C54" s="163"/>
      <c r="D54" s="163"/>
      <c r="E54" s="163"/>
      <c r="F54" s="299"/>
      <c r="G54" s="299"/>
      <c r="I54" s="95"/>
      <c r="J54" s="298"/>
      <c r="N54" s="163"/>
      <c r="O54" s="163"/>
      <c r="P54" s="163"/>
      <c r="Q54" s="163"/>
      <c r="R54" s="163"/>
      <c r="S54" s="163"/>
      <c r="T54" s="163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298"/>
      <c r="AK54" s="101"/>
      <c r="AL54" s="298"/>
      <c r="AM54" s="164"/>
      <c r="AN54" s="164"/>
      <c r="AO54" s="298"/>
      <c r="AP54" s="298"/>
      <c r="AQ54" s="126"/>
      <c r="AR54" s="126"/>
      <c r="AS54" s="299"/>
      <c r="AT54" s="126"/>
      <c r="AU54" s="126"/>
      <c r="AV54" s="163"/>
      <c r="AW54" s="163"/>
      <c r="AX54" s="163"/>
      <c r="AY54" s="163"/>
      <c r="AZ54" s="163"/>
      <c r="BA54" s="163"/>
      <c r="BB54" s="163"/>
      <c r="BC54" s="163"/>
      <c r="BD54" s="163"/>
      <c r="BE54" s="163"/>
      <c r="BF54" s="163"/>
      <c r="BG54" s="163"/>
      <c r="BH54" s="163"/>
      <c r="BI54" s="163"/>
      <c r="BJ54" s="163"/>
      <c r="BK54" s="163"/>
      <c r="BL54" s="163"/>
      <c r="BM54" s="163"/>
      <c r="BN54" s="163"/>
      <c r="BO54" s="163"/>
      <c r="BP54" s="163"/>
      <c r="BQ54" s="163"/>
      <c r="BR54" s="163"/>
      <c r="BS54" s="163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163"/>
      <c r="CM54" s="298"/>
      <c r="CN54" s="298"/>
      <c r="CO54" s="298"/>
      <c r="CP54" s="298"/>
      <c r="CQ54" s="298"/>
      <c r="CR54" s="298"/>
      <c r="CS54" s="141"/>
      <c r="CT54" s="141"/>
      <c r="CU54" s="141"/>
      <c r="CV54" s="141"/>
      <c r="CW54" s="141"/>
      <c r="CX54" s="164"/>
      <c r="CY54" s="164"/>
      <c r="CZ54" s="164"/>
      <c r="DA54" s="164"/>
      <c r="DB54" s="164"/>
      <c r="DC54" s="164"/>
      <c r="DD54" s="164"/>
      <c r="DE54" s="164"/>
      <c r="DF54" s="164"/>
      <c r="DG54" s="164"/>
      <c r="DH54" s="164"/>
      <c r="DI54" s="164"/>
      <c r="DJ54" s="164"/>
      <c r="DK54" s="164"/>
      <c r="DL54" s="164"/>
      <c r="DM54" s="164"/>
      <c r="DN54" s="164"/>
      <c r="DO54" s="164"/>
      <c r="DP54" s="298"/>
      <c r="DQ54" s="147"/>
      <c r="DR54" s="139"/>
      <c r="DS54" s="147"/>
      <c r="DT54" s="139"/>
      <c r="DU54" s="147"/>
      <c r="DV54" s="139"/>
      <c r="DW54" s="147"/>
      <c r="DX54" s="139"/>
      <c r="DY54" s="147"/>
      <c r="DZ54" s="139"/>
      <c r="EA54" s="147"/>
      <c r="EB54" s="139"/>
      <c r="EC54" s="147"/>
      <c r="ED54" s="139"/>
      <c r="EE54" s="147"/>
      <c r="EF54" s="139"/>
      <c r="EG54" s="147"/>
      <c r="EH54" s="139"/>
      <c r="EI54" s="147"/>
      <c r="EJ54" s="139"/>
      <c r="EK54" s="147"/>
      <c r="EL54" s="139"/>
      <c r="EM54" s="147"/>
      <c r="EN54" s="298"/>
      <c r="EO54" s="164"/>
      <c r="EP54" s="164"/>
      <c r="EQ54" s="164"/>
      <c r="ER54" s="164"/>
      <c r="ES54" s="164"/>
      <c r="ET54" s="163"/>
      <c r="EU54" s="163"/>
      <c r="EV54" s="163"/>
      <c r="EW54" s="163"/>
      <c r="EX54" s="163"/>
      <c r="EY54" s="163"/>
      <c r="EZ54" s="163"/>
      <c r="FA54" s="163"/>
      <c r="FB54" s="164"/>
      <c r="FC54" s="164"/>
      <c r="FD54" s="164"/>
      <c r="FE54" s="164"/>
      <c r="FF54" s="164"/>
      <c r="FG54" s="164"/>
      <c r="FH54" s="164"/>
      <c r="FI54" s="164"/>
      <c r="FJ54" s="164"/>
      <c r="FK54" s="164"/>
      <c r="FL54" s="164"/>
      <c r="FM54" s="164"/>
      <c r="FN54" s="164"/>
      <c r="FO54" s="164"/>
      <c r="FP54" s="164"/>
      <c r="FQ54" s="164"/>
      <c r="FR54" s="164"/>
      <c r="FS54" s="164"/>
      <c r="FT54" s="164"/>
      <c r="FU54" s="164"/>
      <c r="FV54" s="164"/>
      <c r="FW54" s="164"/>
      <c r="FX54" s="164"/>
      <c r="FY54" s="164"/>
      <c r="FZ54" s="164"/>
      <c r="GA54" s="164"/>
      <c r="GB54" s="164"/>
      <c r="GC54" s="164"/>
      <c r="GD54" s="164"/>
      <c r="GE54" s="164"/>
      <c r="GF54" s="163"/>
      <c r="GG54" s="162"/>
      <c r="GH54" s="162"/>
    </row>
    <row r="55" spans="1:190" x14ac:dyDescent="0.25">
      <c r="A55" s="163"/>
      <c r="B55" s="163"/>
      <c r="C55" s="163"/>
      <c r="D55" s="163"/>
      <c r="E55" s="163"/>
      <c r="F55" s="163"/>
      <c r="G55" s="299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298"/>
      <c r="AJ55" s="298"/>
      <c r="AK55" s="298"/>
      <c r="AL55" s="164"/>
      <c r="AM55" s="164"/>
      <c r="AN55" s="164"/>
      <c r="AO55" s="298"/>
      <c r="AP55" s="298"/>
      <c r="AQ55" s="126"/>
      <c r="AR55" s="126"/>
      <c r="AS55" s="299"/>
      <c r="AT55" s="126"/>
      <c r="AU55" s="126"/>
      <c r="AV55" s="163"/>
      <c r="AW55" s="163"/>
      <c r="AX55" s="163"/>
      <c r="AY55" s="163"/>
      <c r="AZ55" s="163"/>
      <c r="BA55" s="163"/>
      <c r="BB55" s="163"/>
      <c r="BC55" s="163"/>
      <c r="BD55" s="163"/>
      <c r="BE55" s="163"/>
      <c r="BF55" s="163"/>
      <c r="BG55" s="163"/>
      <c r="BH55" s="163"/>
      <c r="BI55" s="163"/>
      <c r="BJ55" s="163"/>
      <c r="BK55" s="163"/>
      <c r="BL55" s="163"/>
      <c r="BM55" s="163"/>
      <c r="BN55" s="163"/>
      <c r="BO55" s="163"/>
      <c r="BP55" s="163"/>
      <c r="BQ55" s="163"/>
      <c r="BR55" s="163"/>
      <c r="BS55" s="163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4"/>
      <c r="CK55" s="164"/>
      <c r="CL55" s="163"/>
      <c r="CM55" s="163"/>
      <c r="CN55" s="298"/>
      <c r="CO55" s="298"/>
      <c r="CP55" s="298"/>
      <c r="CQ55" s="298"/>
      <c r="CR55" s="298"/>
      <c r="CS55" s="141"/>
      <c r="CT55" s="141"/>
      <c r="CU55" s="141"/>
      <c r="CV55" s="141"/>
      <c r="CW55" s="141"/>
      <c r="CX55" s="164"/>
      <c r="CY55" s="164"/>
      <c r="CZ55" s="164"/>
      <c r="DA55" s="164"/>
      <c r="DB55" s="164"/>
      <c r="DC55" s="164"/>
      <c r="DD55" s="164"/>
      <c r="DE55" s="164"/>
      <c r="DF55" s="164"/>
      <c r="DG55" s="164"/>
      <c r="DH55" s="164"/>
      <c r="DI55" s="164"/>
      <c r="DJ55" s="164"/>
      <c r="DK55" s="164"/>
      <c r="DL55" s="164"/>
      <c r="DM55" s="164"/>
      <c r="DN55" s="164"/>
      <c r="DO55" s="164"/>
      <c r="DP55" s="164"/>
      <c r="DQ55" s="164"/>
      <c r="DR55" s="164"/>
      <c r="DS55" s="164"/>
      <c r="DT55" s="164"/>
      <c r="DU55" s="164"/>
      <c r="DV55" s="164"/>
      <c r="DW55" s="164"/>
      <c r="DX55" s="164"/>
      <c r="DY55" s="164"/>
      <c r="DZ55" s="164"/>
      <c r="EA55" s="164"/>
      <c r="EB55" s="164"/>
      <c r="EC55" s="164"/>
      <c r="ED55" s="164"/>
      <c r="EE55" s="164"/>
      <c r="EF55" s="164"/>
      <c r="EG55" s="164"/>
      <c r="EH55" s="164"/>
      <c r="EI55" s="164"/>
      <c r="EJ55" s="164"/>
      <c r="EK55" s="164"/>
      <c r="EL55" s="164"/>
      <c r="EM55" s="164"/>
      <c r="EN55" s="164"/>
      <c r="EO55" s="164"/>
      <c r="EP55" s="164"/>
      <c r="EQ55" s="164"/>
      <c r="ER55" s="164"/>
      <c r="ES55" s="164"/>
      <c r="ET55" s="163"/>
      <c r="EU55" s="163"/>
      <c r="EV55" s="163"/>
      <c r="EW55" s="163"/>
      <c r="EX55" s="163"/>
      <c r="EY55" s="163"/>
      <c r="EZ55" s="163"/>
      <c r="FA55" s="163"/>
      <c r="FB55" s="164"/>
      <c r="FC55" s="164"/>
      <c r="FD55" s="164"/>
      <c r="FE55" s="164"/>
      <c r="FF55" s="164"/>
      <c r="FG55" s="164"/>
      <c r="FH55" s="164"/>
      <c r="FI55" s="164"/>
      <c r="FJ55" s="164"/>
      <c r="FK55" s="164"/>
      <c r="FL55" s="164"/>
      <c r="FM55" s="164"/>
      <c r="FN55" s="164"/>
      <c r="FO55" s="164"/>
      <c r="FP55" s="164"/>
      <c r="FQ55" s="164"/>
      <c r="FR55" s="164"/>
      <c r="FS55" s="164"/>
      <c r="FT55" s="164"/>
      <c r="FU55" s="164"/>
      <c r="FV55" s="164"/>
      <c r="FW55" s="164"/>
      <c r="FX55" s="164"/>
      <c r="FY55" s="164"/>
      <c r="FZ55" s="164"/>
      <c r="GA55" s="164"/>
      <c r="GB55" s="164"/>
      <c r="GC55" s="164"/>
      <c r="GD55" s="164"/>
      <c r="GE55" s="164"/>
      <c r="GF55" s="163"/>
      <c r="GG55" s="162"/>
      <c r="GH55" s="162"/>
    </row>
    <row r="56" spans="1:190" x14ac:dyDescent="0.25">
      <c r="A56" s="163"/>
      <c r="B56" s="163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298"/>
      <c r="AI56" s="298"/>
      <c r="AJ56" s="164"/>
      <c r="AK56" s="164"/>
      <c r="AL56" s="164"/>
      <c r="AM56" s="164"/>
      <c r="AN56" s="164"/>
      <c r="AO56" s="298"/>
      <c r="AP56" s="299"/>
      <c r="AQ56" s="126"/>
      <c r="AR56" s="126"/>
      <c r="AS56" s="299"/>
      <c r="AT56" s="126"/>
      <c r="AU56" s="126"/>
      <c r="AV56" s="299"/>
      <c r="AW56" s="163"/>
      <c r="AX56" s="163"/>
      <c r="AY56" s="163"/>
      <c r="AZ56" s="163"/>
      <c r="BA56" s="163"/>
      <c r="BB56" s="163"/>
      <c r="BC56" s="163"/>
      <c r="BD56" s="163"/>
      <c r="BE56" s="163"/>
      <c r="BF56" s="163"/>
      <c r="BG56" s="163"/>
      <c r="BH56" s="163"/>
      <c r="BI56" s="163"/>
      <c r="BJ56" s="163"/>
      <c r="BK56" s="163"/>
      <c r="BL56" s="163"/>
      <c r="BM56" s="163"/>
      <c r="BN56" s="163"/>
      <c r="BO56" s="163"/>
      <c r="BP56" s="163"/>
      <c r="BQ56" s="163"/>
      <c r="BR56" s="163"/>
      <c r="BS56" s="163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64"/>
      <c r="CG56" s="164"/>
      <c r="CH56" s="164"/>
      <c r="CI56" s="164"/>
      <c r="CJ56" s="164"/>
      <c r="CK56" s="164"/>
      <c r="CL56" s="163"/>
      <c r="CM56" s="163"/>
      <c r="CN56" s="163"/>
      <c r="CO56" s="298"/>
      <c r="CP56" s="298"/>
      <c r="CQ56" s="298"/>
      <c r="CR56" s="298"/>
      <c r="CS56" s="141"/>
      <c r="CT56" s="141"/>
      <c r="CU56" s="141"/>
      <c r="CV56" s="141"/>
      <c r="CW56" s="141"/>
      <c r="CX56" s="164"/>
      <c r="CY56" s="164"/>
      <c r="CZ56" s="164"/>
      <c r="DA56" s="164"/>
      <c r="DB56" s="164"/>
      <c r="DC56" s="164"/>
      <c r="DD56" s="164"/>
      <c r="DE56" s="164"/>
      <c r="DF56" s="164"/>
      <c r="DG56" s="164"/>
      <c r="DH56" s="164"/>
      <c r="DI56" s="164"/>
      <c r="DJ56" s="164"/>
      <c r="DK56" s="164"/>
      <c r="DL56" s="164"/>
      <c r="DM56" s="164"/>
      <c r="DN56" s="164"/>
      <c r="DO56" s="164"/>
      <c r="DP56" s="164"/>
      <c r="DQ56" s="164"/>
      <c r="DR56" s="164"/>
      <c r="DS56" s="164"/>
      <c r="DT56" s="164"/>
      <c r="DU56" s="164"/>
      <c r="DV56" s="164"/>
      <c r="DW56" s="164"/>
      <c r="DX56" s="164"/>
      <c r="DY56" s="164"/>
      <c r="DZ56" s="164"/>
      <c r="EA56" s="164"/>
      <c r="EB56" s="164"/>
      <c r="EC56" s="164"/>
      <c r="ED56" s="164"/>
      <c r="EE56" s="164"/>
      <c r="EF56" s="164"/>
      <c r="EG56" s="164"/>
      <c r="EH56" s="164"/>
      <c r="EI56" s="164"/>
      <c r="EJ56" s="164"/>
      <c r="EK56" s="164"/>
      <c r="EL56" s="164"/>
      <c r="EM56" s="164"/>
      <c r="EN56" s="164"/>
      <c r="EO56" s="164"/>
      <c r="EP56" s="164"/>
      <c r="EQ56" s="164"/>
      <c r="ER56" s="164"/>
      <c r="ES56" s="164"/>
      <c r="ET56" s="164"/>
      <c r="EU56" s="164"/>
      <c r="EV56" s="164"/>
      <c r="EW56" s="164"/>
      <c r="EX56" s="164"/>
      <c r="EY56" s="164"/>
      <c r="EZ56" s="164"/>
      <c r="FA56" s="164"/>
      <c r="FB56" s="164"/>
      <c r="FC56" s="164"/>
      <c r="FD56" s="164"/>
      <c r="FE56" s="164"/>
      <c r="FF56" s="164"/>
      <c r="FG56" s="164"/>
      <c r="FH56" s="164"/>
      <c r="FI56" s="164"/>
      <c r="FJ56" s="164"/>
      <c r="FK56" s="164"/>
      <c r="FL56" s="164"/>
      <c r="FM56" s="164"/>
      <c r="FN56" s="164"/>
      <c r="FO56" s="164"/>
      <c r="FP56" s="164"/>
      <c r="FQ56" s="164"/>
      <c r="FR56" s="164"/>
      <c r="FS56" s="164"/>
      <c r="FT56" s="164"/>
      <c r="FU56" s="164"/>
      <c r="FV56" s="164"/>
      <c r="FW56" s="164"/>
      <c r="FX56" s="164"/>
      <c r="FY56" s="164"/>
      <c r="FZ56" s="164"/>
      <c r="GA56" s="164"/>
      <c r="GB56" s="164"/>
      <c r="GC56" s="164"/>
      <c r="GD56" s="164"/>
      <c r="GE56" s="164"/>
      <c r="GF56" s="163"/>
      <c r="GG56" s="162"/>
      <c r="GH56" s="162"/>
    </row>
    <row r="57" spans="1:190" x14ac:dyDescent="0.25">
      <c r="A57" s="163"/>
      <c r="B57" s="163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298"/>
      <c r="AP57" s="299"/>
      <c r="AQ57" s="126"/>
      <c r="AR57" s="126"/>
      <c r="AS57" s="299"/>
      <c r="AT57" s="126"/>
      <c r="AU57" s="126"/>
      <c r="AV57" s="299"/>
      <c r="AW57" s="163"/>
      <c r="AX57" s="163"/>
      <c r="AY57" s="163"/>
      <c r="AZ57" s="163"/>
      <c r="BA57" s="163"/>
      <c r="BB57" s="163"/>
      <c r="BC57" s="163"/>
      <c r="BD57" s="163"/>
      <c r="BE57" s="163"/>
      <c r="BF57" s="163"/>
      <c r="BG57" s="163"/>
      <c r="BH57" s="163"/>
      <c r="BI57" s="163"/>
      <c r="BJ57" s="163"/>
      <c r="BK57" s="163"/>
      <c r="BL57" s="163"/>
      <c r="BM57" s="163"/>
      <c r="BN57" s="163"/>
      <c r="BO57" s="163"/>
      <c r="BP57" s="163"/>
      <c r="BQ57" s="163"/>
      <c r="BR57" s="163"/>
      <c r="BS57" s="163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64"/>
      <c r="CG57" s="164"/>
      <c r="CH57" s="164"/>
      <c r="CI57" s="164"/>
      <c r="CJ57" s="164"/>
      <c r="CK57" s="164"/>
      <c r="CL57" s="163"/>
      <c r="CM57" s="163"/>
      <c r="CN57" s="163"/>
      <c r="CO57" s="163"/>
      <c r="CP57" s="298"/>
      <c r="CQ57" s="298"/>
      <c r="CR57" s="298"/>
      <c r="CS57" s="141"/>
      <c r="CT57" s="141"/>
      <c r="CU57" s="141"/>
      <c r="CV57" s="141"/>
      <c r="CW57" s="141"/>
      <c r="CX57" s="164"/>
      <c r="CY57" s="164"/>
      <c r="CZ57" s="164"/>
      <c r="DA57" s="164"/>
      <c r="DB57" s="164"/>
      <c r="DC57" s="164"/>
      <c r="DD57" s="164"/>
      <c r="DE57" s="164"/>
      <c r="DF57" s="164"/>
      <c r="DG57" s="164"/>
      <c r="DH57" s="164"/>
      <c r="DI57" s="164"/>
      <c r="DJ57" s="164"/>
      <c r="DK57" s="164"/>
      <c r="DL57" s="164"/>
      <c r="DM57" s="164"/>
      <c r="DN57" s="164"/>
      <c r="DO57" s="164"/>
      <c r="DP57" s="164"/>
      <c r="DQ57" s="164"/>
      <c r="DR57" s="164"/>
      <c r="DS57" s="164"/>
      <c r="DT57" s="164"/>
      <c r="DU57" s="164"/>
      <c r="DV57" s="164"/>
      <c r="DW57" s="164"/>
      <c r="DX57" s="164"/>
      <c r="DY57" s="164"/>
      <c r="DZ57" s="164"/>
      <c r="EA57" s="164"/>
      <c r="EB57" s="164"/>
      <c r="EC57" s="164"/>
      <c r="ED57" s="164"/>
      <c r="EE57" s="164"/>
      <c r="EF57" s="164"/>
      <c r="EG57" s="164"/>
      <c r="EH57" s="164"/>
      <c r="EI57" s="164"/>
      <c r="EJ57" s="164"/>
      <c r="EK57" s="164"/>
      <c r="EL57" s="164"/>
      <c r="EM57" s="164"/>
      <c r="EN57" s="164"/>
      <c r="EO57" s="164"/>
      <c r="EP57" s="164"/>
      <c r="EQ57" s="164"/>
      <c r="ER57" s="164"/>
      <c r="ES57" s="164"/>
      <c r="ET57" s="164"/>
      <c r="EU57" s="164"/>
      <c r="EV57" s="164"/>
      <c r="EW57" s="164"/>
      <c r="EX57" s="164"/>
      <c r="EY57" s="164"/>
      <c r="EZ57" s="164"/>
      <c r="FA57" s="164"/>
      <c r="FB57" s="164"/>
      <c r="FC57" s="164"/>
      <c r="FD57" s="164"/>
      <c r="FE57" s="164"/>
      <c r="FF57" s="164"/>
      <c r="FG57" s="164"/>
      <c r="FH57" s="164"/>
      <c r="FI57" s="164"/>
      <c r="FJ57" s="164"/>
      <c r="FK57" s="164"/>
      <c r="FL57" s="164"/>
      <c r="FM57" s="164"/>
      <c r="FN57" s="164"/>
      <c r="FO57" s="164"/>
      <c r="FP57" s="164"/>
      <c r="FQ57" s="164"/>
      <c r="FR57" s="164"/>
      <c r="FS57" s="164"/>
      <c r="FT57" s="164"/>
      <c r="FU57" s="164"/>
      <c r="FV57" s="164"/>
      <c r="FW57" s="164"/>
      <c r="FX57" s="164"/>
      <c r="FY57" s="164"/>
      <c r="FZ57" s="164"/>
      <c r="GA57" s="164"/>
      <c r="GB57" s="164"/>
      <c r="GC57" s="164"/>
      <c r="GD57" s="164"/>
      <c r="GE57" s="164"/>
      <c r="GF57" s="163"/>
      <c r="GG57" s="162"/>
      <c r="GH57" s="162"/>
    </row>
    <row r="58" spans="1:190" x14ac:dyDescent="0.25">
      <c r="A58" s="163"/>
      <c r="B58" s="163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3"/>
      <c r="AK58" s="163"/>
      <c r="AL58" s="163"/>
      <c r="AM58" s="163"/>
      <c r="AN58" s="163"/>
      <c r="AO58" s="299"/>
      <c r="AP58" s="299"/>
      <c r="AQ58" s="126"/>
      <c r="AR58" s="126"/>
      <c r="AS58" s="299"/>
      <c r="AT58" s="126"/>
      <c r="AU58" s="126"/>
      <c r="AV58" s="299"/>
      <c r="AW58" s="163"/>
      <c r="AX58" s="163"/>
      <c r="AY58" s="163"/>
      <c r="AZ58" s="163"/>
      <c r="BA58" s="163"/>
      <c r="BB58" s="163"/>
      <c r="BC58" s="163"/>
      <c r="BD58" s="163"/>
      <c r="BE58" s="163"/>
      <c r="BF58" s="163"/>
      <c r="BG58" s="163"/>
      <c r="BH58" s="163"/>
      <c r="BI58" s="163"/>
      <c r="BJ58" s="163"/>
      <c r="BK58" s="163"/>
      <c r="BL58" s="163"/>
      <c r="BM58" s="163"/>
      <c r="BN58" s="163"/>
      <c r="BO58" s="163"/>
      <c r="BP58" s="163"/>
      <c r="BQ58" s="163"/>
      <c r="BR58" s="163"/>
      <c r="BS58" s="163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64"/>
      <c r="CG58" s="164"/>
      <c r="CH58" s="164"/>
      <c r="CI58" s="164"/>
      <c r="CJ58" s="164"/>
      <c r="CK58" s="164"/>
      <c r="CL58" s="163"/>
      <c r="CM58" s="163"/>
      <c r="CN58" s="163"/>
      <c r="CO58" s="163"/>
      <c r="CP58" s="164"/>
      <c r="CQ58" s="298"/>
      <c r="CR58" s="298"/>
      <c r="CS58" s="141"/>
      <c r="CT58" s="141"/>
      <c r="CU58" s="141"/>
      <c r="CV58" s="141"/>
      <c r="CW58" s="141"/>
      <c r="CX58" s="164"/>
      <c r="CY58" s="164"/>
      <c r="CZ58" s="164"/>
      <c r="DA58" s="164"/>
      <c r="DB58" s="164"/>
      <c r="DC58" s="164"/>
      <c r="DD58" s="164"/>
      <c r="DE58" s="164"/>
      <c r="DF58" s="164"/>
      <c r="DG58" s="164"/>
      <c r="DH58" s="164"/>
      <c r="DI58" s="164"/>
      <c r="DJ58" s="164"/>
      <c r="DK58" s="164"/>
      <c r="DL58" s="164"/>
      <c r="DM58" s="164"/>
      <c r="DN58" s="164"/>
      <c r="DO58" s="164"/>
      <c r="DP58" s="164"/>
      <c r="DQ58" s="164"/>
      <c r="DR58" s="164"/>
      <c r="DS58" s="164"/>
      <c r="DT58" s="164"/>
      <c r="DU58" s="164"/>
      <c r="DV58" s="164"/>
      <c r="DW58" s="164"/>
      <c r="DX58" s="164"/>
      <c r="DY58" s="164"/>
      <c r="DZ58" s="164"/>
      <c r="EA58" s="164"/>
      <c r="EB58" s="164"/>
      <c r="EC58" s="164"/>
      <c r="ED58" s="164"/>
      <c r="EE58" s="164"/>
      <c r="EF58" s="164"/>
      <c r="EG58" s="164"/>
      <c r="EH58" s="164"/>
      <c r="EI58" s="164"/>
      <c r="EJ58" s="164"/>
      <c r="EK58" s="164"/>
      <c r="EL58" s="164"/>
      <c r="EM58" s="164"/>
      <c r="EN58" s="164"/>
      <c r="EO58" s="164"/>
      <c r="EP58" s="164"/>
      <c r="EQ58" s="164"/>
      <c r="ER58" s="164"/>
      <c r="ES58" s="164"/>
      <c r="ET58" s="164"/>
      <c r="EU58" s="164"/>
      <c r="EV58" s="164"/>
      <c r="EW58" s="164"/>
      <c r="EX58" s="164"/>
      <c r="EY58" s="164"/>
      <c r="EZ58" s="164"/>
      <c r="FA58" s="164"/>
      <c r="FB58" s="164"/>
      <c r="FC58" s="164"/>
      <c r="FD58" s="164"/>
      <c r="FE58" s="164"/>
      <c r="FF58" s="164"/>
      <c r="FG58" s="164"/>
      <c r="FH58" s="164"/>
      <c r="FI58" s="164"/>
      <c r="FJ58" s="164"/>
      <c r="FK58" s="164"/>
      <c r="FL58" s="164"/>
      <c r="FM58" s="164"/>
      <c r="FN58" s="164"/>
      <c r="FO58" s="164"/>
      <c r="FP58" s="164"/>
      <c r="FQ58" s="164"/>
      <c r="FR58" s="164"/>
      <c r="FS58" s="164"/>
      <c r="FT58" s="164"/>
      <c r="FU58" s="164"/>
      <c r="FV58" s="164"/>
      <c r="FW58" s="164"/>
      <c r="FX58" s="164"/>
      <c r="FY58" s="164"/>
      <c r="FZ58" s="164"/>
      <c r="GA58" s="164"/>
      <c r="GB58" s="164"/>
      <c r="GC58" s="164"/>
      <c r="GD58" s="164"/>
      <c r="GE58" s="164"/>
      <c r="GF58" s="163"/>
      <c r="GG58" s="162"/>
      <c r="GH58" s="162"/>
    </row>
    <row r="59" spans="1:190" x14ac:dyDescent="0.25">
      <c r="A59" s="163"/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3"/>
      <c r="AK59" s="163"/>
      <c r="AL59" s="163"/>
      <c r="AM59" s="163"/>
      <c r="AN59" s="163"/>
      <c r="AO59" s="163"/>
      <c r="AP59" s="299"/>
      <c r="AQ59" s="126"/>
      <c r="AR59" s="126"/>
      <c r="AS59" s="299"/>
      <c r="AT59" s="161"/>
      <c r="AU59" s="161"/>
      <c r="AV59" s="299"/>
      <c r="AW59" s="163"/>
      <c r="AX59" s="163"/>
      <c r="AY59" s="163"/>
      <c r="AZ59" s="163"/>
      <c r="BA59" s="163"/>
      <c r="BB59" s="163"/>
      <c r="BC59" s="163"/>
      <c r="BD59" s="163"/>
      <c r="BE59" s="163"/>
      <c r="BF59" s="163"/>
      <c r="BG59" s="163"/>
      <c r="BH59" s="163"/>
      <c r="BI59" s="163"/>
      <c r="BJ59" s="163"/>
      <c r="BK59" s="163"/>
      <c r="BL59" s="163"/>
      <c r="BM59" s="163"/>
      <c r="BN59" s="163"/>
      <c r="BO59" s="163"/>
      <c r="BP59" s="163"/>
      <c r="BQ59" s="163"/>
      <c r="BR59" s="163"/>
      <c r="BS59" s="163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3"/>
      <c r="CM59" s="163"/>
      <c r="CN59" s="163"/>
      <c r="CO59" s="163"/>
      <c r="CP59" s="164"/>
      <c r="CQ59" s="164"/>
      <c r="CR59" s="298"/>
      <c r="CS59" s="141"/>
      <c r="CT59" s="141"/>
      <c r="CU59" s="141"/>
      <c r="CV59" s="141"/>
      <c r="CW59" s="141"/>
      <c r="CX59" s="164"/>
      <c r="CY59" s="164"/>
      <c r="CZ59" s="164"/>
      <c r="DA59" s="164"/>
      <c r="DB59" s="164"/>
      <c r="DC59" s="164"/>
      <c r="DD59" s="164"/>
      <c r="DE59" s="164"/>
      <c r="DF59" s="164"/>
      <c r="DG59" s="164"/>
      <c r="DH59" s="164"/>
      <c r="DI59" s="164"/>
      <c r="DJ59" s="164"/>
      <c r="DK59" s="164"/>
      <c r="DL59" s="164"/>
      <c r="DM59" s="164"/>
      <c r="DN59" s="164"/>
      <c r="DO59" s="164"/>
      <c r="DP59" s="164"/>
      <c r="DQ59" s="164"/>
      <c r="DR59" s="164"/>
      <c r="DS59" s="164"/>
      <c r="DT59" s="164"/>
      <c r="DU59" s="164"/>
      <c r="DV59" s="164"/>
      <c r="DW59" s="164"/>
      <c r="DX59" s="164"/>
      <c r="DY59" s="164"/>
      <c r="DZ59" s="164"/>
      <c r="EA59" s="164"/>
      <c r="EB59" s="164"/>
      <c r="EC59" s="164"/>
      <c r="ED59" s="164"/>
      <c r="EE59" s="164"/>
      <c r="EF59" s="164"/>
      <c r="EG59" s="164"/>
      <c r="EH59" s="164"/>
      <c r="EI59" s="164"/>
      <c r="EJ59" s="164"/>
      <c r="EK59" s="164"/>
      <c r="EL59" s="164"/>
      <c r="EM59" s="164"/>
      <c r="EN59" s="164"/>
      <c r="EO59" s="164"/>
      <c r="EP59" s="164"/>
      <c r="EQ59" s="164"/>
      <c r="ER59" s="164"/>
      <c r="ES59" s="164"/>
      <c r="ET59" s="164"/>
      <c r="EU59" s="164"/>
      <c r="EV59" s="164"/>
      <c r="EW59" s="164"/>
      <c r="EX59" s="164"/>
      <c r="EY59" s="164"/>
      <c r="EZ59" s="164"/>
      <c r="FA59" s="164"/>
      <c r="FB59" s="164"/>
      <c r="FC59" s="164"/>
      <c r="FD59" s="164"/>
      <c r="FE59" s="164"/>
      <c r="FF59" s="164"/>
      <c r="FG59" s="164"/>
      <c r="FH59" s="164"/>
      <c r="FI59" s="164"/>
      <c r="FJ59" s="164"/>
      <c r="FK59" s="164"/>
      <c r="FL59" s="164"/>
      <c r="FM59" s="164"/>
      <c r="FN59" s="164"/>
      <c r="FO59" s="164"/>
      <c r="FP59" s="164"/>
      <c r="FQ59" s="164"/>
      <c r="FR59" s="164"/>
      <c r="FS59" s="164"/>
      <c r="FT59" s="164"/>
      <c r="FU59" s="164"/>
      <c r="FV59" s="164"/>
      <c r="FW59" s="164"/>
      <c r="FX59" s="164"/>
      <c r="FY59" s="164"/>
      <c r="FZ59" s="164"/>
      <c r="GA59" s="164"/>
      <c r="GB59" s="164"/>
      <c r="GC59" s="164"/>
      <c r="GD59" s="164"/>
      <c r="GE59" s="164"/>
      <c r="GF59" s="163"/>
      <c r="GG59" s="162"/>
      <c r="GH59" s="162"/>
    </row>
    <row r="60" spans="1:190" x14ac:dyDescent="0.25">
      <c r="A60" s="163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3"/>
      <c r="AK60" s="163"/>
      <c r="AL60" s="163"/>
      <c r="AM60" s="163"/>
      <c r="AN60" s="163"/>
      <c r="AO60" s="163"/>
      <c r="AP60" s="299"/>
      <c r="AQ60" s="161"/>
      <c r="AR60" s="161"/>
      <c r="AS60" s="299"/>
      <c r="AW60" s="163"/>
      <c r="AX60" s="163"/>
      <c r="AY60" s="163"/>
      <c r="AZ60" s="163"/>
      <c r="BA60" s="163"/>
      <c r="BB60" s="163"/>
      <c r="BC60" s="163"/>
      <c r="BD60" s="163"/>
      <c r="BE60" s="163"/>
      <c r="BF60" s="163"/>
      <c r="BG60" s="163"/>
      <c r="BH60" s="163"/>
      <c r="BI60" s="163"/>
      <c r="BJ60" s="163"/>
      <c r="BK60" s="163"/>
      <c r="BL60" s="163"/>
      <c r="BM60" s="163"/>
      <c r="BN60" s="163"/>
      <c r="BO60" s="163"/>
      <c r="BP60" s="163"/>
      <c r="BQ60" s="163"/>
      <c r="BR60" s="163"/>
      <c r="BS60" s="163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3"/>
      <c r="CM60" s="163"/>
      <c r="CN60" s="163"/>
      <c r="CO60" s="163"/>
      <c r="CP60" s="164"/>
      <c r="CQ60" s="164"/>
      <c r="CR60" s="164"/>
      <c r="CS60" s="163"/>
      <c r="CT60" s="141"/>
      <c r="CU60" s="141"/>
      <c r="CV60" s="141"/>
      <c r="CW60" s="163"/>
      <c r="CX60" s="164"/>
      <c r="CY60" s="164"/>
      <c r="CZ60" s="164"/>
      <c r="DA60" s="164"/>
      <c r="DB60" s="164"/>
      <c r="DC60" s="164"/>
      <c r="DD60" s="164"/>
      <c r="DE60" s="164"/>
      <c r="DF60" s="164"/>
      <c r="DG60" s="164"/>
      <c r="DH60" s="164"/>
      <c r="DI60" s="164"/>
      <c r="DJ60" s="164"/>
      <c r="DK60" s="164"/>
      <c r="DL60" s="164"/>
      <c r="DM60" s="164"/>
      <c r="DN60" s="164"/>
      <c r="DO60" s="164"/>
      <c r="DP60" s="164"/>
      <c r="DQ60" s="164"/>
      <c r="DR60" s="164"/>
      <c r="DS60" s="164"/>
      <c r="DT60" s="164"/>
      <c r="DU60" s="164"/>
      <c r="DV60" s="164"/>
      <c r="DW60" s="164"/>
      <c r="DX60" s="164"/>
      <c r="DY60" s="164"/>
      <c r="DZ60" s="164"/>
      <c r="EA60" s="164"/>
      <c r="EB60" s="164"/>
      <c r="EC60" s="164"/>
      <c r="ED60" s="164"/>
      <c r="EE60" s="164"/>
      <c r="EF60" s="164"/>
      <c r="EG60" s="164"/>
      <c r="EH60" s="164"/>
      <c r="EI60" s="164"/>
      <c r="EJ60" s="164"/>
      <c r="EK60" s="164"/>
      <c r="EL60" s="164"/>
      <c r="EM60" s="164"/>
      <c r="EN60" s="164"/>
      <c r="EO60" s="164"/>
      <c r="EP60" s="164"/>
      <c r="EQ60" s="164"/>
      <c r="ER60" s="164"/>
      <c r="ES60" s="164"/>
      <c r="ET60" s="164"/>
      <c r="EU60" s="164"/>
      <c r="EV60" s="164"/>
      <c r="EW60" s="164"/>
      <c r="EX60" s="164"/>
      <c r="EY60" s="164"/>
      <c r="EZ60" s="164"/>
      <c r="FA60" s="164"/>
      <c r="FB60" s="164"/>
      <c r="FC60" s="164"/>
      <c r="FD60" s="164"/>
      <c r="FE60" s="164"/>
      <c r="FF60" s="164"/>
      <c r="FG60" s="164"/>
      <c r="FH60" s="164"/>
      <c r="FI60" s="164"/>
      <c r="FJ60" s="164"/>
      <c r="FK60" s="164"/>
      <c r="FL60" s="164"/>
      <c r="FM60" s="164"/>
      <c r="FN60" s="164"/>
      <c r="FO60" s="164"/>
      <c r="FP60" s="164"/>
      <c r="FQ60" s="164"/>
      <c r="FR60" s="164"/>
      <c r="FS60" s="164"/>
      <c r="FT60" s="164"/>
      <c r="FU60" s="164"/>
      <c r="FV60" s="164"/>
      <c r="FW60" s="164"/>
      <c r="FX60" s="164"/>
      <c r="FY60" s="164"/>
      <c r="FZ60" s="164"/>
      <c r="GA60" s="164"/>
      <c r="GB60" s="164"/>
      <c r="GC60" s="164"/>
      <c r="GD60" s="164"/>
      <c r="GE60" s="164"/>
      <c r="GF60" s="163"/>
      <c r="GG60" s="162"/>
      <c r="GH60" s="162"/>
    </row>
    <row r="61" spans="1:190" x14ac:dyDescent="0.25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 t="s">
        <v>71</v>
      </c>
      <c r="AI61" s="163"/>
      <c r="AJ61" s="163"/>
      <c r="AK61" s="163"/>
      <c r="AL61" s="163"/>
      <c r="AM61" s="163"/>
      <c r="AN61" s="163"/>
      <c r="AO61" s="163"/>
      <c r="AP61" s="163"/>
      <c r="AQ61" s="126"/>
      <c r="AR61" s="126"/>
      <c r="AT61" s="163"/>
      <c r="AU61" s="163"/>
      <c r="AV61" s="163"/>
      <c r="AW61" s="163"/>
      <c r="AX61" s="163"/>
      <c r="AY61" s="163"/>
      <c r="AZ61" s="163"/>
      <c r="BA61" s="163"/>
      <c r="BB61" s="163"/>
      <c r="BC61" s="163"/>
      <c r="BD61" s="163"/>
      <c r="BE61" s="163"/>
      <c r="BF61" s="163"/>
      <c r="BG61" s="163"/>
      <c r="BH61" s="163"/>
      <c r="BI61" s="163"/>
      <c r="BJ61" s="163"/>
      <c r="BK61" s="163"/>
      <c r="BL61" s="163"/>
      <c r="BM61" s="163"/>
      <c r="BN61" s="163"/>
      <c r="BO61" s="163"/>
      <c r="BP61" s="163"/>
      <c r="BQ61" s="163"/>
      <c r="BR61" s="163"/>
      <c r="BS61" s="163"/>
      <c r="BT61" s="163"/>
      <c r="BU61" s="163"/>
      <c r="BV61" s="163"/>
      <c r="BW61" s="163"/>
      <c r="BX61" s="163"/>
      <c r="BY61" s="163"/>
      <c r="BZ61" s="163"/>
      <c r="CA61" s="163"/>
      <c r="CB61" s="163"/>
      <c r="CC61" s="163"/>
      <c r="CD61" s="163"/>
      <c r="CE61" s="163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163"/>
      <c r="CQ61" s="163"/>
      <c r="CR61" s="163"/>
      <c r="CS61" s="163"/>
      <c r="CT61" s="163"/>
      <c r="CU61" s="163"/>
      <c r="CV61" s="163"/>
      <c r="CW61" s="163"/>
      <c r="CX61" s="163"/>
      <c r="CY61" s="163"/>
      <c r="CZ61" s="163"/>
      <c r="DA61" s="163"/>
      <c r="DB61" s="163"/>
      <c r="DC61" s="163"/>
      <c r="DD61" s="163"/>
      <c r="DE61" s="163"/>
      <c r="DF61" s="163"/>
      <c r="DG61" s="163"/>
      <c r="DH61" s="163"/>
      <c r="DI61" s="163"/>
      <c r="DJ61" s="163"/>
      <c r="DK61" s="163"/>
      <c r="DL61" s="163"/>
      <c r="DM61" s="163"/>
      <c r="DN61" s="163"/>
      <c r="DO61" s="163"/>
      <c r="DP61" s="163"/>
      <c r="DQ61" s="163"/>
      <c r="DR61" s="163"/>
      <c r="DS61" s="163"/>
      <c r="DT61" s="163"/>
      <c r="DU61" s="163"/>
      <c r="DV61" s="163"/>
      <c r="DW61" s="163"/>
      <c r="DX61" s="163"/>
      <c r="DY61" s="163"/>
      <c r="DZ61" s="163"/>
      <c r="EA61" s="163"/>
      <c r="EB61" s="163"/>
      <c r="EC61" s="163"/>
      <c r="ED61" s="163"/>
      <c r="EE61" s="163"/>
      <c r="EF61" s="163"/>
      <c r="EG61" s="163"/>
      <c r="EH61" s="163"/>
      <c r="EI61" s="163"/>
      <c r="EJ61" s="163"/>
      <c r="EK61" s="163"/>
      <c r="EL61" s="163"/>
      <c r="EM61" s="163"/>
      <c r="EN61" s="163"/>
      <c r="EO61" s="163"/>
      <c r="EP61" s="163"/>
      <c r="EQ61" s="163"/>
      <c r="ER61" s="163"/>
      <c r="ES61" s="163"/>
      <c r="ET61" s="163"/>
      <c r="EU61" s="163"/>
      <c r="EV61" s="163"/>
      <c r="EW61" s="163"/>
      <c r="EX61" s="163"/>
      <c r="EY61" s="163"/>
      <c r="EZ61" s="163"/>
      <c r="FA61" s="163"/>
      <c r="FB61" s="163"/>
      <c r="FC61" s="163"/>
      <c r="FD61" s="163"/>
      <c r="FE61" s="163"/>
      <c r="FF61" s="163"/>
      <c r="FG61" s="163"/>
      <c r="FH61" s="163"/>
      <c r="FI61" s="163"/>
      <c r="FJ61" s="163"/>
      <c r="FK61" s="163"/>
      <c r="FL61" s="163"/>
      <c r="FM61" s="163"/>
      <c r="FN61" s="163"/>
      <c r="FO61" s="163"/>
      <c r="FP61" s="163"/>
      <c r="FQ61" s="163"/>
      <c r="FR61" s="163"/>
      <c r="FS61" s="163"/>
      <c r="FT61" s="163"/>
      <c r="FU61" s="163"/>
      <c r="FV61" s="163"/>
      <c r="FW61" s="163"/>
      <c r="FX61" s="163"/>
      <c r="FY61" s="163"/>
      <c r="FZ61" s="163"/>
      <c r="GA61" s="163"/>
      <c r="GB61" s="163"/>
      <c r="GC61" s="163"/>
      <c r="GD61" s="163"/>
      <c r="GE61" s="163"/>
      <c r="GF61" s="163"/>
      <c r="GG61" s="162"/>
      <c r="GH61" s="162"/>
    </row>
    <row r="62" spans="1:190" x14ac:dyDescent="0.25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  <c r="BG62" s="163"/>
      <c r="BH62" s="163"/>
      <c r="BI62" s="163"/>
      <c r="BJ62" s="163"/>
      <c r="BK62" s="163"/>
      <c r="BL62" s="163"/>
      <c r="BM62" s="163"/>
      <c r="BN62" s="163"/>
      <c r="BO62" s="163"/>
      <c r="BP62" s="163"/>
      <c r="BQ62" s="163"/>
      <c r="BR62" s="163"/>
      <c r="BS62" s="163"/>
      <c r="BT62" s="163"/>
      <c r="BU62" s="163"/>
      <c r="BV62" s="163"/>
      <c r="BW62" s="163"/>
      <c r="BX62" s="163"/>
      <c r="BY62" s="163"/>
      <c r="BZ62" s="163"/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163"/>
      <c r="DC62" s="163"/>
      <c r="DD62" s="163"/>
      <c r="DE62" s="163"/>
      <c r="DF62" s="163"/>
      <c r="DG62" s="163"/>
      <c r="DH62" s="163"/>
      <c r="DI62" s="163"/>
      <c r="DJ62" s="163"/>
      <c r="DK62" s="163"/>
      <c r="DL62" s="163"/>
      <c r="DM62" s="163"/>
      <c r="DN62" s="163"/>
      <c r="DO62" s="163"/>
      <c r="DP62" s="163"/>
      <c r="DQ62" s="163"/>
      <c r="DR62" s="163"/>
      <c r="DS62" s="163"/>
      <c r="DT62" s="163"/>
      <c r="DU62" s="163"/>
      <c r="DV62" s="163"/>
      <c r="DW62" s="163"/>
      <c r="DX62" s="163"/>
      <c r="DY62" s="163"/>
      <c r="DZ62" s="163"/>
      <c r="EA62" s="163"/>
      <c r="EB62" s="163"/>
      <c r="EC62" s="163"/>
      <c r="ED62" s="163"/>
      <c r="EE62" s="163"/>
      <c r="EF62" s="163"/>
      <c r="EG62" s="163"/>
      <c r="EH62" s="163"/>
      <c r="EI62" s="163"/>
      <c r="EJ62" s="163"/>
      <c r="EK62" s="163"/>
      <c r="EL62" s="163"/>
      <c r="EM62" s="163"/>
      <c r="EN62" s="163"/>
      <c r="EO62" s="163"/>
      <c r="EP62" s="163"/>
      <c r="EQ62" s="163"/>
      <c r="ER62" s="163"/>
      <c r="ES62" s="163"/>
      <c r="ET62" s="163"/>
      <c r="EU62" s="163"/>
      <c r="EV62" s="163"/>
      <c r="EW62" s="163"/>
      <c r="EX62" s="163"/>
      <c r="EY62" s="163"/>
      <c r="EZ62" s="163"/>
      <c r="FA62" s="163"/>
      <c r="FB62" s="163"/>
      <c r="FC62" s="163"/>
      <c r="FD62" s="163"/>
      <c r="FE62" s="163"/>
      <c r="FF62" s="163"/>
      <c r="FG62" s="163"/>
      <c r="FH62" s="163"/>
      <c r="FI62" s="163"/>
      <c r="FJ62" s="163"/>
      <c r="FK62" s="163"/>
      <c r="FL62" s="163"/>
      <c r="FM62" s="163"/>
      <c r="FN62" s="163"/>
      <c r="FO62" s="163"/>
      <c r="FP62" s="163"/>
      <c r="FQ62" s="163"/>
      <c r="FR62" s="163"/>
      <c r="FS62" s="163"/>
      <c r="FT62" s="163"/>
      <c r="FU62" s="163"/>
      <c r="FV62" s="163"/>
      <c r="FW62" s="163"/>
      <c r="FX62" s="163"/>
      <c r="FY62" s="163"/>
      <c r="FZ62" s="163"/>
      <c r="GA62" s="163"/>
      <c r="GB62" s="163"/>
      <c r="GC62" s="163"/>
      <c r="GD62" s="163"/>
      <c r="GE62" s="163"/>
      <c r="GF62" s="163"/>
      <c r="GG62" s="162"/>
      <c r="GH62" s="162"/>
    </row>
    <row r="63" spans="1:190" x14ac:dyDescent="0.2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163"/>
      <c r="BB63" s="163"/>
      <c r="BC63" s="163"/>
      <c r="BD63" s="163"/>
      <c r="BE63" s="163"/>
      <c r="BF63" s="163"/>
      <c r="BG63" s="163"/>
      <c r="BH63" s="163"/>
      <c r="BI63" s="163"/>
      <c r="BJ63" s="163"/>
      <c r="BK63" s="163"/>
      <c r="BL63" s="163"/>
      <c r="BM63" s="163"/>
      <c r="BN63" s="163"/>
      <c r="BO63" s="163"/>
      <c r="BP63" s="163"/>
      <c r="BQ63" s="163"/>
      <c r="BR63" s="163"/>
      <c r="BS63" s="163"/>
      <c r="BT63" s="163"/>
      <c r="BU63" s="163"/>
      <c r="BV63" s="163"/>
      <c r="BW63" s="163"/>
      <c r="BX63" s="163"/>
      <c r="BY63" s="163"/>
      <c r="BZ63" s="163"/>
      <c r="CA63" s="163"/>
      <c r="CB63" s="163"/>
      <c r="CC63" s="163"/>
      <c r="CD63" s="163"/>
      <c r="CE63" s="163"/>
      <c r="CF63" s="163"/>
      <c r="CG63" s="163"/>
      <c r="CH63" s="163"/>
      <c r="CI63" s="163"/>
      <c r="CJ63" s="163"/>
      <c r="CK63" s="163"/>
      <c r="CL63" s="163"/>
      <c r="CM63" s="163"/>
      <c r="CN63" s="163"/>
      <c r="CO63" s="163"/>
      <c r="CP63" s="163"/>
      <c r="CQ63" s="163"/>
      <c r="CR63" s="163"/>
      <c r="CS63" s="163"/>
      <c r="CT63" s="163"/>
      <c r="CU63" s="163"/>
      <c r="CV63" s="163"/>
      <c r="CW63" s="163"/>
      <c r="CX63" s="163"/>
      <c r="CY63" s="163"/>
      <c r="CZ63" s="163"/>
      <c r="DA63" s="163"/>
      <c r="DB63" s="163"/>
      <c r="DC63" s="163"/>
      <c r="DD63" s="163"/>
      <c r="DE63" s="163"/>
      <c r="DF63" s="163"/>
      <c r="DG63" s="163"/>
      <c r="DH63" s="163"/>
      <c r="DI63" s="163"/>
      <c r="DJ63" s="163"/>
      <c r="DK63" s="163"/>
      <c r="DL63" s="163"/>
      <c r="DM63" s="163"/>
      <c r="DN63" s="163"/>
      <c r="DO63" s="163"/>
      <c r="DP63" s="163"/>
      <c r="DQ63" s="163"/>
      <c r="DR63" s="163"/>
      <c r="DS63" s="163"/>
      <c r="DT63" s="163"/>
      <c r="DU63" s="163"/>
      <c r="DV63" s="163"/>
      <c r="DW63" s="163"/>
      <c r="DX63" s="163"/>
      <c r="DY63" s="163"/>
      <c r="DZ63" s="163"/>
      <c r="EA63" s="163"/>
      <c r="EB63" s="163"/>
      <c r="EC63" s="163"/>
      <c r="ED63" s="163"/>
      <c r="EE63" s="163"/>
      <c r="EF63" s="163"/>
      <c r="EG63" s="163"/>
      <c r="EH63" s="163"/>
      <c r="EI63" s="163"/>
      <c r="EJ63" s="163"/>
      <c r="EK63" s="163"/>
      <c r="EL63" s="163"/>
      <c r="EM63" s="163"/>
      <c r="EN63" s="163"/>
      <c r="EO63" s="163"/>
      <c r="EP63" s="163"/>
      <c r="EQ63" s="163"/>
      <c r="ER63" s="163"/>
      <c r="ES63" s="163"/>
      <c r="ET63" s="163"/>
      <c r="EU63" s="163"/>
      <c r="EV63" s="163"/>
      <c r="EW63" s="163"/>
      <c r="EX63" s="163"/>
      <c r="EY63" s="163"/>
      <c r="EZ63" s="163"/>
      <c r="FA63" s="163"/>
      <c r="FB63" s="163"/>
      <c r="FC63" s="163"/>
      <c r="FD63" s="163"/>
      <c r="FE63" s="163"/>
      <c r="FF63" s="163"/>
      <c r="FG63" s="163"/>
      <c r="FH63" s="163"/>
      <c r="FI63" s="163"/>
      <c r="FJ63" s="163"/>
      <c r="FK63" s="163"/>
      <c r="FL63" s="163"/>
      <c r="FM63" s="163"/>
      <c r="FN63" s="163"/>
      <c r="FO63" s="163"/>
      <c r="FP63" s="163"/>
      <c r="FQ63" s="163"/>
      <c r="FR63" s="163"/>
      <c r="FS63" s="163"/>
      <c r="FT63" s="163"/>
      <c r="FU63" s="163"/>
      <c r="FV63" s="163"/>
      <c r="FW63" s="163"/>
      <c r="FX63" s="163"/>
      <c r="FY63" s="163"/>
      <c r="FZ63" s="163"/>
      <c r="GA63" s="163"/>
      <c r="GB63" s="163"/>
      <c r="GC63" s="163"/>
      <c r="GD63" s="163"/>
      <c r="GE63" s="163"/>
      <c r="GF63" s="163"/>
      <c r="GG63" s="162"/>
      <c r="GH63" s="162"/>
    </row>
    <row r="64" spans="1:190" x14ac:dyDescent="0.2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163"/>
      <c r="BO64" s="163"/>
      <c r="BP64" s="163"/>
      <c r="BQ64" s="163"/>
      <c r="BR64" s="163"/>
      <c r="BS64" s="163"/>
      <c r="BT64" s="163"/>
      <c r="BU64" s="163"/>
      <c r="BV64" s="163"/>
      <c r="BW64" s="163"/>
      <c r="BX64" s="163"/>
      <c r="BY64" s="163"/>
      <c r="BZ64" s="163"/>
      <c r="CA64" s="163"/>
      <c r="CB64" s="163"/>
      <c r="CC64" s="163"/>
      <c r="CD64" s="163"/>
      <c r="CE64" s="163"/>
      <c r="CF64" s="163"/>
      <c r="CG64" s="163"/>
      <c r="CH64" s="163"/>
      <c r="CI64" s="163"/>
      <c r="CJ64" s="163"/>
      <c r="CK64" s="163"/>
      <c r="CL64" s="163"/>
      <c r="CM64" s="163"/>
      <c r="CN64" s="163"/>
      <c r="CO64" s="163"/>
      <c r="CP64" s="163"/>
      <c r="CQ64" s="163"/>
      <c r="CR64" s="163"/>
      <c r="CS64" s="163"/>
      <c r="CT64" s="163"/>
      <c r="CU64" s="163"/>
      <c r="CV64" s="163"/>
      <c r="CW64" s="163"/>
      <c r="CX64" s="163"/>
      <c r="CY64" s="163"/>
      <c r="CZ64" s="163"/>
      <c r="DA64" s="163"/>
      <c r="DB64" s="163"/>
      <c r="DC64" s="163"/>
      <c r="DD64" s="163"/>
      <c r="DE64" s="163"/>
      <c r="DF64" s="163"/>
      <c r="DG64" s="163"/>
      <c r="DH64" s="163"/>
      <c r="DI64" s="163"/>
      <c r="DJ64" s="163"/>
      <c r="DK64" s="163"/>
      <c r="DL64" s="163"/>
      <c r="DM64" s="163"/>
      <c r="DN64" s="163"/>
      <c r="DO64" s="163"/>
      <c r="DP64" s="163"/>
      <c r="DQ64" s="163"/>
      <c r="DR64" s="163"/>
      <c r="DS64" s="163"/>
      <c r="DT64" s="163"/>
      <c r="DU64" s="163"/>
      <c r="DV64" s="163"/>
      <c r="DW64" s="163"/>
      <c r="DX64" s="163"/>
      <c r="DY64" s="163"/>
      <c r="DZ64" s="163"/>
      <c r="EA64" s="163"/>
      <c r="EB64" s="163"/>
      <c r="EC64" s="163"/>
      <c r="ED64" s="163"/>
      <c r="EE64" s="163"/>
      <c r="EF64" s="163"/>
      <c r="EG64" s="163"/>
      <c r="EH64" s="163"/>
      <c r="EI64" s="163"/>
      <c r="EJ64" s="163"/>
      <c r="EK64" s="163"/>
      <c r="EL64" s="163"/>
      <c r="EM64" s="163"/>
      <c r="EN64" s="163"/>
      <c r="EO64" s="163"/>
      <c r="EP64" s="163"/>
      <c r="EQ64" s="163"/>
      <c r="ER64" s="163"/>
      <c r="ES64" s="163"/>
      <c r="ET64" s="163"/>
      <c r="EU64" s="163"/>
      <c r="EV64" s="163"/>
      <c r="EW64" s="163"/>
      <c r="EX64" s="163"/>
      <c r="EY64" s="163"/>
      <c r="EZ64" s="163"/>
      <c r="FA64" s="163"/>
      <c r="FB64" s="163"/>
      <c r="FC64" s="163"/>
      <c r="FD64" s="163"/>
      <c r="FE64" s="163"/>
      <c r="FF64" s="163"/>
      <c r="FG64" s="163"/>
      <c r="FH64" s="163"/>
      <c r="FI64" s="163"/>
      <c r="FJ64" s="163"/>
      <c r="FK64" s="163"/>
      <c r="FL64" s="163"/>
      <c r="FM64" s="163"/>
      <c r="FN64" s="163"/>
      <c r="FO64" s="163"/>
      <c r="FP64" s="163"/>
      <c r="FQ64" s="163"/>
      <c r="FR64" s="163"/>
      <c r="FS64" s="163"/>
      <c r="FT64" s="163"/>
      <c r="FU64" s="163"/>
      <c r="FV64" s="163"/>
      <c r="FW64" s="163"/>
      <c r="FX64" s="163"/>
      <c r="FY64" s="163"/>
      <c r="FZ64" s="163"/>
      <c r="GA64" s="163"/>
      <c r="GB64" s="163"/>
      <c r="GC64" s="163"/>
      <c r="GD64" s="163"/>
      <c r="GE64" s="163"/>
      <c r="GF64" s="163"/>
      <c r="GG64" s="162"/>
      <c r="GH64" s="162"/>
    </row>
    <row r="65" spans="1:190" x14ac:dyDescent="0.2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  <c r="AV65" s="163"/>
      <c r="AW65" s="163"/>
      <c r="AX65" s="163"/>
      <c r="AY65" s="163"/>
      <c r="AZ65" s="163"/>
      <c r="BA65" s="163"/>
      <c r="BB65" s="163"/>
      <c r="BC65" s="163"/>
      <c r="BD65" s="163"/>
      <c r="BE65" s="163"/>
      <c r="BF65" s="163"/>
      <c r="BG65" s="163"/>
      <c r="BH65" s="163"/>
      <c r="BI65" s="163"/>
      <c r="BJ65" s="163"/>
      <c r="BK65" s="163"/>
      <c r="BL65" s="163"/>
      <c r="BM65" s="163"/>
      <c r="BN65" s="163"/>
      <c r="BO65" s="163"/>
      <c r="BP65" s="163"/>
      <c r="BQ65" s="163"/>
      <c r="BR65" s="163"/>
      <c r="BS65" s="163"/>
      <c r="BT65" s="163"/>
      <c r="BU65" s="163"/>
      <c r="BV65" s="163"/>
      <c r="BW65" s="163"/>
      <c r="BX65" s="163"/>
      <c r="BY65" s="163"/>
      <c r="BZ65" s="163"/>
      <c r="CA65" s="163"/>
      <c r="CB65" s="163"/>
      <c r="CC65" s="163"/>
      <c r="CD65" s="163"/>
      <c r="CE65" s="163"/>
      <c r="CF65" s="163"/>
      <c r="CG65" s="163"/>
      <c r="CH65" s="163"/>
      <c r="CI65" s="163"/>
      <c r="CJ65" s="163"/>
      <c r="CK65" s="163"/>
      <c r="CL65" s="163"/>
      <c r="CM65" s="163"/>
      <c r="CN65" s="163"/>
      <c r="CO65" s="163"/>
      <c r="CP65" s="163"/>
      <c r="CQ65" s="163"/>
      <c r="CR65" s="163"/>
      <c r="CS65" s="163"/>
      <c r="CT65" s="163"/>
      <c r="CU65" s="163"/>
      <c r="CV65" s="163"/>
      <c r="CW65" s="163"/>
      <c r="CX65" s="163"/>
      <c r="CY65" s="163"/>
      <c r="CZ65" s="163"/>
      <c r="DA65" s="163"/>
      <c r="DB65" s="163"/>
      <c r="DC65" s="163"/>
      <c r="DD65" s="163"/>
      <c r="DE65" s="163"/>
      <c r="DF65" s="163"/>
      <c r="DG65" s="163"/>
      <c r="DH65" s="163"/>
      <c r="DI65" s="163"/>
      <c r="DJ65" s="163"/>
      <c r="DK65" s="163"/>
      <c r="DL65" s="163"/>
      <c r="DM65" s="163"/>
      <c r="DN65" s="163"/>
      <c r="DO65" s="163"/>
      <c r="DP65" s="163"/>
      <c r="DQ65" s="163"/>
      <c r="DR65" s="163"/>
      <c r="DS65" s="163"/>
      <c r="DT65" s="163"/>
      <c r="DU65" s="163"/>
      <c r="DV65" s="163"/>
      <c r="DW65" s="163"/>
      <c r="DX65" s="163"/>
      <c r="DY65" s="163"/>
      <c r="DZ65" s="163"/>
      <c r="EA65" s="163"/>
      <c r="EB65" s="163"/>
      <c r="EC65" s="163"/>
      <c r="ED65" s="163"/>
      <c r="EE65" s="163"/>
      <c r="EF65" s="163"/>
      <c r="EG65" s="163"/>
      <c r="EH65" s="163"/>
      <c r="EI65" s="163"/>
      <c r="EJ65" s="163"/>
      <c r="EK65" s="163"/>
      <c r="EL65" s="163"/>
      <c r="EM65" s="163"/>
      <c r="EN65" s="163"/>
      <c r="EO65" s="163"/>
      <c r="EP65" s="163"/>
      <c r="EQ65" s="163"/>
      <c r="ER65" s="163"/>
      <c r="ES65" s="163"/>
      <c r="ET65" s="163"/>
      <c r="EU65" s="163"/>
      <c r="EV65" s="163"/>
      <c r="EW65" s="163"/>
      <c r="EX65" s="163"/>
      <c r="EY65" s="163"/>
      <c r="EZ65" s="163"/>
      <c r="FA65" s="163"/>
      <c r="FB65" s="163"/>
      <c r="FC65" s="163"/>
      <c r="FD65" s="163"/>
      <c r="FE65" s="163"/>
      <c r="FF65" s="163"/>
      <c r="FG65" s="163"/>
      <c r="FH65" s="163"/>
      <c r="FI65" s="163"/>
      <c r="FJ65" s="163"/>
      <c r="FK65" s="163"/>
      <c r="FL65" s="163"/>
      <c r="FM65" s="163"/>
      <c r="FN65" s="163"/>
      <c r="FO65" s="163"/>
      <c r="FP65" s="163"/>
      <c r="FQ65" s="163"/>
      <c r="FR65" s="163"/>
      <c r="FS65" s="163"/>
      <c r="FT65" s="163"/>
      <c r="FU65" s="163"/>
      <c r="FV65" s="163"/>
      <c r="FW65" s="163"/>
      <c r="FX65" s="163"/>
      <c r="FY65" s="163"/>
      <c r="FZ65" s="163"/>
      <c r="GA65" s="163"/>
      <c r="GB65" s="163"/>
      <c r="GC65" s="163"/>
      <c r="GD65" s="163"/>
      <c r="GE65" s="163"/>
      <c r="GF65" s="163"/>
      <c r="GG65" s="162"/>
      <c r="GH65" s="162"/>
    </row>
    <row r="66" spans="1:190" x14ac:dyDescent="0.25">
      <c r="A66" s="163"/>
      <c r="B66" s="163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  <c r="AV66" s="163"/>
      <c r="AW66" s="163"/>
      <c r="AX66" s="163"/>
      <c r="AY66" s="163"/>
      <c r="AZ66" s="163"/>
      <c r="BA66" s="163"/>
      <c r="BB66" s="163"/>
      <c r="BC66" s="163"/>
      <c r="BD66" s="163"/>
      <c r="BE66" s="163"/>
      <c r="BF66" s="163"/>
      <c r="BG66" s="163"/>
      <c r="BH66" s="163"/>
      <c r="BI66" s="163"/>
      <c r="BJ66" s="163"/>
      <c r="BK66" s="163"/>
      <c r="BL66" s="163"/>
      <c r="BM66" s="163"/>
      <c r="BN66" s="163"/>
      <c r="BO66" s="163"/>
      <c r="BP66" s="163"/>
      <c r="BQ66" s="163"/>
      <c r="BR66" s="163"/>
      <c r="BS66" s="163"/>
      <c r="BT66" s="163"/>
      <c r="BU66" s="163"/>
      <c r="BV66" s="163"/>
      <c r="BW66" s="163"/>
      <c r="BX66" s="163"/>
      <c r="BY66" s="163"/>
      <c r="BZ66" s="163"/>
      <c r="CA66" s="163"/>
      <c r="CB66" s="163"/>
      <c r="CC66" s="163"/>
      <c r="CD66" s="163"/>
      <c r="CE66" s="163"/>
      <c r="CF66" s="163"/>
      <c r="CG66" s="163"/>
      <c r="CH66" s="163"/>
      <c r="CI66" s="163"/>
      <c r="CJ66" s="163"/>
      <c r="CK66" s="163"/>
      <c r="CL66" s="163"/>
      <c r="CM66" s="163"/>
      <c r="CN66" s="163"/>
      <c r="CO66" s="163"/>
      <c r="CP66" s="163"/>
      <c r="CQ66" s="163"/>
      <c r="CR66" s="163"/>
      <c r="CS66" s="163"/>
      <c r="CT66" s="163"/>
      <c r="CU66" s="163"/>
      <c r="CV66" s="163"/>
      <c r="CW66" s="163"/>
      <c r="CX66" s="163"/>
      <c r="CY66" s="163"/>
      <c r="CZ66" s="163"/>
      <c r="DA66" s="163"/>
      <c r="DB66" s="163"/>
      <c r="DC66" s="163"/>
      <c r="DD66" s="163"/>
      <c r="DE66" s="163"/>
      <c r="DF66" s="163"/>
      <c r="DG66" s="163"/>
      <c r="DH66" s="163"/>
      <c r="DI66" s="163"/>
      <c r="DJ66" s="163"/>
      <c r="DK66" s="163"/>
      <c r="DL66" s="163"/>
      <c r="DM66" s="163"/>
      <c r="DN66" s="163"/>
      <c r="DO66" s="163"/>
      <c r="DP66" s="163"/>
      <c r="DQ66" s="163"/>
      <c r="DR66" s="163"/>
      <c r="DS66" s="163"/>
      <c r="DT66" s="163"/>
      <c r="DU66" s="163"/>
      <c r="DV66" s="163"/>
      <c r="DW66" s="163"/>
      <c r="DX66" s="163"/>
      <c r="DY66" s="163"/>
      <c r="DZ66" s="163"/>
      <c r="EA66" s="163"/>
      <c r="EB66" s="163"/>
      <c r="EC66" s="163"/>
      <c r="ED66" s="163"/>
      <c r="EE66" s="163"/>
      <c r="EF66" s="163"/>
      <c r="EG66" s="163"/>
      <c r="EH66" s="163"/>
      <c r="EI66" s="163"/>
      <c r="EJ66" s="163"/>
      <c r="EK66" s="163"/>
      <c r="EL66" s="163"/>
      <c r="EM66" s="163"/>
      <c r="EN66" s="163"/>
      <c r="EO66" s="163"/>
      <c r="EP66" s="163"/>
      <c r="EQ66" s="163"/>
      <c r="ER66" s="163"/>
      <c r="ES66" s="163"/>
      <c r="ET66" s="163"/>
      <c r="EU66" s="163"/>
      <c r="EV66" s="163"/>
      <c r="EW66" s="163"/>
      <c r="EX66" s="163"/>
      <c r="EY66" s="163"/>
      <c r="EZ66" s="163"/>
      <c r="FA66" s="163"/>
      <c r="FB66" s="163"/>
      <c r="FC66" s="163"/>
      <c r="FD66" s="163"/>
      <c r="FE66" s="163"/>
      <c r="FF66" s="163"/>
      <c r="FG66" s="163"/>
      <c r="FH66" s="163"/>
      <c r="FI66" s="163"/>
      <c r="FJ66" s="163"/>
      <c r="FK66" s="163"/>
      <c r="FL66" s="163"/>
      <c r="FM66" s="163"/>
      <c r="FN66" s="163"/>
      <c r="FO66" s="163"/>
      <c r="FP66" s="163"/>
      <c r="FQ66" s="163"/>
      <c r="FR66" s="163"/>
      <c r="FS66" s="163"/>
      <c r="FT66" s="163"/>
      <c r="FU66" s="163"/>
      <c r="FV66" s="163"/>
      <c r="FW66" s="163"/>
      <c r="FX66" s="163"/>
      <c r="FY66" s="163"/>
      <c r="FZ66" s="163"/>
      <c r="GA66" s="163"/>
      <c r="GB66" s="163"/>
      <c r="GC66" s="163"/>
      <c r="GD66" s="163"/>
      <c r="GE66" s="163"/>
      <c r="GF66" s="163"/>
      <c r="GG66" s="162"/>
      <c r="GH66" s="162"/>
    </row>
    <row r="67" spans="1:190" x14ac:dyDescent="0.25">
      <c r="A67" s="163"/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  <c r="AV67" s="163"/>
      <c r="AW67" s="163"/>
      <c r="AX67" s="163"/>
      <c r="AY67" s="163"/>
      <c r="AZ67" s="163"/>
      <c r="BA67" s="163"/>
      <c r="BB67" s="163"/>
      <c r="BC67" s="163"/>
      <c r="BD67" s="163"/>
      <c r="BE67" s="163"/>
      <c r="BF67" s="163"/>
      <c r="BG67" s="163"/>
      <c r="BH67" s="163"/>
      <c r="BI67" s="163"/>
      <c r="BJ67" s="163"/>
      <c r="BK67" s="163"/>
      <c r="BL67" s="163"/>
      <c r="BM67" s="163"/>
      <c r="BN67" s="163"/>
      <c r="BO67" s="163"/>
      <c r="BP67" s="163"/>
      <c r="BQ67" s="163"/>
      <c r="BR67" s="163"/>
      <c r="BS67" s="163"/>
      <c r="BT67" s="163"/>
      <c r="BU67" s="163"/>
      <c r="BV67" s="163"/>
      <c r="BW67" s="163"/>
      <c r="BX67" s="163"/>
      <c r="BY67" s="163"/>
      <c r="BZ67" s="163"/>
      <c r="CA67" s="163"/>
      <c r="CB67" s="163"/>
      <c r="CC67" s="163"/>
      <c r="CD67" s="163"/>
      <c r="CE67" s="163"/>
      <c r="CF67" s="163"/>
      <c r="CG67" s="163"/>
      <c r="CH67" s="163"/>
      <c r="CI67" s="163"/>
      <c r="CJ67" s="163"/>
      <c r="CK67" s="163"/>
      <c r="CL67" s="163"/>
      <c r="CM67" s="163"/>
      <c r="CN67" s="163"/>
      <c r="CO67" s="163"/>
      <c r="CP67" s="163"/>
      <c r="CQ67" s="163"/>
      <c r="CR67" s="163"/>
      <c r="CS67" s="163"/>
      <c r="CT67" s="163"/>
      <c r="CU67" s="163"/>
      <c r="CV67" s="163"/>
      <c r="CW67" s="163"/>
      <c r="CX67" s="163"/>
      <c r="CY67" s="163"/>
      <c r="CZ67" s="163"/>
      <c r="DA67" s="163"/>
      <c r="DB67" s="163"/>
      <c r="DC67" s="163"/>
      <c r="DD67" s="163"/>
      <c r="DE67" s="163"/>
      <c r="DF67" s="163"/>
      <c r="DG67" s="163"/>
      <c r="DH67" s="163"/>
      <c r="DI67" s="163"/>
      <c r="DJ67" s="163"/>
      <c r="DK67" s="163"/>
      <c r="DL67" s="163"/>
      <c r="DM67" s="163"/>
      <c r="DN67" s="163"/>
      <c r="DO67" s="163"/>
      <c r="DP67" s="163"/>
      <c r="DQ67" s="163"/>
      <c r="DR67" s="163"/>
      <c r="DS67" s="163"/>
      <c r="DT67" s="163"/>
      <c r="DU67" s="163"/>
      <c r="DV67" s="163"/>
      <c r="DW67" s="163"/>
      <c r="DX67" s="163"/>
      <c r="DY67" s="163"/>
      <c r="DZ67" s="163"/>
      <c r="EA67" s="163"/>
      <c r="EB67" s="163"/>
      <c r="EC67" s="163"/>
      <c r="ED67" s="163"/>
      <c r="EE67" s="163"/>
      <c r="EF67" s="163"/>
      <c r="EG67" s="163"/>
      <c r="EH67" s="163"/>
      <c r="EI67" s="163"/>
      <c r="EJ67" s="163"/>
      <c r="EK67" s="163"/>
      <c r="EL67" s="163"/>
      <c r="EM67" s="163"/>
      <c r="EN67" s="163"/>
      <c r="EO67" s="163"/>
      <c r="EP67" s="163"/>
      <c r="EQ67" s="163"/>
      <c r="ER67" s="163"/>
      <c r="ES67" s="163"/>
      <c r="ET67" s="163"/>
      <c r="EU67" s="163"/>
      <c r="EV67" s="163"/>
      <c r="EW67" s="163"/>
      <c r="EX67" s="163"/>
      <c r="EY67" s="163"/>
      <c r="EZ67" s="163"/>
      <c r="FA67" s="163"/>
      <c r="FB67" s="163"/>
      <c r="FC67" s="163"/>
      <c r="FD67" s="163"/>
      <c r="FE67" s="163"/>
      <c r="FF67" s="163"/>
      <c r="FG67" s="163"/>
      <c r="FH67" s="163"/>
      <c r="FI67" s="163"/>
      <c r="FJ67" s="163"/>
      <c r="FK67" s="163"/>
      <c r="FL67" s="163"/>
      <c r="FM67" s="163"/>
      <c r="FN67" s="163"/>
      <c r="FO67" s="163"/>
      <c r="FP67" s="163"/>
      <c r="FQ67" s="163"/>
      <c r="FR67" s="163"/>
      <c r="FS67" s="163"/>
      <c r="FT67" s="163"/>
      <c r="FU67" s="163"/>
      <c r="FV67" s="163"/>
      <c r="FW67" s="163"/>
      <c r="FX67" s="163"/>
      <c r="FY67" s="163"/>
      <c r="FZ67" s="163"/>
      <c r="GA67" s="163"/>
      <c r="GB67" s="163"/>
      <c r="GC67" s="163"/>
      <c r="GD67" s="163"/>
      <c r="GE67" s="163"/>
      <c r="GF67" s="163"/>
      <c r="GG67" s="162"/>
      <c r="GH67" s="162"/>
    </row>
    <row r="68" spans="1:190" x14ac:dyDescent="0.25">
      <c r="A68" s="163"/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  <c r="AV68" s="163"/>
      <c r="AW68" s="163"/>
      <c r="AX68" s="163"/>
      <c r="AY68" s="163"/>
      <c r="AZ68" s="163"/>
      <c r="BA68" s="163"/>
      <c r="BB68" s="163"/>
      <c r="BC68" s="163"/>
      <c r="BD68" s="163"/>
      <c r="BE68" s="163"/>
      <c r="BF68" s="163"/>
      <c r="BG68" s="163"/>
      <c r="BH68" s="163"/>
      <c r="BI68" s="163"/>
      <c r="BJ68" s="163"/>
      <c r="BK68" s="163"/>
      <c r="BL68" s="163"/>
      <c r="BM68" s="163"/>
      <c r="BN68" s="163"/>
      <c r="BO68" s="163"/>
      <c r="BP68" s="163"/>
      <c r="BQ68" s="163"/>
      <c r="BR68" s="163"/>
      <c r="BS68" s="163"/>
      <c r="BT68" s="163"/>
      <c r="BU68" s="163"/>
      <c r="BV68" s="163"/>
      <c r="BW68" s="163"/>
      <c r="BX68" s="163"/>
      <c r="BY68" s="163"/>
      <c r="BZ68" s="163"/>
      <c r="CA68" s="163"/>
      <c r="CB68" s="163"/>
      <c r="CC68" s="163"/>
      <c r="CD68" s="163"/>
      <c r="CE68" s="163"/>
      <c r="CF68" s="163"/>
      <c r="CG68" s="163"/>
      <c r="CH68" s="163"/>
      <c r="CI68" s="163"/>
      <c r="CJ68" s="163"/>
      <c r="CK68" s="163"/>
      <c r="CL68" s="163"/>
      <c r="CM68" s="163"/>
      <c r="CN68" s="163"/>
      <c r="CO68" s="163"/>
      <c r="CP68" s="163"/>
      <c r="CQ68" s="163"/>
      <c r="CR68" s="163"/>
      <c r="CS68" s="163"/>
      <c r="CT68" s="163"/>
      <c r="CU68" s="163"/>
      <c r="CV68" s="163"/>
      <c r="CW68" s="163"/>
      <c r="CX68" s="163"/>
      <c r="CY68" s="163"/>
      <c r="CZ68" s="163"/>
      <c r="DA68" s="163"/>
      <c r="DB68" s="163"/>
      <c r="DC68" s="163"/>
      <c r="DD68" s="163"/>
      <c r="DE68" s="163"/>
      <c r="DF68" s="163"/>
      <c r="DG68" s="163"/>
      <c r="DH68" s="163"/>
      <c r="DI68" s="163"/>
      <c r="DJ68" s="163"/>
      <c r="DK68" s="163"/>
      <c r="DL68" s="163"/>
      <c r="DM68" s="163"/>
      <c r="DN68" s="163"/>
      <c r="DO68" s="163"/>
      <c r="DP68" s="163"/>
      <c r="DQ68" s="163"/>
      <c r="DR68" s="163"/>
      <c r="DS68" s="163"/>
      <c r="DT68" s="163"/>
      <c r="DU68" s="163"/>
      <c r="DV68" s="163"/>
      <c r="DW68" s="163"/>
      <c r="DX68" s="163"/>
      <c r="DY68" s="163"/>
      <c r="DZ68" s="163"/>
      <c r="EA68" s="163"/>
      <c r="EB68" s="163"/>
      <c r="EC68" s="163"/>
      <c r="ED68" s="163"/>
      <c r="EE68" s="163"/>
      <c r="EF68" s="163"/>
      <c r="EG68" s="163"/>
      <c r="EH68" s="163"/>
      <c r="EI68" s="163"/>
      <c r="EJ68" s="163"/>
      <c r="EK68" s="163"/>
      <c r="EL68" s="163"/>
      <c r="EM68" s="163"/>
      <c r="EN68" s="163"/>
      <c r="EO68" s="163"/>
      <c r="EP68" s="163"/>
      <c r="EQ68" s="163"/>
      <c r="ER68" s="163"/>
      <c r="ES68" s="163"/>
      <c r="ET68" s="163"/>
      <c r="EU68" s="163"/>
      <c r="EV68" s="163"/>
      <c r="EW68" s="163"/>
      <c r="EX68" s="163"/>
      <c r="EY68" s="163"/>
      <c r="EZ68" s="163"/>
      <c r="FA68" s="163"/>
      <c r="FB68" s="163"/>
      <c r="FC68" s="163"/>
      <c r="FD68" s="163"/>
      <c r="FE68" s="163"/>
      <c r="FF68" s="163"/>
      <c r="FG68" s="163"/>
      <c r="FH68" s="163"/>
      <c r="FI68" s="163"/>
      <c r="FJ68" s="163"/>
      <c r="FK68" s="163"/>
      <c r="FL68" s="163"/>
      <c r="FM68" s="163"/>
      <c r="FN68" s="163"/>
      <c r="FO68" s="163"/>
      <c r="FP68" s="163"/>
      <c r="FQ68" s="163"/>
      <c r="FR68" s="163"/>
      <c r="FS68" s="163"/>
      <c r="FT68" s="163"/>
      <c r="FU68" s="163"/>
      <c r="FV68" s="163"/>
      <c r="FW68" s="163"/>
      <c r="FX68" s="163"/>
      <c r="FY68" s="163"/>
      <c r="FZ68" s="163"/>
      <c r="GA68" s="163"/>
      <c r="GB68" s="163"/>
      <c r="GC68" s="163"/>
      <c r="GD68" s="163"/>
      <c r="GE68" s="163"/>
      <c r="GF68" s="163"/>
      <c r="GG68" s="162"/>
      <c r="GH68" s="162"/>
    </row>
    <row r="69" spans="1:190" x14ac:dyDescent="0.25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163"/>
      <c r="BB69" s="163"/>
      <c r="BC69" s="163"/>
      <c r="BD69" s="163"/>
      <c r="BE69" s="163"/>
      <c r="BF69" s="163"/>
      <c r="BG69" s="163"/>
      <c r="BH69" s="163"/>
      <c r="BI69" s="163"/>
      <c r="BJ69" s="163"/>
      <c r="BK69" s="163"/>
      <c r="BL69" s="163"/>
      <c r="BM69" s="163"/>
      <c r="BN69" s="163"/>
      <c r="BO69" s="163"/>
      <c r="BP69" s="163"/>
      <c r="BQ69" s="163"/>
      <c r="BR69" s="163"/>
      <c r="BS69" s="163"/>
      <c r="BT69" s="163"/>
      <c r="BU69" s="163"/>
      <c r="BV69" s="163"/>
      <c r="BW69" s="163"/>
      <c r="BX69" s="163"/>
      <c r="BY69" s="163"/>
      <c r="BZ69" s="163"/>
      <c r="CA69" s="163"/>
      <c r="CB69" s="163"/>
      <c r="CC69" s="163"/>
      <c r="CD69" s="163"/>
      <c r="CE69" s="163"/>
      <c r="CF69" s="163"/>
      <c r="CG69" s="163"/>
      <c r="CH69" s="163"/>
      <c r="CI69" s="163"/>
      <c r="CJ69" s="163"/>
      <c r="CK69" s="163"/>
      <c r="CL69" s="163"/>
      <c r="CM69" s="163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  <c r="CY69" s="163"/>
      <c r="CZ69" s="163"/>
      <c r="DA69" s="163"/>
      <c r="DB69" s="163"/>
      <c r="DC69" s="163"/>
      <c r="DD69" s="163"/>
      <c r="DE69" s="163"/>
      <c r="DF69" s="163"/>
      <c r="DG69" s="163"/>
      <c r="DH69" s="163"/>
      <c r="DI69" s="163"/>
      <c r="DJ69" s="163"/>
      <c r="DK69" s="163"/>
      <c r="DL69" s="163"/>
      <c r="DM69" s="163"/>
      <c r="DN69" s="163"/>
      <c r="DO69" s="163"/>
      <c r="DP69" s="163"/>
      <c r="DQ69" s="163"/>
      <c r="DR69" s="163"/>
      <c r="DS69" s="163"/>
      <c r="DT69" s="163"/>
      <c r="DU69" s="163"/>
      <c r="DV69" s="163"/>
      <c r="DW69" s="163"/>
      <c r="DX69" s="163"/>
      <c r="DY69" s="163"/>
      <c r="DZ69" s="163"/>
      <c r="EA69" s="163"/>
      <c r="EB69" s="163"/>
      <c r="EC69" s="163"/>
      <c r="ED69" s="163"/>
      <c r="EE69" s="163"/>
      <c r="EF69" s="163"/>
      <c r="EG69" s="163"/>
      <c r="EH69" s="163"/>
      <c r="EI69" s="163"/>
      <c r="EJ69" s="163"/>
      <c r="EK69" s="163"/>
      <c r="EL69" s="163"/>
      <c r="EM69" s="163"/>
      <c r="EN69" s="163"/>
      <c r="EO69" s="163"/>
      <c r="EP69" s="163"/>
      <c r="EQ69" s="163"/>
      <c r="ER69" s="163"/>
      <c r="ES69" s="163"/>
      <c r="ET69" s="163"/>
      <c r="EU69" s="163"/>
      <c r="EV69" s="163"/>
      <c r="EW69" s="163"/>
      <c r="EX69" s="163"/>
      <c r="EY69" s="163"/>
      <c r="EZ69" s="163"/>
      <c r="FA69" s="163"/>
      <c r="FB69" s="163"/>
      <c r="FC69" s="163"/>
      <c r="FD69" s="163"/>
      <c r="FE69" s="163"/>
      <c r="FF69" s="163"/>
      <c r="FG69" s="163"/>
      <c r="FH69" s="163"/>
      <c r="FI69" s="163"/>
      <c r="FJ69" s="163"/>
      <c r="FK69" s="163"/>
      <c r="FL69" s="163"/>
      <c r="FM69" s="163"/>
      <c r="FN69" s="163"/>
      <c r="FO69" s="163"/>
      <c r="FP69" s="163"/>
      <c r="FQ69" s="163"/>
      <c r="FR69" s="163"/>
      <c r="FS69" s="163"/>
      <c r="FT69" s="163"/>
      <c r="FU69" s="163"/>
      <c r="FV69" s="163"/>
      <c r="FW69" s="163"/>
      <c r="FX69" s="163"/>
      <c r="FY69" s="163"/>
      <c r="FZ69" s="163"/>
      <c r="GA69" s="163"/>
      <c r="GB69" s="163"/>
      <c r="GC69" s="163"/>
      <c r="GD69" s="163"/>
      <c r="GE69" s="163"/>
      <c r="GF69" s="163"/>
      <c r="GG69" s="162"/>
      <c r="GH69" s="162"/>
    </row>
    <row r="70" spans="1:190" x14ac:dyDescent="0.25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  <c r="AV70" s="163"/>
      <c r="AW70" s="163"/>
      <c r="AX70" s="163"/>
      <c r="AY70" s="163"/>
      <c r="AZ70" s="163"/>
      <c r="BA70" s="163"/>
      <c r="BB70" s="163"/>
      <c r="BC70" s="163"/>
      <c r="BD70" s="163"/>
      <c r="BE70" s="163"/>
      <c r="BF70" s="163"/>
      <c r="BG70" s="163"/>
      <c r="BH70" s="163"/>
      <c r="BI70" s="163"/>
      <c r="BJ70" s="163"/>
      <c r="BK70" s="163"/>
      <c r="BL70" s="163"/>
      <c r="BM70" s="163"/>
      <c r="BN70" s="163"/>
      <c r="BO70" s="163"/>
      <c r="BP70" s="163"/>
      <c r="BQ70" s="163"/>
      <c r="BR70" s="163"/>
      <c r="BS70" s="163"/>
      <c r="BT70" s="163"/>
      <c r="BU70" s="163"/>
      <c r="BV70" s="163"/>
      <c r="BW70" s="163"/>
      <c r="BX70" s="163"/>
      <c r="BY70" s="163"/>
      <c r="BZ70" s="163"/>
      <c r="CA70" s="163"/>
      <c r="CB70" s="163"/>
      <c r="CC70" s="163"/>
      <c r="CD70" s="163"/>
      <c r="CE70" s="163"/>
      <c r="CF70" s="163"/>
      <c r="CG70" s="163"/>
      <c r="CH70" s="163"/>
      <c r="CI70" s="163"/>
      <c r="CJ70" s="163"/>
      <c r="CK70" s="163"/>
      <c r="CL70" s="163"/>
      <c r="CM70" s="163"/>
      <c r="CN70" s="163"/>
      <c r="CO70" s="163"/>
      <c r="CP70" s="163"/>
      <c r="CQ70" s="163"/>
      <c r="CR70" s="163"/>
      <c r="CS70" s="163"/>
      <c r="CT70" s="163"/>
      <c r="CU70" s="163"/>
      <c r="CV70" s="163"/>
      <c r="CW70" s="163"/>
      <c r="CX70" s="163"/>
      <c r="CY70" s="163"/>
      <c r="CZ70" s="163"/>
      <c r="DA70" s="163"/>
      <c r="DB70" s="163"/>
      <c r="DC70" s="163"/>
      <c r="DD70" s="163"/>
      <c r="DE70" s="163"/>
      <c r="DF70" s="163"/>
      <c r="DG70" s="163"/>
      <c r="DH70" s="163"/>
      <c r="DI70" s="163"/>
      <c r="DJ70" s="163"/>
      <c r="DK70" s="163"/>
      <c r="DL70" s="163"/>
      <c r="DM70" s="163"/>
      <c r="DN70" s="163"/>
      <c r="DO70" s="163"/>
      <c r="DP70" s="163"/>
      <c r="DQ70" s="163"/>
      <c r="DR70" s="163"/>
      <c r="DS70" s="163"/>
      <c r="DT70" s="163"/>
      <c r="DU70" s="163"/>
      <c r="DV70" s="163"/>
      <c r="DW70" s="163"/>
      <c r="DX70" s="163"/>
      <c r="DY70" s="163"/>
      <c r="DZ70" s="163"/>
      <c r="EA70" s="163"/>
      <c r="EB70" s="163"/>
      <c r="EC70" s="163"/>
      <c r="ED70" s="163"/>
      <c r="EE70" s="163"/>
      <c r="EF70" s="163"/>
      <c r="EG70" s="163"/>
      <c r="EH70" s="163"/>
      <c r="EI70" s="163"/>
      <c r="EJ70" s="163"/>
      <c r="EK70" s="163"/>
      <c r="EL70" s="163"/>
      <c r="EM70" s="163"/>
      <c r="EN70" s="163"/>
      <c r="EO70" s="163"/>
      <c r="EP70" s="163"/>
      <c r="EQ70" s="163"/>
      <c r="ER70" s="163"/>
      <c r="ES70" s="163"/>
      <c r="ET70" s="163"/>
      <c r="EU70" s="163"/>
      <c r="EV70" s="163"/>
      <c r="EW70" s="163"/>
      <c r="EX70" s="163"/>
      <c r="EY70" s="163"/>
      <c r="EZ70" s="163"/>
      <c r="FA70" s="163"/>
      <c r="FB70" s="163"/>
      <c r="FC70" s="163"/>
      <c r="FD70" s="163"/>
      <c r="FE70" s="163"/>
      <c r="FF70" s="163"/>
      <c r="FG70" s="163"/>
      <c r="FH70" s="163"/>
      <c r="FI70" s="163"/>
      <c r="FJ70" s="163"/>
      <c r="FK70" s="163"/>
      <c r="FL70" s="163"/>
      <c r="FM70" s="163"/>
      <c r="FN70" s="163"/>
      <c r="FO70" s="163"/>
      <c r="FP70" s="163"/>
      <c r="FQ70" s="163"/>
      <c r="FR70" s="163"/>
      <c r="FS70" s="163"/>
      <c r="FT70" s="163"/>
      <c r="FU70" s="163"/>
      <c r="FV70" s="163"/>
      <c r="FW70" s="163"/>
      <c r="FX70" s="163"/>
      <c r="FY70" s="163"/>
      <c r="FZ70" s="163"/>
      <c r="GA70" s="163"/>
      <c r="GB70" s="163"/>
      <c r="GC70" s="163"/>
      <c r="GD70" s="163"/>
      <c r="GE70" s="163"/>
      <c r="GF70" s="163"/>
      <c r="GG70" s="162"/>
      <c r="GH70" s="162"/>
    </row>
    <row r="71" spans="1:190" x14ac:dyDescent="0.25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  <c r="AM71" s="163"/>
      <c r="AN71" s="163"/>
      <c r="AO71" s="163"/>
      <c r="AP71" s="163"/>
      <c r="AQ71" s="163"/>
      <c r="AR71" s="163"/>
      <c r="AS71" s="163"/>
      <c r="AT71" s="163"/>
      <c r="AU71" s="163"/>
      <c r="AV71" s="163"/>
      <c r="AW71" s="163"/>
      <c r="AX71" s="163"/>
      <c r="AY71" s="163"/>
      <c r="AZ71" s="163"/>
      <c r="BA71" s="163"/>
      <c r="BB71" s="163"/>
      <c r="BC71" s="163"/>
      <c r="BD71" s="163"/>
      <c r="BE71" s="163"/>
      <c r="BF71" s="163"/>
      <c r="BG71" s="163"/>
      <c r="BH71" s="163"/>
      <c r="BI71" s="163"/>
      <c r="BJ71" s="163"/>
      <c r="BK71" s="163"/>
      <c r="BL71" s="163"/>
      <c r="BM71" s="163"/>
      <c r="BN71" s="163"/>
      <c r="BO71" s="163"/>
      <c r="BP71" s="163"/>
      <c r="BQ71" s="163"/>
      <c r="BR71" s="163"/>
      <c r="BS71" s="163"/>
      <c r="BT71" s="163"/>
      <c r="BU71" s="163"/>
      <c r="BV71" s="163"/>
      <c r="BW71" s="163"/>
      <c r="BX71" s="163"/>
      <c r="BY71" s="163"/>
      <c r="BZ71" s="163"/>
      <c r="CA71" s="163"/>
      <c r="CB71" s="163"/>
      <c r="CC71" s="163"/>
      <c r="CD71" s="163"/>
      <c r="CE71" s="163"/>
      <c r="CF71" s="163"/>
      <c r="CG71" s="163"/>
      <c r="CH71" s="163"/>
      <c r="CI71" s="163"/>
      <c r="CJ71" s="163"/>
      <c r="CK71" s="163"/>
      <c r="CL71" s="163"/>
      <c r="CM71" s="163"/>
      <c r="CN71" s="163"/>
      <c r="CO71" s="163"/>
      <c r="CP71" s="163"/>
      <c r="CQ71" s="163"/>
      <c r="CR71" s="163"/>
      <c r="CS71" s="163"/>
      <c r="CT71" s="163"/>
      <c r="CU71" s="163"/>
      <c r="CV71" s="163"/>
      <c r="CW71" s="163"/>
      <c r="CX71" s="163"/>
      <c r="CY71" s="163"/>
      <c r="CZ71" s="163"/>
      <c r="DA71" s="163"/>
      <c r="DB71" s="163"/>
      <c r="DC71" s="163"/>
      <c r="DD71" s="163"/>
      <c r="DE71" s="163"/>
      <c r="DF71" s="163"/>
      <c r="DG71" s="163"/>
      <c r="DH71" s="163"/>
      <c r="DI71" s="163"/>
      <c r="DJ71" s="163"/>
      <c r="DK71" s="163"/>
      <c r="DL71" s="163"/>
      <c r="DM71" s="163"/>
      <c r="DN71" s="163"/>
      <c r="DO71" s="163"/>
      <c r="DP71" s="163"/>
      <c r="DQ71" s="163"/>
      <c r="DR71" s="163"/>
      <c r="DS71" s="163"/>
      <c r="DT71" s="163"/>
      <c r="DU71" s="163"/>
      <c r="DV71" s="163"/>
      <c r="DW71" s="163"/>
      <c r="DX71" s="163"/>
      <c r="DY71" s="163"/>
      <c r="DZ71" s="163"/>
      <c r="EA71" s="163"/>
      <c r="EB71" s="163"/>
      <c r="EC71" s="163"/>
      <c r="ED71" s="163"/>
      <c r="EE71" s="163"/>
      <c r="EF71" s="163"/>
      <c r="EG71" s="163"/>
      <c r="EH71" s="163"/>
      <c r="EI71" s="163"/>
      <c r="EJ71" s="163"/>
      <c r="EK71" s="163"/>
      <c r="EL71" s="163"/>
      <c r="EM71" s="163"/>
      <c r="EN71" s="163"/>
      <c r="EO71" s="163"/>
      <c r="EP71" s="163"/>
      <c r="EQ71" s="163"/>
      <c r="ER71" s="163"/>
      <c r="ES71" s="163"/>
      <c r="ET71" s="163"/>
      <c r="EU71" s="163"/>
      <c r="EV71" s="163"/>
      <c r="EW71" s="163"/>
      <c r="EX71" s="163"/>
      <c r="EY71" s="163"/>
      <c r="EZ71" s="163"/>
      <c r="FA71" s="163"/>
      <c r="FB71" s="163"/>
      <c r="FC71" s="163"/>
      <c r="FD71" s="163"/>
      <c r="FE71" s="163"/>
      <c r="FF71" s="163"/>
      <c r="FG71" s="163"/>
      <c r="FH71" s="163"/>
      <c r="FI71" s="163"/>
      <c r="FJ71" s="163"/>
      <c r="FK71" s="163"/>
      <c r="FL71" s="163"/>
      <c r="FM71" s="163"/>
      <c r="FN71" s="163"/>
      <c r="FO71" s="163"/>
      <c r="FP71" s="163"/>
      <c r="FQ71" s="163"/>
      <c r="FR71" s="163"/>
      <c r="FS71" s="163"/>
      <c r="FT71" s="163"/>
      <c r="FU71" s="163"/>
      <c r="FV71" s="163"/>
      <c r="FW71" s="163"/>
      <c r="FX71" s="163"/>
      <c r="FY71" s="163"/>
      <c r="FZ71" s="163"/>
      <c r="GA71" s="163"/>
      <c r="GB71" s="163"/>
      <c r="GC71" s="163"/>
      <c r="GD71" s="163"/>
      <c r="GE71" s="163"/>
      <c r="GF71" s="163"/>
      <c r="GG71" s="162"/>
      <c r="GH71" s="162"/>
    </row>
    <row r="72" spans="1:190" x14ac:dyDescent="0.25">
      <c r="A72" s="163"/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  <c r="AV72" s="163"/>
      <c r="AW72" s="163"/>
      <c r="AX72" s="163"/>
      <c r="AY72" s="163"/>
      <c r="AZ72" s="163"/>
      <c r="BA72" s="163"/>
      <c r="BB72" s="163"/>
      <c r="BC72" s="163"/>
      <c r="BD72" s="163"/>
      <c r="BE72" s="163"/>
      <c r="BF72" s="163"/>
      <c r="BG72" s="163"/>
      <c r="BH72" s="163"/>
      <c r="BI72" s="163"/>
      <c r="BJ72" s="163"/>
      <c r="BK72" s="163"/>
      <c r="BL72" s="163"/>
      <c r="BM72" s="163"/>
      <c r="BN72" s="163"/>
      <c r="BO72" s="163"/>
      <c r="BP72" s="163"/>
      <c r="BQ72" s="163"/>
      <c r="BR72" s="163"/>
      <c r="BS72" s="163"/>
      <c r="BT72" s="163"/>
      <c r="BU72" s="163"/>
      <c r="BV72" s="163"/>
      <c r="BW72" s="163"/>
      <c r="BX72" s="163"/>
      <c r="BY72" s="163"/>
      <c r="BZ72" s="163"/>
      <c r="CA72" s="163"/>
      <c r="CB72" s="163"/>
      <c r="CC72" s="163"/>
      <c r="CD72" s="163"/>
      <c r="CE72" s="163"/>
      <c r="CF72" s="163"/>
      <c r="CG72" s="163"/>
      <c r="CH72" s="163"/>
      <c r="CI72" s="163"/>
      <c r="CJ72" s="163"/>
      <c r="CK72" s="163"/>
      <c r="CL72" s="163"/>
      <c r="CM72" s="163"/>
      <c r="CN72" s="163"/>
      <c r="CO72" s="163"/>
      <c r="CP72" s="163"/>
      <c r="CQ72" s="163"/>
      <c r="CR72" s="163"/>
      <c r="CS72" s="163"/>
      <c r="CT72" s="163"/>
      <c r="CU72" s="163"/>
      <c r="CV72" s="163"/>
      <c r="CW72" s="163"/>
      <c r="CX72" s="163"/>
      <c r="CY72" s="163"/>
      <c r="CZ72" s="163"/>
      <c r="DA72" s="163"/>
      <c r="DB72" s="163"/>
      <c r="DC72" s="163"/>
      <c r="DD72" s="163"/>
      <c r="DE72" s="163"/>
      <c r="DF72" s="163"/>
      <c r="DG72" s="163"/>
      <c r="DH72" s="163"/>
      <c r="DI72" s="163"/>
      <c r="DJ72" s="163"/>
      <c r="DK72" s="163"/>
      <c r="DL72" s="163"/>
      <c r="DM72" s="163"/>
      <c r="DN72" s="163"/>
      <c r="DO72" s="163"/>
      <c r="DP72" s="163"/>
      <c r="DQ72" s="163"/>
      <c r="DR72" s="163"/>
      <c r="DS72" s="163"/>
      <c r="DT72" s="163"/>
      <c r="DU72" s="163"/>
      <c r="DV72" s="163"/>
      <c r="DW72" s="163"/>
      <c r="DX72" s="163"/>
      <c r="DY72" s="163"/>
      <c r="DZ72" s="163"/>
      <c r="EA72" s="163"/>
      <c r="EB72" s="163"/>
      <c r="EC72" s="163"/>
      <c r="ED72" s="163"/>
      <c r="EE72" s="163"/>
      <c r="EF72" s="163"/>
      <c r="EG72" s="163"/>
      <c r="EH72" s="163"/>
      <c r="EI72" s="163"/>
      <c r="EJ72" s="163"/>
      <c r="EK72" s="163"/>
      <c r="EL72" s="163"/>
      <c r="EM72" s="163"/>
      <c r="EN72" s="163"/>
      <c r="EO72" s="163"/>
      <c r="EP72" s="163"/>
      <c r="EQ72" s="163"/>
      <c r="ER72" s="163"/>
      <c r="ES72" s="163"/>
      <c r="ET72" s="163"/>
      <c r="EU72" s="163"/>
      <c r="EV72" s="163"/>
      <c r="EW72" s="163"/>
      <c r="EX72" s="163"/>
      <c r="EY72" s="163"/>
      <c r="EZ72" s="163"/>
      <c r="FA72" s="163"/>
      <c r="FB72" s="163"/>
      <c r="FC72" s="163"/>
      <c r="FD72" s="163"/>
      <c r="FE72" s="163"/>
      <c r="FF72" s="163"/>
      <c r="FG72" s="163"/>
      <c r="FH72" s="163"/>
      <c r="FI72" s="163"/>
      <c r="FJ72" s="163"/>
      <c r="FK72" s="163"/>
      <c r="FL72" s="163"/>
      <c r="FM72" s="163"/>
      <c r="FN72" s="163"/>
      <c r="FO72" s="163"/>
      <c r="FP72" s="163"/>
      <c r="FQ72" s="163"/>
      <c r="FR72" s="163"/>
      <c r="FS72" s="163"/>
      <c r="FT72" s="163"/>
      <c r="FU72" s="163"/>
      <c r="FV72" s="163"/>
      <c r="FW72" s="163"/>
      <c r="FX72" s="163"/>
      <c r="FY72" s="163"/>
      <c r="FZ72" s="163"/>
      <c r="GA72" s="163"/>
      <c r="GB72" s="163"/>
      <c r="GC72" s="163"/>
      <c r="GD72" s="163"/>
      <c r="GE72" s="163"/>
      <c r="GF72" s="163"/>
      <c r="GG72" s="162"/>
      <c r="GH72" s="162"/>
    </row>
    <row r="73" spans="1:190" x14ac:dyDescent="0.25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62"/>
      <c r="AL73" s="162"/>
      <c r="AM73" s="162"/>
      <c r="AN73" s="162"/>
      <c r="AO73" s="162"/>
      <c r="AP73" s="162"/>
      <c r="AQ73" s="162"/>
      <c r="AR73" s="162"/>
      <c r="AS73" s="162"/>
      <c r="AT73" s="162"/>
      <c r="AU73" s="162"/>
      <c r="AV73" s="162"/>
      <c r="AW73" s="162"/>
      <c r="AX73" s="162"/>
      <c r="AY73" s="162"/>
      <c r="AZ73" s="162"/>
      <c r="BA73" s="162"/>
      <c r="BB73" s="162"/>
      <c r="BC73" s="162"/>
      <c r="BD73" s="162"/>
      <c r="BE73" s="162"/>
      <c r="BF73" s="162"/>
      <c r="BG73" s="162"/>
      <c r="BH73" s="162"/>
      <c r="BI73" s="162"/>
      <c r="BJ73" s="162"/>
      <c r="BK73" s="162"/>
      <c r="BL73" s="162"/>
      <c r="BM73" s="162"/>
      <c r="BN73" s="162"/>
      <c r="BO73" s="162"/>
      <c r="BP73" s="162"/>
      <c r="BQ73" s="162"/>
      <c r="BR73" s="162"/>
      <c r="BS73" s="162"/>
      <c r="BT73" s="162"/>
      <c r="BU73" s="162"/>
      <c r="BV73" s="162"/>
      <c r="BW73" s="162"/>
      <c r="BX73" s="162"/>
      <c r="BY73" s="162"/>
      <c r="BZ73" s="162"/>
      <c r="CA73" s="162"/>
      <c r="CB73" s="162"/>
      <c r="CC73" s="162"/>
      <c r="CD73" s="162"/>
      <c r="CE73" s="162"/>
      <c r="CF73" s="162"/>
      <c r="CG73" s="162"/>
      <c r="CH73" s="162"/>
      <c r="CI73" s="162"/>
      <c r="CJ73" s="162"/>
      <c r="CK73" s="162"/>
      <c r="CL73" s="162"/>
      <c r="CM73" s="162"/>
      <c r="CN73" s="162"/>
      <c r="CO73" s="162"/>
      <c r="CP73" s="162"/>
      <c r="CQ73" s="162"/>
      <c r="CR73" s="162"/>
      <c r="CS73" s="162"/>
      <c r="CT73" s="162"/>
      <c r="CU73" s="162"/>
      <c r="CV73" s="162"/>
      <c r="CW73" s="162"/>
      <c r="CX73" s="162"/>
      <c r="CY73" s="162"/>
      <c r="CZ73" s="162"/>
      <c r="DA73" s="162"/>
      <c r="DB73" s="162"/>
      <c r="DC73" s="162"/>
      <c r="DD73" s="162"/>
      <c r="DE73" s="162"/>
      <c r="DF73" s="162"/>
      <c r="DG73" s="162"/>
      <c r="DH73" s="162"/>
      <c r="DI73" s="162"/>
      <c r="DJ73" s="162"/>
      <c r="DK73" s="162"/>
      <c r="DL73" s="162"/>
      <c r="DM73" s="162"/>
      <c r="DN73" s="162"/>
      <c r="DO73" s="162"/>
      <c r="DP73" s="162"/>
      <c r="DQ73" s="162"/>
      <c r="DR73" s="162"/>
      <c r="DS73" s="162"/>
      <c r="DT73" s="162"/>
      <c r="DU73" s="162"/>
      <c r="DV73" s="162"/>
      <c r="DW73" s="162"/>
      <c r="DX73" s="162"/>
      <c r="DY73" s="162"/>
      <c r="DZ73" s="162"/>
      <c r="EA73" s="162"/>
      <c r="EB73" s="162"/>
      <c r="EC73" s="162"/>
      <c r="ED73" s="162"/>
      <c r="EE73" s="162"/>
      <c r="EF73" s="162"/>
      <c r="EG73" s="162"/>
      <c r="EH73" s="162"/>
      <c r="EI73" s="162"/>
      <c r="EJ73" s="162"/>
      <c r="EK73" s="162"/>
      <c r="EL73" s="162"/>
      <c r="EM73" s="162"/>
      <c r="EN73" s="162"/>
      <c r="EO73" s="162"/>
      <c r="EP73" s="162"/>
      <c r="EQ73" s="162"/>
      <c r="ER73" s="162"/>
      <c r="ES73" s="162"/>
      <c r="ET73" s="162"/>
      <c r="EU73" s="162"/>
      <c r="EV73" s="162"/>
      <c r="EW73" s="162"/>
      <c r="EX73" s="162"/>
      <c r="EY73" s="162"/>
      <c r="EZ73" s="162"/>
      <c r="FA73" s="162"/>
      <c r="FB73" s="162"/>
      <c r="FC73" s="162"/>
      <c r="FD73" s="162"/>
      <c r="FE73" s="162"/>
      <c r="FF73" s="162"/>
      <c r="FG73" s="162"/>
      <c r="FH73" s="162"/>
      <c r="FI73" s="162"/>
      <c r="FJ73" s="162"/>
      <c r="FK73" s="162"/>
      <c r="FL73" s="162"/>
      <c r="FM73" s="162"/>
      <c r="FN73" s="162"/>
      <c r="FO73" s="162"/>
      <c r="FP73" s="162"/>
      <c r="FQ73" s="162"/>
      <c r="FR73" s="162"/>
      <c r="FS73" s="162"/>
      <c r="FT73" s="162"/>
      <c r="FU73" s="162"/>
      <c r="FV73" s="162"/>
      <c r="FW73" s="162"/>
      <c r="FX73" s="162"/>
      <c r="FY73" s="162"/>
      <c r="FZ73" s="162"/>
      <c r="GA73" s="162"/>
      <c r="GB73" s="162"/>
      <c r="GC73" s="162"/>
      <c r="GD73" s="162"/>
      <c r="GE73" s="162"/>
      <c r="GF73" s="162"/>
      <c r="GG73" s="162"/>
      <c r="GH73" s="162"/>
    </row>
    <row r="74" spans="1:190" x14ac:dyDescent="0.25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  <c r="AS74" s="162"/>
      <c r="AT74" s="162"/>
      <c r="AU74" s="162"/>
      <c r="AV74" s="162"/>
      <c r="AW74" s="162"/>
      <c r="AX74" s="162"/>
      <c r="AY74" s="162"/>
      <c r="AZ74" s="162"/>
      <c r="BA74" s="162"/>
      <c r="BB74" s="162"/>
      <c r="BC74" s="162"/>
      <c r="BD74" s="162"/>
      <c r="BE74" s="162"/>
      <c r="BF74" s="162"/>
      <c r="BG74" s="162"/>
      <c r="BH74" s="162"/>
      <c r="BI74" s="162"/>
      <c r="BJ74" s="162"/>
      <c r="BK74" s="162"/>
      <c r="BL74" s="162"/>
      <c r="BM74" s="162"/>
      <c r="BN74" s="162"/>
      <c r="BO74" s="162"/>
      <c r="BP74" s="162"/>
      <c r="BQ74" s="162"/>
      <c r="BR74" s="162"/>
      <c r="BS74" s="162"/>
      <c r="BT74" s="162"/>
      <c r="BU74" s="162"/>
      <c r="BV74" s="162"/>
      <c r="BW74" s="162"/>
      <c r="BX74" s="162"/>
      <c r="BY74" s="162"/>
      <c r="BZ74" s="162"/>
      <c r="CA74" s="162"/>
      <c r="CB74" s="162"/>
      <c r="CC74" s="162"/>
      <c r="CD74" s="162"/>
      <c r="CE74" s="162"/>
      <c r="CF74" s="162"/>
      <c r="CG74" s="162"/>
      <c r="CH74" s="162"/>
      <c r="CI74" s="162"/>
      <c r="CJ74" s="162"/>
      <c r="CK74" s="162"/>
      <c r="CL74" s="162"/>
      <c r="CM74" s="162"/>
      <c r="CN74" s="162"/>
      <c r="CO74" s="162"/>
      <c r="CP74" s="162"/>
      <c r="CQ74" s="162"/>
      <c r="CR74" s="162"/>
      <c r="CS74" s="162"/>
      <c r="CT74" s="162"/>
      <c r="CU74" s="162"/>
      <c r="CV74" s="162"/>
      <c r="CW74" s="162"/>
      <c r="CX74" s="162"/>
      <c r="CY74" s="162"/>
      <c r="CZ74" s="162"/>
      <c r="DA74" s="162"/>
      <c r="DB74" s="162"/>
      <c r="DC74" s="162"/>
      <c r="DD74" s="162"/>
      <c r="DE74" s="162"/>
      <c r="DF74" s="162"/>
      <c r="DG74" s="162"/>
      <c r="DH74" s="162"/>
      <c r="DI74" s="162"/>
      <c r="DJ74" s="162"/>
      <c r="DK74" s="162"/>
      <c r="DL74" s="162"/>
      <c r="DM74" s="162"/>
      <c r="DN74" s="162"/>
      <c r="DO74" s="162"/>
      <c r="DP74" s="162"/>
      <c r="DQ74" s="162"/>
      <c r="DR74" s="162"/>
      <c r="DS74" s="162"/>
      <c r="DT74" s="162"/>
      <c r="DU74" s="162"/>
      <c r="DV74" s="162"/>
      <c r="DW74" s="162"/>
      <c r="DX74" s="162"/>
      <c r="DY74" s="162"/>
      <c r="DZ74" s="162"/>
      <c r="EA74" s="162"/>
      <c r="EB74" s="162"/>
      <c r="EC74" s="162"/>
      <c r="ED74" s="162"/>
      <c r="EE74" s="162"/>
      <c r="EF74" s="162"/>
      <c r="EG74" s="162"/>
      <c r="EH74" s="162"/>
      <c r="EI74" s="162"/>
      <c r="EJ74" s="162"/>
      <c r="EK74" s="162"/>
      <c r="EL74" s="162"/>
      <c r="EM74" s="162"/>
      <c r="EN74" s="162"/>
      <c r="EO74" s="162"/>
      <c r="EP74" s="162"/>
      <c r="EQ74" s="162"/>
      <c r="ER74" s="162"/>
      <c r="ES74" s="162"/>
      <c r="ET74" s="162"/>
      <c r="EU74" s="162"/>
      <c r="EV74" s="162"/>
      <c r="EW74" s="162"/>
      <c r="EX74" s="162"/>
      <c r="EY74" s="162"/>
      <c r="EZ74" s="162"/>
      <c r="FA74" s="162"/>
      <c r="FB74" s="162"/>
      <c r="FC74" s="162"/>
      <c r="FD74" s="162"/>
      <c r="FE74" s="162"/>
      <c r="FF74" s="162"/>
      <c r="FG74" s="162"/>
      <c r="FH74" s="162"/>
      <c r="FI74" s="162"/>
      <c r="FJ74" s="162"/>
      <c r="FK74" s="162"/>
      <c r="FL74" s="162"/>
      <c r="FM74" s="162"/>
      <c r="FN74" s="162"/>
      <c r="FO74" s="162"/>
      <c r="FP74" s="162"/>
      <c r="FQ74" s="162"/>
      <c r="FR74" s="162"/>
      <c r="FS74" s="162"/>
      <c r="FT74" s="162"/>
      <c r="FU74" s="162"/>
      <c r="FV74" s="162"/>
      <c r="FW74" s="162"/>
      <c r="FX74" s="162"/>
      <c r="FY74" s="162"/>
      <c r="FZ74" s="162"/>
      <c r="GA74" s="162"/>
      <c r="GB74" s="162"/>
      <c r="GC74" s="162"/>
      <c r="GD74" s="162"/>
      <c r="GE74" s="162"/>
      <c r="GF74" s="162"/>
      <c r="GG74" s="162"/>
      <c r="GH74" s="162"/>
    </row>
    <row r="99" spans="43:73" ht="46.5" x14ac:dyDescent="0.7">
      <c r="AQ99" s="322"/>
      <c r="AR99" s="323"/>
      <c r="AS99" s="323"/>
      <c r="AT99" s="323"/>
      <c r="AU99" s="323"/>
      <c r="AV99" s="323"/>
      <c r="AW99" s="323"/>
      <c r="AX99" s="323"/>
      <c r="AY99" s="323"/>
      <c r="AZ99" s="323"/>
      <c r="BA99" s="323"/>
      <c r="BB99" s="323"/>
      <c r="BC99" s="323"/>
      <c r="BD99" s="323"/>
      <c r="BE99" s="323"/>
      <c r="BF99" s="323"/>
      <c r="BG99" s="323"/>
      <c r="BH99" s="323"/>
      <c r="BI99" s="323"/>
      <c r="BJ99" s="323"/>
      <c r="BK99" s="323"/>
      <c r="BL99" s="323"/>
      <c r="BM99" s="323"/>
      <c r="BN99" s="323"/>
      <c r="BO99" s="323"/>
      <c r="BP99" s="323"/>
      <c r="BQ99" s="323"/>
      <c r="BR99" s="323"/>
      <c r="BS99" s="323"/>
      <c r="BT99" s="323"/>
      <c r="BU99" s="324"/>
    </row>
    <row r="100" spans="43:73" ht="46.5" x14ac:dyDescent="0.7">
      <c r="AQ100" s="325"/>
      <c r="AR100" s="326"/>
      <c r="AS100" s="326"/>
      <c r="AT100" s="326"/>
      <c r="AU100" s="326"/>
      <c r="AV100" s="326"/>
      <c r="AW100" s="326"/>
      <c r="AX100" s="326"/>
      <c r="AY100" s="326"/>
      <c r="AZ100" s="326"/>
      <c r="BA100" s="326"/>
      <c r="BB100" s="326"/>
      <c r="BC100" s="326"/>
      <c r="BD100" s="326"/>
      <c r="BE100" s="326"/>
      <c r="BF100" s="326"/>
      <c r="BG100" s="326"/>
    </row>
    <row r="101" spans="43:73" ht="46.5" x14ac:dyDescent="0.7">
      <c r="AQ101" s="328"/>
      <c r="AR101" s="329"/>
      <c r="AS101" s="329"/>
      <c r="AT101" s="329"/>
      <c r="AU101" s="329"/>
      <c r="AV101" s="329"/>
      <c r="AW101" s="329"/>
      <c r="AX101" s="329"/>
      <c r="AY101" s="329"/>
      <c r="AZ101" s="329"/>
      <c r="BA101" s="329"/>
      <c r="BB101" s="329"/>
      <c r="BC101" s="329"/>
      <c r="BD101" s="329"/>
      <c r="BE101" s="329"/>
      <c r="BF101" s="329"/>
      <c r="BG101" s="329"/>
    </row>
    <row r="105" spans="43:73" ht="15" customHeight="1" x14ac:dyDescent="0.25"/>
    <row r="106" spans="43:73" ht="15" customHeight="1" x14ac:dyDescent="0.25"/>
    <row r="107" spans="43:73" ht="15" customHeight="1" x14ac:dyDescent="0.25"/>
    <row r="1048576" spans="42:42" x14ac:dyDescent="0.25">
      <c r="AP1048576" s="105"/>
    </row>
  </sheetData>
  <mergeCells count="1">
    <mergeCell ref="BG19:CM21"/>
  </mergeCells>
  <conditionalFormatting sqref="AQ99">
    <cfRule type="cellIs" dxfId="54" priority="5" operator="between">
      <formula>20</formula>
      <formula>15</formula>
    </cfRule>
    <cfRule type="cellIs" dxfId="53" priority="6" operator="between">
      <formula>9</formula>
      <formula>5</formula>
    </cfRule>
    <cfRule type="cellIs" dxfId="52" priority="7" operator="between">
      <formula>0</formula>
      <formula>0</formula>
    </cfRule>
    <cfRule type="cellIs" dxfId="51" priority="8" operator="between">
      <formula>4</formula>
      <formula>1</formula>
    </cfRule>
    <cfRule type="cellIs" dxfId="50" priority="9" operator="between">
      <formula>14</formula>
      <formula>10</formula>
    </cfRule>
  </conditionalFormatting>
  <hyperlinks>
    <hyperlink ref="BG19:CM21" location="Tutorial4!A1" display="¿PREPARADO?" xr:uid="{48DA159E-D8D8-4438-B9D6-2B1080C3152B}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65EC-D393-4C73-B8DD-57D66F5E9403}">
  <sheetPr codeName="Hoja24"/>
  <dimension ref="A1:GM107"/>
  <sheetViews>
    <sheetView zoomScale="40" zoomScaleNormal="40" workbookViewId="0">
      <selection activeCell="DV91" sqref="DV91"/>
    </sheetView>
  </sheetViews>
  <sheetFormatPr baseColWidth="10" defaultColWidth="2.7109375" defaultRowHeight="15" x14ac:dyDescent="0.25"/>
  <cols>
    <col min="1" max="16384" width="2.7109375" style="65"/>
  </cols>
  <sheetData>
    <row r="1" spans="1:190" x14ac:dyDescent="0.25">
      <c r="A1" s="96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139"/>
      <c r="DO1" s="147"/>
      <c r="DP1" s="139"/>
      <c r="DQ1" s="147"/>
      <c r="DR1" s="139"/>
      <c r="DS1" s="147"/>
      <c r="DT1" s="139"/>
      <c r="DU1" s="147"/>
      <c r="DV1" s="139"/>
      <c r="DW1" s="147"/>
      <c r="DX1" s="139"/>
      <c r="DY1" s="147"/>
      <c r="DZ1" s="139"/>
      <c r="EA1" s="147"/>
      <c r="EB1" s="139"/>
      <c r="EC1" s="147"/>
      <c r="ED1" s="139"/>
      <c r="EE1" s="147"/>
      <c r="EF1" s="139"/>
      <c r="EG1" s="147"/>
      <c r="EH1" s="139"/>
      <c r="EI1" s="147"/>
      <c r="EJ1" s="139"/>
      <c r="EK1" s="147"/>
      <c r="EL1" s="139"/>
      <c r="EM1" s="147"/>
      <c r="EN1" s="139"/>
      <c r="EO1" s="147"/>
      <c r="EP1" s="139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138"/>
      <c r="FJ1" s="138"/>
      <c r="FK1" s="138"/>
      <c r="FL1" s="138"/>
      <c r="FM1" s="138"/>
      <c r="FN1" s="138"/>
      <c r="FO1" s="138"/>
      <c r="FP1" s="138"/>
      <c r="FQ1" s="138"/>
      <c r="FR1" s="138"/>
      <c r="FS1" s="138"/>
      <c r="FT1" s="138"/>
      <c r="FU1" s="138"/>
      <c r="FV1" s="138"/>
      <c r="FW1" s="138"/>
      <c r="FX1" s="138"/>
      <c r="FY1" s="138"/>
      <c r="FZ1" s="138"/>
      <c r="GA1" s="138"/>
      <c r="GB1" s="138"/>
      <c r="GC1" s="139"/>
      <c r="GD1" s="139"/>
      <c r="GE1" s="139"/>
      <c r="GF1" s="165"/>
      <c r="GG1" s="162"/>
      <c r="GH1" s="162"/>
    </row>
    <row r="2" spans="1:190" x14ac:dyDescent="0.2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139"/>
      <c r="DO2" s="147"/>
      <c r="DP2" s="139"/>
      <c r="DQ2" s="147"/>
      <c r="DR2" s="139"/>
      <c r="DS2" s="147"/>
      <c r="DT2" s="139"/>
      <c r="DU2" s="147"/>
      <c r="DV2" s="139"/>
      <c r="DW2" s="147"/>
      <c r="DX2" s="139"/>
      <c r="DY2" s="147"/>
      <c r="DZ2" s="139"/>
      <c r="EA2" s="147"/>
      <c r="EB2" s="139"/>
      <c r="EC2" s="147"/>
      <c r="ED2" s="139"/>
      <c r="EE2" s="147"/>
      <c r="EF2" s="139"/>
      <c r="EG2" s="147"/>
      <c r="EH2" s="139"/>
      <c r="EI2" s="147"/>
      <c r="EJ2" s="139"/>
      <c r="EK2" s="147"/>
      <c r="EL2" s="139"/>
      <c r="EM2" s="147"/>
      <c r="EN2" s="139"/>
      <c r="EO2" s="147"/>
      <c r="EP2" s="139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9"/>
      <c r="GD2" s="139"/>
      <c r="GE2" s="139"/>
      <c r="GF2" s="165"/>
      <c r="GG2" s="162"/>
      <c r="GH2" s="162"/>
    </row>
    <row r="3" spans="1:190" x14ac:dyDescent="0.25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139"/>
      <c r="DO3" s="147"/>
      <c r="DP3" s="139"/>
      <c r="DQ3" s="147"/>
      <c r="DR3" s="139"/>
      <c r="DS3" s="147"/>
      <c r="DT3" s="139"/>
      <c r="DU3" s="147"/>
      <c r="DV3" s="138"/>
      <c r="DW3" s="147"/>
      <c r="DX3" s="138"/>
      <c r="DY3" s="147"/>
      <c r="DZ3" s="138"/>
      <c r="EA3" s="147"/>
      <c r="EB3" s="138"/>
      <c r="EC3" s="147"/>
      <c r="ED3" s="138"/>
      <c r="EE3" s="147"/>
      <c r="EF3" s="138"/>
      <c r="EG3" s="147"/>
      <c r="EH3" s="138"/>
      <c r="EI3" s="147"/>
      <c r="EJ3" s="138"/>
      <c r="EK3" s="147"/>
      <c r="EL3" s="138"/>
      <c r="EM3" s="147"/>
      <c r="EN3" s="138"/>
      <c r="EO3" s="148"/>
      <c r="EP3" s="138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6"/>
      <c r="FB3" s="96"/>
      <c r="FC3" s="96"/>
      <c r="FD3" s="96"/>
      <c r="FE3" s="96"/>
      <c r="FF3" s="96"/>
      <c r="FG3" s="96"/>
      <c r="FH3" s="96"/>
      <c r="FI3" s="64"/>
      <c r="FJ3" s="64"/>
      <c r="FK3" s="64"/>
      <c r="FL3" s="64"/>
      <c r="FM3" s="64"/>
      <c r="FN3" s="64"/>
      <c r="FO3" s="94"/>
      <c r="FP3" s="94"/>
      <c r="FQ3" s="94"/>
      <c r="FR3" s="94"/>
      <c r="FS3" s="94"/>
      <c r="FT3" s="94"/>
      <c r="FU3" s="64"/>
      <c r="FV3" s="64"/>
      <c r="FW3" s="64"/>
      <c r="FX3" s="64"/>
      <c r="FY3" s="64"/>
      <c r="FZ3" s="64"/>
      <c r="GA3" s="94"/>
      <c r="GB3" s="94"/>
      <c r="GC3" s="96"/>
      <c r="GD3" s="96"/>
      <c r="GE3" s="96"/>
      <c r="GF3" s="94"/>
      <c r="GG3" s="162"/>
      <c r="GH3" s="162"/>
    </row>
    <row r="4" spans="1:190" x14ac:dyDescent="0.25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139"/>
      <c r="DO4" s="147"/>
      <c r="DP4" s="139"/>
      <c r="DQ4" s="147"/>
      <c r="DR4" s="139"/>
      <c r="DS4" s="147"/>
      <c r="DT4" s="139"/>
      <c r="DU4" s="147"/>
      <c r="DV4" s="138"/>
      <c r="DW4" s="147"/>
      <c r="DX4" s="138"/>
      <c r="DY4" s="147"/>
      <c r="DZ4" s="138"/>
      <c r="EA4" s="147"/>
      <c r="EB4" s="138"/>
      <c r="EC4" s="147"/>
      <c r="ED4" s="138"/>
      <c r="EE4" s="147"/>
      <c r="EF4" s="138"/>
      <c r="EG4" s="147"/>
      <c r="EH4" s="138"/>
      <c r="EI4" s="147"/>
      <c r="EJ4" s="138"/>
      <c r="EK4" s="147"/>
      <c r="EL4" s="138"/>
      <c r="EM4" s="147"/>
      <c r="EN4" s="138"/>
      <c r="EO4" s="148"/>
      <c r="EP4" s="138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6"/>
      <c r="FB4" s="96"/>
      <c r="FC4" s="94"/>
      <c r="FD4" s="94"/>
      <c r="FE4" s="94"/>
      <c r="FF4" s="94"/>
      <c r="FG4" s="94"/>
      <c r="FH4" s="94"/>
      <c r="FI4" s="64"/>
      <c r="FJ4" s="64"/>
      <c r="FK4" s="64"/>
      <c r="FL4" s="64"/>
      <c r="FM4" s="64"/>
      <c r="FN4" s="64"/>
      <c r="FO4" s="94"/>
      <c r="FP4" s="94"/>
      <c r="FQ4" s="94"/>
      <c r="FR4" s="94"/>
      <c r="FS4" s="94"/>
      <c r="FT4" s="94"/>
      <c r="FU4" s="64"/>
      <c r="FV4" s="64"/>
      <c r="FW4" s="64"/>
      <c r="FX4" s="64"/>
      <c r="FY4" s="64"/>
      <c r="FZ4" s="64"/>
      <c r="GA4" s="94"/>
      <c r="GB4" s="94"/>
      <c r="GC4" s="96"/>
      <c r="GD4" s="96"/>
      <c r="GE4" s="96"/>
      <c r="GF4" s="94"/>
      <c r="GG4" s="162"/>
      <c r="GH4" s="162"/>
    </row>
    <row r="5" spans="1:190" x14ac:dyDescent="0.25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6"/>
      <c r="CF5" s="96"/>
      <c r="CG5" s="96"/>
      <c r="CH5" s="96"/>
      <c r="CI5" s="96"/>
      <c r="CJ5" s="96"/>
      <c r="CK5" s="96"/>
      <c r="CL5" s="96"/>
      <c r="CM5" s="96"/>
      <c r="CN5" s="96"/>
      <c r="CO5" s="96"/>
      <c r="CP5" s="96"/>
      <c r="CQ5" s="96"/>
      <c r="CR5" s="96"/>
      <c r="CS5" s="96"/>
      <c r="CT5" s="96"/>
      <c r="CU5" s="96"/>
      <c r="CV5" s="96"/>
      <c r="CW5" s="96"/>
      <c r="CX5" s="96"/>
      <c r="CY5" s="96"/>
      <c r="CZ5" s="96"/>
      <c r="DA5" s="96"/>
      <c r="DB5" s="96"/>
      <c r="DC5" s="94"/>
      <c r="DD5" s="94"/>
      <c r="DE5" s="94"/>
      <c r="DF5" s="94"/>
      <c r="DG5" s="94"/>
      <c r="DH5" s="94"/>
      <c r="DI5" s="94"/>
      <c r="DJ5" s="94"/>
      <c r="DK5" s="94"/>
      <c r="DL5" s="94"/>
      <c r="DM5" s="94"/>
      <c r="DN5" s="139"/>
      <c r="DO5" s="147"/>
      <c r="DP5" s="139"/>
      <c r="DQ5" s="147"/>
      <c r="DR5" s="139"/>
      <c r="DS5" s="147"/>
      <c r="DT5" s="139"/>
      <c r="DU5" s="147"/>
      <c r="DV5" s="138"/>
      <c r="DW5" s="147"/>
      <c r="DX5" s="138"/>
      <c r="DY5" s="147"/>
      <c r="DZ5" s="138"/>
      <c r="EA5" s="147"/>
      <c r="EB5" s="138"/>
      <c r="EC5" s="147"/>
      <c r="ED5" s="138"/>
      <c r="EE5" s="147"/>
      <c r="EF5" s="138"/>
      <c r="EG5" s="147"/>
      <c r="EH5" s="138"/>
      <c r="EI5" s="147"/>
      <c r="EJ5" s="138"/>
      <c r="EK5" s="147"/>
      <c r="EL5" s="138"/>
      <c r="EM5" s="147"/>
      <c r="EN5" s="138"/>
      <c r="EO5" s="148"/>
      <c r="EP5" s="138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6"/>
      <c r="FB5" s="96"/>
      <c r="FC5" s="96"/>
      <c r="FD5" s="96"/>
      <c r="FE5" s="96"/>
      <c r="FF5" s="96"/>
      <c r="FG5" s="96"/>
      <c r="FH5" s="96"/>
      <c r="FI5" s="64"/>
      <c r="FJ5" s="64"/>
      <c r="FK5" s="64"/>
      <c r="FL5" s="64"/>
      <c r="FM5" s="64"/>
      <c r="FN5" s="64"/>
      <c r="FO5" s="94"/>
      <c r="FP5" s="94"/>
      <c r="FQ5" s="94"/>
      <c r="FR5" s="94"/>
      <c r="FS5" s="94"/>
      <c r="FT5" s="94"/>
      <c r="FU5" s="64"/>
      <c r="FV5" s="64"/>
      <c r="FW5" s="64"/>
      <c r="FX5" s="64"/>
      <c r="FY5" s="64"/>
      <c r="FZ5" s="64"/>
      <c r="GA5" s="94"/>
      <c r="GB5" s="94"/>
      <c r="GC5" s="96"/>
      <c r="GD5" s="96"/>
      <c r="GE5" s="96"/>
      <c r="GF5" s="94"/>
      <c r="GG5" s="162"/>
      <c r="GH5" s="162"/>
    </row>
    <row r="6" spans="1:190" x14ac:dyDescent="0.25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96"/>
      <c r="CR6" s="96"/>
      <c r="CS6" s="96"/>
      <c r="CT6" s="96"/>
      <c r="CU6" s="96"/>
      <c r="CV6" s="96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139"/>
      <c r="DO6" s="147"/>
      <c r="DP6" s="139"/>
      <c r="DQ6" s="147"/>
      <c r="DR6" s="139"/>
      <c r="DS6" s="147"/>
      <c r="DT6" s="139"/>
      <c r="DU6" s="147"/>
      <c r="DV6" s="139"/>
      <c r="DW6" s="147"/>
      <c r="DX6" s="139"/>
      <c r="DY6" s="147"/>
      <c r="DZ6" s="139"/>
      <c r="EA6" s="147"/>
      <c r="EB6" s="139"/>
      <c r="EC6" s="147"/>
      <c r="ED6" s="139"/>
      <c r="EE6" s="147"/>
      <c r="EF6" s="139"/>
      <c r="EG6" s="147"/>
      <c r="EH6" s="139"/>
      <c r="EI6" s="147"/>
      <c r="EJ6" s="139"/>
      <c r="EK6" s="147"/>
      <c r="EL6" s="139"/>
      <c r="EM6" s="147"/>
      <c r="EN6" s="139"/>
      <c r="EO6" s="147"/>
      <c r="EP6" s="139"/>
      <c r="EQ6" s="96"/>
      <c r="ER6" s="96"/>
      <c r="ES6" s="96"/>
      <c r="ET6" s="96"/>
      <c r="EU6" s="96"/>
      <c r="EV6" s="96"/>
      <c r="EW6" s="96"/>
      <c r="EX6" s="96"/>
      <c r="EY6" s="96"/>
      <c r="EZ6" s="96"/>
      <c r="FA6" s="96"/>
      <c r="FB6" s="96"/>
      <c r="FC6" s="96"/>
      <c r="FD6" s="96"/>
      <c r="FE6" s="96"/>
      <c r="FF6" s="96"/>
      <c r="FG6" s="96"/>
      <c r="FH6" s="96"/>
      <c r="FI6" s="64"/>
      <c r="FJ6" s="64"/>
      <c r="FK6" s="64"/>
      <c r="FL6" s="64"/>
      <c r="FM6" s="64"/>
      <c r="FN6" s="64"/>
      <c r="FO6" s="94"/>
      <c r="FP6" s="94"/>
      <c r="FQ6" s="94"/>
      <c r="FR6" s="94"/>
      <c r="FS6" s="94"/>
      <c r="FT6" s="94"/>
      <c r="FU6" s="64"/>
      <c r="FV6" s="64"/>
      <c r="FW6" s="64"/>
      <c r="FX6" s="64"/>
      <c r="FY6" s="64"/>
      <c r="FZ6" s="64"/>
      <c r="GA6" s="94"/>
      <c r="GB6" s="94"/>
      <c r="GC6" s="96"/>
      <c r="GD6" s="96"/>
      <c r="GE6" s="96"/>
      <c r="GF6" s="94"/>
      <c r="GG6" s="162"/>
      <c r="GH6" s="162"/>
    </row>
    <row r="7" spans="1:190" x14ac:dyDescent="0.2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  <c r="DB7" s="96"/>
      <c r="DC7" s="96"/>
      <c r="DD7" s="96"/>
      <c r="DE7" s="96"/>
      <c r="DF7" s="96"/>
      <c r="DG7" s="96"/>
      <c r="DH7" s="96"/>
      <c r="DI7" s="96"/>
      <c r="DJ7" s="96"/>
      <c r="DK7" s="96"/>
      <c r="DL7" s="96"/>
      <c r="DM7" s="96"/>
      <c r="DN7" s="139"/>
      <c r="DO7" s="147"/>
      <c r="DP7" s="139"/>
      <c r="DQ7" s="147"/>
      <c r="DR7" s="139"/>
      <c r="DS7" s="147"/>
      <c r="DT7" s="139"/>
      <c r="DU7" s="147"/>
      <c r="DV7" s="139"/>
      <c r="DW7" s="147"/>
      <c r="DX7" s="139"/>
      <c r="DY7" s="147"/>
      <c r="DZ7" s="139"/>
      <c r="EA7" s="147"/>
      <c r="EB7" s="139"/>
      <c r="EC7" s="147"/>
      <c r="ED7" s="139"/>
      <c r="EE7" s="147"/>
      <c r="EF7" s="139"/>
      <c r="EG7" s="147"/>
      <c r="EH7" s="139"/>
      <c r="EI7" s="147"/>
      <c r="EJ7" s="139"/>
      <c r="EK7" s="147"/>
      <c r="EL7" s="139"/>
      <c r="EM7" s="147"/>
      <c r="EN7" s="139"/>
      <c r="EO7" s="147"/>
      <c r="EP7" s="139"/>
      <c r="EQ7" s="96"/>
      <c r="ER7" s="96"/>
      <c r="ES7" s="96"/>
      <c r="ET7" s="96"/>
      <c r="EU7" s="96"/>
      <c r="EV7" s="96"/>
      <c r="EW7" s="96"/>
      <c r="EX7" s="96"/>
      <c r="EY7" s="96"/>
      <c r="EZ7" s="96"/>
      <c r="FA7" s="96"/>
      <c r="FB7" s="96"/>
      <c r="FC7" s="96"/>
      <c r="FD7" s="96"/>
      <c r="FE7" s="96"/>
      <c r="FF7" s="96"/>
      <c r="FG7" s="96"/>
      <c r="FH7" s="96"/>
      <c r="FI7" s="64"/>
      <c r="FJ7" s="64"/>
      <c r="FK7" s="64"/>
      <c r="FL7" s="64"/>
      <c r="FM7" s="64"/>
      <c r="FN7" s="64"/>
      <c r="FO7" s="94"/>
      <c r="FP7" s="94"/>
      <c r="FQ7" s="94"/>
      <c r="FR7" s="94"/>
      <c r="FS7" s="94"/>
      <c r="FT7" s="94"/>
      <c r="FU7" s="64"/>
      <c r="FV7" s="64"/>
      <c r="FW7" s="64"/>
      <c r="FX7" s="64"/>
      <c r="FY7" s="64"/>
      <c r="FZ7" s="64"/>
      <c r="GA7" s="94"/>
      <c r="GB7" s="94"/>
      <c r="GC7" s="96"/>
      <c r="GD7" s="96"/>
      <c r="GE7" s="96"/>
      <c r="GF7" s="94"/>
      <c r="GG7" s="162"/>
      <c r="GH7" s="162"/>
    </row>
    <row r="8" spans="1:190" x14ac:dyDescent="0.2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6"/>
      <c r="CF8" s="96"/>
      <c r="CG8" s="96"/>
      <c r="CH8" s="96"/>
      <c r="CI8" s="96"/>
      <c r="CJ8" s="96"/>
      <c r="CK8" s="96"/>
      <c r="CL8" s="96"/>
      <c r="CM8" s="96"/>
      <c r="CN8" s="96"/>
      <c r="CO8" s="96"/>
      <c r="CP8" s="96"/>
      <c r="CQ8" s="96"/>
      <c r="CR8" s="96"/>
      <c r="CS8" s="96"/>
      <c r="CT8" s="96"/>
      <c r="CU8" s="96"/>
      <c r="CV8" s="96"/>
      <c r="CW8" s="96"/>
      <c r="CX8" s="96"/>
      <c r="CY8" s="96"/>
      <c r="CZ8" s="96"/>
      <c r="DA8" s="96"/>
      <c r="DB8" s="96"/>
      <c r="DC8" s="96"/>
      <c r="DD8" s="96"/>
      <c r="DE8" s="96"/>
      <c r="DF8" s="96"/>
      <c r="DG8" s="96"/>
      <c r="DH8" s="96"/>
      <c r="DI8" s="96"/>
      <c r="DJ8" s="96"/>
      <c r="DK8" s="96"/>
      <c r="DL8" s="96"/>
      <c r="DM8" s="96"/>
      <c r="DN8" s="139"/>
      <c r="DO8" s="147"/>
      <c r="DP8" s="139"/>
      <c r="DQ8" s="147"/>
      <c r="DR8" s="139"/>
      <c r="DS8" s="147"/>
      <c r="DT8" s="139"/>
      <c r="DU8" s="147"/>
      <c r="DV8" s="139"/>
      <c r="DW8" s="147"/>
      <c r="DX8" s="139"/>
      <c r="DY8" s="147"/>
      <c r="DZ8" s="139"/>
      <c r="EA8" s="147"/>
      <c r="EB8" s="139"/>
      <c r="EC8" s="147"/>
      <c r="ED8" s="139"/>
      <c r="EE8" s="147"/>
      <c r="EF8" s="139"/>
      <c r="EG8" s="147"/>
      <c r="EH8" s="139"/>
      <c r="EI8" s="147"/>
      <c r="EJ8" s="139"/>
      <c r="EK8" s="147"/>
      <c r="EL8" s="139"/>
      <c r="EM8" s="147"/>
      <c r="EN8" s="139"/>
      <c r="EO8" s="147"/>
      <c r="EP8" s="139"/>
      <c r="EQ8" s="96"/>
      <c r="ER8" s="96"/>
      <c r="ES8" s="96"/>
      <c r="ET8" s="96"/>
      <c r="EU8" s="96"/>
      <c r="EV8" s="96"/>
      <c r="EW8" s="96"/>
      <c r="EX8" s="96"/>
      <c r="EY8" s="96"/>
      <c r="EZ8" s="96"/>
      <c r="FA8" s="96"/>
      <c r="FB8" s="96"/>
      <c r="FC8" s="96"/>
      <c r="FD8" s="96"/>
      <c r="FE8" s="96"/>
      <c r="FF8" s="96"/>
      <c r="FG8" s="96"/>
      <c r="FH8" s="96"/>
      <c r="FI8" s="64"/>
      <c r="FJ8" s="64"/>
      <c r="FK8" s="64"/>
      <c r="FL8" s="64"/>
      <c r="FM8" s="64"/>
      <c r="FN8" s="64"/>
      <c r="FO8" s="94"/>
      <c r="FP8" s="94"/>
      <c r="FQ8" s="94"/>
      <c r="FR8" s="94"/>
      <c r="FS8" s="94"/>
      <c r="FT8" s="94"/>
      <c r="FU8" s="64"/>
      <c r="FV8" s="64"/>
      <c r="FW8" s="64"/>
      <c r="FX8" s="64"/>
      <c r="FY8" s="64"/>
      <c r="FZ8" s="64"/>
      <c r="GA8" s="94"/>
      <c r="GB8" s="94"/>
      <c r="GC8" s="96"/>
      <c r="GD8" s="96"/>
      <c r="GE8" s="96"/>
      <c r="GF8" s="94"/>
      <c r="GG8" s="162"/>
      <c r="GH8" s="162"/>
    </row>
    <row r="9" spans="1:190" ht="15" customHeight="1" x14ac:dyDescent="0.2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96"/>
      <c r="CE9" s="96"/>
      <c r="CF9" s="96"/>
      <c r="CG9" s="96"/>
      <c r="CH9" s="96"/>
      <c r="CI9" s="96"/>
      <c r="CJ9" s="96"/>
      <c r="CK9" s="96"/>
      <c r="CL9" s="96"/>
      <c r="CM9" s="96"/>
      <c r="CN9" s="96"/>
      <c r="CO9" s="96"/>
      <c r="CP9" s="96"/>
      <c r="CQ9" s="96"/>
      <c r="CR9" s="96"/>
      <c r="CS9" s="96"/>
      <c r="CT9" s="96"/>
      <c r="CU9" s="96"/>
      <c r="CV9" s="96"/>
      <c r="CW9" s="96"/>
      <c r="CX9" s="96"/>
      <c r="CY9" s="96"/>
      <c r="CZ9" s="96"/>
      <c r="DA9" s="96"/>
      <c r="DB9" s="96"/>
      <c r="DC9" s="96"/>
      <c r="DD9" s="96"/>
      <c r="DE9" s="96"/>
      <c r="DF9" s="96"/>
      <c r="DG9" s="96"/>
      <c r="DH9" s="96"/>
      <c r="DI9" s="96"/>
      <c r="DJ9" s="96"/>
      <c r="DK9" s="96"/>
      <c r="DL9" s="96"/>
      <c r="DM9" s="96"/>
      <c r="DN9" s="139"/>
      <c r="DO9" s="147"/>
      <c r="DP9" s="139"/>
      <c r="DQ9" s="147"/>
      <c r="DR9" s="139"/>
      <c r="DS9" s="147"/>
      <c r="DT9" s="139"/>
      <c r="DU9" s="147"/>
      <c r="DV9" s="139"/>
      <c r="DW9" s="147"/>
      <c r="DX9" s="139"/>
      <c r="DY9" s="147"/>
      <c r="DZ9" s="139"/>
      <c r="EA9" s="147"/>
      <c r="EB9" s="139"/>
      <c r="EC9" s="147"/>
      <c r="ED9" s="139"/>
      <c r="EE9" s="147"/>
      <c r="EF9" s="139"/>
      <c r="EG9" s="147"/>
      <c r="EH9" s="139"/>
      <c r="EI9" s="147"/>
      <c r="EJ9" s="139"/>
      <c r="EK9" s="147"/>
      <c r="EL9" s="139"/>
      <c r="EM9" s="147"/>
      <c r="EN9" s="139"/>
      <c r="EO9" s="147"/>
      <c r="EP9" s="139"/>
      <c r="EQ9" s="96"/>
      <c r="ER9" s="96"/>
      <c r="ES9" s="96"/>
      <c r="ET9" s="96"/>
      <c r="EU9" s="96"/>
      <c r="EV9" s="96"/>
      <c r="EW9" s="96"/>
      <c r="EX9" s="96"/>
      <c r="EY9" s="96"/>
      <c r="EZ9" s="96"/>
      <c r="FA9" s="96"/>
      <c r="FB9" s="96"/>
      <c r="FC9" s="96"/>
      <c r="FD9" s="96"/>
      <c r="FE9" s="96"/>
      <c r="FF9" s="96"/>
      <c r="FG9" s="96"/>
      <c r="FH9" s="96"/>
      <c r="FI9" s="147"/>
      <c r="FJ9" s="147"/>
      <c r="FK9" s="147"/>
      <c r="FL9" s="147"/>
      <c r="FM9" s="147"/>
      <c r="FN9" s="147"/>
      <c r="FO9" s="147"/>
      <c r="FP9" s="147"/>
      <c r="FQ9" s="147"/>
      <c r="FR9" s="147"/>
      <c r="FS9" s="147"/>
      <c r="FT9" s="147"/>
      <c r="FU9" s="147"/>
      <c r="FV9" s="147"/>
      <c r="FW9" s="147"/>
      <c r="FX9" s="147"/>
      <c r="FY9" s="147"/>
      <c r="FZ9" s="147"/>
      <c r="GA9" s="147"/>
      <c r="GB9" s="147"/>
      <c r="GC9" s="147"/>
      <c r="GD9" s="147"/>
      <c r="GE9" s="147"/>
      <c r="GF9" s="165"/>
      <c r="GG9" s="162"/>
      <c r="GH9" s="162"/>
    </row>
    <row r="10" spans="1:190" ht="15" customHeight="1" x14ac:dyDescent="0.25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6"/>
      <c r="Q10" s="96"/>
      <c r="R10" s="96"/>
      <c r="S10" s="96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96"/>
      <c r="CL10" s="96"/>
      <c r="CM10" s="96"/>
      <c r="CN10" s="96"/>
      <c r="CO10" s="96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/>
      <c r="DH10" s="96"/>
      <c r="DI10" s="96"/>
      <c r="DJ10" s="96"/>
      <c r="DK10" s="96"/>
      <c r="DL10" s="96"/>
      <c r="DM10" s="96"/>
      <c r="DN10" s="139"/>
      <c r="DO10" s="147"/>
      <c r="DP10" s="139"/>
      <c r="DQ10" s="147"/>
      <c r="DR10" s="139"/>
      <c r="DS10" s="147"/>
      <c r="DT10" s="139"/>
      <c r="DU10" s="147"/>
      <c r="DV10" s="139"/>
      <c r="DW10" s="147"/>
      <c r="DX10" s="139"/>
      <c r="DY10" s="147"/>
      <c r="DZ10" s="139"/>
      <c r="EA10" s="147"/>
      <c r="EB10" s="139"/>
      <c r="EC10" s="147"/>
      <c r="ED10" s="139"/>
      <c r="EE10" s="147"/>
      <c r="EF10" s="139"/>
      <c r="EG10" s="147"/>
      <c r="EH10" s="139"/>
      <c r="EI10" s="147"/>
      <c r="EJ10" s="139"/>
      <c r="EK10" s="147"/>
      <c r="EL10" s="139"/>
      <c r="EM10" s="147"/>
      <c r="EN10" s="139"/>
      <c r="EO10" s="147"/>
      <c r="EP10" s="139"/>
      <c r="EQ10" s="96"/>
      <c r="ER10" s="96"/>
      <c r="ES10" s="96"/>
      <c r="ET10" s="96"/>
      <c r="EU10" s="96"/>
      <c r="EV10" s="96"/>
      <c r="EW10" s="96"/>
      <c r="EX10" s="96"/>
      <c r="EY10" s="96"/>
      <c r="EZ10" s="96"/>
      <c r="FA10" s="96"/>
      <c r="FB10" s="96"/>
      <c r="FC10" s="96"/>
      <c r="FD10" s="96"/>
      <c r="FE10" s="96"/>
      <c r="FF10" s="96"/>
      <c r="FG10" s="96"/>
      <c r="FH10" s="96"/>
      <c r="FI10" s="147"/>
      <c r="FJ10" s="147"/>
      <c r="FK10" s="147"/>
      <c r="FL10" s="147"/>
      <c r="FM10" s="147"/>
      <c r="FN10" s="147"/>
      <c r="FO10" s="147"/>
      <c r="FP10" s="147"/>
      <c r="FQ10" s="147"/>
      <c r="FR10" s="147"/>
      <c r="FS10" s="147"/>
      <c r="FT10" s="147"/>
      <c r="FU10" s="147"/>
      <c r="FV10" s="147"/>
      <c r="FW10" s="147"/>
      <c r="FX10" s="147"/>
      <c r="FY10" s="147"/>
      <c r="FZ10" s="147"/>
      <c r="GA10" s="147"/>
      <c r="GB10" s="147"/>
      <c r="GC10" s="147"/>
      <c r="GD10" s="147"/>
      <c r="GE10" s="147"/>
      <c r="GF10" s="165"/>
      <c r="GG10" s="162"/>
      <c r="GH10" s="162"/>
    </row>
    <row r="11" spans="1:190" ht="15" customHeight="1" x14ac:dyDescent="0.25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6"/>
      <c r="Q11" s="96"/>
      <c r="R11" s="96"/>
      <c r="S11" s="96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6"/>
      <c r="BN11" s="96"/>
      <c r="BO11" s="96"/>
      <c r="BP11" s="96"/>
      <c r="BQ11" s="96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6"/>
      <c r="CF11" s="96"/>
      <c r="CG11" s="96"/>
      <c r="CH11" s="96"/>
      <c r="CI11" s="96"/>
      <c r="CJ11" s="96"/>
      <c r="CK11" s="96"/>
      <c r="CL11" s="96"/>
      <c r="CM11" s="96"/>
      <c r="CN11" s="96"/>
      <c r="CO11" s="96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6"/>
      <c r="DA11" s="96"/>
      <c r="DB11" s="96"/>
      <c r="DC11" s="96"/>
      <c r="DD11" s="96"/>
      <c r="DE11" s="96"/>
      <c r="DF11" s="96"/>
      <c r="DG11" s="96"/>
      <c r="DH11" s="96"/>
      <c r="DI11" s="96"/>
      <c r="DJ11" s="96"/>
      <c r="DK11" s="96"/>
      <c r="DL11" s="96"/>
      <c r="DM11" s="96"/>
      <c r="DN11" s="139"/>
      <c r="DO11" s="147"/>
      <c r="DP11" s="139"/>
      <c r="DQ11" s="147"/>
      <c r="DR11" s="139"/>
      <c r="DS11" s="147"/>
      <c r="DT11" s="139"/>
      <c r="DU11" s="147"/>
      <c r="DV11" s="139"/>
      <c r="DW11" s="147"/>
      <c r="DX11" s="139"/>
      <c r="DY11" s="147"/>
      <c r="DZ11" s="139"/>
      <c r="EA11" s="147"/>
      <c r="EB11" s="139"/>
      <c r="EC11" s="147"/>
      <c r="ED11" s="139"/>
      <c r="EE11" s="147"/>
      <c r="EF11" s="139"/>
      <c r="EG11" s="147"/>
      <c r="EH11" s="139"/>
      <c r="EI11" s="147"/>
      <c r="EJ11" s="139"/>
      <c r="EK11" s="147"/>
      <c r="EL11" s="139"/>
      <c r="EM11" s="147"/>
      <c r="EN11" s="139"/>
      <c r="EO11" s="147"/>
      <c r="EP11" s="139"/>
      <c r="EQ11" s="96"/>
      <c r="ER11" s="96"/>
      <c r="ES11" s="96"/>
      <c r="ET11" s="96"/>
      <c r="EU11" s="96"/>
      <c r="EV11" s="96"/>
      <c r="EW11" s="96"/>
      <c r="EX11" s="96"/>
      <c r="EY11" s="96"/>
      <c r="EZ11" s="96"/>
      <c r="FA11" s="96"/>
      <c r="FB11" s="96"/>
      <c r="FC11" s="96"/>
      <c r="FD11" s="96"/>
      <c r="FE11" s="96"/>
      <c r="FF11" s="96"/>
      <c r="FG11" s="96"/>
      <c r="FH11" s="96"/>
      <c r="FI11" s="102"/>
      <c r="FJ11" s="102"/>
      <c r="FK11" s="102"/>
      <c r="FL11" s="102"/>
      <c r="FM11" s="102"/>
      <c r="FN11" s="102"/>
      <c r="FO11" s="102"/>
      <c r="FP11" s="102"/>
      <c r="FQ11" s="102"/>
      <c r="FR11" s="102"/>
      <c r="FS11" s="102"/>
      <c r="FT11" s="102"/>
      <c r="FU11" s="102"/>
      <c r="FV11" s="102"/>
      <c r="FW11" s="102"/>
      <c r="FX11" s="102"/>
      <c r="FY11" s="102"/>
      <c r="FZ11" s="102"/>
      <c r="GA11" s="102"/>
      <c r="GB11" s="102"/>
      <c r="GC11" s="102"/>
      <c r="GD11" s="102"/>
      <c r="GE11" s="102"/>
      <c r="GF11" s="64"/>
      <c r="GG11" s="162"/>
      <c r="GH11" s="162"/>
    </row>
    <row r="12" spans="1:190" ht="15" customHeight="1" x14ac:dyDescent="0.25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6"/>
      <c r="Q12" s="96"/>
      <c r="R12" s="96"/>
      <c r="S12" s="96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6"/>
      <c r="CK12" s="96"/>
      <c r="CL12" s="96"/>
      <c r="CM12" s="96"/>
      <c r="CN12" s="96"/>
      <c r="CO12" s="96"/>
      <c r="CP12" s="96"/>
      <c r="CQ12" s="96"/>
      <c r="CR12" s="96"/>
      <c r="CS12" s="96"/>
      <c r="CT12" s="96"/>
      <c r="CU12" s="96"/>
      <c r="CV12" s="96"/>
      <c r="CW12" s="96"/>
      <c r="CX12" s="96"/>
      <c r="CY12" s="96"/>
      <c r="CZ12" s="96"/>
      <c r="DA12" s="96"/>
      <c r="DB12" s="96"/>
      <c r="DC12" s="96"/>
      <c r="DD12" s="96"/>
      <c r="DE12" s="96"/>
      <c r="DF12" s="96"/>
      <c r="DG12" s="96"/>
      <c r="DH12" s="96"/>
      <c r="DI12" s="96"/>
      <c r="DJ12" s="96"/>
      <c r="DK12" s="96"/>
      <c r="DL12" s="96"/>
      <c r="DM12" s="96"/>
      <c r="DN12" s="139"/>
      <c r="DO12" s="147"/>
      <c r="DP12" s="139"/>
      <c r="DQ12" s="147"/>
      <c r="DR12" s="139"/>
      <c r="DS12" s="147"/>
      <c r="DT12" s="139"/>
      <c r="DU12" s="147"/>
      <c r="DV12" s="139"/>
      <c r="DW12" s="147"/>
      <c r="DX12" s="139"/>
      <c r="DY12" s="147"/>
      <c r="DZ12" s="139"/>
      <c r="EA12" s="147"/>
      <c r="EB12" s="139"/>
      <c r="EC12" s="147"/>
      <c r="ED12" s="139"/>
      <c r="EE12" s="147"/>
      <c r="EF12" s="139"/>
      <c r="EG12" s="147"/>
      <c r="EH12" s="139"/>
      <c r="EI12" s="147"/>
      <c r="EJ12" s="139"/>
      <c r="EK12" s="147"/>
      <c r="EL12" s="139"/>
      <c r="EM12" s="147"/>
      <c r="EN12" s="139"/>
      <c r="EO12" s="147"/>
      <c r="EP12" s="139"/>
      <c r="EQ12" s="96"/>
      <c r="ER12" s="96"/>
      <c r="ES12" s="96"/>
      <c r="ET12" s="96"/>
      <c r="EU12" s="96"/>
      <c r="EV12" s="96"/>
      <c r="EW12" s="96"/>
      <c r="EX12" s="96"/>
      <c r="EY12" s="96"/>
      <c r="EZ12" s="96"/>
      <c r="FA12" s="96"/>
      <c r="FB12" s="96"/>
      <c r="FC12" s="96"/>
      <c r="FD12" s="96"/>
      <c r="FE12" s="96"/>
      <c r="FF12" s="96"/>
      <c r="FG12" s="96"/>
      <c r="FH12" s="96"/>
      <c r="FI12" s="102"/>
      <c r="FJ12" s="102"/>
      <c r="FK12" s="102"/>
      <c r="FL12" s="102"/>
      <c r="FM12" s="102"/>
      <c r="FN12" s="102"/>
      <c r="FO12" s="102"/>
      <c r="FP12" s="102"/>
      <c r="FQ12" s="102"/>
      <c r="FR12" s="102"/>
      <c r="FS12" s="102"/>
      <c r="FT12" s="102"/>
      <c r="FU12" s="102"/>
      <c r="FV12" s="102"/>
      <c r="FW12" s="102"/>
      <c r="FX12" s="102"/>
      <c r="FY12" s="102"/>
      <c r="FZ12" s="102"/>
      <c r="GA12" s="102"/>
      <c r="GB12" s="102"/>
      <c r="GC12" s="102"/>
      <c r="GD12" s="102"/>
      <c r="GE12" s="102"/>
      <c r="GF12" s="64"/>
      <c r="GG12" s="162"/>
      <c r="GH12" s="162"/>
    </row>
    <row r="13" spans="1:190" ht="15" customHeight="1" x14ac:dyDescent="0.25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6"/>
      <c r="Q13" s="96"/>
      <c r="R13" s="96"/>
      <c r="S13" s="96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6"/>
      <c r="CF13" s="96"/>
      <c r="CG13" s="96"/>
      <c r="CH13" s="96"/>
      <c r="CI13" s="96"/>
      <c r="CJ13" s="96"/>
      <c r="CK13" s="96"/>
      <c r="CL13" s="96"/>
      <c r="CM13" s="96"/>
      <c r="CN13" s="96"/>
      <c r="CO13" s="96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96"/>
      <c r="DA13" s="96"/>
      <c r="DB13" s="96"/>
      <c r="DC13" s="96"/>
      <c r="DD13" s="96"/>
      <c r="DE13" s="96"/>
      <c r="DF13" s="96"/>
      <c r="DG13" s="96"/>
      <c r="DH13" s="96"/>
      <c r="DI13" s="96"/>
      <c r="DJ13" s="96"/>
      <c r="DK13" s="96"/>
      <c r="DL13" s="96"/>
      <c r="DM13" s="96"/>
      <c r="DN13" s="139"/>
      <c r="DO13" s="147"/>
      <c r="DP13" s="139"/>
      <c r="DQ13" s="147"/>
      <c r="DR13" s="139"/>
      <c r="DS13" s="147"/>
      <c r="DT13" s="139"/>
      <c r="DU13" s="147"/>
      <c r="DV13" s="139"/>
      <c r="DW13" s="147"/>
      <c r="DX13" s="139"/>
      <c r="DY13" s="147"/>
      <c r="DZ13" s="139"/>
      <c r="EA13" s="147"/>
      <c r="EB13" s="139"/>
      <c r="EC13" s="147"/>
      <c r="ED13" s="139"/>
      <c r="EE13" s="147"/>
      <c r="EF13" s="139"/>
      <c r="EG13" s="147"/>
      <c r="EH13" s="139"/>
      <c r="EI13" s="147"/>
      <c r="EJ13" s="139"/>
      <c r="EK13" s="147"/>
      <c r="EL13" s="139"/>
      <c r="EM13" s="147"/>
      <c r="EN13" s="139"/>
      <c r="EO13" s="147"/>
      <c r="EP13" s="139"/>
      <c r="EQ13" s="96"/>
      <c r="ER13" s="96"/>
      <c r="ES13" s="96"/>
      <c r="ET13" s="96"/>
      <c r="EU13" s="96"/>
      <c r="EV13" s="96"/>
      <c r="EW13" s="96"/>
      <c r="EX13" s="96"/>
      <c r="EY13" s="96"/>
      <c r="EZ13" s="96"/>
      <c r="FA13" s="96"/>
      <c r="FB13" s="96"/>
      <c r="FC13" s="96"/>
      <c r="FD13" s="96"/>
      <c r="FE13" s="96"/>
      <c r="FF13" s="96"/>
      <c r="FG13" s="96"/>
      <c r="FH13" s="96"/>
      <c r="FI13" s="102"/>
      <c r="FJ13" s="102"/>
      <c r="FK13" s="102"/>
      <c r="FL13" s="102"/>
      <c r="FM13" s="102"/>
      <c r="FN13" s="102"/>
      <c r="FO13" s="102"/>
      <c r="FP13" s="102"/>
      <c r="FQ13" s="102"/>
      <c r="FR13" s="102"/>
      <c r="FS13" s="102"/>
      <c r="FT13" s="102"/>
      <c r="FU13" s="102"/>
      <c r="FV13" s="102"/>
      <c r="FW13" s="102"/>
      <c r="FX13" s="102"/>
      <c r="FY13" s="102"/>
      <c r="FZ13" s="102"/>
      <c r="GA13" s="102"/>
      <c r="GB13" s="102"/>
      <c r="GC13" s="102"/>
      <c r="GD13" s="102"/>
      <c r="GE13" s="102"/>
      <c r="GF13" s="64"/>
      <c r="GG13" s="162"/>
      <c r="GH13" s="162"/>
    </row>
    <row r="14" spans="1:190" ht="15" customHeight="1" x14ac:dyDescent="0.25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6"/>
      <c r="CF14" s="96"/>
      <c r="CG14" s="96"/>
      <c r="CH14" s="96"/>
      <c r="CI14" s="96"/>
      <c r="CJ14" s="96"/>
      <c r="CK14" s="96"/>
      <c r="CL14" s="96"/>
      <c r="CM14" s="96"/>
      <c r="CN14" s="96"/>
      <c r="CO14" s="96"/>
      <c r="CP14" s="96"/>
      <c r="CQ14" s="96"/>
      <c r="CR14" s="96"/>
      <c r="CS14" s="96"/>
      <c r="CT14" s="96"/>
      <c r="CU14" s="96"/>
      <c r="CV14" s="96"/>
      <c r="CW14" s="96"/>
      <c r="CX14" s="96"/>
      <c r="CY14" s="96"/>
      <c r="CZ14" s="96"/>
      <c r="DA14" s="96"/>
      <c r="DB14" s="96"/>
      <c r="DC14" s="96"/>
      <c r="DD14" s="96"/>
      <c r="DE14" s="96"/>
      <c r="DF14" s="96"/>
      <c r="DG14" s="96"/>
      <c r="DH14" s="96"/>
      <c r="DI14" s="96"/>
      <c r="DJ14" s="96"/>
      <c r="DK14" s="96"/>
      <c r="DL14" s="96"/>
      <c r="DM14" s="96"/>
      <c r="DN14" s="139"/>
      <c r="DO14" s="147"/>
      <c r="DP14" s="139"/>
      <c r="DQ14" s="147"/>
      <c r="DR14" s="139"/>
      <c r="DS14" s="147"/>
      <c r="DT14" s="139"/>
      <c r="DU14" s="147"/>
      <c r="DV14" s="139"/>
      <c r="DW14" s="147"/>
      <c r="DX14" s="139"/>
      <c r="DY14" s="147"/>
      <c r="DZ14" s="139"/>
      <c r="EA14" s="147"/>
      <c r="EB14" s="139"/>
      <c r="EC14" s="147"/>
      <c r="ED14" s="139"/>
      <c r="EE14" s="147"/>
      <c r="EF14" s="139"/>
      <c r="EG14" s="147"/>
      <c r="EH14" s="139"/>
      <c r="EI14" s="147"/>
      <c r="EJ14" s="139"/>
      <c r="EK14" s="147"/>
      <c r="EL14" s="139"/>
      <c r="EM14" s="147"/>
      <c r="EN14" s="139"/>
      <c r="EO14" s="147"/>
      <c r="EP14" s="139"/>
      <c r="EQ14" s="96"/>
      <c r="ER14" s="96"/>
      <c r="ES14" s="96"/>
      <c r="ET14" s="96"/>
      <c r="EU14" s="96"/>
      <c r="EV14" s="96"/>
      <c r="EW14" s="96"/>
      <c r="EX14" s="96"/>
      <c r="EY14" s="96"/>
      <c r="EZ14" s="96"/>
      <c r="FA14" s="96"/>
      <c r="FB14" s="96"/>
      <c r="FC14" s="96"/>
      <c r="FD14" s="96"/>
      <c r="FE14" s="96"/>
      <c r="FF14" s="96"/>
      <c r="FG14" s="96"/>
      <c r="FH14" s="96"/>
      <c r="FI14" s="102"/>
      <c r="FJ14" s="102"/>
      <c r="FK14" s="102"/>
      <c r="FL14" s="102"/>
      <c r="FM14" s="102"/>
      <c r="FN14" s="102"/>
      <c r="FO14" s="102"/>
      <c r="FP14" s="102"/>
      <c r="FQ14" s="102"/>
      <c r="FR14" s="102"/>
      <c r="FS14" s="102"/>
      <c r="FT14" s="102"/>
      <c r="FU14" s="102"/>
      <c r="FV14" s="102"/>
      <c r="FW14" s="102"/>
      <c r="FX14" s="102"/>
      <c r="FY14" s="102"/>
      <c r="FZ14" s="102"/>
      <c r="GA14" s="102"/>
      <c r="GB14" s="102"/>
      <c r="GC14" s="102"/>
      <c r="GD14" s="102"/>
      <c r="GE14" s="102"/>
      <c r="GF14" s="64"/>
      <c r="GG14" s="162"/>
      <c r="GH14" s="162"/>
    </row>
    <row r="15" spans="1:190" x14ac:dyDescent="0.25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6"/>
      <c r="CF15" s="96"/>
      <c r="CG15" s="96"/>
      <c r="CH15" s="96"/>
      <c r="CI15" s="96"/>
      <c r="CJ15" s="96"/>
      <c r="CK15" s="96"/>
      <c r="CL15" s="96"/>
      <c r="CM15" s="96"/>
      <c r="CN15" s="96"/>
      <c r="CO15" s="96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6"/>
      <c r="DA15" s="96"/>
      <c r="DB15" s="96"/>
      <c r="DC15" s="96"/>
      <c r="DD15" s="96"/>
      <c r="DE15" s="96"/>
      <c r="DF15" s="96"/>
      <c r="DG15" s="96"/>
      <c r="DH15" s="96"/>
      <c r="DI15" s="96"/>
      <c r="DJ15" s="96"/>
      <c r="DK15" s="96"/>
      <c r="DL15" s="96"/>
      <c r="DM15" s="96"/>
      <c r="DN15" s="139"/>
      <c r="DO15" s="147"/>
      <c r="DP15" s="139"/>
      <c r="DQ15" s="147"/>
      <c r="DR15" s="139"/>
      <c r="DS15" s="147"/>
      <c r="DT15" s="139"/>
      <c r="DU15" s="147"/>
      <c r="DV15" s="139"/>
      <c r="DW15" s="147"/>
      <c r="DX15" s="139"/>
      <c r="DY15" s="147"/>
      <c r="DZ15" s="139"/>
      <c r="EA15" s="147"/>
      <c r="EB15" s="139"/>
      <c r="EC15" s="147"/>
      <c r="ED15" s="139"/>
      <c r="EE15" s="147"/>
      <c r="EF15" s="139"/>
      <c r="EG15" s="147"/>
      <c r="EH15" s="139"/>
      <c r="EI15" s="147"/>
      <c r="EJ15" s="139"/>
      <c r="EK15" s="147"/>
      <c r="EL15" s="139"/>
      <c r="EM15" s="147"/>
      <c r="EN15" s="139"/>
      <c r="EO15" s="147"/>
      <c r="EP15" s="139"/>
      <c r="EQ15" s="96"/>
      <c r="ER15" s="96"/>
      <c r="ES15" s="96"/>
      <c r="ET15" s="96"/>
      <c r="EU15" s="96"/>
      <c r="EV15" s="96"/>
      <c r="EW15" s="96"/>
      <c r="EX15" s="96"/>
      <c r="EY15" s="96"/>
      <c r="EZ15" s="96"/>
      <c r="FA15" s="96"/>
      <c r="FB15" s="96"/>
      <c r="FC15" s="96"/>
      <c r="FD15" s="96"/>
      <c r="FE15" s="96"/>
      <c r="FF15" s="96"/>
      <c r="FG15" s="96"/>
      <c r="FH15" s="96"/>
      <c r="FI15" s="102"/>
      <c r="FJ15" s="102"/>
      <c r="FK15" s="102"/>
      <c r="FL15" s="102"/>
      <c r="FM15" s="102"/>
      <c r="FN15" s="102"/>
      <c r="FO15" s="102"/>
      <c r="FP15" s="102"/>
      <c r="FQ15" s="102"/>
      <c r="FR15" s="102"/>
      <c r="FS15" s="102"/>
      <c r="FT15" s="102"/>
      <c r="FU15" s="102"/>
      <c r="FV15" s="102"/>
      <c r="FW15" s="102"/>
      <c r="FX15" s="102"/>
      <c r="FY15" s="102"/>
      <c r="FZ15" s="102"/>
      <c r="GA15" s="102"/>
      <c r="GB15" s="102"/>
      <c r="GC15" s="102"/>
      <c r="GD15" s="102"/>
      <c r="GE15" s="102"/>
      <c r="GF15" s="64"/>
      <c r="GG15" s="162"/>
      <c r="GH15" s="162"/>
    </row>
    <row r="16" spans="1:190" x14ac:dyDescent="0.25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94"/>
      <c r="BY16" s="94"/>
      <c r="BZ16" s="94"/>
      <c r="CA16" s="94"/>
      <c r="CB16" s="94"/>
      <c r="CC16" s="94"/>
      <c r="CD16" s="94"/>
      <c r="CE16" s="94"/>
      <c r="CF16" s="94"/>
      <c r="CG16" s="94"/>
      <c r="CH16" s="94"/>
      <c r="CI16" s="94"/>
      <c r="CJ16" s="94"/>
      <c r="CK16" s="94"/>
      <c r="CL16" s="94"/>
      <c r="CM16" s="94"/>
      <c r="CN16" s="94"/>
      <c r="CO16" s="96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96"/>
      <c r="DA16" s="96"/>
      <c r="DB16" s="96"/>
      <c r="DC16" s="96"/>
      <c r="DD16" s="96"/>
      <c r="DE16" s="96"/>
      <c r="DF16" s="96"/>
      <c r="DG16" s="96"/>
      <c r="DH16" s="96"/>
      <c r="DI16" s="96"/>
      <c r="DJ16" s="96"/>
      <c r="DK16" s="96"/>
      <c r="DL16" s="96"/>
      <c r="DM16" s="96"/>
      <c r="DN16" s="139"/>
      <c r="DO16" s="147"/>
      <c r="DP16" s="139"/>
      <c r="DQ16" s="147"/>
      <c r="DR16" s="139"/>
      <c r="DS16" s="147"/>
      <c r="DT16" s="139"/>
      <c r="DU16" s="147"/>
      <c r="DV16" s="139"/>
      <c r="DW16" s="147"/>
      <c r="DX16" s="138"/>
      <c r="DY16" s="147"/>
      <c r="DZ16" s="138"/>
      <c r="EA16" s="147"/>
      <c r="EB16" s="138"/>
      <c r="EC16" s="147"/>
      <c r="ED16" s="138"/>
      <c r="EE16" s="147"/>
      <c r="EF16" s="138"/>
      <c r="EG16" s="147"/>
      <c r="EH16" s="138"/>
      <c r="EI16" s="147"/>
      <c r="EJ16" s="138"/>
      <c r="EK16" s="147"/>
      <c r="EL16" s="138"/>
      <c r="EM16" s="147"/>
      <c r="EN16" s="138"/>
      <c r="EO16" s="148"/>
      <c r="EP16" s="138"/>
      <c r="EQ16" s="94"/>
      <c r="ER16" s="94"/>
      <c r="ES16" s="96"/>
      <c r="ET16" s="96"/>
      <c r="EU16" s="96"/>
      <c r="EV16" s="96"/>
      <c r="EW16" s="96"/>
      <c r="EX16" s="96"/>
      <c r="EY16" s="96"/>
      <c r="EZ16" s="96"/>
      <c r="FA16" s="96"/>
      <c r="FB16" s="96"/>
      <c r="FC16" s="96"/>
      <c r="FD16" s="96"/>
      <c r="FE16" s="96"/>
      <c r="FF16" s="96"/>
      <c r="FG16" s="96"/>
      <c r="FH16" s="96"/>
      <c r="FI16" s="146"/>
      <c r="FJ16" s="146"/>
      <c r="FK16" s="146"/>
      <c r="FL16" s="146"/>
      <c r="FM16" s="102"/>
      <c r="FN16" s="102"/>
      <c r="FO16" s="102"/>
      <c r="FP16" s="102"/>
      <c r="FQ16" s="102"/>
      <c r="FR16" s="102"/>
      <c r="FS16" s="102"/>
      <c r="FT16" s="102"/>
      <c r="FU16" s="102"/>
      <c r="FV16" s="102"/>
      <c r="FW16" s="102"/>
      <c r="FX16" s="102"/>
      <c r="FY16" s="102"/>
      <c r="FZ16" s="102"/>
      <c r="GA16" s="102"/>
      <c r="GB16" s="102"/>
      <c r="GC16" s="102"/>
      <c r="GD16" s="102"/>
      <c r="GE16" s="102"/>
      <c r="GF16" s="64"/>
      <c r="GG16" s="162"/>
      <c r="GH16" s="162"/>
    </row>
    <row r="17" spans="1:190" x14ac:dyDescent="0.25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4"/>
      <c r="CC17" s="94"/>
      <c r="CD17" s="94"/>
      <c r="CE17" s="94"/>
      <c r="CF17" s="94"/>
      <c r="CG17" s="94"/>
      <c r="CH17" s="94"/>
      <c r="CI17" s="94"/>
      <c r="CJ17" s="94"/>
      <c r="CK17" s="94"/>
      <c r="CL17" s="94"/>
      <c r="CM17" s="94"/>
      <c r="CN17" s="94"/>
      <c r="CO17" s="96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96"/>
      <c r="DA17" s="96"/>
      <c r="DB17" s="96"/>
      <c r="DC17" s="94"/>
      <c r="DD17" s="94"/>
      <c r="DE17" s="94"/>
      <c r="DF17" s="94"/>
      <c r="DG17" s="94"/>
      <c r="DH17" s="96"/>
      <c r="DI17" s="96"/>
      <c r="DJ17" s="96"/>
      <c r="DK17" s="96"/>
      <c r="DL17" s="96"/>
      <c r="DM17" s="96"/>
      <c r="DN17" s="139"/>
      <c r="DO17" s="147"/>
      <c r="DP17" s="139"/>
      <c r="DQ17" s="147"/>
      <c r="DR17" s="139"/>
      <c r="DS17" s="147"/>
      <c r="DT17" s="139"/>
      <c r="DU17" s="147"/>
      <c r="DV17" s="139"/>
      <c r="DW17" s="147"/>
      <c r="DX17" s="138"/>
      <c r="DY17" s="147"/>
      <c r="DZ17" s="138"/>
      <c r="EA17" s="147"/>
      <c r="EB17" s="138"/>
      <c r="EC17" s="147"/>
      <c r="ED17" s="138"/>
      <c r="EE17" s="147"/>
      <c r="EF17" s="138"/>
      <c r="EG17" s="147"/>
      <c r="EH17" s="138"/>
      <c r="EI17" s="147"/>
      <c r="EJ17" s="138"/>
      <c r="EK17" s="147"/>
      <c r="EL17" s="138"/>
      <c r="EM17" s="147"/>
      <c r="EN17" s="138"/>
      <c r="EO17" s="148"/>
      <c r="EP17" s="138"/>
      <c r="EQ17" s="94"/>
      <c r="ER17" s="94"/>
      <c r="ES17" s="96"/>
      <c r="ET17" s="96"/>
      <c r="EU17" s="96"/>
      <c r="EV17" s="96"/>
      <c r="EW17" s="96"/>
      <c r="EX17" s="96"/>
      <c r="EY17" s="96"/>
      <c r="EZ17" s="96"/>
      <c r="FA17" s="96"/>
      <c r="FB17" s="96"/>
      <c r="FC17" s="96"/>
      <c r="FD17" s="96"/>
      <c r="FE17" s="96"/>
      <c r="FF17" s="96"/>
      <c r="FG17" s="96"/>
      <c r="FH17" s="96"/>
      <c r="FI17" s="146"/>
      <c r="FJ17" s="146"/>
      <c r="FK17" s="146"/>
      <c r="FL17" s="146"/>
      <c r="FM17" s="146"/>
      <c r="FN17" s="102"/>
      <c r="FO17" s="102"/>
      <c r="FP17" s="102"/>
      <c r="FQ17" s="102"/>
      <c r="FR17" s="102"/>
      <c r="FS17" s="102"/>
      <c r="FT17" s="102"/>
      <c r="FU17" s="102"/>
      <c r="FV17" s="102"/>
      <c r="FW17" s="102"/>
      <c r="FX17" s="102"/>
      <c r="FY17" s="102"/>
      <c r="FZ17" s="102"/>
      <c r="GA17" s="102"/>
      <c r="GB17" s="102"/>
      <c r="GC17" s="102"/>
      <c r="GD17" s="102"/>
      <c r="GE17" s="102"/>
      <c r="GF17" s="64"/>
      <c r="GG17" s="162"/>
      <c r="GH17" s="162"/>
    </row>
    <row r="18" spans="1:190" x14ac:dyDescent="0.25">
      <c r="A18" s="94"/>
      <c r="B18" s="94"/>
      <c r="C18" s="94"/>
      <c r="D18" s="94"/>
      <c r="E18" s="94"/>
      <c r="F18" s="94"/>
      <c r="G18" s="94"/>
      <c r="H18" s="94"/>
      <c r="I18" s="286"/>
      <c r="J18" s="286"/>
      <c r="K18" s="286"/>
      <c r="L18" s="286"/>
      <c r="M18" s="286"/>
      <c r="N18" s="94"/>
      <c r="O18" s="94"/>
      <c r="P18" s="94"/>
      <c r="Q18" s="94"/>
      <c r="R18" s="94"/>
      <c r="S18" s="94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4"/>
      <c r="BF18" s="94"/>
      <c r="BG18" s="162"/>
      <c r="BH18" s="162"/>
      <c r="BI18" s="162"/>
      <c r="BJ18" s="162"/>
      <c r="BK18" s="162"/>
      <c r="BL18" s="162"/>
      <c r="BM18" s="162"/>
      <c r="BN18" s="162"/>
      <c r="BO18" s="162"/>
      <c r="BP18" s="162"/>
      <c r="BQ18" s="162"/>
      <c r="BR18" s="162"/>
      <c r="BS18" s="162"/>
      <c r="BT18" s="162"/>
      <c r="BU18" s="162"/>
      <c r="BV18" s="162"/>
      <c r="BW18" s="162"/>
      <c r="BX18" s="162"/>
      <c r="BY18" s="162"/>
      <c r="BZ18" s="162"/>
      <c r="CA18" s="162"/>
      <c r="CB18" s="162"/>
      <c r="CC18" s="162"/>
      <c r="CD18" s="162"/>
      <c r="CE18" s="162"/>
      <c r="CF18" s="162"/>
      <c r="CG18" s="162"/>
      <c r="CH18" s="162"/>
      <c r="CI18" s="162"/>
      <c r="CJ18" s="162"/>
      <c r="CK18" s="162"/>
      <c r="CL18" s="162"/>
      <c r="CM18" s="162"/>
      <c r="CN18" s="94"/>
      <c r="CO18" s="96"/>
      <c r="CP18" s="96"/>
      <c r="CQ18" s="96"/>
      <c r="CR18" s="96"/>
      <c r="CS18" s="96"/>
      <c r="CT18" s="96"/>
      <c r="CU18" s="96"/>
      <c r="CV18" s="96"/>
      <c r="CW18" s="96"/>
      <c r="CX18" s="96"/>
      <c r="CY18" s="96"/>
      <c r="CZ18" s="96"/>
      <c r="DA18" s="96"/>
      <c r="DB18" s="96"/>
      <c r="DC18" s="94"/>
      <c r="DD18" s="94"/>
      <c r="DE18" s="94"/>
      <c r="DF18" s="94"/>
      <c r="DG18" s="94"/>
      <c r="DH18" s="94"/>
      <c r="DI18" s="96"/>
      <c r="DJ18" s="96"/>
      <c r="DK18" s="96"/>
      <c r="DL18" s="96"/>
      <c r="DM18" s="96"/>
      <c r="DN18" s="139"/>
      <c r="DO18" s="147"/>
      <c r="DP18" s="139"/>
      <c r="DQ18" s="147"/>
      <c r="DR18" s="139"/>
      <c r="DS18" s="147"/>
      <c r="DT18" s="139"/>
      <c r="DU18" s="147"/>
      <c r="DV18" s="139"/>
      <c r="DW18" s="147"/>
      <c r="DX18" s="139"/>
      <c r="DY18" s="147"/>
      <c r="DZ18" s="139"/>
      <c r="EA18" s="147"/>
      <c r="EB18" s="139"/>
      <c r="EC18" s="147"/>
      <c r="ED18" s="139"/>
      <c r="EE18" s="147"/>
      <c r="EF18" s="139"/>
      <c r="EG18" s="147"/>
      <c r="EH18" s="139"/>
      <c r="EI18" s="147"/>
      <c r="EJ18" s="139"/>
      <c r="EK18" s="147"/>
      <c r="EL18" s="139"/>
      <c r="EM18" s="147"/>
      <c r="EN18" s="139"/>
      <c r="EO18" s="147"/>
      <c r="EP18" s="139"/>
      <c r="EQ18" s="96"/>
      <c r="ER18" s="96"/>
      <c r="ES18" s="96"/>
      <c r="ET18" s="96"/>
      <c r="EU18" s="96"/>
      <c r="EV18" s="96"/>
      <c r="EW18" s="96"/>
      <c r="EX18" s="96"/>
      <c r="EY18" s="96"/>
      <c r="EZ18" s="96"/>
      <c r="FA18" s="96"/>
      <c r="FB18" s="96"/>
      <c r="FC18" s="96"/>
      <c r="FD18" s="96"/>
      <c r="FE18" s="96"/>
      <c r="FF18" s="96"/>
      <c r="FG18" s="96"/>
      <c r="FH18" s="96"/>
      <c r="FI18" s="146"/>
      <c r="FJ18" s="146"/>
      <c r="FK18" s="146"/>
      <c r="FL18" s="146"/>
      <c r="FM18" s="146"/>
      <c r="FN18" s="146"/>
      <c r="FO18" s="102"/>
      <c r="FP18" s="102"/>
      <c r="FQ18" s="102"/>
      <c r="FR18" s="102"/>
      <c r="FS18" s="102"/>
      <c r="FT18" s="102"/>
      <c r="FU18" s="102"/>
      <c r="FV18" s="102"/>
      <c r="FW18" s="102"/>
      <c r="FX18" s="102"/>
      <c r="FY18" s="102"/>
      <c r="FZ18" s="102"/>
      <c r="GA18" s="102"/>
      <c r="GB18" s="102"/>
      <c r="GC18" s="102"/>
      <c r="GD18" s="102"/>
      <c r="GE18" s="102"/>
      <c r="GF18" s="64"/>
      <c r="GG18" s="162"/>
      <c r="GH18" s="162"/>
    </row>
    <row r="19" spans="1:190" x14ac:dyDescent="0.25">
      <c r="A19" s="94"/>
      <c r="B19" s="94"/>
      <c r="C19" s="94"/>
      <c r="D19" s="94"/>
      <c r="E19" s="94"/>
      <c r="F19" s="94"/>
      <c r="G19" s="286"/>
      <c r="H19" s="286"/>
      <c r="I19" s="286"/>
      <c r="J19" s="286"/>
      <c r="K19" s="286"/>
      <c r="L19" s="286"/>
      <c r="M19" s="286"/>
      <c r="N19" s="286"/>
      <c r="O19" s="28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4"/>
      <c r="BF19" s="162"/>
      <c r="BG19" s="167"/>
      <c r="BH19" s="167"/>
      <c r="BI19" s="167"/>
      <c r="BJ19" s="167"/>
      <c r="BK19" s="167"/>
      <c r="BL19" s="167"/>
      <c r="BM19" s="167"/>
      <c r="BN19" s="167"/>
      <c r="BO19" s="167"/>
      <c r="BP19" s="167"/>
      <c r="BQ19" s="167"/>
      <c r="BR19" s="167"/>
      <c r="BS19" s="167"/>
      <c r="BT19" s="167"/>
      <c r="BU19" s="167"/>
      <c r="BV19" s="167"/>
      <c r="BW19" s="167"/>
      <c r="BX19" s="167"/>
      <c r="BY19" s="167"/>
      <c r="BZ19" s="167"/>
      <c r="CA19" s="167"/>
      <c r="CB19" s="167"/>
      <c r="CC19" s="167"/>
      <c r="CD19" s="167"/>
      <c r="CE19" s="167"/>
      <c r="CF19" s="167"/>
      <c r="CG19" s="167"/>
      <c r="CH19" s="167"/>
      <c r="CI19" s="167"/>
      <c r="CJ19" s="167"/>
      <c r="CK19" s="167"/>
      <c r="CL19" s="167"/>
      <c r="CM19" s="167"/>
      <c r="CN19" s="162"/>
      <c r="CO19" s="96"/>
      <c r="CP19" s="96"/>
      <c r="CQ19" s="96"/>
      <c r="CR19" s="96"/>
      <c r="CS19" s="96"/>
      <c r="CT19" s="96"/>
      <c r="CU19" s="96"/>
      <c r="CV19" s="96"/>
      <c r="CW19" s="96"/>
      <c r="CX19" s="96"/>
      <c r="CY19" s="96"/>
      <c r="CZ19" s="96"/>
      <c r="DA19" s="96"/>
      <c r="DB19" s="96"/>
      <c r="DC19" s="94"/>
      <c r="DD19" s="94"/>
      <c r="DE19" s="94"/>
      <c r="DF19" s="94"/>
      <c r="DG19" s="94"/>
      <c r="DH19" s="94"/>
      <c r="DI19" s="96"/>
      <c r="DJ19" s="96"/>
      <c r="DK19" s="96"/>
      <c r="DL19" s="96"/>
      <c r="DM19" s="96"/>
      <c r="DN19" s="139"/>
      <c r="DO19" s="147"/>
      <c r="DP19" s="139"/>
      <c r="DQ19" s="147"/>
      <c r="DR19" s="139"/>
      <c r="DS19" s="147"/>
      <c r="DT19" s="139"/>
      <c r="DU19" s="147"/>
      <c r="DV19" s="139"/>
      <c r="DW19" s="147"/>
      <c r="DX19" s="139"/>
      <c r="DY19" s="147"/>
      <c r="DZ19" s="139"/>
      <c r="EA19" s="147"/>
      <c r="EB19" s="139"/>
      <c r="EC19" s="147"/>
      <c r="ED19" s="139"/>
      <c r="EE19" s="147"/>
      <c r="EF19" s="139"/>
      <c r="EG19" s="147"/>
      <c r="EH19" s="139"/>
      <c r="EI19" s="147"/>
      <c r="EJ19" s="139"/>
      <c r="EK19" s="147"/>
      <c r="EL19" s="139"/>
      <c r="EM19" s="147"/>
      <c r="EN19" s="139"/>
      <c r="EO19" s="147"/>
      <c r="EP19" s="139"/>
      <c r="EQ19" s="96"/>
      <c r="ER19" s="96"/>
      <c r="ES19" s="96"/>
      <c r="ET19" s="96"/>
      <c r="EU19" s="96"/>
      <c r="EV19" s="96"/>
      <c r="EW19" s="96"/>
      <c r="EX19" s="96"/>
      <c r="EY19" s="96"/>
      <c r="EZ19" s="96"/>
      <c r="FA19" s="96"/>
      <c r="FB19" s="96"/>
      <c r="FC19" s="96"/>
      <c r="FD19" s="96"/>
      <c r="FE19" s="96"/>
      <c r="FF19" s="96"/>
      <c r="FG19" s="96"/>
      <c r="FH19" s="96"/>
      <c r="FI19" s="140"/>
      <c r="FJ19" s="140"/>
      <c r="FK19" s="140"/>
      <c r="FL19" s="140"/>
      <c r="FM19" s="146"/>
      <c r="FN19" s="146"/>
      <c r="FO19" s="146"/>
      <c r="FP19" s="102"/>
      <c r="FQ19" s="102"/>
      <c r="FR19" s="102"/>
      <c r="FS19" s="102"/>
      <c r="FT19" s="102"/>
      <c r="FU19" s="102"/>
      <c r="FV19" s="102"/>
      <c r="FW19" s="102"/>
      <c r="FX19" s="102"/>
      <c r="FY19" s="102"/>
      <c r="FZ19" s="102"/>
      <c r="GA19" s="102"/>
      <c r="GB19" s="102"/>
      <c r="GC19" s="102"/>
      <c r="GD19" s="102"/>
      <c r="GE19" s="102"/>
      <c r="GF19" s="64"/>
      <c r="GG19" s="162"/>
      <c r="GH19" s="162"/>
    </row>
    <row r="20" spans="1:190" ht="14.45" customHeight="1" x14ac:dyDescent="0.25">
      <c r="A20" s="94"/>
      <c r="B20" s="94"/>
      <c r="C20" s="94"/>
      <c r="D20" s="94"/>
      <c r="E20" s="94"/>
      <c r="F20" s="94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94"/>
      <c r="R20" s="94"/>
      <c r="S20" s="94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162"/>
      <c r="BF20" s="167"/>
      <c r="BG20" s="693" t="s">
        <v>78</v>
      </c>
      <c r="BH20" s="693"/>
      <c r="BI20" s="693"/>
      <c r="BJ20" s="693"/>
      <c r="BK20" s="693"/>
      <c r="BL20" s="693"/>
      <c r="BM20" s="693"/>
      <c r="BN20" s="693"/>
      <c r="BO20" s="693"/>
      <c r="BP20" s="693"/>
      <c r="BQ20" s="693"/>
      <c r="BR20" s="693"/>
      <c r="BS20" s="693"/>
      <c r="BT20" s="693"/>
      <c r="BU20" s="693"/>
      <c r="BV20" s="693"/>
      <c r="BW20" s="693"/>
      <c r="BX20" s="693"/>
      <c r="BY20" s="693"/>
      <c r="BZ20" s="693"/>
      <c r="CA20" s="693"/>
      <c r="CB20" s="693"/>
      <c r="CC20" s="693"/>
      <c r="CD20" s="693"/>
      <c r="CE20" s="693"/>
      <c r="CF20" s="693"/>
      <c r="CG20" s="693"/>
      <c r="CH20" s="693"/>
      <c r="CI20" s="693"/>
      <c r="CJ20" s="693"/>
      <c r="CK20" s="693"/>
      <c r="CL20" s="693"/>
      <c r="CM20" s="693"/>
      <c r="CN20" s="167"/>
      <c r="CO20" s="236"/>
      <c r="CP20" s="96"/>
      <c r="CQ20" s="96"/>
      <c r="CR20" s="96"/>
      <c r="CS20" s="96"/>
      <c r="CT20" s="96"/>
      <c r="CU20" s="96"/>
      <c r="CV20" s="96"/>
      <c r="CW20" s="96"/>
      <c r="CX20" s="96"/>
      <c r="CY20" s="96"/>
      <c r="CZ20" s="96"/>
      <c r="DA20" s="96"/>
      <c r="DB20" s="96"/>
      <c r="DC20" s="94"/>
      <c r="DD20" s="94"/>
      <c r="DE20" s="94"/>
      <c r="DF20" s="94"/>
      <c r="DG20" s="94"/>
      <c r="DH20" s="94"/>
      <c r="DI20" s="96"/>
      <c r="DJ20" s="96"/>
      <c r="DK20" s="96"/>
      <c r="DL20" s="96"/>
      <c r="DM20" s="96"/>
      <c r="DN20" s="139"/>
      <c r="DO20" s="147"/>
      <c r="DP20" s="139"/>
      <c r="DQ20" s="147"/>
      <c r="DR20" s="139"/>
      <c r="DS20" s="147"/>
      <c r="DT20" s="139"/>
      <c r="DU20" s="147"/>
      <c r="DV20" s="139"/>
      <c r="DW20" s="147"/>
      <c r="DX20" s="139"/>
      <c r="DY20" s="147"/>
      <c r="DZ20" s="139"/>
      <c r="EA20" s="147"/>
      <c r="EB20" s="139"/>
      <c r="EC20" s="147"/>
      <c r="ED20" s="139"/>
      <c r="EE20" s="147"/>
      <c r="EF20" s="139"/>
      <c r="EG20" s="147"/>
      <c r="EH20" s="139"/>
      <c r="EI20" s="147"/>
      <c r="EJ20" s="139"/>
      <c r="EK20" s="147"/>
      <c r="EL20" s="139"/>
      <c r="EM20" s="147"/>
      <c r="EN20" s="139"/>
      <c r="EO20" s="147"/>
      <c r="EP20" s="139"/>
      <c r="EQ20" s="96"/>
      <c r="ER20" s="96"/>
      <c r="ES20" s="96"/>
      <c r="ET20" s="96"/>
      <c r="EU20" s="96"/>
      <c r="EV20" s="96"/>
      <c r="EW20" s="96"/>
      <c r="EX20" s="96"/>
      <c r="EY20" s="96"/>
      <c r="EZ20" s="96"/>
      <c r="FA20" s="96"/>
      <c r="FB20" s="96"/>
      <c r="FC20" s="96"/>
      <c r="FD20" s="96"/>
      <c r="FE20" s="96"/>
      <c r="FF20" s="96"/>
      <c r="FG20" s="96"/>
      <c r="FH20" s="96"/>
      <c r="FI20" s="140"/>
      <c r="FJ20" s="140"/>
      <c r="FK20" s="140"/>
      <c r="FL20" s="140"/>
      <c r="FM20" s="140"/>
      <c r="FN20" s="146"/>
      <c r="FO20" s="146"/>
      <c r="FP20" s="146"/>
      <c r="FQ20" s="102"/>
      <c r="FR20" s="102"/>
      <c r="FS20" s="102"/>
      <c r="FT20" s="102"/>
      <c r="FU20" s="102"/>
      <c r="FV20" s="102"/>
      <c r="FW20" s="102"/>
      <c r="FX20" s="102"/>
      <c r="FY20" s="102"/>
      <c r="FZ20" s="102"/>
      <c r="GA20" s="102"/>
      <c r="GB20" s="102"/>
      <c r="GC20" s="102"/>
      <c r="GD20" s="102"/>
      <c r="GE20" s="102"/>
      <c r="GF20" s="64"/>
      <c r="GG20" s="162"/>
      <c r="GH20" s="162"/>
    </row>
    <row r="21" spans="1:190" ht="14.45" customHeight="1" x14ac:dyDescent="0.25">
      <c r="A21" s="94"/>
      <c r="B21" s="94"/>
      <c r="C21" s="94"/>
      <c r="D21" s="94"/>
      <c r="E21" s="94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94"/>
      <c r="R21" s="94"/>
      <c r="S21" s="94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162"/>
      <c r="BF21" s="167"/>
      <c r="BG21" s="693"/>
      <c r="BH21" s="693"/>
      <c r="BI21" s="693"/>
      <c r="BJ21" s="693"/>
      <c r="BK21" s="693"/>
      <c r="BL21" s="693"/>
      <c r="BM21" s="693"/>
      <c r="BN21" s="693"/>
      <c r="BO21" s="693"/>
      <c r="BP21" s="693"/>
      <c r="BQ21" s="693"/>
      <c r="BR21" s="693"/>
      <c r="BS21" s="693"/>
      <c r="BT21" s="693"/>
      <c r="BU21" s="693"/>
      <c r="BV21" s="693"/>
      <c r="BW21" s="693"/>
      <c r="BX21" s="693"/>
      <c r="BY21" s="693"/>
      <c r="BZ21" s="693"/>
      <c r="CA21" s="693"/>
      <c r="CB21" s="693"/>
      <c r="CC21" s="693"/>
      <c r="CD21" s="693"/>
      <c r="CE21" s="693"/>
      <c r="CF21" s="693"/>
      <c r="CG21" s="693"/>
      <c r="CH21" s="693"/>
      <c r="CI21" s="693"/>
      <c r="CJ21" s="693"/>
      <c r="CK21" s="693"/>
      <c r="CL21" s="693"/>
      <c r="CM21" s="693"/>
      <c r="CN21" s="167"/>
      <c r="CO21" s="236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96"/>
      <c r="DA21" s="96"/>
      <c r="DB21" s="96"/>
      <c r="DC21" s="96"/>
      <c r="DD21" s="96"/>
      <c r="DE21" s="96"/>
      <c r="DF21" s="96"/>
      <c r="DG21" s="96"/>
      <c r="DH21" s="96"/>
      <c r="DI21" s="96"/>
      <c r="DJ21" s="96"/>
      <c r="DK21" s="96"/>
      <c r="DL21" s="96"/>
      <c r="DM21" s="96"/>
      <c r="DN21" s="139"/>
      <c r="DO21" s="147"/>
      <c r="DP21" s="139"/>
      <c r="DQ21" s="147"/>
      <c r="DR21" s="139"/>
      <c r="DS21" s="147"/>
      <c r="DT21" s="139"/>
      <c r="DU21" s="147"/>
      <c r="DV21" s="139"/>
      <c r="DW21" s="147"/>
      <c r="DX21" s="139"/>
      <c r="DY21" s="147"/>
      <c r="DZ21" s="139"/>
      <c r="EA21" s="147"/>
      <c r="EB21" s="139"/>
      <c r="EC21" s="147"/>
      <c r="ED21" s="139"/>
      <c r="EE21" s="147"/>
      <c r="EF21" s="139"/>
      <c r="EG21" s="147"/>
      <c r="EH21" s="139"/>
      <c r="EI21" s="147"/>
      <c r="EJ21" s="139"/>
      <c r="EK21" s="147"/>
      <c r="EL21" s="139"/>
      <c r="EM21" s="147"/>
      <c r="EN21" s="139"/>
      <c r="EO21" s="147"/>
      <c r="EP21" s="139"/>
      <c r="EQ21" s="96"/>
      <c r="ER21" s="96"/>
      <c r="ES21" s="96"/>
      <c r="ET21" s="96"/>
      <c r="EU21" s="96"/>
      <c r="EV21" s="96"/>
      <c r="EW21" s="96"/>
      <c r="EX21" s="96"/>
      <c r="EY21" s="96"/>
      <c r="EZ21" s="96"/>
      <c r="FA21" s="96"/>
      <c r="FB21" s="96"/>
      <c r="FC21" s="96"/>
      <c r="FD21" s="96"/>
      <c r="FE21" s="96"/>
      <c r="FF21" s="96"/>
      <c r="FG21" s="96"/>
      <c r="FH21" s="96"/>
      <c r="FI21" s="140"/>
      <c r="FJ21" s="140"/>
      <c r="FK21" s="140"/>
      <c r="FL21" s="140"/>
      <c r="FM21" s="140"/>
      <c r="FN21" s="140"/>
      <c r="FO21" s="146"/>
      <c r="FP21" s="146"/>
      <c r="FQ21" s="146"/>
      <c r="FR21" s="102"/>
      <c r="FS21" s="102"/>
      <c r="FT21" s="102"/>
      <c r="FU21" s="102"/>
      <c r="FV21" s="102"/>
      <c r="FW21" s="102"/>
      <c r="FX21" s="102"/>
      <c r="FY21" s="102"/>
      <c r="FZ21" s="102"/>
      <c r="GA21" s="102"/>
      <c r="GB21" s="102"/>
      <c r="GC21" s="102"/>
      <c r="GD21" s="102"/>
      <c r="GE21" s="102"/>
      <c r="GF21" s="64"/>
      <c r="GG21" s="162"/>
      <c r="GH21" s="162"/>
    </row>
    <row r="22" spans="1:190" ht="14.45" customHeight="1" x14ac:dyDescent="0.25">
      <c r="A22" s="94"/>
      <c r="B22" s="94"/>
      <c r="C22" s="94"/>
      <c r="D22" s="94"/>
      <c r="E22" s="94"/>
      <c r="F22" s="286"/>
      <c r="G22" s="286"/>
      <c r="H22" s="286"/>
      <c r="I22" s="286"/>
      <c r="J22" s="286"/>
      <c r="K22" s="67"/>
      <c r="L22" s="67"/>
      <c r="M22" s="67"/>
      <c r="N22" s="67"/>
      <c r="O22" s="94"/>
      <c r="P22" s="94"/>
      <c r="Q22" s="94"/>
      <c r="R22" s="94"/>
      <c r="S22" s="94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4"/>
      <c r="BF22" s="162"/>
      <c r="BG22" s="693"/>
      <c r="BH22" s="693"/>
      <c r="BI22" s="693"/>
      <c r="BJ22" s="693"/>
      <c r="BK22" s="693"/>
      <c r="BL22" s="693"/>
      <c r="BM22" s="693"/>
      <c r="BN22" s="693"/>
      <c r="BO22" s="693"/>
      <c r="BP22" s="693"/>
      <c r="BQ22" s="693"/>
      <c r="BR22" s="693"/>
      <c r="BS22" s="693"/>
      <c r="BT22" s="693"/>
      <c r="BU22" s="693"/>
      <c r="BV22" s="693"/>
      <c r="BW22" s="693"/>
      <c r="BX22" s="693"/>
      <c r="BY22" s="693"/>
      <c r="BZ22" s="693"/>
      <c r="CA22" s="693"/>
      <c r="CB22" s="693"/>
      <c r="CC22" s="693"/>
      <c r="CD22" s="693"/>
      <c r="CE22" s="693"/>
      <c r="CF22" s="693"/>
      <c r="CG22" s="693"/>
      <c r="CH22" s="693"/>
      <c r="CI22" s="693"/>
      <c r="CJ22" s="693"/>
      <c r="CK22" s="693"/>
      <c r="CL22" s="693"/>
      <c r="CM22" s="693"/>
      <c r="CN22" s="162"/>
      <c r="CO22" s="96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96"/>
      <c r="DA22" s="96"/>
      <c r="DB22" s="96"/>
      <c r="DC22" s="94"/>
      <c r="DD22" s="94"/>
      <c r="DE22" s="94"/>
      <c r="DF22" s="94"/>
      <c r="DG22" s="96"/>
      <c r="DH22" s="96"/>
      <c r="DI22" s="96"/>
      <c r="DJ22" s="96"/>
      <c r="DK22" s="96"/>
      <c r="DL22" s="96"/>
      <c r="DM22" s="96"/>
      <c r="DN22" s="139"/>
      <c r="DO22" s="147"/>
      <c r="DP22" s="139"/>
      <c r="DQ22" s="147"/>
      <c r="DR22" s="139"/>
      <c r="DS22" s="147"/>
      <c r="DT22" s="139"/>
      <c r="DU22" s="147"/>
      <c r="DV22" s="139"/>
      <c r="DW22" s="147"/>
      <c r="DX22" s="139"/>
      <c r="DY22" s="147"/>
      <c r="DZ22" s="139"/>
      <c r="EA22" s="147"/>
      <c r="EB22" s="139"/>
      <c r="EC22" s="147"/>
      <c r="ED22" s="139"/>
      <c r="EE22" s="147"/>
      <c r="EF22" s="139"/>
      <c r="EG22" s="147"/>
      <c r="EH22" s="142"/>
      <c r="EI22" s="147"/>
      <c r="EJ22" s="139"/>
      <c r="EK22" s="147"/>
      <c r="EL22" s="139"/>
      <c r="EM22" s="147"/>
      <c r="EN22" s="139"/>
      <c r="EO22" s="147"/>
      <c r="EP22" s="139"/>
      <c r="EQ22" s="96"/>
      <c r="ER22" s="96"/>
      <c r="ES22" s="96"/>
      <c r="ET22" s="96"/>
      <c r="EU22" s="96"/>
      <c r="EV22" s="96"/>
      <c r="EW22" s="96"/>
      <c r="EX22" s="96"/>
      <c r="EY22" s="96"/>
      <c r="EZ22" s="96"/>
      <c r="FA22" s="96"/>
      <c r="FB22" s="96"/>
      <c r="FC22" s="96"/>
      <c r="FD22" s="96"/>
      <c r="FE22" s="96"/>
      <c r="FF22" s="96"/>
      <c r="FG22" s="96"/>
      <c r="FH22" s="96"/>
      <c r="FI22" s="140"/>
      <c r="FJ22" s="140"/>
      <c r="FK22" s="140"/>
      <c r="FL22" s="140"/>
      <c r="FM22" s="140"/>
      <c r="FN22" s="140"/>
      <c r="FO22" s="140"/>
      <c r="FP22" s="146"/>
      <c r="FQ22" s="146"/>
      <c r="FR22" s="146"/>
      <c r="FS22" s="102"/>
      <c r="FT22" s="102"/>
      <c r="FU22" s="102"/>
      <c r="FV22" s="102"/>
      <c r="FW22" s="102"/>
      <c r="FX22" s="102"/>
      <c r="FY22" s="102"/>
      <c r="FZ22" s="102"/>
      <c r="GA22" s="102"/>
      <c r="GB22" s="102"/>
      <c r="GC22" s="102"/>
      <c r="GD22" s="102"/>
      <c r="GE22" s="102"/>
      <c r="GF22" s="64"/>
      <c r="GG22" s="162"/>
      <c r="GH22" s="162"/>
    </row>
    <row r="23" spans="1:190" x14ac:dyDescent="0.25">
      <c r="A23" s="94"/>
      <c r="B23" s="94"/>
      <c r="C23" s="94"/>
      <c r="D23" s="94"/>
      <c r="E23" s="94"/>
      <c r="F23" s="286"/>
      <c r="G23" s="286"/>
      <c r="H23" s="286"/>
      <c r="I23" s="286"/>
      <c r="J23" s="67"/>
      <c r="K23" s="67"/>
      <c r="L23" s="67"/>
      <c r="M23" s="67"/>
      <c r="N23" s="67"/>
      <c r="O23" s="94"/>
      <c r="P23" s="94"/>
      <c r="Q23" s="94"/>
      <c r="R23" s="94"/>
      <c r="S23" s="94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4"/>
      <c r="BF23" s="94"/>
      <c r="BG23" s="162"/>
      <c r="BH23" s="167"/>
      <c r="BI23" s="167"/>
      <c r="BJ23" s="167"/>
      <c r="BK23" s="167"/>
      <c r="BL23" s="167"/>
      <c r="BM23" s="167"/>
      <c r="BN23" s="167"/>
      <c r="BO23" s="167"/>
      <c r="BP23" s="167"/>
      <c r="BQ23" s="167"/>
      <c r="BR23" s="167"/>
      <c r="BS23" s="167"/>
      <c r="BT23" s="167"/>
      <c r="BU23" s="167"/>
      <c r="BV23" s="167"/>
      <c r="BW23" s="167"/>
      <c r="BX23" s="167"/>
      <c r="BY23" s="167"/>
      <c r="BZ23" s="167"/>
      <c r="CA23" s="167"/>
      <c r="CB23" s="167"/>
      <c r="CC23" s="167"/>
      <c r="CD23" s="167"/>
      <c r="CE23" s="167"/>
      <c r="CF23" s="167"/>
      <c r="CG23" s="167"/>
      <c r="CH23" s="167"/>
      <c r="CI23" s="167"/>
      <c r="CJ23" s="167"/>
      <c r="CK23" s="167"/>
      <c r="CL23" s="167"/>
      <c r="CM23" s="162"/>
      <c r="CN23" s="94"/>
      <c r="CO23" s="96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96"/>
      <c r="DA23" s="96"/>
      <c r="DB23" s="96"/>
      <c r="DC23" s="94"/>
      <c r="DD23" s="94"/>
      <c r="DE23" s="94"/>
      <c r="DF23" s="94"/>
      <c r="DG23" s="96"/>
      <c r="DH23" s="96"/>
      <c r="DI23" s="96"/>
      <c r="DJ23" s="96"/>
      <c r="DK23" s="96"/>
      <c r="DL23" s="96"/>
      <c r="DM23" s="96"/>
      <c r="DN23" s="139"/>
      <c r="DO23" s="147"/>
      <c r="DP23" s="139"/>
      <c r="DQ23" s="147"/>
      <c r="DR23" s="139"/>
      <c r="DS23" s="147"/>
      <c r="DT23" s="139"/>
      <c r="DU23" s="147"/>
      <c r="DV23" s="139"/>
      <c r="DW23" s="147"/>
      <c r="DX23" s="139"/>
      <c r="DY23" s="147"/>
      <c r="DZ23" s="139"/>
      <c r="EA23" s="147"/>
      <c r="EB23" s="139"/>
      <c r="EC23" s="147"/>
      <c r="ED23" s="139"/>
      <c r="EE23" s="147"/>
      <c r="EF23" s="139"/>
      <c r="EG23" s="147"/>
      <c r="EH23" s="139"/>
      <c r="EI23" s="147"/>
      <c r="EJ23" s="139"/>
      <c r="EK23" s="147"/>
      <c r="EL23" s="139"/>
      <c r="EM23" s="147"/>
      <c r="EN23" s="139"/>
      <c r="EO23" s="147"/>
      <c r="EP23" s="139"/>
      <c r="EQ23" s="96"/>
      <c r="ER23" s="96"/>
      <c r="ES23" s="96"/>
      <c r="ET23" s="96"/>
      <c r="EU23" s="96"/>
      <c r="EV23" s="96"/>
      <c r="EW23" s="96"/>
      <c r="EX23" s="96"/>
      <c r="EY23" s="96"/>
      <c r="EZ23" s="96"/>
      <c r="FA23" s="96"/>
      <c r="FB23" s="96"/>
      <c r="FC23" s="96"/>
      <c r="FD23" s="96"/>
      <c r="FE23" s="96"/>
      <c r="FF23" s="96"/>
      <c r="FG23" s="96"/>
      <c r="FH23" s="96"/>
      <c r="FI23" s="140"/>
      <c r="FJ23" s="140"/>
      <c r="FK23" s="140"/>
      <c r="FL23" s="140"/>
      <c r="FM23" s="140"/>
      <c r="FN23" s="140"/>
      <c r="FO23" s="140"/>
      <c r="FP23" s="140"/>
      <c r="FQ23" s="146"/>
      <c r="FR23" s="146"/>
      <c r="FS23" s="146"/>
      <c r="FT23" s="102"/>
      <c r="FU23" s="102"/>
      <c r="FV23" s="102"/>
      <c r="FW23" s="102"/>
      <c r="FX23" s="102"/>
      <c r="FY23" s="102"/>
      <c r="FZ23" s="102"/>
      <c r="GA23" s="102"/>
      <c r="GB23" s="102"/>
      <c r="GC23" s="102"/>
      <c r="GD23" s="102"/>
      <c r="GE23" s="102"/>
      <c r="GF23" s="64"/>
      <c r="GG23" s="162"/>
      <c r="GH23" s="162"/>
    </row>
    <row r="24" spans="1:190" x14ac:dyDescent="0.25">
      <c r="A24" s="94"/>
      <c r="B24" s="94"/>
      <c r="C24" s="94"/>
      <c r="D24" s="94"/>
      <c r="E24" s="94"/>
      <c r="F24" s="286"/>
      <c r="G24" s="286"/>
      <c r="H24" s="67"/>
      <c r="I24" s="286"/>
      <c r="J24" s="67"/>
      <c r="K24" s="285"/>
      <c r="L24" s="67"/>
      <c r="M24" s="285"/>
      <c r="N24" s="67"/>
      <c r="O24" s="94"/>
      <c r="P24" s="94"/>
      <c r="Q24" s="94"/>
      <c r="R24" s="94"/>
      <c r="S24" s="94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4"/>
      <c r="AK24" s="94"/>
      <c r="AL24" s="94"/>
      <c r="AM24" s="94"/>
      <c r="AN24" s="94"/>
      <c r="AO24" s="94"/>
      <c r="AP24" s="94"/>
      <c r="AQ24" s="126"/>
      <c r="AR24" s="126"/>
      <c r="AS24" s="126"/>
      <c r="AT24" s="126"/>
      <c r="AU24" s="126"/>
      <c r="AV24" s="126"/>
      <c r="AW24" s="126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162"/>
      <c r="BI24" s="162"/>
      <c r="BJ24" s="162"/>
      <c r="BK24" s="162"/>
      <c r="BL24" s="162"/>
      <c r="BM24" s="162"/>
      <c r="BN24" s="162"/>
      <c r="BO24" s="162"/>
      <c r="BP24" s="162"/>
      <c r="BQ24" s="162"/>
      <c r="BR24" s="162"/>
      <c r="BS24" s="162"/>
      <c r="BT24" s="162"/>
      <c r="BU24" s="162"/>
      <c r="BV24" s="162"/>
      <c r="BW24" s="162"/>
      <c r="BX24" s="162"/>
      <c r="BY24" s="162"/>
      <c r="BZ24" s="162"/>
      <c r="CA24" s="162"/>
      <c r="CB24" s="162"/>
      <c r="CC24" s="162"/>
      <c r="CD24" s="162"/>
      <c r="CE24" s="162"/>
      <c r="CF24" s="162"/>
      <c r="CG24" s="162"/>
      <c r="CH24" s="162"/>
      <c r="CI24" s="162"/>
      <c r="CJ24" s="162"/>
      <c r="CK24" s="162"/>
      <c r="CL24" s="162"/>
      <c r="CM24" s="94"/>
      <c r="CN24" s="94"/>
      <c r="CO24" s="96"/>
      <c r="CP24" s="96"/>
      <c r="CQ24" s="96"/>
      <c r="CR24" s="96"/>
      <c r="CS24" s="96"/>
      <c r="CT24" s="96"/>
      <c r="CU24" s="96"/>
      <c r="CV24" s="96"/>
      <c r="CW24" s="96"/>
      <c r="CX24" s="96"/>
      <c r="CY24" s="96"/>
      <c r="CZ24" s="96"/>
      <c r="DA24" s="96"/>
      <c r="DB24" s="96"/>
      <c r="DC24" s="94"/>
      <c r="DD24" s="94"/>
      <c r="DE24" s="94"/>
      <c r="DF24" s="94"/>
      <c r="DG24" s="96"/>
      <c r="DH24" s="96"/>
      <c r="DI24" s="96"/>
      <c r="DJ24" s="96"/>
      <c r="DK24" s="96"/>
      <c r="DL24" s="96"/>
      <c r="DM24" s="96"/>
      <c r="DN24" s="139"/>
      <c r="DO24" s="147"/>
      <c r="DP24" s="139"/>
      <c r="DQ24" s="147"/>
      <c r="DR24" s="139"/>
      <c r="DS24" s="147"/>
      <c r="DT24" s="139"/>
      <c r="DU24" s="147"/>
      <c r="DV24" s="139"/>
      <c r="DW24" s="147"/>
      <c r="DX24" s="139"/>
      <c r="DY24" s="147"/>
      <c r="DZ24" s="139"/>
      <c r="EA24" s="147"/>
      <c r="EB24" s="139"/>
      <c r="EC24" s="147"/>
      <c r="ED24" s="139"/>
      <c r="EE24" s="147"/>
      <c r="EF24" s="139"/>
      <c r="EG24" s="147"/>
      <c r="EH24" s="139"/>
      <c r="EI24" s="147"/>
      <c r="EJ24" s="139"/>
      <c r="EK24" s="147"/>
      <c r="EL24" s="139"/>
      <c r="EM24" s="147"/>
      <c r="EN24" s="139"/>
      <c r="EO24" s="147"/>
      <c r="EP24" s="139"/>
      <c r="EQ24" s="96"/>
      <c r="ER24" s="96"/>
      <c r="ES24" s="96"/>
      <c r="ET24" s="96"/>
      <c r="EU24" s="96"/>
      <c r="EV24" s="96"/>
      <c r="EW24" s="96"/>
      <c r="EX24" s="96"/>
      <c r="EY24" s="96"/>
      <c r="EZ24" s="96"/>
      <c r="FA24" s="96"/>
      <c r="FB24" s="96"/>
      <c r="FC24" s="96"/>
      <c r="FD24" s="96"/>
      <c r="FE24" s="96"/>
      <c r="FF24" s="96"/>
      <c r="FG24" s="96"/>
      <c r="FH24" s="96"/>
      <c r="FI24" s="140"/>
      <c r="FJ24" s="140"/>
      <c r="FK24" s="140"/>
      <c r="FL24" s="140"/>
      <c r="FM24" s="140"/>
      <c r="FN24" s="140"/>
      <c r="FO24" s="140"/>
      <c r="FP24" s="140"/>
      <c r="FQ24" s="146"/>
      <c r="FR24" s="146"/>
      <c r="FS24" s="146"/>
      <c r="FT24" s="102"/>
      <c r="FU24" s="102"/>
      <c r="FV24" s="102"/>
      <c r="FW24" s="102"/>
      <c r="FX24" s="102"/>
      <c r="FY24" s="102"/>
      <c r="FZ24" s="102"/>
      <c r="GA24" s="102"/>
      <c r="GB24" s="102"/>
      <c r="GC24" s="102"/>
      <c r="GD24" s="102"/>
      <c r="GE24" s="102"/>
      <c r="GF24" s="64"/>
      <c r="GG24" s="162"/>
      <c r="GH24" s="162"/>
    </row>
    <row r="25" spans="1:190" x14ac:dyDescent="0.25">
      <c r="A25" s="94"/>
      <c r="B25" s="94"/>
      <c r="C25" s="94"/>
      <c r="D25" s="94"/>
      <c r="E25" s="94"/>
      <c r="F25" s="94"/>
      <c r="G25" s="286"/>
      <c r="H25" s="67"/>
      <c r="I25" s="286"/>
      <c r="J25" s="67"/>
      <c r="K25" s="67"/>
      <c r="L25" s="73"/>
      <c r="M25" s="67"/>
      <c r="N25" s="67"/>
      <c r="O25" s="94"/>
      <c r="P25" s="94"/>
      <c r="Q25" s="94"/>
      <c r="R25" s="94"/>
      <c r="S25" s="94"/>
      <c r="T25" s="94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4"/>
      <c r="AK25" s="94"/>
      <c r="AL25" s="94"/>
      <c r="AM25" s="94"/>
      <c r="AN25" s="94"/>
      <c r="AO25" s="94"/>
      <c r="AP25" s="126"/>
      <c r="AQ25" s="126"/>
      <c r="AR25" s="126"/>
      <c r="AS25" s="126"/>
      <c r="AT25" s="126"/>
      <c r="AU25" s="126"/>
      <c r="AV25" s="126"/>
      <c r="AW25" s="126"/>
      <c r="AX25" s="126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 s="94"/>
      <c r="CH25" s="94"/>
      <c r="CI25" s="94"/>
      <c r="CJ25" s="94"/>
      <c r="CK25" s="94"/>
      <c r="CL25" s="94"/>
      <c r="CM25" s="94"/>
      <c r="CN25" s="94"/>
      <c r="CO25" s="96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6"/>
      <c r="DA25" s="96"/>
      <c r="DB25" s="96"/>
      <c r="DC25" s="94"/>
      <c r="DD25" s="94"/>
      <c r="DE25" s="94"/>
      <c r="DF25" s="94"/>
      <c r="DG25" s="96"/>
      <c r="DH25" s="96"/>
      <c r="DI25" s="96"/>
      <c r="DJ25" s="96"/>
      <c r="DK25" s="96"/>
      <c r="DL25" s="96"/>
      <c r="DM25" s="96"/>
      <c r="DN25" s="139"/>
      <c r="DO25" s="147"/>
      <c r="DP25" s="139"/>
      <c r="DQ25" s="147"/>
      <c r="DR25" s="139"/>
      <c r="DS25" s="147"/>
      <c r="DT25" s="139"/>
      <c r="DU25" s="147"/>
      <c r="DV25" s="139"/>
      <c r="DW25" s="147"/>
      <c r="DX25" s="139"/>
      <c r="DY25" s="147"/>
      <c r="DZ25" s="139"/>
      <c r="EA25" s="147"/>
      <c r="EB25" s="139"/>
      <c r="EC25" s="147"/>
      <c r="ED25" s="139"/>
      <c r="EE25" s="147"/>
      <c r="EF25" s="139"/>
      <c r="EG25" s="147"/>
      <c r="EH25" s="139"/>
      <c r="EI25" s="147"/>
      <c r="EJ25" s="139"/>
      <c r="EK25" s="147"/>
      <c r="EL25" s="139"/>
      <c r="EM25" s="147"/>
      <c r="EN25" s="139"/>
      <c r="EO25" s="147"/>
      <c r="EP25" s="139"/>
      <c r="EQ25" s="96"/>
      <c r="ER25" s="96"/>
      <c r="ES25" s="96"/>
      <c r="ET25" s="96"/>
      <c r="EU25" s="96"/>
      <c r="EV25" s="96"/>
      <c r="EW25" s="96"/>
      <c r="EX25" s="96"/>
      <c r="EY25" s="96"/>
      <c r="EZ25" s="96"/>
      <c r="FA25" s="96"/>
      <c r="FB25" s="96"/>
      <c r="FC25" s="96"/>
      <c r="FD25" s="96"/>
      <c r="FE25" s="96"/>
      <c r="FF25" s="96"/>
      <c r="FG25" s="96"/>
      <c r="FH25" s="96"/>
      <c r="FI25" s="140"/>
      <c r="FJ25" s="140"/>
      <c r="FK25" s="140"/>
      <c r="FL25" s="140"/>
      <c r="FM25" s="140"/>
      <c r="FN25" s="140"/>
      <c r="FO25" s="140"/>
      <c r="FP25" s="145"/>
      <c r="FQ25" s="146"/>
      <c r="FR25" s="146"/>
      <c r="FS25" s="146"/>
      <c r="FT25" s="102"/>
      <c r="FU25" s="102"/>
      <c r="FV25" s="102"/>
      <c r="FW25" s="102"/>
      <c r="FX25" s="102"/>
      <c r="FY25" s="102"/>
      <c r="FZ25" s="102"/>
      <c r="GA25" s="102"/>
      <c r="GB25" s="102"/>
      <c r="GC25" s="102"/>
      <c r="GD25" s="102"/>
      <c r="GE25" s="102"/>
      <c r="GF25" s="64"/>
      <c r="GG25" s="162"/>
      <c r="GH25" s="162"/>
    </row>
    <row r="26" spans="1:190" x14ac:dyDescent="0.25">
      <c r="A26" s="94"/>
      <c r="B26" s="94"/>
      <c r="C26" s="94"/>
      <c r="D26" s="286"/>
      <c r="E26" s="286"/>
      <c r="F26" s="286"/>
      <c r="G26" s="286"/>
      <c r="H26" s="286"/>
      <c r="I26" s="67"/>
      <c r="J26" s="67"/>
      <c r="K26" s="67"/>
      <c r="L26" s="67"/>
      <c r="M26" s="67"/>
      <c r="N26" s="67"/>
      <c r="O26" s="94"/>
      <c r="P26" s="94"/>
      <c r="Q26" s="94"/>
      <c r="R26" s="94"/>
      <c r="S26" s="94"/>
      <c r="T26" s="94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4"/>
      <c r="AK26" s="94"/>
      <c r="AL26" s="94"/>
      <c r="AM26" s="94"/>
      <c r="AN26" s="94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/>
      <c r="CH26" s="94"/>
      <c r="CI26" s="94"/>
      <c r="CJ26" s="94"/>
      <c r="CK26" s="94"/>
      <c r="CL26" s="94"/>
      <c r="CM26" s="94"/>
      <c r="CN26" s="94"/>
      <c r="CO26" s="96"/>
      <c r="CP26" s="96"/>
      <c r="CQ26" s="96"/>
      <c r="CR26" s="96"/>
      <c r="CS26" s="96"/>
      <c r="CT26" s="96"/>
      <c r="CU26" s="96"/>
      <c r="CV26" s="96"/>
      <c r="CW26" s="96"/>
      <c r="CX26" s="96"/>
      <c r="CY26" s="96"/>
      <c r="CZ26" s="96"/>
      <c r="DA26" s="96"/>
      <c r="DB26" s="96"/>
      <c r="DC26" s="96"/>
      <c r="DD26" s="96"/>
      <c r="DE26" s="96"/>
      <c r="DF26" s="96"/>
      <c r="DG26" s="96"/>
      <c r="DH26" s="96"/>
      <c r="DI26" s="96"/>
      <c r="DJ26" s="96"/>
      <c r="DK26" s="96"/>
      <c r="DL26" s="96"/>
      <c r="DM26" s="96"/>
      <c r="DN26" s="139"/>
      <c r="DO26" s="147"/>
      <c r="DP26" s="139"/>
      <c r="DQ26" s="147"/>
      <c r="DR26" s="139"/>
      <c r="DS26" s="147"/>
      <c r="DT26" s="139"/>
      <c r="DU26" s="147"/>
      <c r="DV26" s="139"/>
      <c r="DW26" s="147"/>
      <c r="DX26" s="139"/>
      <c r="DY26" s="147"/>
      <c r="DZ26" s="139"/>
      <c r="EA26" s="147"/>
      <c r="EB26" s="139"/>
      <c r="EC26" s="147"/>
      <c r="ED26" s="139"/>
      <c r="EE26" s="147"/>
      <c r="EF26" s="139"/>
      <c r="EG26" s="147"/>
      <c r="EH26" s="139"/>
      <c r="EI26" s="147"/>
      <c r="EJ26" s="139"/>
      <c r="EK26" s="147"/>
      <c r="EL26" s="139"/>
      <c r="EM26" s="147"/>
      <c r="EN26" s="139"/>
      <c r="EO26" s="147"/>
      <c r="EP26" s="139"/>
      <c r="EQ26" s="96"/>
      <c r="ER26" s="96"/>
      <c r="ES26" s="96"/>
      <c r="ET26" s="96"/>
      <c r="EU26" s="96"/>
      <c r="EV26" s="96"/>
      <c r="EW26" s="96"/>
      <c r="EX26" s="96"/>
      <c r="EY26" s="96"/>
      <c r="EZ26" s="96"/>
      <c r="FA26" s="96"/>
      <c r="FB26" s="96"/>
      <c r="FC26" s="96"/>
      <c r="FD26" s="96"/>
      <c r="FE26" s="96"/>
      <c r="FF26" s="96"/>
      <c r="FG26" s="96"/>
      <c r="FH26" s="96"/>
      <c r="FI26" s="140"/>
      <c r="FJ26" s="140"/>
      <c r="FK26" s="140"/>
      <c r="FL26" s="140"/>
      <c r="FM26" s="140"/>
      <c r="FN26" s="140"/>
      <c r="FO26" s="140"/>
      <c r="FP26" s="145"/>
      <c r="FQ26" s="146"/>
      <c r="FR26" s="146"/>
      <c r="FS26" s="146"/>
      <c r="FT26" s="102"/>
      <c r="FU26" s="102"/>
      <c r="FV26" s="102"/>
      <c r="FW26" s="102"/>
      <c r="FX26" s="102"/>
      <c r="FY26" s="102"/>
      <c r="FZ26" s="102"/>
      <c r="GA26" s="102"/>
      <c r="GB26" s="102"/>
      <c r="GC26" s="102"/>
      <c r="GD26" s="102"/>
      <c r="GE26" s="102"/>
      <c r="GF26" s="64"/>
      <c r="GG26" s="162"/>
      <c r="GH26" s="162"/>
    </row>
    <row r="27" spans="1:190" x14ac:dyDescent="0.25">
      <c r="A27" s="94"/>
      <c r="B27" s="94"/>
      <c r="C27" s="94"/>
      <c r="D27" s="286"/>
      <c r="E27" s="286"/>
      <c r="F27" s="286"/>
      <c r="G27" s="286"/>
      <c r="H27" s="286"/>
      <c r="I27" s="67"/>
      <c r="J27" s="67"/>
      <c r="L27" s="126"/>
      <c r="M27" s="67"/>
      <c r="N27" s="67"/>
      <c r="O27" s="94"/>
      <c r="P27" s="94"/>
      <c r="Q27" s="94"/>
      <c r="R27" s="94"/>
      <c r="S27" s="94"/>
      <c r="T27" s="94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4"/>
      <c r="AK27" s="94"/>
      <c r="AL27" s="94"/>
      <c r="AM27" s="94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4"/>
      <c r="BQ27" s="94"/>
      <c r="BR27" s="94"/>
      <c r="BS27" s="94"/>
      <c r="BT27" s="96"/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96"/>
      <c r="CF27" s="96"/>
      <c r="CG27" s="96"/>
      <c r="CH27" s="96"/>
      <c r="CI27" s="96"/>
      <c r="CJ27" s="96"/>
      <c r="CK27" s="96"/>
      <c r="CL27" s="96"/>
      <c r="CM27" s="96"/>
      <c r="CN27" s="96"/>
      <c r="CO27" s="96"/>
      <c r="CP27" s="96"/>
      <c r="CQ27" s="96"/>
      <c r="CR27" s="96"/>
      <c r="CS27" s="96"/>
      <c r="CT27" s="96"/>
      <c r="CU27" s="96"/>
      <c r="CV27" s="96"/>
      <c r="CW27" s="96"/>
      <c r="CX27" s="96"/>
      <c r="CY27" s="96"/>
      <c r="CZ27" s="96"/>
      <c r="DA27" s="96"/>
      <c r="DB27" s="96"/>
      <c r="DC27" s="96"/>
      <c r="DD27" s="96"/>
      <c r="DE27" s="96"/>
      <c r="DF27" s="96"/>
      <c r="DG27" s="96"/>
      <c r="DH27" s="96"/>
      <c r="DI27" s="96"/>
      <c r="DJ27" s="96"/>
      <c r="DK27" s="96"/>
      <c r="DL27" s="96"/>
      <c r="DM27" s="96"/>
      <c r="DN27" s="139"/>
      <c r="DO27" s="147"/>
      <c r="DP27" s="139"/>
      <c r="DQ27" s="147"/>
      <c r="DR27" s="139"/>
      <c r="DS27" s="147"/>
      <c r="DT27" s="139"/>
      <c r="DU27" s="147"/>
      <c r="DV27" s="139"/>
      <c r="DW27" s="147"/>
      <c r="DX27" s="139"/>
      <c r="DY27" s="147"/>
      <c r="DZ27" s="139"/>
      <c r="EA27" s="147"/>
      <c r="EB27" s="147"/>
      <c r="EC27" s="166"/>
      <c r="ED27" s="147"/>
      <c r="EE27" s="166"/>
      <c r="EF27" s="147"/>
      <c r="EG27" s="166"/>
      <c r="EH27" s="147"/>
      <c r="EI27" s="147"/>
      <c r="EJ27" s="139"/>
      <c r="EK27" s="147"/>
      <c r="EL27" s="139"/>
      <c r="EM27" s="147"/>
      <c r="EN27" s="139"/>
      <c r="EO27" s="147"/>
      <c r="EP27" s="139"/>
      <c r="EQ27" s="96"/>
      <c r="ER27" s="96"/>
      <c r="ES27" s="96"/>
      <c r="ET27" s="96"/>
      <c r="EU27" s="96"/>
      <c r="EV27" s="96"/>
      <c r="EW27" s="96"/>
      <c r="EX27" s="96"/>
      <c r="EY27" s="96"/>
      <c r="EZ27" s="96"/>
      <c r="FA27" s="96"/>
      <c r="FB27" s="96"/>
      <c r="FC27" s="96"/>
      <c r="FD27" s="96"/>
      <c r="FE27" s="96"/>
      <c r="FF27" s="96"/>
      <c r="FG27" s="96"/>
      <c r="FH27" s="96"/>
      <c r="FI27" s="140"/>
      <c r="FJ27" s="140"/>
      <c r="FK27" s="140"/>
      <c r="FL27" s="140"/>
      <c r="FM27" s="140"/>
      <c r="FN27" s="140"/>
      <c r="FO27" s="140"/>
      <c r="FP27" s="145"/>
      <c r="FQ27" s="146"/>
      <c r="FR27" s="146"/>
      <c r="FS27" s="146"/>
      <c r="FT27" s="102"/>
      <c r="FU27" s="102"/>
      <c r="FV27" s="102"/>
      <c r="FW27" s="102"/>
      <c r="FX27" s="102"/>
      <c r="FY27" s="102"/>
      <c r="FZ27" s="102"/>
      <c r="GA27" s="102"/>
      <c r="GB27" s="102"/>
      <c r="GC27" s="102"/>
      <c r="GD27" s="102"/>
      <c r="GE27" s="102"/>
      <c r="GF27" s="64"/>
      <c r="GG27" s="162"/>
      <c r="GH27" s="162"/>
    </row>
    <row r="28" spans="1:190" x14ac:dyDescent="0.25">
      <c r="A28" s="94"/>
      <c r="B28" s="94"/>
      <c r="C28" s="94"/>
      <c r="D28" s="94"/>
      <c r="E28" s="94"/>
      <c r="F28" s="94"/>
      <c r="G28" s="94"/>
      <c r="H28" s="94"/>
      <c r="I28" s="67"/>
      <c r="J28" s="67"/>
      <c r="K28" s="67"/>
      <c r="L28" s="67"/>
      <c r="M28" s="67"/>
      <c r="N28" s="94"/>
      <c r="O28" s="94"/>
      <c r="P28" s="94"/>
      <c r="Q28" s="94"/>
      <c r="R28" s="94"/>
      <c r="S28" s="94"/>
      <c r="T28" s="94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4"/>
      <c r="AK28" s="94"/>
      <c r="AL28" s="94"/>
      <c r="AM28" s="94"/>
      <c r="AN28" s="94"/>
      <c r="AO28" s="126"/>
      <c r="AP28" s="126"/>
      <c r="AQ28" s="126"/>
      <c r="AR28" s="126"/>
      <c r="AS28" s="126"/>
      <c r="AT28" s="67"/>
      <c r="AV28" s="67"/>
      <c r="AX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4"/>
      <c r="BQ28" s="94"/>
      <c r="BR28" s="94"/>
      <c r="BS28" s="94"/>
      <c r="BT28" s="96"/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6"/>
      <c r="CF28" s="96"/>
      <c r="CG28" s="96"/>
      <c r="CH28" s="96"/>
      <c r="CI28" s="96"/>
      <c r="CJ28" s="96"/>
      <c r="CK28" s="96"/>
      <c r="CL28" s="96"/>
      <c r="CM28" s="96"/>
      <c r="CN28" s="96"/>
      <c r="CO28" s="96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96"/>
      <c r="DA28" s="96"/>
      <c r="DB28" s="96"/>
      <c r="DC28" s="96"/>
      <c r="DD28" s="96"/>
      <c r="DE28" s="96"/>
      <c r="DF28" s="96"/>
      <c r="DG28" s="96"/>
      <c r="DH28" s="96"/>
      <c r="DI28" s="96"/>
      <c r="DJ28" s="96"/>
      <c r="DK28" s="96"/>
      <c r="DL28" s="96"/>
      <c r="DM28" s="96"/>
      <c r="DN28" s="139"/>
      <c r="DO28" s="147"/>
      <c r="DP28" s="139"/>
      <c r="DQ28" s="147"/>
      <c r="DR28" s="139"/>
      <c r="DS28" s="147"/>
      <c r="DT28" s="139"/>
      <c r="DU28" s="147"/>
      <c r="DV28" s="139"/>
      <c r="DW28" s="147"/>
      <c r="DX28" s="139"/>
      <c r="DY28" s="147"/>
      <c r="DZ28" s="139"/>
      <c r="EA28" s="147"/>
      <c r="EB28" s="105"/>
      <c r="EC28" s="105"/>
      <c r="ED28" s="166"/>
      <c r="EE28" s="166"/>
      <c r="EF28" s="166"/>
      <c r="EG28" s="166"/>
      <c r="EH28" s="166"/>
      <c r="EI28" s="105"/>
      <c r="EJ28" s="105"/>
      <c r="EK28" s="147"/>
      <c r="EL28" s="139"/>
      <c r="EM28" s="147"/>
      <c r="EN28" s="139"/>
      <c r="EO28" s="147"/>
      <c r="EP28" s="139"/>
      <c r="EQ28" s="96"/>
      <c r="ER28" s="96"/>
      <c r="ES28" s="96"/>
      <c r="ET28" s="96"/>
      <c r="EU28" s="96"/>
      <c r="EV28" s="96"/>
      <c r="EW28" s="96"/>
      <c r="EX28" s="96"/>
      <c r="EY28" s="96"/>
      <c r="EZ28" s="96"/>
      <c r="FA28" s="96"/>
      <c r="FB28" s="96"/>
      <c r="FC28" s="96"/>
      <c r="FD28" s="96"/>
      <c r="FE28" s="96"/>
      <c r="FF28" s="96"/>
      <c r="FG28" s="96"/>
      <c r="FH28" s="96"/>
      <c r="FI28" s="140"/>
      <c r="FJ28" s="140"/>
      <c r="FK28" s="140"/>
      <c r="FL28" s="140"/>
      <c r="FM28" s="140"/>
      <c r="FN28" s="140"/>
      <c r="FO28" s="140"/>
      <c r="FP28" s="145"/>
      <c r="FQ28" s="146"/>
      <c r="FR28" s="146"/>
      <c r="FS28" s="146"/>
      <c r="FT28" s="102"/>
      <c r="FU28" s="102"/>
      <c r="FV28" s="102"/>
      <c r="FW28" s="102"/>
      <c r="FX28" s="102"/>
      <c r="FY28" s="102"/>
      <c r="FZ28" s="102"/>
      <c r="GA28" s="102"/>
      <c r="GB28" s="102"/>
      <c r="GC28" s="102"/>
      <c r="GD28" s="102"/>
      <c r="GE28" s="102"/>
      <c r="GF28" s="64"/>
      <c r="GG28" s="162"/>
      <c r="GH28" s="162"/>
    </row>
    <row r="29" spans="1:190" x14ac:dyDescent="0.25">
      <c r="A29" s="94"/>
      <c r="B29" s="94"/>
      <c r="C29" s="94"/>
      <c r="D29" s="94"/>
      <c r="E29" s="94"/>
      <c r="F29" s="94"/>
      <c r="G29" s="94"/>
      <c r="H29" s="94"/>
      <c r="I29" s="67"/>
      <c r="J29" s="67"/>
      <c r="K29" s="286"/>
      <c r="L29" s="286"/>
      <c r="M29" s="94"/>
      <c r="N29" s="94"/>
      <c r="O29" s="94"/>
      <c r="P29" s="94"/>
      <c r="Q29" s="94"/>
      <c r="R29" s="94"/>
      <c r="S29" s="94"/>
      <c r="T29" s="94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4"/>
      <c r="AK29" s="94"/>
      <c r="AL29" s="94"/>
      <c r="AM29" s="94"/>
      <c r="AN29" s="94"/>
      <c r="AO29" s="126"/>
      <c r="AP29" s="126"/>
      <c r="AQ29" s="126"/>
      <c r="AR29" s="126"/>
      <c r="AS29" s="67"/>
      <c r="AT29" s="67"/>
      <c r="AU29" s="67"/>
      <c r="AV29" s="67"/>
      <c r="AW29" s="67"/>
      <c r="AX29" s="94"/>
      <c r="AY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4"/>
      <c r="BQ29" s="94"/>
      <c r="BR29" s="94"/>
      <c r="BS29" s="94"/>
      <c r="BT29" s="96"/>
      <c r="BU29" s="96"/>
      <c r="BV29" s="96"/>
      <c r="BW29" s="96"/>
      <c r="BX29" s="96"/>
      <c r="BY29" s="96"/>
      <c r="BZ29" s="105"/>
      <c r="CA29" s="105"/>
      <c r="CB29" s="105"/>
      <c r="CC29" s="105"/>
      <c r="CD29" s="96"/>
      <c r="CE29" s="96"/>
      <c r="CF29" s="96"/>
      <c r="CG29" s="96"/>
      <c r="CH29" s="96"/>
      <c r="CI29" s="96"/>
      <c r="CJ29" s="96"/>
      <c r="CK29" s="96"/>
      <c r="CL29" s="96"/>
      <c r="CM29" s="96"/>
      <c r="CN29" s="96"/>
      <c r="CO29" s="96"/>
      <c r="CP29" s="96"/>
      <c r="CQ29" s="96"/>
      <c r="CR29" s="96"/>
      <c r="CS29" s="96"/>
      <c r="CT29" s="96"/>
      <c r="CU29" s="96"/>
      <c r="CV29" s="96"/>
      <c r="CW29" s="96"/>
      <c r="CX29" s="96"/>
      <c r="CY29" s="96"/>
      <c r="CZ29" s="96"/>
      <c r="DA29" s="96"/>
      <c r="DB29" s="96"/>
      <c r="DC29" s="96"/>
      <c r="DD29" s="96"/>
      <c r="DE29" s="96"/>
      <c r="DF29" s="96"/>
      <c r="DG29" s="96"/>
      <c r="DH29" s="96"/>
      <c r="DI29" s="96"/>
      <c r="DJ29" s="96"/>
      <c r="DK29" s="96"/>
      <c r="DL29" s="96"/>
      <c r="DM29" s="96"/>
      <c r="DN29" s="139"/>
      <c r="DO29" s="147"/>
      <c r="DP29" s="139"/>
      <c r="DQ29" s="147"/>
      <c r="DR29" s="139"/>
      <c r="DS29" s="147"/>
      <c r="DT29" s="139"/>
      <c r="DU29" s="147"/>
      <c r="DV29" s="139"/>
      <c r="DW29" s="147"/>
      <c r="DX29" s="139"/>
      <c r="DY29" s="147"/>
      <c r="DZ29" s="139"/>
      <c r="EA29" s="147"/>
      <c r="EB29" s="166"/>
      <c r="EC29" s="166"/>
      <c r="ED29" s="166"/>
      <c r="EE29" s="166"/>
      <c r="EF29" s="166"/>
      <c r="EG29" s="166"/>
      <c r="EH29" s="166"/>
      <c r="EI29" s="166"/>
      <c r="EJ29" s="166"/>
      <c r="EK29" s="147"/>
      <c r="EL29" s="139"/>
      <c r="EM29" s="147"/>
      <c r="EN29" s="139"/>
      <c r="EO29" s="147"/>
      <c r="EP29" s="139"/>
      <c r="EQ29" s="96"/>
      <c r="ER29" s="96"/>
      <c r="ES29" s="96"/>
      <c r="ET29" s="96"/>
      <c r="EU29" s="96"/>
      <c r="EV29" s="96"/>
      <c r="EW29" s="96"/>
      <c r="EX29" s="96"/>
      <c r="EY29" s="96"/>
      <c r="EZ29" s="96"/>
      <c r="FA29" s="96"/>
      <c r="FB29" s="96"/>
      <c r="FC29" s="96"/>
      <c r="FD29" s="96"/>
      <c r="FE29" s="96"/>
      <c r="FF29" s="96"/>
      <c r="FG29" s="96"/>
      <c r="FH29" s="96"/>
      <c r="FI29" s="140"/>
      <c r="FJ29" s="140"/>
      <c r="FK29" s="140"/>
      <c r="FL29" s="140"/>
      <c r="FM29" s="140"/>
      <c r="FN29" s="140"/>
      <c r="FO29" s="140"/>
      <c r="FP29" s="140"/>
      <c r="FQ29" s="146"/>
      <c r="FR29" s="146"/>
      <c r="FS29" s="146"/>
      <c r="FT29" s="102"/>
      <c r="FU29" s="102"/>
      <c r="FV29" s="102"/>
      <c r="FW29" s="102"/>
      <c r="FX29" s="102"/>
      <c r="FY29" s="102"/>
      <c r="FZ29" s="102"/>
      <c r="GA29" s="102"/>
      <c r="GB29" s="102"/>
      <c r="GC29" s="102"/>
      <c r="GD29" s="102"/>
      <c r="GE29" s="102"/>
      <c r="GF29" s="64"/>
      <c r="GG29" s="162"/>
      <c r="GH29" s="162"/>
    </row>
    <row r="30" spans="1:190" x14ac:dyDescent="0.25">
      <c r="A30" s="94"/>
      <c r="B30" s="94"/>
      <c r="C30" s="94"/>
      <c r="D30" s="94"/>
      <c r="E30" s="94"/>
      <c r="F30" s="94"/>
      <c r="G30" s="94"/>
      <c r="H30" s="82"/>
      <c r="I30" s="67"/>
      <c r="J30" s="67"/>
      <c r="K30" s="67"/>
      <c r="L30" s="82"/>
      <c r="M30" s="82"/>
      <c r="N30" s="94"/>
      <c r="O30" s="94"/>
      <c r="P30" s="94"/>
      <c r="Q30" s="94"/>
      <c r="R30" s="94"/>
      <c r="S30" s="94"/>
      <c r="T30" s="94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4"/>
      <c r="AK30" s="94"/>
      <c r="AL30" s="94"/>
      <c r="AM30" s="94"/>
      <c r="AO30" s="126"/>
      <c r="AP30" s="126"/>
      <c r="AQ30" s="67"/>
      <c r="AR30" s="126"/>
      <c r="AS30" s="67"/>
      <c r="AT30" s="280"/>
      <c r="AU30" s="67"/>
      <c r="AV30" s="280"/>
      <c r="AW30" s="67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94"/>
      <c r="BT30" s="96"/>
      <c r="BU30" s="96"/>
      <c r="BV30" s="96"/>
      <c r="BW30" s="96"/>
      <c r="BX30" s="96"/>
      <c r="BY30" s="105"/>
      <c r="BZ30" s="105"/>
      <c r="CA30" s="105"/>
      <c r="CB30" s="105"/>
      <c r="CC30" s="105"/>
      <c r="CD30" s="105"/>
      <c r="CE30" s="96"/>
      <c r="CF30" s="96"/>
      <c r="CG30" s="96"/>
      <c r="CH30" s="96"/>
      <c r="CI30" s="96"/>
      <c r="CJ30" s="96"/>
      <c r="CK30" s="96"/>
      <c r="CL30" s="94"/>
      <c r="CM30" s="94"/>
      <c r="CN30" s="94"/>
      <c r="CO30" s="94"/>
      <c r="CP30" s="94"/>
      <c r="CQ30" s="94"/>
      <c r="CR30" s="94"/>
      <c r="CS30" s="94"/>
      <c r="CT30" s="94"/>
      <c r="CU30" s="94"/>
      <c r="CV30" s="96"/>
      <c r="CW30" s="96"/>
      <c r="CX30" s="96"/>
      <c r="CY30" s="96"/>
      <c r="CZ30" s="96"/>
      <c r="DA30" s="96"/>
      <c r="DB30" s="96"/>
      <c r="DC30" s="96"/>
      <c r="DD30" s="96"/>
      <c r="DE30" s="96"/>
      <c r="DF30" s="96"/>
      <c r="DG30" s="96"/>
      <c r="DH30" s="96"/>
      <c r="DI30" s="96"/>
      <c r="DJ30" s="96"/>
      <c r="DK30" s="96"/>
      <c r="DL30" s="96"/>
      <c r="DM30" s="96"/>
      <c r="DN30" s="139"/>
      <c r="DO30" s="147"/>
      <c r="DP30" s="139"/>
      <c r="DQ30" s="147"/>
      <c r="DR30" s="139"/>
      <c r="DS30" s="147"/>
      <c r="DT30" s="139"/>
      <c r="DU30" s="147"/>
      <c r="DV30" s="139"/>
      <c r="DW30" s="147"/>
      <c r="DX30" s="139"/>
      <c r="DY30" s="147"/>
      <c r="DZ30" s="139"/>
      <c r="EA30" s="147"/>
      <c r="EB30" s="166"/>
      <c r="EC30" s="166"/>
      <c r="ED30" s="166"/>
      <c r="EE30" s="166"/>
      <c r="EF30" s="166"/>
      <c r="EG30" s="166"/>
      <c r="EH30" s="166"/>
      <c r="EI30" s="166"/>
      <c r="EJ30" s="166"/>
      <c r="EK30" s="147"/>
      <c r="EL30" s="139"/>
      <c r="EM30" s="147"/>
      <c r="EN30" s="139"/>
      <c r="EO30" s="147"/>
      <c r="EP30" s="139"/>
      <c r="EQ30" s="96"/>
      <c r="ER30" s="96"/>
      <c r="ES30" s="96"/>
      <c r="ET30" s="96"/>
      <c r="EU30" s="96"/>
      <c r="EV30" s="96"/>
      <c r="EW30" s="96"/>
      <c r="EX30" s="96"/>
      <c r="EY30" s="96"/>
      <c r="EZ30" s="96"/>
      <c r="FA30" s="96"/>
      <c r="FB30" s="96"/>
      <c r="FC30" s="96"/>
      <c r="FD30" s="96"/>
      <c r="FE30" s="96"/>
      <c r="FF30" s="96"/>
      <c r="FG30" s="96"/>
      <c r="FH30" s="96"/>
      <c r="FI30" s="140"/>
      <c r="FJ30" s="140"/>
      <c r="FK30" s="140"/>
      <c r="FL30" s="140"/>
      <c r="FM30" s="140"/>
      <c r="FN30" s="140"/>
      <c r="FO30" s="140"/>
      <c r="FP30" s="140"/>
      <c r="FQ30" s="146"/>
      <c r="FR30" s="146"/>
      <c r="FS30" s="146"/>
      <c r="FT30" s="102"/>
      <c r="FU30" s="102"/>
      <c r="FV30" s="102"/>
      <c r="FW30" s="102"/>
      <c r="FX30" s="102"/>
      <c r="FY30" s="102"/>
      <c r="FZ30" s="102"/>
      <c r="GA30" s="102"/>
      <c r="GB30" s="102"/>
      <c r="GC30" s="102"/>
      <c r="GD30" s="102"/>
      <c r="GE30" s="102"/>
      <c r="GF30" s="64"/>
      <c r="GG30" s="162"/>
      <c r="GH30" s="162"/>
    </row>
    <row r="31" spans="1:190" x14ac:dyDescent="0.25">
      <c r="A31" s="94"/>
      <c r="B31" s="94"/>
      <c r="C31" s="94"/>
      <c r="D31" s="94"/>
      <c r="E31" s="94"/>
      <c r="F31" s="94"/>
      <c r="G31" s="82"/>
      <c r="H31" s="82"/>
      <c r="I31" s="82"/>
      <c r="J31" s="82"/>
      <c r="K31" s="82"/>
      <c r="L31" s="82"/>
      <c r="M31" s="82"/>
      <c r="N31" s="82"/>
      <c r="O31" s="94"/>
      <c r="P31" s="94"/>
      <c r="Q31" s="94"/>
      <c r="R31" s="94"/>
      <c r="S31" s="94"/>
      <c r="T31" s="94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4"/>
      <c r="AK31" s="94"/>
      <c r="AL31" s="94"/>
      <c r="AM31" s="94"/>
      <c r="AN31" s="94"/>
      <c r="AO31" s="126"/>
      <c r="AP31" s="126"/>
      <c r="AQ31" s="67"/>
      <c r="AR31" s="126"/>
      <c r="AS31" s="67"/>
      <c r="AT31" s="67"/>
      <c r="AU31" s="73"/>
      <c r="AV31" s="67"/>
      <c r="AW31" s="67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94"/>
      <c r="BT31" s="96"/>
      <c r="BU31" s="96"/>
      <c r="BV31" s="96"/>
      <c r="BW31" s="96"/>
      <c r="BX31" s="105"/>
      <c r="BY31" s="105"/>
      <c r="BZ31" s="105"/>
      <c r="CA31" s="105"/>
      <c r="CB31" s="105"/>
      <c r="CC31" s="105"/>
      <c r="CD31" s="105"/>
      <c r="CE31" s="96"/>
      <c r="CF31" s="96"/>
      <c r="CG31" s="96"/>
      <c r="CH31" s="96"/>
      <c r="CI31" s="96"/>
      <c r="CJ31" s="96"/>
      <c r="CK31" s="96"/>
      <c r="CL31" s="94"/>
      <c r="CM31" s="94"/>
      <c r="CN31" s="94"/>
      <c r="CO31" s="94"/>
      <c r="CP31" s="96"/>
      <c r="CQ31" s="96"/>
      <c r="CR31" s="96"/>
      <c r="CS31" s="105"/>
      <c r="CT31" s="143"/>
      <c r="CU31" s="143"/>
      <c r="CV31" s="143"/>
      <c r="CW31" s="143"/>
      <c r="CX31" s="96"/>
      <c r="CY31" s="96"/>
      <c r="CZ31" s="96"/>
      <c r="DA31" s="96"/>
      <c r="DB31" s="96"/>
      <c r="DC31" s="96"/>
      <c r="DD31" s="96"/>
      <c r="DE31" s="96"/>
      <c r="DF31" s="96"/>
      <c r="DG31" s="96"/>
      <c r="DH31" s="96"/>
      <c r="DI31" s="96"/>
      <c r="DJ31" s="96"/>
      <c r="DK31" s="96"/>
      <c r="DL31" s="96"/>
      <c r="DM31" s="96"/>
      <c r="DN31" s="139"/>
      <c r="DO31" s="147"/>
      <c r="DP31" s="139"/>
      <c r="DQ31" s="147"/>
      <c r="DR31" s="139"/>
      <c r="DS31" s="147"/>
      <c r="DT31" s="139"/>
      <c r="DU31" s="147"/>
      <c r="DV31" s="139"/>
      <c r="DW31" s="147"/>
      <c r="DX31" s="139"/>
      <c r="DY31" s="147"/>
      <c r="DZ31" s="139"/>
      <c r="EA31" s="147"/>
      <c r="EB31" s="166"/>
      <c r="EC31" s="166"/>
      <c r="ED31" s="166"/>
      <c r="EE31" s="166"/>
      <c r="EF31" s="166"/>
      <c r="EG31" s="166"/>
      <c r="EH31" s="166"/>
      <c r="EI31" s="166"/>
      <c r="EJ31" s="166"/>
      <c r="EK31" s="147"/>
      <c r="EL31" s="139"/>
      <c r="EM31" s="147"/>
      <c r="EN31" s="139"/>
      <c r="EO31" s="147"/>
      <c r="EP31" s="139"/>
      <c r="EQ31" s="96"/>
      <c r="ER31" s="96"/>
      <c r="ES31" s="96"/>
      <c r="ET31" s="96"/>
      <c r="EU31" s="96"/>
      <c r="EV31" s="96"/>
      <c r="EW31" s="96"/>
      <c r="EX31" s="96"/>
      <c r="EY31" s="96"/>
      <c r="EZ31" s="96"/>
      <c r="FA31" s="96"/>
      <c r="FB31" s="96"/>
      <c r="FC31" s="96"/>
      <c r="FD31" s="96"/>
      <c r="FE31" s="96"/>
      <c r="FF31" s="96"/>
      <c r="FG31" s="96"/>
      <c r="FH31" s="96"/>
      <c r="FI31" s="140"/>
      <c r="FJ31" s="140"/>
      <c r="FK31" s="140"/>
      <c r="FL31" s="140"/>
      <c r="FM31" s="140"/>
      <c r="FN31" s="140"/>
      <c r="FO31" s="140"/>
      <c r="FP31" s="140"/>
      <c r="FQ31" s="146"/>
      <c r="FR31" s="146"/>
      <c r="FS31" s="146"/>
      <c r="FT31" s="102"/>
      <c r="FU31" s="102"/>
      <c r="FV31" s="102"/>
      <c r="FW31" s="102"/>
      <c r="FX31" s="102"/>
      <c r="FY31" s="102"/>
      <c r="FZ31" s="102"/>
      <c r="GA31" s="102"/>
      <c r="GB31" s="102"/>
      <c r="GC31" s="102"/>
      <c r="GD31" s="102"/>
      <c r="GE31" s="102"/>
      <c r="GF31" s="64"/>
      <c r="GG31" s="162"/>
      <c r="GH31" s="162"/>
    </row>
    <row r="32" spans="1:190" x14ac:dyDescent="0.25">
      <c r="A32" s="94"/>
      <c r="B32" s="94"/>
      <c r="C32" s="94"/>
      <c r="D32" s="94"/>
      <c r="E32" s="94"/>
      <c r="F32" s="82"/>
      <c r="G32" s="82"/>
      <c r="H32" s="82"/>
      <c r="I32" s="82"/>
      <c r="J32" s="82"/>
      <c r="K32" s="127"/>
      <c r="L32" s="127"/>
      <c r="M32" s="82"/>
      <c r="N32" s="82"/>
      <c r="O32" s="94"/>
      <c r="P32" s="94"/>
      <c r="Q32" s="94"/>
      <c r="R32" s="94"/>
      <c r="S32" s="94"/>
      <c r="T32" s="94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4"/>
      <c r="AK32" s="94"/>
      <c r="AL32" s="94"/>
      <c r="AM32" s="94"/>
      <c r="AN32" s="94"/>
      <c r="AO32" s="126"/>
      <c r="AP32" s="126"/>
      <c r="AQ32" s="94"/>
      <c r="AR32" s="67"/>
      <c r="AS32" s="67"/>
      <c r="AT32" s="67"/>
      <c r="AU32" s="67"/>
      <c r="AV32" s="67"/>
      <c r="AW32" s="67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6"/>
      <c r="BU32" s="96"/>
      <c r="BV32" s="96"/>
      <c r="BW32" s="105"/>
      <c r="BX32" s="105"/>
      <c r="BY32" s="105"/>
      <c r="BZ32" s="105"/>
      <c r="CA32" s="105"/>
      <c r="CB32" s="105"/>
      <c r="CC32" s="105"/>
      <c r="CD32" s="105"/>
      <c r="CE32" s="105"/>
      <c r="CF32" s="96"/>
      <c r="CG32" s="96"/>
      <c r="CH32" s="96"/>
      <c r="CI32" s="96"/>
      <c r="CJ32" s="96"/>
      <c r="CK32" s="96"/>
      <c r="CL32" s="94"/>
      <c r="CM32" s="94"/>
      <c r="CN32" s="94"/>
      <c r="CO32" s="94"/>
      <c r="CP32" s="96"/>
      <c r="CQ32" s="96"/>
      <c r="CR32" s="143"/>
      <c r="CS32" s="143"/>
      <c r="CT32" s="105"/>
      <c r="CU32" s="143"/>
      <c r="CV32" s="143"/>
      <c r="CW32" s="143"/>
      <c r="CX32" s="143"/>
      <c r="CY32" s="96"/>
      <c r="CZ32" s="96"/>
      <c r="DA32" s="96"/>
      <c r="DB32" s="96"/>
      <c r="DC32" s="96"/>
      <c r="DD32" s="96"/>
      <c r="DE32" s="96"/>
      <c r="DF32" s="96"/>
      <c r="DG32" s="96"/>
      <c r="DH32" s="96"/>
      <c r="DI32" s="96"/>
      <c r="DJ32" s="96"/>
      <c r="DK32" s="96"/>
      <c r="DL32" s="96"/>
      <c r="DM32" s="96"/>
      <c r="DN32" s="139"/>
      <c r="DO32" s="147"/>
      <c r="DP32" s="139"/>
      <c r="DQ32" s="147"/>
      <c r="DR32" s="139"/>
      <c r="DS32" s="147"/>
      <c r="DT32" s="139"/>
      <c r="DU32" s="147"/>
      <c r="DV32" s="139"/>
      <c r="DW32" s="147"/>
      <c r="DX32" s="139"/>
      <c r="DY32" s="147"/>
      <c r="DZ32" s="139"/>
      <c r="EA32" s="147"/>
      <c r="EB32" s="166"/>
      <c r="EC32" s="166"/>
      <c r="ED32" s="166"/>
      <c r="EE32" s="166"/>
      <c r="EF32" s="166"/>
      <c r="EG32" s="166"/>
      <c r="EH32" s="166"/>
      <c r="EI32" s="166"/>
      <c r="EJ32" s="166"/>
      <c r="EK32" s="147"/>
      <c r="EL32" s="139"/>
      <c r="EM32" s="147"/>
      <c r="EN32" s="139"/>
      <c r="EO32" s="147"/>
      <c r="EP32" s="139"/>
      <c r="EQ32" s="96"/>
      <c r="ER32" s="96"/>
      <c r="ES32" s="96"/>
      <c r="ET32" s="96"/>
      <c r="EU32" s="96"/>
      <c r="EV32" s="96"/>
      <c r="EW32" s="96"/>
      <c r="EX32" s="96"/>
      <c r="EY32" s="96"/>
      <c r="EZ32" s="96"/>
      <c r="FA32" s="96"/>
      <c r="FB32" s="96"/>
      <c r="FC32" s="96"/>
      <c r="FD32" s="96"/>
      <c r="FE32" s="96"/>
      <c r="FF32" s="96"/>
      <c r="FG32" s="96"/>
      <c r="FH32" s="96"/>
      <c r="FI32" s="140"/>
      <c r="FJ32" s="140"/>
      <c r="FK32" s="140"/>
      <c r="FL32" s="140"/>
      <c r="FM32" s="140"/>
      <c r="FN32" s="140"/>
      <c r="FO32" s="140"/>
      <c r="FP32" s="140"/>
      <c r="FQ32" s="146"/>
      <c r="FR32" s="146"/>
      <c r="FS32" s="146"/>
      <c r="FT32" s="102"/>
      <c r="FU32" s="102"/>
      <c r="FV32" s="102"/>
      <c r="FW32" s="102"/>
      <c r="FX32" s="102"/>
      <c r="FY32" s="102"/>
      <c r="FZ32" s="102"/>
      <c r="GA32" s="102"/>
      <c r="GB32" s="102"/>
      <c r="GC32" s="102"/>
      <c r="GD32" s="102"/>
      <c r="GE32" s="102"/>
      <c r="GF32" s="64"/>
      <c r="GG32" s="162"/>
      <c r="GH32" s="162"/>
    </row>
    <row r="33" spans="1:195" x14ac:dyDescent="0.25">
      <c r="A33" s="94"/>
      <c r="B33" s="94"/>
      <c r="C33" s="94"/>
      <c r="D33" s="94"/>
      <c r="E33" s="94"/>
      <c r="F33" s="82"/>
      <c r="G33" s="82"/>
      <c r="H33" s="82"/>
      <c r="I33" s="82"/>
      <c r="J33" s="82"/>
      <c r="K33" s="82"/>
      <c r="L33" s="82"/>
      <c r="M33" s="82"/>
      <c r="N33" s="82"/>
      <c r="O33" s="94"/>
      <c r="P33" s="94"/>
      <c r="Q33" s="94"/>
      <c r="R33" s="94"/>
      <c r="S33" s="94"/>
      <c r="T33" s="94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4"/>
      <c r="AK33" s="94"/>
      <c r="AL33" s="94"/>
      <c r="AM33" s="94"/>
      <c r="AN33" s="94"/>
      <c r="AO33" s="126"/>
      <c r="AP33" s="94"/>
      <c r="AQ33" s="94"/>
      <c r="AR33" s="67"/>
      <c r="AS33" s="67"/>
      <c r="AT33" s="64"/>
      <c r="AU33" s="64"/>
      <c r="AV33" s="67"/>
      <c r="AW33" s="67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6"/>
      <c r="BU33" s="96"/>
      <c r="BV33" s="105"/>
      <c r="BW33" s="105"/>
      <c r="BX33" s="105"/>
      <c r="BY33" s="105"/>
      <c r="BZ33" s="105"/>
      <c r="CA33" s="105"/>
      <c r="CB33" s="105"/>
      <c r="CC33" s="105"/>
      <c r="CD33" s="105"/>
      <c r="CE33" s="105"/>
      <c r="CF33" s="96"/>
      <c r="CG33" s="96"/>
      <c r="CH33" s="96"/>
      <c r="CI33" s="96"/>
      <c r="CJ33" s="96"/>
      <c r="CK33" s="96"/>
      <c r="CL33" s="94"/>
      <c r="CM33" s="94"/>
      <c r="CN33" s="94"/>
      <c r="CO33" s="94"/>
      <c r="CP33" s="96"/>
      <c r="CQ33" s="96"/>
      <c r="CR33" s="143"/>
      <c r="CS33" s="152"/>
      <c r="CT33" s="143"/>
      <c r="CU33" s="151"/>
      <c r="CV33" s="143"/>
      <c r="CW33" s="143"/>
      <c r="CX33" s="143"/>
      <c r="CY33" s="96"/>
      <c r="CZ33" s="96"/>
      <c r="DA33" s="96"/>
      <c r="DB33" s="96"/>
      <c r="DC33" s="96"/>
      <c r="DD33" s="96"/>
      <c r="DE33" s="96"/>
      <c r="DF33" s="96"/>
      <c r="DG33" s="96"/>
      <c r="DH33" s="96"/>
      <c r="DI33" s="96"/>
      <c r="DJ33" s="96"/>
      <c r="DK33" s="96"/>
      <c r="DL33" s="96"/>
      <c r="DM33" s="96"/>
      <c r="DN33" s="139"/>
      <c r="DO33" s="147"/>
      <c r="DP33" s="139"/>
      <c r="DQ33" s="147"/>
      <c r="DR33" s="139"/>
      <c r="DS33" s="147"/>
      <c r="DT33" s="139"/>
      <c r="DU33" s="147"/>
      <c r="DV33" s="139"/>
      <c r="DW33" s="147"/>
      <c r="DX33" s="139"/>
      <c r="DY33" s="147"/>
      <c r="DZ33" s="139"/>
      <c r="EA33" s="147"/>
      <c r="EB33" s="166"/>
      <c r="EC33" s="166"/>
      <c r="ED33" s="166"/>
      <c r="EE33" s="166"/>
      <c r="EF33" s="166"/>
      <c r="EG33" s="166"/>
      <c r="EH33" s="166"/>
      <c r="EI33" s="166"/>
      <c r="EJ33" s="166"/>
      <c r="EK33" s="147"/>
      <c r="EL33" s="139"/>
      <c r="EM33" s="147"/>
      <c r="EN33" s="139"/>
      <c r="EO33" s="147"/>
      <c r="EP33" s="139"/>
      <c r="EQ33" s="96"/>
      <c r="ER33" s="96"/>
      <c r="ES33" s="96"/>
      <c r="ET33" s="96"/>
      <c r="EU33" s="96"/>
      <c r="EV33" s="96"/>
      <c r="EW33" s="96"/>
      <c r="EX33" s="96"/>
      <c r="EY33" s="96"/>
      <c r="EZ33" s="96"/>
      <c r="FA33" s="96"/>
      <c r="FB33" s="96"/>
      <c r="FC33" s="96"/>
      <c r="FD33" s="96"/>
      <c r="FE33" s="96"/>
      <c r="FF33" s="96"/>
      <c r="FG33" s="96"/>
      <c r="FH33" s="96"/>
      <c r="FI33" s="140"/>
      <c r="FJ33" s="140"/>
      <c r="FK33" s="140"/>
      <c r="FL33" s="140"/>
      <c r="FM33" s="140"/>
      <c r="FN33" s="140"/>
      <c r="FO33" s="140"/>
      <c r="FP33" s="140"/>
      <c r="FQ33" s="146"/>
      <c r="FR33" s="146"/>
      <c r="FS33" s="146"/>
      <c r="FT33" s="102"/>
      <c r="FU33" s="102"/>
      <c r="FV33" s="102"/>
      <c r="FW33" s="102"/>
      <c r="FX33" s="102"/>
      <c r="FY33" s="102"/>
      <c r="FZ33" s="102"/>
      <c r="GA33" s="102"/>
      <c r="GB33" s="102"/>
      <c r="GC33" s="102"/>
      <c r="GD33" s="102"/>
      <c r="GE33" s="102"/>
      <c r="GF33" s="64"/>
      <c r="GG33" s="162"/>
      <c r="GH33" s="162"/>
    </row>
    <row r="34" spans="1:195" x14ac:dyDescent="0.25">
      <c r="A34" s="94"/>
      <c r="B34" s="94"/>
      <c r="C34" s="94"/>
      <c r="D34" s="94"/>
      <c r="E34" s="94"/>
      <c r="F34" s="82"/>
      <c r="G34" s="82"/>
      <c r="H34" s="82"/>
      <c r="I34" s="82"/>
      <c r="J34" s="82"/>
      <c r="K34" s="82"/>
      <c r="L34" s="127"/>
      <c r="M34" s="82"/>
      <c r="N34" s="82"/>
      <c r="O34" s="94"/>
      <c r="P34" s="94"/>
      <c r="Q34" s="94"/>
      <c r="R34" s="94"/>
      <c r="S34" s="94"/>
      <c r="T34" s="94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4"/>
      <c r="AK34" s="94"/>
      <c r="AL34" s="94"/>
      <c r="AM34" s="94"/>
      <c r="AN34" s="94"/>
      <c r="AO34" s="94"/>
      <c r="AP34" s="94"/>
      <c r="AQ34" s="94"/>
      <c r="AR34" s="67"/>
      <c r="AS34" s="67"/>
      <c r="AT34" s="67"/>
      <c r="AU34" s="67"/>
      <c r="AV34" s="67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6"/>
      <c r="BU34" s="105"/>
      <c r="BV34" s="105"/>
      <c r="BW34" s="105"/>
      <c r="BX34" s="105"/>
      <c r="BY34" s="105"/>
      <c r="BZ34" s="105"/>
      <c r="CA34" s="105"/>
      <c r="CB34" s="105"/>
      <c r="CC34" s="105"/>
      <c r="CD34" s="105"/>
      <c r="CE34" s="96"/>
      <c r="CF34" s="96"/>
      <c r="CG34" s="96"/>
      <c r="CH34" s="96"/>
      <c r="CI34" s="96"/>
      <c r="CJ34" s="96"/>
      <c r="CK34" s="96"/>
      <c r="CL34" s="94"/>
      <c r="CM34" s="94"/>
      <c r="CN34" s="94"/>
      <c r="CO34" s="94"/>
      <c r="CP34" s="96"/>
      <c r="CQ34" s="96"/>
      <c r="CR34" s="143"/>
      <c r="CS34" s="152"/>
      <c r="CT34" s="144"/>
      <c r="CU34" s="151"/>
      <c r="CV34" s="143"/>
      <c r="CW34" s="143"/>
      <c r="CX34" s="143"/>
      <c r="CY34" s="96"/>
      <c r="CZ34" s="96"/>
      <c r="DA34" s="96"/>
      <c r="DB34" s="96"/>
      <c r="DC34" s="96"/>
      <c r="DD34" s="96"/>
      <c r="DE34" s="96"/>
      <c r="DF34" s="96"/>
      <c r="DG34" s="96"/>
      <c r="DH34" s="96"/>
      <c r="DI34" s="96"/>
      <c r="DJ34" s="96"/>
      <c r="DK34" s="96"/>
      <c r="DL34" s="96"/>
      <c r="DM34" s="96"/>
      <c r="DN34" s="139"/>
      <c r="DO34" s="147"/>
      <c r="DP34" s="139"/>
      <c r="DQ34" s="147"/>
      <c r="DR34" s="139"/>
      <c r="DS34" s="147"/>
      <c r="DT34" s="139"/>
      <c r="DU34" s="147"/>
      <c r="DV34" s="139"/>
      <c r="DW34" s="147"/>
      <c r="DX34" s="139"/>
      <c r="DY34" s="147"/>
      <c r="DZ34" s="139"/>
      <c r="EA34" s="147"/>
      <c r="EB34" s="166"/>
      <c r="EC34" s="166"/>
      <c r="ED34" s="166"/>
      <c r="EE34" s="166"/>
      <c r="EF34" s="166"/>
      <c r="EG34" s="166"/>
      <c r="EH34" s="166"/>
      <c r="EI34" s="166"/>
      <c r="EJ34" s="139"/>
      <c r="EK34" s="147"/>
      <c r="EL34" s="139"/>
      <c r="EM34" s="147"/>
      <c r="EN34" s="139"/>
      <c r="EO34" s="147"/>
      <c r="EP34" s="139"/>
      <c r="EQ34" s="96"/>
      <c r="ER34" s="96"/>
      <c r="ES34" s="96"/>
      <c r="ET34" s="96"/>
      <c r="EU34" s="96"/>
      <c r="EV34" s="96"/>
      <c r="EW34" s="96"/>
      <c r="EX34" s="96"/>
      <c r="EY34" s="96"/>
      <c r="EZ34" s="96"/>
      <c r="FA34" s="96"/>
      <c r="FB34" s="96"/>
      <c r="FC34" s="96"/>
      <c r="FD34" s="96"/>
      <c r="FE34" s="96"/>
      <c r="FF34" s="96"/>
      <c r="FG34" s="96"/>
      <c r="FH34" s="96"/>
      <c r="FI34" s="98"/>
      <c r="FJ34" s="140"/>
      <c r="FK34" s="140"/>
      <c r="FL34" s="140"/>
      <c r="FM34" s="140"/>
      <c r="FN34" s="140"/>
      <c r="FO34" s="140"/>
      <c r="FP34" s="140"/>
      <c r="FQ34" s="146"/>
      <c r="FR34" s="146"/>
      <c r="FS34" s="146"/>
      <c r="FT34" s="102"/>
      <c r="FU34" s="102"/>
      <c r="FV34" s="102"/>
      <c r="FW34" s="102"/>
      <c r="FX34" s="102"/>
      <c r="FY34" s="102"/>
      <c r="FZ34" s="102"/>
      <c r="GA34" s="102"/>
      <c r="GB34" s="102"/>
      <c r="GC34" s="102"/>
      <c r="GD34" s="102"/>
      <c r="GE34" s="102"/>
      <c r="GF34" s="64"/>
      <c r="GG34" s="162"/>
      <c r="GH34" s="162"/>
    </row>
    <row r="35" spans="1:195" x14ac:dyDescent="0.25">
      <c r="A35" s="94"/>
      <c r="B35" s="94"/>
      <c r="C35" s="94"/>
      <c r="D35" s="94"/>
      <c r="E35" s="94"/>
      <c r="F35" s="82"/>
      <c r="G35" s="82"/>
      <c r="H35" s="82"/>
      <c r="I35" s="82"/>
      <c r="J35" s="82"/>
      <c r="K35" s="82"/>
      <c r="L35" s="82"/>
      <c r="M35" s="82"/>
      <c r="N35" s="82"/>
      <c r="O35" s="94"/>
      <c r="P35" s="94"/>
      <c r="Q35" s="94"/>
      <c r="R35" s="94"/>
      <c r="S35" s="94"/>
      <c r="T35" s="94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4"/>
      <c r="AK35" s="94"/>
      <c r="AL35" s="94"/>
      <c r="AM35" s="94"/>
      <c r="AN35" s="94"/>
      <c r="AO35" s="94"/>
      <c r="AP35" s="94"/>
      <c r="AQ35" s="94"/>
      <c r="AR35" s="67"/>
      <c r="AS35" s="67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S35" s="94"/>
      <c r="BT35" s="105"/>
      <c r="BU35" s="105"/>
      <c r="BV35" s="105"/>
      <c r="BW35" s="105"/>
      <c r="BX35" s="105"/>
      <c r="BY35" s="105"/>
      <c r="BZ35" s="105"/>
      <c r="CA35" s="105"/>
      <c r="CB35" s="105"/>
      <c r="CC35" s="105"/>
      <c r="CD35" s="96"/>
      <c r="CE35" s="96"/>
      <c r="CF35" s="96"/>
      <c r="CG35" s="96"/>
      <c r="CH35" s="96"/>
      <c r="CI35" s="96"/>
      <c r="CJ35" s="96"/>
      <c r="CK35" s="96"/>
      <c r="CL35" s="94"/>
      <c r="CM35" s="94"/>
      <c r="CN35" s="94"/>
      <c r="CO35" s="94"/>
      <c r="CP35" s="96"/>
      <c r="CQ35" s="96"/>
      <c r="CR35" s="143"/>
      <c r="CS35" s="143"/>
      <c r="CT35" s="143"/>
      <c r="CU35" s="143"/>
      <c r="CV35" s="105"/>
      <c r="CW35" s="143"/>
      <c r="CX35" s="143"/>
      <c r="CY35" s="96"/>
      <c r="CZ35" s="96"/>
      <c r="DA35" s="96"/>
      <c r="DB35" s="96"/>
      <c r="DC35" s="96"/>
      <c r="DD35" s="96"/>
      <c r="DE35" s="96"/>
      <c r="DF35" s="96"/>
      <c r="DG35" s="96"/>
      <c r="DH35" s="96"/>
      <c r="DI35" s="96"/>
      <c r="DJ35" s="96"/>
      <c r="DK35" s="96"/>
      <c r="DL35" s="96"/>
      <c r="DM35" s="96"/>
      <c r="DN35" s="139"/>
      <c r="DO35" s="147"/>
      <c r="DP35" s="139"/>
      <c r="DQ35" s="147"/>
      <c r="DR35" s="139"/>
      <c r="DS35" s="147"/>
      <c r="DT35" s="139"/>
      <c r="DU35" s="147"/>
      <c r="DV35" s="139"/>
      <c r="DW35" s="147"/>
      <c r="DX35" s="139"/>
      <c r="DY35" s="147"/>
      <c r="DZ35" s="139"/>
      <c r="EA35" s="147"/>
      <c r="EB35" s="166"/>
      <c r="EC35" s="166"/>
      <c r="ED35" s="166"/>
      <c r="EE35" s="166"/>
      <c r="EF35" s="166"/>
      <c r="EG35" s="166"/>
      <c r="EH35" s="166"/>
      <c r="EI35" s="166"/>
      <c r="EJ35" s="139"/>
      <c r="EK35" s="147"/>
      <c r="EL35" s="139"/>
      <c r="EM35" s="147"/>
      <c r="EN35" s="139"/>
      <c r="EO35" s="147"/>
      <c r="EP35" s="139"/>
      <c r="EQ35" s="96"/>
      <c r="ER35" s="96"/>
      <c r="ES35" s="96"/>
      <c r="ET35" s="96"/>
      <c r="EU35" s="96"/>
      <c r="EV35" s="96"/>
      <c r="EW35" s="96"/>
      <c r="EX35" s="96"/>
      <c r="EY35" s="96"/>
      <c r="EZ35" s="96"/>
      <c r="FA35" s="96"/>
      <c r="FB35" s="96"/>
      <c r="FC35" s="96"/>
      <c r="FD35" s="96"/>
      <c r="FE35" s="96"/>
      <c r="FF35" s="96"/>
      <c r="FG35" s="96"/>
      <c r="FH35" s="96"/>
      <c r="FI35" s="98"/>
      <c r="FJ35" s="98"/>
      <c r="FK35" s="140"/>
      <c r="FL35" s="140"/>
      <c r="FM35" s="140"/>
      <c r="FN35" s="140"/>
      <c r="FO35" s="140"/>
      <c r="FP35" s="140"/>
      <c r="FQ35" s="146"/>
      <c r="FR35" s="146"/>
      <c r="FS35" s="146"/>
      <c r="FT35" s="102"/>
      <c r="FU35" s="102"/>
      <c r="FV35" s="102"/>
      <c r="FW35" s="102"/>
      <c r="FX35" s="102"/>
      <c r="FY35" s="102"/>
      <c r="FZ35" s="102"/>
      <c r="GA35" s="102"/>
      <c r="GB35" s="102"/>
      <c r="GC35" s="102"/>
      <c r="GD35" s="102"/>
      <c r="GE35" s="102"/>
      <c r="GF35" s="64"/>
      <c r="GG35" s="162"/>
      <c r="GH35" s="162"/>
    </row>
    <row r="36" spans="1:195" x14ac:dyDescent="0.25">
      <c r="A36" s="94"/>
      <c r="B36" s="94"/>
      <c r="C36" s="94"/>
      <c r="D36" s="94"/>
      <c r="E36" s="94"/>
      <c r="F36" s="82"/>
      <c r="G36" s="82"/>
      <c r="H36" s="128"/>
      <c r="I36" s="128"/>
      <c r="J36" s="128"/>
      <c r="K36" s="128"/>
      <c r="L36" s="128"/>
      <c r="M36" s="67"/>
      <c r="N36" s="67"/>
      <c r="O36" s="94"/>
      <c r="P36" s="94"/>
      <c r="Q36" s="94"/>
      <c r="R36" s="94"/>
      <c r="S36" s="94"/>
      <c r="T36" s="94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4"/>
      <c r="AK36" s="94"/>
      <c r="AL36" s="94"/>
      <c r="AM36" s="94"/>
      <c r="AN36" s="94"/>
      <c r="AO36" s="94"/>
      <c r="AP36" s="94"/>
      <c r="AQ36" s="162"/>
      <c r="AR36" s="67"/>
      <c r="AS36" s="67"/>
      <c r="AT36" s="67"/>
      <c r="AU36" s="162"/>
      <c r="AV36" s="92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T36" s="105"/>
      <c r="BU36" s="105"/>
      <c r="BV36" s="105"/>
      <c r="BW36" s="105"/>
      <c r="BX36" s="105"/>
      <c r="BY36" s="105"/>
      <c r="BZ36" s="105"/>
      <c r="CA36" s="105"/>
      <c r="CB36" s="105"/>
      <c r="CC36" s="96"/>
      <c r="CD36" s="96"/>
      <c r="CE36" s="96"/>
      <c r="CF36" s="96"/>
      <c r="CG36" s="96"/>
      <c r="CH36" s="96"/>
      <c r="CI36" s="96"/>
      <c r="CJ36" s="96"/>
      <c r="CK36" s="96"/>
      <c r="CL36" s="94"/>
      <c r="CM36" s="94"/>
      <c r="CN36" s="94"/>
      <c r="CO36" s="94"/>
      <c r="CP36" s="96"/>
      <c r="CQ36" s="96"/>
      <c r="CR36" s="143"/>
      <c r="CS36" s="143"/>
      <c r="CT36" s="143"/>
      <c r="CU36" s="143"/>
      <c r="CV36" s="143"/>
      <c r="CW36" s="105"/>
      <c r="CX36" s="143"/>
      <c r="CY36" s="96"/>
      <c r="CZ36" s="96"/>
      <c r="DA36" s="96"/>
      <c r="DB36" s="96"/>
      <c r="DC36" s="96"/>
      <c r="DD36" s="96"/>
      <c r="DE36" s="96"/>
      <c r="DF36" s="96"/>
      <c r="DG36" s="96"/>
      <c r="DH36" s="96"/>
      <c r="DI36" s="96"/>
      <c r="DJ36" s="96"/>
      <c r="DK36" s="96"/>
      <c r="DL36" s="96"/>
      <c r="DM36" s="96"/>
      <c r="DN36" s="139"/>
      <c r="DO36" s="147"/>
      <c r="DP36" s="139"/>
      <c r="DQ36" s="147"/>
      <c r="DR36" s="139"/>
      <c r="DS36" s="147"/>
      <c r="DT36" s="139"/>
      <c r="DU36" s="147"/>
      <c r="DV36" s="139"/>
      <c r="DW36" s="147"/>
      <c r="DX36" s="139"/>
      <c r="DY36" s="147"/>
      <c r="DZ36" s="139"/>
      <c r="EA36" s="147"/>
      <c r="EB36" s="166"/>
      <c r="EC36" s="166"/>
      <c r="ED36" s="166"/>
      <c r="EE36" s="166"/>
      <c r="EF36" s="166"/>
      <c r="EG36" s="166"/>
      <c r="EH36" s="166"/>
      <c r="EI36" s="147"/>
      <c r="EJ36" s="139"/>
      <c r="EK36" s="147"/>
      <c r="EL36" s="139"/>
      <c r="EM36" s="147"/>
      <c r="EN36" s="139"/>
      <c r="EO36" s="147"/>
      <c r="EP36" s="139"/>
      <c r="EQ36" s="96"/>
      <c r="ER36" s="96"/>
      <c r="ES36" s="96"/>
      <c r="ET36" s="96"/>
      <c r="EU36" s="96"/>
      <c r="EV36" s="96"/>
      <c r="EW36" s="96"/>
      <c r="EX36" s="96"/>
      <c r="EY36" s="96"/>
      <c r="EZ36" s="96"/>
      <c r="FA36" s="96"/>
      <c r="FB36" s="96"/>
      <c r="FC36" s="96"/>
      <c r="FD36" s="96"/>
      <c r="FE36" s="96"/>
      <c r="FF36" s="96"/>
      <c r="FG36" s="96"/>
      <c r="FH36" s="96"/>
      <c r="FI36" s="98"/>
      <c r="FJ36" s="98"/>
      <c r="FK36" s="98"/>
      <c r="FL36" s="140"/>
      <c r="FM36" s="140"/>
      <c r="FN36" s="140"/>
      <c r="FO36" s="140"/>
      <c r="FP36" s="140"/>
      <c r="FQ36" s="146"/>
      <c r="FR36" s="146"/>
      <c r="FS36" s="146"/>
      <c r="FT36" s="102"/>
      <c r="FU36" s="102"/>
      <c r="FV36" s="102"/>
      <c r="FW36" s="102"/>
      <c r="FX36" s="102"/>
      <c r="FY36" s="102"/>
      <c r="FZ36" s="102"/>
      <c r="GA36" s="102"/>
      <c r="GB36" s="102"/>
      <c r="GC36" s="102"/>
      <c r="GD36" s="102"/>
      <c r="GE36" s="102"/>
      <c r="GF36" s="64"/>
      <c r="GG36" s="162"/>
      <c r="GH36" s="162"/>
    </row>
    <row r="37" spans="1:195" x14ac:dyDescent="0.25">
      <c r="A37" s="94"/>
      <c r="B37" s="94"/>
      <c r="C37" s="94"/>
      <c r="D37" s="94"/>
      <c r="E37" s="94"/>
      <c r="F37" s="67"/>
      <c r="G37" s="67"/>
      <c r="H37" s="128"/>
      <c r="I37" s="128"/>
      <c r="J37" s="128"/>
      <c r="K37" s="128"/>
      <c r="L37" s="127"/>
      <c r="M37" s="67"/>
      <c r="N37" s="67"/>
      <c r="O37" s="94"/>
      <c r="P37" s="94"/>
      <c r="Q37" s="94"/>
      <c r="R37" s="94"/>
      <c r="S37" s="94"/>
      <c r="T37" s="94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4"/>
      <c r="AK37" s="94"/>
      <c r="AL37" s="94"/>
      <c r="AM37" s="94"/>
      <c r="AN37" s="94"/>
      <c r="AO37" s="94"/>
      <c r="AP37" s="92"/>
      <c r="AQ37" s="162"/>
      <c r="AR37" s="1"/>
      <c r="AS37" s="1"/>
      <c r="AT37" s="1"/>
      <c r="AU37" s="162"/>
      <c r="AV37" s="92"/>
      <c r="AW37" s="92"/>
      <c r="AX37" s="94"/>
      <c r="AY37" s="94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4"/>
      <c r="BQ37" s="94"/>
      <c r="BT37" s="105"/>
      <c r="BU37" s="105"/>
      <c r="BV37" s="105"/>
      <c r="BW37" s="105"/>
      <c r="BX37" s="105"/>
      <c r="BY37" s="105"/>
      <c r="BZ37" s="105"/>
      <c r="CA37" s="105"/>
      <c r="CB37" s="96"/>
      <c r="CC37" s="96"/>
      <c r="CD37" s="96"/>
      <c r="CE37" s="96"/>
      <c r="CF37" s="96"/>
      <c r="CG37" s="96"/>
      <c r="CH37" s="96"/>
      <c r="CI37" s="96"/>
      <c r="CJ37" s="96"/>
      <c r="CK37" s="96"/>
      <c r="CL37" s="94"/>
      <c r="CM37" s="94"/>
      <c r="CN37" s="94"/>
      <c r="CO37" s="94"/>
      <c r="CP37" s="96"/>
      <c r="CQ37" s="96"/>
      <c r="CR37" s="96"/>
      <c r="CS37" s="143"/>
      <c r="CT37" s="143"/>
      <c r="CU37" s="143"/>
      <c r="CV37" s="143"/>
      <c r="CW37" s="143"/>
      <c r="CX37" s="96"/>
      <c r="CY37" s="94"/>
      <c r="CZ37" s="96"/>
      <c r="DA37" s="96"/>
      <c r="DB37" s="96"/>
      <c r="DC37" s="96"/>
      <c r="DD37" s="96"/>
      <c r="DE37" s="96"/>
      <c r="DF37" s="96"/>
      <c r="DG37" s="96"/>
      <c r="DH37" s="96"/>
      <c r="DI37" s="96"/>
      <c r="DJ37" s="96"/>
      <c r="DK37" s="96"/>
      <c r="DL37" s="96"/>
      <c r="DM37" s="96"/>
      <c r="DN37" s="139"/>
      <c r="DO37" s="147"/>
      <c r="DP37" s="139"/>
      <c r="DQ37" s="147"/>
      <c r="DR37" s="139"/>
      <c r="DS37" s="147"/>
      <c r="DT37" s="139"/>
      <c r="DU37" s="147"/>
      <c r="DV37" s="139"/>
      <c r="DW37" s="147"/>
      <c r="DX37" s="139"/>
      <c r="DY37" s="147"/>
      <c r="DZ37" s="139"/>
      <c r="EA37" s="147"/>
      <c r="EB37" s="139"/>
      <c r="EC37" s="166"/>
      <c r="ED37" s="166"/>
      <c r="EE37" s="166"/>
      <c r="EF37" s="166"/>
      <c r="EG37" s="166"/>
      <c r="EH37" s="139"/>
      <c r="EI37" s="147"/>
      <c r="EJ37" s="139"/>
      <c r="EK37" s="147"/>
      <c r="EL37" s="139"/>
      <c r="EM37" s="147"/>
      <c r="EN37" s="139"/>
      <c r="EO37" s="147"/>
      <c r="EP37" s="139"/>
      <c r="EQ37" s="96"/>
      <c r="ER37" s="96"/>
      <c r="ES37" s="96"/>
      <c r="ET37" s="96"/>
      <c r="EU37" s="96"/>
      <c r="EV37" s="96"/>
      <c r="EW37" s="96"/>
      <c r="EX37" s="96"/>
      <c r="EY37" s="96"/>
      <c r="EZ37" s="96"/>
      <c r="FA37" s="96"/>
      <c r="FB37" s="96"/>
      <c r="FC37" s="96"/>
      <c r="FD37" s="96"/>
      <c r="FE37" s="96"/>
      <c r="FF37" s="96"/>
      <c r="FG37" s="96"/>
      <c r="FH37" s="96"/>
      <c r="FI37" s="98"/>
      <c r="FJ37" s="98"/>
      <c r="FK37" s="98"/>
      <c r="FL37" s="140"/>
      <c r="FM37" s="140"/>
      <c r="FN37" s="140"/>
      <c r="FO37" s="140"/>
      <c r="FP37" s="140"/>
      <c r="FQ37" s="146"/>
      <c r="FR37" s="146"/>
      <c r="FS37" s="146"/>
      <c r="FT37" s="102"/>
      <c r="FU37" s="102"/>
      <c r="FV37" s="102"/>
      <c r="FW37" s="102"/>
      <c r="FX37" s="102"/>
      <c r="FY37" s="102"/>
      <c r="FZ37" s="102"/>
      <c r="GA37" s="102"/>
      <c r="GB37" s="102"/>
      <c r="GC37" s="102"/>
      <c r="GD37" s="102"/>
      <c r="GE37" s="102"/>
      <c r="GF37" s="64"/>
      <c r="GG37" s="162"/>
      <c r="GH37" s="162"/>
    </row>
    <row r="38" spans="1:195" x14ac:dyDescent="0.25">
      <c r="A38" s="138"/>
      <c r="B38" s="138"/>
      <c r="C38" s="138"/>
      <c r="D38" s="138"/>
      <c r="E38" s="138"/>
      <c r="F38" s="67"/>
      <c r="G38" s="67"/>
      <c r="H38" s="128"/>
      <c r="I38" s="128"/>
      <c r="J38" s="128"/>
      <c r="K38" s="128"/>
      <c r="L38" s="128"/>
      <c r="M38" s="67"/>
      <c r="N38" s="67"/>
      <c r="O38" s="138"/>
      <c r="P38" s="138"/>
      <c r="Q38" s="138"/>
      <c r="R38" s="138"/>
      <c r="S38" s="138"/>
      <c r="T38" s="138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48"/>
      <c r="AK38" s="148"/>
      <c r="AL38" s="148"/>
      <c r="AM38" s="148"/>
      <c r="AN38" s="148"/>
      <c r="AO38" s="92"/>
      <c r="AP38" s="92"/>
      <c r="AQ38" s="162"/>
      <c r="AR38" s="162"/>
      <c r="AS38" s="1"/>
      <c r="AT38" s="162"/>
      <c r="AU38" s="162"/>
      <c r="AV38" s="92"/>
      <c r="AW38" s="92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39"/>
      <c r="BU38" s="139"/>
      <c r="BV38" s="139"/>
      <c r="BW38" s="139"/>
      <c r="BX38" s="139"/>
      <c r="BY38" s="139"/>
      <c r="BZ38" s="139"/>
      <c r="CA38" s="139"/>
      <c r="CB38" s="139"/>
      <c r="CC38" s="139"/>
      <c r="CD38" s="139"/>
      <c r="CE38" s="139"/>
      <c r="CF38" s="139"/>
      <c r="CG38" s="139"/>
      <c r="CH38" s="139"/>
      <c r="CI38" s="139"/>
      <c r="CJ38" s="139"/>
      <c r="CK38" s="139"/>
      <c r="CL38" s="139"/>
      <c r="CM38" s="138"/>
      <c r="CN38" s="138"/>
      <c r="CO38" s="138"/>
      <c r="CP38" s="139"/>
      <c r="CQ38" s="139"/>
      <c r="CR38" s="153"/>
      <c r="CS38" s="153"/>
      <c r="CT38" s="154"/>
      <c r="CU38" s="154"/>
      <c r="CV38" s="154"/>
      <c r="CW38" s="154"/>
      <c r="CX38" s="154"/>
      <c r="CY38" s="138"/>
      <c r="CZ38" s="139"/>
      <c r="DA38" s="139"/>
      <c r="DB38" s="139"/>
      <c r="DC38" s="139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47"/>
      <c r="DP38" s="139"/>
      <c r="DQ38" s="147"/>
      <c r="DR38" s="139"/>
      <c r="DS38" s="147"/>
      <c r="DT38" s="139"/>
      <c r="DU38" s="147"/>
      <c r="DV38" s="139"/>
      <c r="DW38" s="147"/>
      <c r="DX38" s="139"/>
      <c r="DY38" s="147"/>
      <c r="DZ38" s="139"/>
      <c r="EA38" s="147"/>
      <c r="EB38" s="139"/>
      <c r="EC38" s="147"/>
      <c r="ED38" s="139"/>
      <c r="EE38" s="147"/>
      <c r="EF38" s="139"/>
      <c r="EG38" s="147"/>
      <c r="EH38" s="139"/>
      <c r="EI38" s="147"/>
      <c r="EJ38" s="139"/>
      <c r="EK38" s="147"/>
      <c r="EL38" s="139"/>
      <c r="EM38" s="147"/>
      <c r="EN38" s="139"/>
      <c r="EO38" s="147"/>
      <c r="EP38" s="139"/>
      <c r="EQ38" s="139"/>
      <c r="ER38" s="139"/>
      <c r="ES38" s="139"/>
      <c r="ET38" s="139"/>
      <c r="EU38" s="139"/>
      <c r="EV38" s="139"/>
      <c r="EW38" s="139"/>
      <c r="EX38" s="139"/>
      <c r="EY38" s="139"/>
      <c r="EZ38" s="139"/>
      <c r="FA38" s="139"/>
      <c r="FB38" s="139"/>
      <c r="FC38" s="139"/>
      <c r="FD38" s="139"/>
      <c r="FE38" s="139"/>
      <c r="FF38" s="139"/>
      <c r="FG38" s="139"/>
      <c r="FH38" s="139"/>
      <c r="FI38" s="98"/>
      <c r="FJ38" s="98"/>
      <c r="FK38" s="98"/>
      <c r="FL38" s="140"/>
      <c r="FM38" s="140"/>
      <c r="FN38" s="140"/>
      <c r="FO38" s="140"/>
      <c r="FP38" s="140"/>
      <c r="FQ38" s="146"/>
      <c r="FR38" s="146"/>
      <c r="FS38" s="146"/>
      <c r="FT38" s="102"/>
      <c r="FU38" s="102"/>
      <c r="FV38" s="102"/>
      <c r="FW38" s="102"/>
      <c r="FX38" s="102"/>
      <c r="FY38" s="102"/>
      <c r="FZ38" s="102"/>
      <c r="GA38" s="102"/>
      <c r="GB38" s="102"/>
      <c r="GC38" s="102"/>
      <c r="GD38" s="102"/>
      <c r="GE38" s="102"/>
      <c r="GF38" s="64"/>
      <c r="GG38" s="162"/>
      <c r="GH38" s="162"/>
      <c r="GM38" s="105"/>
    </row>
    <row r="39" spans="1:195" x14ac:dyDescent="0.25">
      <c r="A39" s="138"/>
      <c r="B39" s="138"/>
      <c r="C39" s="138"/>
      <c r="D39" s="138"/>
      <c r="E39" s="138"/>
      <c r="F39" s="67"/>
      <c r="G39" s="67"/>
      <c r="H39" s="128"/>
      <c r="I39" s="128"/>
      <c r="J39" s="128"/>
      <c r="K39" s="128"/>
      <c r="L39" s="128"/>
      <c r="M39" s="67"/>
      <c r="N39" s="67"/>
      <c r="O39" s="138"/>
      <c r="P39" s="138"/>
      <c r="Q39" s="138"/>
      <c r="R39" s="138"/>
      <c r="S39" s="138"/>
      <c r="T39" s="138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48"/>
      <c r="AK39" s="148"/>
      <c r="AL39" s="148"/>
      <c r="AM39" s="148"/>
      <c r="AN39" s="148"/>
      <c r="AO39" s="92"/>
      <c r="AP39" s="92"/>
      <c r="AQ39" s="162"/>
      <c r="AR39" s="162"/>
      <c r="AS39" s="162"/>
      <c r="AT39" s="162"/>
      <c r="AU39" s="162"/>
      <c r="AV39" s="67"/>
      <c r="AW39" s="67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39"/>
      <c r="BU39" s="139"/>
      <c r="BV39" s="139"/>
      <c r="BW39" s="139"/>
      <c r="BX39" s="139"/>
      <c r="BY39" s="139"/>
      <c r="BZ39" s="139"/>
      <c r="CA39" s="139"/>
      <c r="CB39" s="139"/>
      <c r="CC39" s="139"/>
      <c r="CD39" s="139"/>
      <c r="CE39" s="139"/>
      <c r="CF39" s="139"/>
      <c r="CG39" s="139"/>
      <c r="CH39" s="139"/>
      <c r="CI39" s="139"/>
      <c r="CJ39" s="139"/>
      <c r="CK39" s="139"/>
      <c r="CL39" s="139"/>
      <c r="CM39" s="138"/>
      <c r="CN39" s="138"/>
      <c r="CO39" s="138"/>
      <c r="CP39" s="139"/>
      <c r="CQ39" s="139"/>
      <c r="CR39" s="149"/>
      <c r="CS39" s="149"/>
      <c r="CT39" s="150"/>
      <c r="CU39" s="150"/>
      <c r="CV39" s="150"/>
      <c r="CW39" s="150"/>
      <c r="CX39" s="150"/>
      <c r="CY39" s="138"/>
      <c r="CZ39" s="139"/>
      <c r="DA39" s="139"/>
      <c r="DB39" s="139"/>
      <c r="DC39" s="139"/>
      <c r="DD39" s="139"/>
      <c r="DE39" s="139"/>
      <c r="DF39" s="139"/>
      <c r="DG39" s="139"/>
      <c r="DH39" s="139"/>
      <c r="DI39" s="139"/>
      <c r="DJ39" s="139"/>
      <c r="DK39" s="139"/>
      <c r="DL39" s="139"/>
      <c r="DM39" s="139"/>
      <c r="DN39" s="139"/>
      <c r="DO39" s="147"/>
      <c r="DP39" s="139"/>
      <c r="DQ39" s="147"/>
      <c r="DR39" s="139"/>
      <c r="DS39" s="147"/>
      <c r="DT39" s="139"/>
      <c r="DU39" s="147"/>
      <c r="DV39" s="139"/>
      <c r="DW39" s="147"/>
      <c r="DX39" s="139"/>
      <c r="DY39" s="147"/>
      <c r="DZ39" s="139"/>
      <c r="EA39" s="147"/>
      <c r="EB39" s="139"/>
      <c r="EC39" s="147"/>
      <c r="ED39" s="139"/>
      <c r="EE39" s="147"/>
      <c r="EF39" s="139"/>
      <c r="EG39" s="147"/>
      <c r="EH39" s="139"/>
      <c r="EI39" s="147"/>
      <c r="EJ39" s="139"/>
      <c r="EK39" s="147"/>
      <c r="EL39" s="139"/>
      <c r="EM39" s="147"/>
      <c r="EN39" s="139"/>
      <c r="EO39" s="147"/>
      <c r="EP39" s="139"/>
      <c r="EQ39" s="139"/>
      <c r="ER39" s="139"/>
      <c r="ES39" s="139"/>
      <c r="ET39" s="139"/>
      <c r="EU39" s="139"/>
      <c r="EV39" s="139"/>
      <c r="EW39" s="139"/>
      <c r="EX39" s="139"/>
      <c r="EY39" s="139"/>
      <c r="EZ39" s="139"/>
      <c r="FA39" s="139"/>
      <c r="FB39" s="139"/>
      <c r="FC39" s="139"/>
      <c r="FD39" s="139"/>
      <c r="FE39" s="139"/>
      <c r="FF39" s="139"/>
      <c r="FG39" s="139"/>
      <c r="FH39" s="139"/>
      <c r="FI39" s="98"/>
      <c r="FJ39" s="98"/>
      <c r="FK39" s="98"/>
      <c r="FL39" s="140"/>
      <c r="FM39" s="140"/>
      <c r="FN39" s="140"/>
      <c r="FO39" s="140"/>
      <c r="FP39" s="140"/>
      <c r="FQ39" s="146"/>
      <c r="FR39" s="146"/>
      <c r="FS39" s="146"/>
      <c r="FT39" s="102"/>
      <c r="FU39" s="102"/>
      <c r="FV39" s="102"/>
      <c r="FW39" s="102"/>
      <c r="FX39" s="102"/>
      <c r="FY39" s="102"/>
      <c r="FZ39" s="102"/>
      <c r="GA39" s="102"/>
      <c r="GB39" s="102"/>
      <c r="GC39" s="102"/>
      <c r="GD39" s="102"/>
      <c r="GE39" s="102"/>
      <c r="GF39" s="64"/>
      <c r="GG39" s="162"/>
      <c r="GH39" s="162"/>
      <c r="GM39" s="105"/>
    </row>
    <row r="40" spans="1:195" x14ac:dyDescent="0.25">
      <c r="A40" s="64"/>
      <c r="B40" s="64"/>
      <c r="C40" s="64"/>
      <c r="D40" s="64"/>
      <c r="E40" s="64"/>
      <c r="F40" s="67"/>
      <c r="G40" s="67"/>
      <c r="H40" s="128"/>
      <c r="I40" s="128"/>
      <c r="J40" s="128"/>
      <c r="K40" s="128"/>
      <c r="L40" s="128"/>
      <c r="M40" s="67"/>
      <c r="N40" s="67"/>
      <c r="O40" s="64"/>
      <c r="P40" s="64"/>
      <c r="Q40" s="64"/>
      <c r="R40" s="64"/>
      <c r="S40" s="94"/>
      <c r="T40" s="94"/>
      <c r="U40" s="96"/>
      <c r="V40" s="96"/>
      <c r="W40" s="96"/>
      <c r="X40" s="96"/>
      <c r="Y40" s="102"/>
      <c r="Z40" s="102"/>
      <c r="AA40" s="102"/>
      <c r="AB40" s="102"/>
      <c r="AC40" s="102"/>
      <c r="AD40" s="102"/>
      <c r="AE40" s="96"/>
      <c r="AF40" s="96"/>
      <c r="AG40" s="96"/>
      <c r="AH40" s="96"/>
      <c r="AI40" s="96"/>
      <c r="AJ40" s="94"/>
      <c r="AK40" s="160"/>
      <c r="AL40" s="160"/>
      <c r="AM40" s="160"/>
      <c r="AN40" s="160"/>
      <c r="AO40" s="67"/>
      <c r="AP40" s="67"/>
      <c r="AQ40" s="162"/>
      <c r="AR40" s="162"/>
      <c r="AS40" s="162"/>
      <c r="AT40" s="162"/>
      <c r="AU40" s="162"/>
      <c r="AV40" s="67"/>
      <c r="AW40" s="67"/>
      <c r="AX40" s="160"/>
      <c r="AY40" s="160"/>
      <c r="AZ40" s="160"/>
      <c r="BA40" s="160"/>
      <c r="BB40" s="160"/>
      <c r="BC40" s="94"/>
      <c r="BD40" s="94"/>
      <c r="BE40" s="94"/>
      <c r="BF40" s="94"/>
      <c r="BG40" s="94"/>
      <c r="BH40" s="94"/>
      <c r="BI40" s="64"/>
      <c r="BJ40" s="64"/>
      <c r="BK40" s="64"/>
      <c r="BL40" s="64"/>
      <c r="BM40" s="64"/>
      <c r="BN40" s="64"/>
      <c r="BT40" s="105"/>
      <c r="BU40" s="102"/>
      <c r="BV40" s="102"/>
      <c r="BW40" s="102"/>
      <c r="BX40" s="102"/>
      <c r="BY40" s="102"/>
      <c r="BZ40" s="102"/>
      <c r="CA40" s="96"/>
      <c r="CB40" s="96"/>
      <c r="CC40" s="96"/>
      <c r="CD40" s="96"/>
      <c r="CE40" s="96"/>
      <c r="CF40" s="96"/>
      <c r="CG40" s="102"/>
      <c r="CH40" s="102"/>
      <c r="CI40" s="102"/>
      <c r="CJ40" s="102"/>
      <c r="CK40" s="102"/>
      <c r="CL40" s="102"/>
      <c r="CM40" s="94"/>
      <c r="CN40" s="94"/>
      <c r="CO40" s="94"/>
      <c r="CP40" s="96"/>
      <c r="CQ40" s="153"/>
      <c r="CR40" s="153"/>
      <c r="CS40" s="153"/>
      <c r="CT40" s="154"/>
      <c r="CU40" s="154"/>
      <c r="CV40" s="154"/>
      <c r="CW40" s="154"/>
      <c r="CX40" s="154"/>
      <c r="CY40" s="154"/>
      <c r="CZ40" s="96"/>
      <c r="DA40" s="96"/>
      <c r="DB40" s="96"/>
      <c r="DC40" s="96"/>
      <c r="DD40" s="96"/>
      <c r="DE40" s="102"/>
      <c r="DF40" s="102"/>
      <c r="DG40" s="102"/>
      <c r="DH40" s="102"/>
      <c r="DI40" s="102"/>
      <c r="DJ40" s="102"/>
      <c r="DK40" s="96"/>
      <c r="DL40" s="96"/>
      <c r="DM40" s="96"/>
      <c r="DN40" s="139"/>
      <c r="DO40" s="147"/>
      <c r="DP40" s="139"/>
      <c r="DQ40" s="147"/>
      <c r="DR40" s="139"/>
      <c r="DS40" s="147"/>
      <c r="DT40" s="139"/>
      <c r="DU40" s="147"/>
      <c r="DV40" s="139"/>
      <c r="DW40" s="147"/>
      <c r="DX40" s="139"/>
      <c r="DY40" s="147"/>
      <c r="DZ40" s="139"/>
      <c r="EA40" s="147"/>
      <c r="EB40" s="139"/>
      <c r="EC40" s="147"/>
      <c r="ED40" s="139"/>
      <c r="EE40" s="147"/>
      <c r="EF40" s="139"/>
      <c r="EG40" s="147"/>
      <c r="EH40" s="139"/>
      <c r="EI40" s="147"/>
      <c r="EJ40" s="139"/>
      <c r="EK40" s="147"/>
      <c r="EL40" s="139"/>
      <c r="EM40" s="147"/>
      <c r="EN40" s="139"/>
      <c r="EO40" s="147"/>
      <c r="EP40" s="139"/>
      <c r="EQ40" s="102"/>
      <c r="ER40" s="102"/>
      <c r="ES40" s="102"/>
      <c r="ET40" s="102"/>
      <c r="EU40" s="96"/>
      <c r="EV40" s="96"/>
      <c r="EW40" s="96"/>
      <c r="EX40" s="96"/>
      <c r="EY40" s="96"/>
      <c r="EZ40" s="96"/>
      <c r="FA40" s="102"/>
      <c r="FB40" s="102"/>
      <c r="FC40" s="102"/>
      <c r="FD40" s="102"/>
      <c r="FE40" s="102"/>
      <c r="FF40" s="102"/>
      <c r="FG40" s="96"/>
      <c r="FH40" s="96"/>
      <c r="FI40" s="98"/>
      <c r="FJ40" s="98"/>
      <c r="FK40" s="140"/>
      <c r="FL40" s="140"/>
      <c r="FM40" s="140"/>
      <c r="FN40" s="140"/>
      <c r="FO40" s="140"/>
      <c r="FP40" s="140"/>
      <c r="FQ40" s="146"/>
      <c r="FR40" s="146"/>
      <c r="FS40" s="146"/>
      <c r="FT40" s="102"/>
      <c r="FU40" s="102"/>
      <c r="FV40" s="102"/>
      <c r="FW40" s="102"/>
      <c r="FX40" s="102"/>
      <c r="FY40" s="102"/>
      <c r="FZ40" s="102"/>
      <c r="GA40" s="102"/>
      <c r="GB40" s="102"/>
      <c r="GC40" s="102"/>
      <c r="GD40" s="102"/>
      <c r="GE40" s="102"/>
      <c r="GF40" s="64"/>
      <c r="GG40" s="162"/>
      <c r="GH40" s="162"/>
      <c r="GM40" s="105"/>
    </row>
    <row r="41" spans="1:195" x14ac:dyDescent="0.25">
      <c r="A41" s="64"/>
      <c r="B41" s="64"/>
      <c r="C41" s="64"/>
      <c r="D41" s="64"/>
      <c r="E41" s="64"/>
      <c r="F41" s="67"/>
      <c r="G41" s="67"/>
      <c r="H41" s="129"/>
      <c r="I41" s="129"/>
      <c r="J41" s="129"/>
      <c r="K41" s="129"/>
      <c r="L41" s="129"/>
      <c r="M41" s="67"/>
      <c r="N41" s="64"/>
      <c r="O41" s="64"/>
      <c r="P41" s="64"/>
      <c r="Q41" s="64"/>
      <c r="R41" s="64"/>
      <c r="S41" s="94"/>
      <c r="T41" s="94"/>
      <c r="U41" s="96"/>
      <c r="V41" s="96"/>
      <c r="W41" s="96"/>
      <c r="X41" s="96"/>
      <c r="Y41" s="102"/>
      <c r="Z41" s="102"/>
      <c r="AA41" s="102"/>
      <c r="AB41" s="102"/>
      <c r="AC41" s="102"/>
      <c r="AD41" s="102"/>
      <c r="AE41" s="96"/>
      <c r="AF41" s="96"/>
      <c r="AG41" s="96"/>
      <c r="AH41" s="96"/>
      <c r="AI41" s="96"/>
      <c r="AJ41" s="94"/>
      <c r="AK41" s="160"/>
      <c r="AL41" s="160"/>
      <c r="AM41" s="160"/>
      <c r="AN41" s="160"/>
      <c r="AO41" s="67"/>
      <c r="AP41" s="67"/>
      <c r="AQ41" s="162"/>
      <c r="AR41" s="162"/>
      <c r="AS41" s="162"/>
      <c r="AT41" s="162"/>
      <c r="AU41" s="162"/>
      <c r="AV41" s="67"/>
      <c r="AW41" s="67"/>
      <c r="AX41" s="67"/>
      <c r="AY41" s="160"/>
      <c r="AZ41" s="160"/>
      <c r="BA41" s="160"/>
      <c r="BB41" s="160"/>
      <c r="BC41" s="94"/>
      <c r="BD41" s="94"/>
      <c r="BE41" s="94"/>
      <c r="BF41" s="94"/>
      <c r="BG41" s="94"/>
      <c r="BH41" s="94"/>
      <c r="BI41" s="64"/>
      <c r="BJ41" s="64"/>
      <c r="BK41" s="64"/>
      <c r="BL41" s="64"/>
      <c r="BM41" s="64"/>
      <c r="BN41" s="64"/>
      <c r="BT41" s="105"/>
      <c r="BU41" s="102"/>
      <c r="BV41" s="102"/>
      <c r="BW41" s="102"/>
      <c r="BX41" s="102"/>
      <c r="BY41" s="102"/>
      <c r="BZ41" s="102"/>
      <c r="CA41" s="96"/>
      <c r="CB41" s="96"/>
      <c r="CC41" s="96"/>
      <c r="CD41" s="96"/>
      <c r="CE41" s="96"/>
      <c r="CF41" s="96"/>
      <c r="CG41" s="102"/>
      <c r="CH41" s="102"/>
      <c r="CI41" s="102"/>
      <c r="CJ41" s="102"/>
      <c r="CK41" s="102"/>
      <c r="CL41" s="102"/>
      <c r="CM41" s="94"/>
      <c r="CN41" s="94"/>
      <c r="CO41" s="94"/>
      <c r="CP41" s="96"/>
      <c r="CQ41" s="149"/>
      <c r="CR41" s="149"/>
      <c r="CS41" s="149"/>
      <c r="CT41" s="150"/>
      <c r="CU41" s="150"/>
      <c r="CV41" s="150"/>
      <c r="CW41" s="150"/>
      <c r="CX41" s="150"/>
      <c r="CY41" s="150"/>
      <c r="CZ41" s="96"/>
      <c r="DA41" s="96"/>
      <c r="DB41" s="96"/>
      <c r="DC41" s="96"/>
      <c r="DD41" s="96"/>
      <c r="DE41" s="102"/>
      <c r="DF41" s="102"/>
      <c r="DG41" s="102"/>
      <c r="DH41" s="102"/>
      <c r="DI41" s="102"/>
      <c r="DJ41" s="102"/>
      <c r="DK41" s="96"/>
      <c r="DL41" s="96"/>
      <c r="DM41" s="96"/>
      <c r="DN41" s="139"/>
      <c r="DO41" s="147"/>
      <c r="DP41" s="139"/>
      <c r="DQ41" s="147"/>
      <c r="DR41" s="139"/>
      <c r="DS41" s="147"/>
      <c r="DT41" s="139"/>
      <c r="DU41" s="147"/>
      <c r="DV41" s="139"/>
      <c r="DW41" s="147"/>
      <c r="DX41" s="139"/>
      <c r="DY41" s="147"/>
      <c r="DZ41" s="139"/>
      <c r="EA41" s="147"/>
      <c r="EB41" s="139"/>
      <c r="EC41" s="147"/>
      <c r="ED41" s="139"/>
      <c r="EE41" s="147"/>
      <c r="EF41" s="139"/>
      <c r="EG41" s="147"/>
      <c r="EH41" s="139"/>
      <c r="EI41" s="147"/>
      <c r="EJ41" s="139"/>
      <c r="EK41" s="147"/>
      <c r="EL41" s="139"/>
      <c r="EM41" s="147"/>
      <c r="EN41" s="139"/>
      <c r="EO41" s="147"/>
      <c r="EP41" s="139"/>
      <c r="EQ41" s="102"/>
      <c r="ER41" s="102"/>
      <c r="ES41" s="102"/>
      <c r="ET41" s="102"/>
      <c r="EU41" s="96"/>
      <c r="EV41" s="96"/>
      <c r="EW41" s="96"/>
      <c r="EX41" s="96"/>
      <c r="EY41" s="96"/>
      <c r="EZ41" s="96"/>
      <c r="FA41" s="102"/>
      <c r="FB41" s="102"/>
      <c r="FC41" s="102"/>
      <c r="FD41" s="102"/>
      <c r="FE41" s="102"/>
      <c r="FF41" s="102"/>
      <c r="FG41" s="96"/>
      <c r="FH41" s="96"/>
      <c r="FI41" s="98"/>
      <c r="FJ41" s="140"/>
      <c r="FK41" s="140"/>
      <c r="FL41" s="140"/>
      <c r="FM41" s="140"/>
      <c r="FN41" s="140"/>
      <c r="FO41" s="140"/>
      <c r="FP41" s="140"/>
      <c r="FQ41" s="146"/>
      <c r="FR41" s="146"/>
      <c r="FS41" s="146"/>
      <c r="FT41" s="102"/>
      <c r="FU41" s="102"/>
      <c r="FV41" s="102"/>
      <c r="FW41" s="102"/>
      <c r="FX41" s="102"/>
      <c r="FY41" s="102"/>
      <c r="FZ41" s="102"/>
      <c r="GA41" s="102"/>
      <c r="GB41" s="102"/>
      <c r="GC41" s="102"/>
      <c r="GD41" s="102"/>
      <c r="GE41" s="102"/>
      <c r="GF41" s="64"/>
      <c r="GG41" s="162"/>
      <c r="GH41" s="162"/>
      <c r="GM41" s="105"/>
    </row>
    <row r="42" spans="1:195" x14ac:dyDescent="0.25">
      <c r="A42" s="64"/>
      <c r="B42" s="64"/>
      <c r="C42" s="64"/>
      <c r="D42" s="64"/>
      <c r="E42" s="64"/>
      <c r="F42" s="64"/>
      <c r="G42" s="67"/>
      <c r="H42" s="67"/>
      <c r="I42" s="125"/>
      <c r="J42" s="129"/>
      <c r="K42" s="129"/>
      <c r="L42" s="129"/>
      <c r="M42" s="67"/>
      <c r="N42" s="64"/>
      <c r="O42" s="64"/>
      <c r="P42" s="64"/>
      <c r="Q42" s="64"/>
      <c r="R42" s="64"/>
      <c r="S42" s="94"/>
      <c r="T42" s="94"/>
      <c r="U42" s="96"/>
      <c r="V42" s="96"/>
      <c r="W42" s="96"/>
      <c r="X42" s="96"/>
      <c r="Y42" s="102"/>
      <c r="Z42" s="102"/>
      <c r="AA42" s="102"/>
      <c r="AB42" s="102"/>
      <c r="AC42" s="102"/>
      <c r="AD42" s="102"/>
      <c r="AE42" s="96"/>
      <c r="AF42" s="96"/>
      <c r="AG42" s="96"/>
      <c r="AH42" s="96"/>
      <c r="AI42" s="96"/>
      <c r="AJ42" s="94"/>
      <c r="AK42" s="160"/>
      <c r="AL42" s="160"/>
      <c r="AM42" s="160"/>
      <c r="AN42" s="160"/>
      <c r="AO42" s="67"/>
      <c r="AP42" s="67"/>
      <c r="AQ42" s="162"/>
      <c r="AR42" s="162"/>
      <c r="AS42" s="162"/>
      <c r="AT42" s="162"/>
      <c r="AU42" s="162"/>
      <c r="AV42" s="94"/>
      <c r="AW42" s="67"/>
      <c r="AX42" s="67"/>
      <c r="AY42" s="67"/>
      <c r="AZ42" s="160"/>
      <c r="BA42" s="160"/>
      <c r="BB42" s="160"/>
      <c r="BC42" s="94"/>
      <c r="BD42" s="94"/>
      <c r="BE42" s="94"/>
      <c r="BF42" s="94"/>
      <c r="BG42" s="94"/>
      <c r="BH42" s="94"/>
      <c r="BI42" s="64"/>
      <c r="BJ42" s="64"/>
      <c r="BK42" s="64"/>
      <c r="BL42" s="64"/>
      <c r="BM42" s="64"/>
      <c r="BN42" s="64"/>
      <c r="BT42" s="105"/>
      <c r="BU42" s="102"/>
      <c r="BV42" s="102"/>
      <c r="BW42" s="102"/>
      <c r="BX42" s="102"/>
      <c r="BY42" s="102"/>
      <c r="BZ42" s="102"/>
      <c r="CA42" s="96"/>
      <c r="CB42" s="96"/>
      <c r="CC42" s="96"/>
      <c r="CD42" s="96"/>
      <c r="CE42" s="96"/>
      <c r="CF42" s="96"/>
      <c r="CG42" s="102"/>
      <c r="CH42" s="102"/>
      <c r="CI42" s="102"/>
      <c r="CJ42" s="102"/>
      <c r="CK42" s="102"/>
      <c r="CL42" s="102"/>
      <c r="CM42" s="94"/>
      <c r="CN42" s="94"/>
      <c r="CO42" s="94"/>
      <c r="CP42" s="94"/>
      <c r="CQ42" s="153"/>
      <c r="CR42" s="153"/>
      <c r="CS42" s="153"/>
      <c r="CT42" s="154"/>
      <c r="CU42" s="154"/>
      <c r="CV42" s="154"/>
      <c r="CW42" s="154"/>
      <c r="CX42" s="154"/>
      <c r="CY42" s="154"/>
      <c r="CZ42" s="96"/>
      <c r="DA42" s="96"/>
      <c r="DB42" s="96"/>
      <c r="DC42" s="96"/>
      <c r="DD42" s="96"/>
      <c r="DE42" s="102"/>
      <c r="DF42" s="102"/>
      <c r="DG42" s="102"/>
      <c r="DH42" s="102"/>
      <c r="DI42" s="102"/>
      <c r="DJ42" s="102"/>
      <c r="DK42" s="96"/>
      <c r="DL42" s="96"/>
      <c r="DM42" s="96"/>
      <c r="DN42" s="139"/>
      <c r="DO42" s="147"/>
      <c r="DP42" s="139"/>
      <c r="DQ42" s="147"/>
      <c r="DR42" s="139"/>
      <c r="DS42" s="147"/>
      <c r="DT42" s="139"/>
      <c r="DU42" s="147"/>
      <c r="DV42" s="139"/>
      <c r="DW42" s="147"/>
      <c r="DX42" s="139"/>
      <c r="DY42" s="147"/>
      <c r="DZ42" s="139"/>
      <c r="EA42" s="147"/>
      <c r="EB42" s="139"/>
      <c r="EC42" s="147"/>
      <c r="ED42" s="139"/>
      <c r="EE42" s="147"/>
      <c r="EF42" s="139"/>
      <c r="EG42" s="147"/>
      <c r="EH42" s="139"/>
      <c r="EI42" s="147"/>
      <c r="EJ42" s="139"/>
      <c r="EK42" s="147"/>
      <c r="EL42" s="139"/>
      <c r="EM42" s="147"/>
      <c r="EN42" s="139"/>
      <c r="EO42" s="147"/>
      <c r="EP42" s="139"/>
      <c r="EQ42" s="102"/>
      <c r="ER42" s="102"/>
      <c r="ES42" s="102"/>
      <c r="ET42" s="102"/>
      <c r="EU42" s="96"/>
      <c r="EV42" s="96"/>
      <c r="EW42" s="96"/>
      <c r="EX42" s="96"/>
      <c r="EY42" s="96"/>
      <c r="EZ42" s="96"/>
      <c r="FA42" s="102"/>
      <c r="FB42" s="102"/>
      <c r="FC42" s="102"/>
      <c r="FD42" s="102"/>
      <c r="FE42" s="102"/>
      <c r="FF42" s="102"/>
      <c r="FG42" s="96"/>
      <c r="FH42" s="96"/>
      <c r="FI42" s="140"/>
      <c r="FJ42" s="140"/>
      <c r="FK42" s="140"/>
      <c r="FL42" s="140"/>
      <c r="FM42" s="140"/>
      <c r="FN42" s="140"/>
      <c r="FO42" s="140"/>
      <c r="FP42" s="140"/>
      <c r="FQ42" s="146"/>
      <c r="FR42" s="146"/>
      <c r="FS42" s="146"/>
      <c r="FT42" s="102"/>
      <c r="FU42" s="102"/>
      <c r="FV42" s="102"/>
      <c r="FW42" s="102"/>
      <c r="FX42" s="102"/>
      <c r="FY42" s="102"/>
      <c r="FZ42" s="102"/>
      <c r="GA42" s="102"/>
      <c r="GB42" s="102"/>
      <c r="GC42" s="102"/>
      <c r="GD42" s="102"/>
      <c r="GE42" s="102"/>
      <c r="GF42" s="64"/>
      <c r="GG42" s="162"/>
      <c r="GH42" s="162"/>
      <c r="GM42" s="105"/>
    </row>
    <row r="43" spans="1:195" x14ac:dyDescent="0.25">
      <c r="A43" s="64"/>
      <c r="B43" s="64"/>
      <c r="C43" s="64"/>
      <c r="D43" s="64"/>
      <c r="E43" s="64"/>
      <c r="F43" s="64"/>
      <c r="G43" s="284"/>
      <c r="H43" s="67"/>
      <c r="I43" s="125"/>
      <c r="J43" s="129"/>
      <c r="K43" s="129"/>
      <c r="L43" s="129"/>
      <c r="M43" s="64"/>
      <c r="N43" s="64"/>
      <c r="O43" s="64"/>
      <c r="P43" s="64"/>
      <c r="Q43" s="64"/>
      <c r="R43" s="64"/>
      <c r="S43" s="74"/>
      <c r="T43" s="74"/>
      <c r="U43" s="121"/>
      <c r="V43" s="121"/>
      <c r="W43" s="121"/>
      <c r="X43" s="121"/>
      <c r="Y43" s="102"/>
      <c r="Z43" s="102"/>
      <c r="AA43" s="102"/>
      <c r="AB43" s="102"/>
      <c r="AC43" s="102"/>
      <c r="AD43" s="102"/>
      <c r="AE43" s="121"/>
      <c r="AF43" s="121"/>
      <c r="AG43" s="121"/>
      <c r="AH43" s="121"/>
      <c r="AI43" s="121"/>
      <c r="AJ43" s="74"/>
      <c r="AK43" s="160"/>
      <c r="AL43" s="160"/>
      <c r="AM43" s="160"/>
      <c r="AN43" s="67"/>
      <c r="AO43" s="67"/>
      <c r="AP43" s="67"/>
      <c r="AQ43" s="162"/>
      <c r="AR43" s="162"/>
      <c r="AS43" s="162"/>
      <c r="AT43" s="162"/>
      <c r="AU43" s="162"/>
      <c r="AV43" s="74"/>
      <c r="AW43" s="160"/>
      <c r="AX43" s="67"/>
      <c r="AY43" s="67"/>
      <c r="AZ43" s="67"/>
      <c r="BA43" s="160"/>
      <c r="BB43" s="160"/>
      <c r="BC43" s="74"/>
      <c r="BD43" s="74"/>
      <c r="BE43" s="74"/>
      <c r="BF43" s="74"/>
      <c r="BG43" s="74"/>
      <c r="BH43" s="74"/>
      <c r="BI43" s="64"/>
      <c r="BJ43" s="64"/>
      <c r="BK43" s="64"/>
      <c r="BL43" s="64"/>
      <c r="BM43" s="64"/>
      <c r="BN43" s="64"/>
      <c r="BT43" s="105"/>
      <c r="BU43" s="102"/>
      <c r="BV43" s="102"/>
      <c r="BW43" s="102"/>
      <c r="BX43" s="102"/>
      <c r="BY43" s="102"/>
      <c r="BZ43" s="102"/>
      <c r="CA43" s="121"/>
      <c r="CB43" s="121"/>
      <c r="CC43" s="121"/>
      <c r="CD43" s="121"/>
      <c r="CE43" s="121"/>
      <c r="CF43" s="121"/>
      <c r="CG43" s="102"/>
      <c r="CH43" s="102"/>
      <c r="CI43" s="102"/>
      <c r="CJ43" s="102"/>
      <c r="CK43" s="102"/>
      <c r="CL43" s="102"/>
      <c r="CM43" s="121"/>
      <c r="CN43" s="121"/>
      <c r="CO43" s="121"/>
      <c r="CP43" s="121"/>
      <c r="CQ43" s="149"/>
      <c r="CR43" s="149"/>
      <c r="CS43" s="149"/>
      <c r="CT43" s="150"/>
      <c r="CU43" s="150"/>
      <c r="CV43" s="150"/>
      <c r="CW43" s="150"/>
      <c r="CX43" s="150"/>
      <c r="CY43" s="150"/>
      <c r="CZ43" s="121"/>
      <c r="DA43" s="121"/>
      <c r="DB43" s="121"/>
      <c r="DC43" s="121"/>
      <c r="DD43" s="121"/>
      <c r="DE43" s="102"/>
      <c r="DF43" s="102"/>
      <c r="DG43" s="102"/>
      <c r="DH43" s="102"/>
      <c r="DI43" s="102"/>
      <c r="DJ43" s="102"/>
      <c r="DK43" s="121"/>
      <c r="DL43" s="121"/>
      <c r="DM43" s="105"/>
      <c r="DN43" s="139"/>
      <c r="DO43" s="147"/>
      <c r="DP43" s="139"/>
      <c r="DQ43" s="147"/>
      <c r="DR43" s="139"/>
      <c r="DS43" s="147"/>
      <c r="DT43" s="139"/>
      <c r="DU43" s="147"/>
      <c r="DV43" s="139"/>
      <c r="DW43" s="147"/>
      <c r="DX43" s="139"/>
      <c r="DY43" s="147"/>
      <c r="DZ43" s="139"/>
      <c r="EA43" s="147"/>
      <c r="EB43" s="139"/>
      <c r="EC43" s="147"/>
      <c r="ED43" s="139"/>
      <c r="EE43" s="147"/>
      <c r="EF43" s="139"/>
      <c r="EG43" s="147"/>
      <c r="EH43" s="139"/>
      <c r="EI43" s="147"/>
      <c r="EJ43" s="139"/>
      <c r="EK43" s="147"/>
      <c r="EL43" s="139"/>
      <c r="EM43" s="147"/>
      <c r="EN43" s="139"/>
      <c r="EO43" s="147"/>
      <c r="EP43" s="139"/>
      <c r="EQ43" s="102"/>
      <c r="ER43" s="102"/>
      <c r="ES43" s="102"/>
      <c r="ET43" s="102"/>
      <c r="EU43" s="121"/>
      <c r="EV43" s="121"/>
      <c r="EW43" s="121"/>
      <c r="EX43" s="121"/>
      <c r="EY43" s="121"/>
      <c r="EZ43" s="121"/>
      <c r="FA43" s="102"/>
      <c r="FB43" s="102"/>
      <c r="FC43" s="102"/>
      <c r="FD43" s="102"/>
      <c r="FE43" s="102"/>
      <c r="FF43" s="102"/>
      <c r="FG43" s="121"/>
      <c r="FH43" s="121"/>
      <c r="FI43" s="140"/>
      <c r="FJ43" s="140"/>
      <c r="FK43" s="140"/>
      <c r="FL43" s="140"/>
      <c r="FM43" s="140"/>
      <c r="FN43" s="140"/>
      <c r="FO43" s="140"/>
      <c r="FP43" s="140"/>
      <c r="FQ43" s="146"/>
      <c r="FR43" s="146"/>
      <c r="FS43" s="146"/>
      <c r="FT43" s="102"/>
      <c r="FU43" s="102"/>
      <c r="FV43" s="102"/>
      <c r="FW43" s="102"/>
      <c r="FX43" s="102"/>
      <c r="FY43" s="102"/>
      <c r="FZ43" s="102"/>
      <c r="GA43" s="102"/>
      <c r="GB43" s="102"/>
      <c r="GC43" s="102"/>
      <c r="GD43" s="102"/>
      <c r="GE43" s="102"/>
      <c r="GF43" s="64"/>
      <c r="GG43" s="162"/>
      <c r="GH43" s="162"/>
      <c r="GM43" s="105"/>
    </row>
    <row r="44" spans="1:195" x14ac:dyDescent="0.25">
      <c r="A44" s="64"/>
      <c r="B44" s="64"/>
      <c r="C44" s="64"/>
      <c r="D44" s="64"/>
      <c r="E44" s="64"/>
      <c r="F44" s="64"/>
      <c r="G44" s="284"/>
      <c r="H44" s="125"/>
      <c r="I44" s="125"/>
      <c r="J44" s="129"/>
      <c r="K44" s="129"/>
      <c r="L44" s="129"/>
      <c r="M44" s="64"/>
      <c r="N44" s="64"/>
      <c r="O44" s="64"/>
      <c r="P44" s="64"/>
      <c r="Q44" s="64"/>
      <c r="R44" s="64"/>
      <c r="S44" s="74"/>
      <c r="T44" s="74"/>
      <c r="U44" s="121"/>
      <c r="V44" s="121"/>
      <c r="W44" s="121"/>
      <c r="X44" s="121"/>
      <c r="Y44" s="102"/>
      <c r="Z44" s="102"/>
      <c r="AA44" s="102"/>
      <c r="AB44" s="102"/>
      <c r="AC44" s="102"/>
      <c r="AD44" s="102"/>
      <c r="AE44" s="121"/>
      <c r="AF44" s="121"/>
      <c r="AG44" s="121"/>
      <c r="AH44" s="121"/>
      <c r="AI44" s="121"/>
      <c r="AJ44" s="74"/>
      <c r="AK44" s="67"/>
      <c r="AL44" s="67"/>
      <c r="AM44" s="67"/>
      <c r="AN44" s="67"/>
      <c r="AO44" s="67"/>
      <c r="AP44" s="67"/>
      <c r="AQ44" s="162"/>
      <c r="AR44" s="162"/>
      <c r="AS44" s="162"/>
      <c r="AT44" s="162"/>
      <c r="AU44" s="162"/>
      <c r="AV44" s="74"/>
      <c r="AW44" s="160"/>
      <c r="AX44" s="160"/>
      <c r="AY44" s="67"/>
      <c r="AZ44" s="67"/>
      <c r="BA44" s="67"/>
      <c r="BB44" s="160"/>
      <c r="BC44" s="74"/>
      <c r="BD44" s="74"/>
      <c r="BE44" s="74"/>
      <c r="BF44" s="74"/>
      <c r="BG44" s="74"/>
      <c r="BH44" s="74"/>
      <c r="BI44" s="64"/>
      <c r="BJ44" s="64"/>
      <c r="BK44" s="64"/>
      <c r="BL44" s="64"/>
      <c r="BM44" s="64"/>
      <c r="BN44" s="64"/>
      <c r="BT44" s="105"/>
      <c r="BU44" s="102"/>
      <c r="BV44" s="102"/>
      <c r="BW44" s="102"/>
      <c r="BX44" s="102"/>
      <c r="BY44" s="102"/>
      <c r="BZ44" s="102"/>
      <c r="CA44" s="121"/>
      <c r="CB44" s="121"/>
      <c r="CC44" s="121"/>
      <c r="CD44" s="121"/>
      <c r="CE44" s="121"/>
      <c r="CF44" s="121"/>
      <c r="CG44" s="102"/>
      <c r="CH44" s="102"/>
      <c r="CI44" s="102"/>
      <c r="CJ44" s="102"/>
      <c r="CK44" s="102"/>
      <c r="CL44" s="102"/>
      <c r="CM44" s="121"/>
      <c r="CN44" s="121"/>
      <c r="CO44" s="121"/>
      <c r="CP44" s="121"/>
      <c r="CQ44" s="149"/>
      <c r="CR44" s="149"/>
      <c r="CS44" s="149"/>
      <c r="CT44" s="153"/>
      <c r="CU44" s="153"/>
      <c r="CV44" s="153"/>
      <c r="CW44" s="149"/>
      <c r="CX44" s="149"/>
      <c r="CY44" s="149"/>
      <c r="CZ44" s="121"/>
      <c r="DA44" s="121"/>
      <c r="DB44" s="121"/>
      <c r="DC44" s="121"/>
      <c r="DD44" s="121"/>
      <c r="DE44" s="102"/>
      <c r="DF44" s="102"/>
      <c r="DG44" s="102"/>
      <c r="DH44" s="102"/>
      <c r="DI44" s="102"/>
      <c r="DJ44" s="102"/>
      <c r="DK44" s="121"/>
      <c r="DL44" s="105"/>
      <c r="DM44" s="105"/>
      <c r="DN44" s="139"/>
      <c r="DO44" s="147"/>
      <c r="DP44" s="139"/>
      <c r="DQ44" s="147"/>
      <c r="DR44" s="139"/>
      <c r="DS44" s="147"/>
      <c r="DT44" s="139"/>
      <c r="DU44" s="147"/>
      <c r="DV44" s="139"/>
      <c r="DW44" s="147"/>
      <c r="DX44" s="139"/>
      <c r="DY44" s="147"/>
      <c r="DZ44" s="139"/>
      <c r="EA44" s="147"/>
      <c r="EB44" s="139"/>
      <c r="EC44" s="147"/>
      <c r="ED44" s="139"/>
      <c r="EE44" s="147"/>
      <c r="EF44" s="139"/>
      <c r="EG44" s="147"/>
      <c r="EH44" s="139"/>
      <c r="EI44" s="147"/>
      <c r="EJ44" s="139"/>
      <c r="EK44" s="147"/>
      <c r="EL44" s="139"/>
      <c r="EM44" s="147"/>
      <c r="EN44" s="139"/>
      <c r="EO44" s="147"/>
      <c r="EP44" s="139"/>
      <c r="EQ44" s="102"/>
      <c r="ER44" s="102"/>
      <c r="ES44" s="102"/>
      <c r="ET44" s="102"/>
      <c r="EU44" s="121"/>
      <c r="EV44" s="121"/>
      <c r="EW44" s="121"/>
      <c r="EX44" s="121"/>
      <c r="EY44" s="121"/>
      <c r="EZ44" s="121"/>
      <c r="FA44" s="102"/>
      <c r="FB44" s="102"/>
      <c r="FC44" s="102"/>
      <c r="FD44" s="102"/>
      <c r="FE44" s="102"/>
      <c r="FF44" s="102"/>
      <c r="FG44" s="121"/>
      <c r="FH44" s="121"/>
      <c r="FI44" s="140"/>
      <c r="FJ44" s="140"/>
      <c r="FK44" s="140"/>
      <c r="FL44" s="140"/>
      <c r="FM44" s="140"/>
      <c r="FN44" s="140"/>
      <c r="FO44" s="140"/>
      <c r="FP44" s="140"/>
      <c r="FQ44" s="146"/>
      <c r="FR44" s="146"/>
      <c r="FS44" s="146"/>
      <c r="FT44" s="102"/>
      <c r="FU44" s="102"/>
      <c r="FV44" s="102"/>
      <c r="FW44" s="102"/>
      <c r="FX44" s="102"/>
      <c r="FY44" s="102"/>
      <c r="FZ44" s="102"/>
      <c r="GA44" s="102"/>
      <c r="GB44" s="102"/>
      <c r="GC44" s="102"/>
      <c r="GD44" s="102"/>
      <c r="GE44" s="102"/>
      <c r="GF44" s="64"/>
      <c r="GG44" s="162"/>
      <c r="GH44" s="162"/>
      <c r="GM44" s="105"/>
    </row>
    <row r="45" spans="1:195" x14ac:dyDescent="0.25">
      <c r="A45" s="64"/>
      <c r="B45" s="64"/>
      <c r="C45" s="64"/>
      <c r="D45" s="64"/>
      <c r="E45" s="64"/>
      <c r="F45" s="64"/>
      <c r="G45" s="284"/>
      <c r="H45" s="129"/>
      <c r="I45" s="129"/>
      <c r="J45" s="284"/>
      <c r="K45" s="129"/>
      <c r="L45" s="129"/>
      <c r="M45" s="64"/>
      <c r="N45" s="64"/>
      <c r="O45" s="64"/>
      <c r="P45" s="64"/>
      <c r="Q45" s="64"/>
      <c r="R45" s="64"/>
      <c r="S45" s="74"/>
      <c r="T45" s="74"/>
      <c r="U45" s="121"/>
      <c r="V45" s="121"/>
      <c r="W45" s="121"/>
      <c r="X45" s="121"/>
      <c r="Y45" s="102"/>
      <c r="Z45" s="102"/>
      <c r="AA45" s="102"/>
      <c r="AB45" s="102"/>
      <c r="AC45" s="102"/>
      <c r="AD45" s="102"/>
      <c r="AE45" s="121"/>
      <c r="AF45" s="121"/>
      <c r="AG45" s="121"/>
      <c r="AH45" s="121"/>
      <c r="AI45" s="121"/>
      <c r="AJ45" s="67"/>
      <c r="AK45" s="67"/>
      <c r="AL45" s="67"/>
      <c r="AM45" s="67"/>
      <c r="AN45" s="67"/>
      <c r="AO45" s="67"/>
      <c r="AP45" s="160"/>
      <c r="AQ45" s="162"/>
      <c r="AR45" s="162"/>
      <c r="AS45" s="162"/>
      <c r="AT45" s="162"/>
      <c r="AU45" s="162"/>
      <c r="AV45" s="74"/>
      <c r="AW45" s="160"/>
      <c r="AX45" s="160"/>
      <c r="AY45" s="160"/>
      <c r="AZ45" s="67"/>
      <c r="BA45" s="67"/>
      <c r="BB45" s="67"/>
      <c r="BC45" s="74"/>
      <c r="BD45" s="74"/>
      <c r="BE45" s="74"/>
      <c r="BF45" s="74"/>
      <c r="BG45" s="74"/>
      <c r="BH45" s="74"/>
      <c r="BI45" s="64"/>
      <c r="BJ45" s="64"/>
      <c r="BK45" s="64"/>
      <c r="BL45" s="64"/>
      <c r="BM45" s="64"/>
      <c r="BN45" s="64"/>
      <c r="BT45" s="105"/>
      <c r="BU45" s="102"/>
      <c r="BV45" s="102"/>
      <c r="BW45" s="102"/>
      <c r="BX45" s="102"/>
      <c r="BY45" s="102"/>
      <c r="BZ45" s="102"/>
      <c r="CA45" s="121"/>
      <c r="CB45" s="121"/>
      <c r="CC45" s="121"/>
      <c r="CD45" s="121"/>
      <c r="CE45" s="121"/>
      <c r="CF45" s="121"/>
      <c r="CG45" s="102"/>
      <c r="CH45" s="102"/>
      <c r="CI45" s="102"/>
      <c r="CJ45" s="102"/>
      <c r="CK45" s="102"/>
      <c r="CL45" s="102"/>
      <c r="CM45" s="121"/>
      <c r="CN45" s="121"/>
      <c r="CO45" s="121"/>
      <c r="CP45" s="121"/>
      <c r="CQ45" s="149"/>
      <c r="CR45" s="149"/>
      <c r="CS45" s="149"/>
      <c r="CT45" s="153"/>
      <c r="CU45" s="153"/>
      <c r="CV45" s="153"/>
      <c r="CW45" s="149"/>
      <c r="CX45" s="149"/>
      <c r="CY45" s="149"/>
      <c r="CZ45" s="121"/>
      <c r="DA45" s="121"/>
      <c r="DB45" s="121"/>
      <c r="DC45" s="121"/>
      <c r="DD45" s="121"/>
      <c r="DE45" s="102"/>
      <c r="DF45" s="102"/>
      <c r="DG45" s="102"/>
      <c r="DH45" s="102"/>
      <c r="DI45" s="102"/>
      <c r="DJ45" s="102"/>
      <c r="DK45" s="105"/>
      <c r="DL45" s="105"/>
      <c r="DM45" s="105"/>
      <c r="DN45" s="139"/>
      <c r="DO45" s="147"/>
      <c r="DP45" s="139"/>
      <c r="DQ45" s="147"/>
      <c r="DR45" s="139"/>
      <c r="DS45" s="147"/>
      <c r="DT45" s="139"/>
      <c r="DU45" s="147"/>
      <c r="DV45" s="139"/>
      <c r="DW45" s="147"/>
      <c r="DX45" s="139"/>
      <c r="DY45" s="147"/>
      <c r="DZ45" s="139"/>
      <c r="EA45" s="147"/>
      <c r="EB45" s="139"/>
      <c r="EC45" s="147"/>
      <c r="ED45" s="139"/>
      <c r="EE45" s="147"/>
      <c r="EF45" s="139"/>
      <c r="EG45" s="147"/>
      <c r="EH45" s="139"/>
      <c r="EI45" s="147"/>
      <c r="EJ45" s="139"/>
      <c r="EK45" s="147"/>
      <c r="EL45" s="139"/>
      <c r="EM45" s="147"/>
      <c r="EN45" s="139"/>
      <c r="EO45" s="147"/>
      <c r="EP45" s="139"/>
      <c r="EQ45" s="102"/>
      <c r="ER45" s="102"/>
      <c r="ES45" s="102"/>
      <c r="ET45" s="102"/>
      <c r="EU45" s="121"/>
      <c r="EV45" s="121"/>
      <c r="EW45" s="121"/>
      <c r="EX45" s="121"/>
      <c r="EY45" s="121"/>
      <c r="EZ45" s="121"/>
      <c r="FA45" s="102"/>
      <c r="FB45" s="102"/>
      <c r="FC45" s="102"/>
      <c r="FD45" s="102"/>
      <c r="FE45" s="102"/>
      <c r="FF45" s="102"/>
      <c r="FG45" s="121"/>
      <c r="FH45" s="121"/>
      <c r="FI45" s="140"/>
      <c r="FJ45" s="140"/>
      <c r="FK45" s="140"/>
      <c r="FL45" s="140"/>
      <c r="FM45" s="140"/>
      <c r="FN45" s="140"/>
      <c r="FO45" s="140"/>
      <c r="FP45" s="140"/>
      <c r="FQ45" s="146"/>
      <c r="FR45" s="146"/>
      <c r="FS45" s="146"/>
      <c r="FT45" s="102"/>
      <c r="FU45" s="102"/>
      <c r="FV45" s="102"/>
      <c r="FW45" s="102"/>
      <c r="FX45" s="102"/>
      <c r="FY45" s="102"/>
      <c r="FZ45" s="102"/>
      <c r="GA45" s="102"/>
      <c r="GB45" s="102"/>
      <c r="GC45" s="102"/>
      <c r="GD45" s="102"/>
      <c r="GE45" s="102"/>
      <c r="GF45" s="64"/>
      <c r="GG45" s="162"/>
      <c r="GH45" s="162"/>
      <c r="GM45" s="105"/>
    </row>
    <row r="46" spans="1:195" x14ac:dyDescent="0.25">
      <c r="A46" s="148"/>
      <c r="B46" s="148"/>
      <c r="C46" s="148"/>
      <c r="D46" s="148"/>
      <c r="E46" s="148"/>
      <c r="F46" s="148"/>
      <c r="G46" s="148"/>
      <c r="H46" s="129"/>
      <c r="I46" s="129"/>
      <c r="J46" s="148"/>
      <c r="K46" s="129"/>
      <c r="L46" s="129"/>
      <c r="M46" s="148"/>
      <c r="N46" s="148"/>
      <c r="O46" s="148"/>
      <c r="P46" s="148"/>
      <c r="Q46" s="148"/>
      <c r="R46" s="148"/>
      <c r="S46" s="148"/>
      <c r="T46" s="148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8"/>
      <c r="AK46" s="148"/>
      <c r="AL46" s="148"/>
      <c r="AM46" s="148"/>
      <c r="AN46" s="148"/>
      <c r="AO46" s="148"/>
      <c r="AP46" s="148"/>
      <c r="AS46" s="161"/>
      <c r="AV46" s="148"/>
      <c r="AW46" s="148"/>
      <c r="AX46" s="148"/>
      <c r="AY46" s="148"/>
      <c r="AZ46" s="148"/>
      <c r="BA46" s="67"/>
      <c r="BB46" s="67"/>
      <c r="BC46" s="161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7"/>
      <c r="BU46" s="147"/>
      <c r="BV46" s="147"/>
      <c r="BW46" s="147"/>
      <c r="BX46" s="147"/>
      <c r="BY46" s="147"/>
      <c r="BZ46" s="147"/>
      <c r="CA46" s="147"/>
      <c r="CB46" s="147"/>
      <c r="CC46" s="147"/>
      <c r="CD46" s="147"/>
      <c r="CE46" s="147"/>
      <c r="CF46" s="147"/>
      <c r="CG46" s="147"/>
      <c r="CH46" s="147"/>
      <c r="CI46" s="147"/>
      <c r="CJ46" s="147"/>
      <c r="CK46" s="147"/>
      <c r="CL46" s="147"/>
      <c r="CM46" s="138"/>
      <c r="CN46" s="138"/>
      <c r="CO46" s="138"/>
      <c r="CP46" s="138"/>
      <c r="CQ46" s="149"/>
      <c r="CR46" s="149"/>
      <c r="CS46" s="149"/>
      <c r="CT46" s="149"/>
      <c r="CU46" s="149"/>
      <c r="CV46" s="149"/>
      <c r="CW46" s="149"/>
      <c r="CX46" s="149"/>
      <c r="CY46" s="149"/>
      <c r="CZ46" s="147"/>
      <c r="DA46" s="147"/>
      <c r="DB46" s="147"/>
      <c r="DC46" s="147"/>
      <c r="DD46" s="147"/>
      <c r="DE46" s="147"/>
      <c r="DF46" s="147"/>
      <c r="DG46" s="147"/>
      <c r="DH46" s="147"/>
      <c r="DI46" s="147"/>
      <c r="DJ46" s="147"/>
      <c r="DK46" s="147"/>
      <c r="DL46" s="147"/>
      <c r="DM46" s="147"/>
      <c r="DN46" s="139"/>
      <c r="DO46" s="147"/>
      <c r="DP46" s="139"/>
      <c r="DQ46" s="147"/>
      <c r="DR46" s="139"/>
      <c r="DS46" s="147"/>
      <c r="DT46" s="139"/>
      <c r="DU46" s="147"/>
      <c r="DV46" s="139"/>
      <c r="DW46" s="147"/>
      <c r="DX46" s="139"/>
      <c r="DY46" s="147"/>
      <c r="DZ46" s="139"/>
      <c r="EA46" s="147"/>
      <c r="EB46" s="139"/>
      <c r="EC46" s="147"/>
      <c r="ED46" s="139"/>
      <c r="EE46" s="147"/>
      <c r="EF46" s="139"/>
      <c r="EG46" s="147"/>
      <c r="EH46" s="139"/>
      <c r="EI46" s="147"/>
      <c r="EJ46" s="139"/>
      <c r="EK46" s="147"/>
      <c r="EL46" s="139"/>
      <c r="EM46" s="147"/>
      <c r="EN46" s="139"/>
      <c r="EO46" s="147"/>
      <c r="EP46" s="139"/>
      <c r="EQ46" s="147"/>
      <c r="ER46" s="147"/>
      <c r="ES46" s="147"/>
      <c r="ET46" s="147"/>
      <c r="EU46" s="147"/>
      <c r="EV46" s="147"/>
      <c r="EW46" s="147"/>
      <c r="EX46" s="147"/>
      <c r="EY46" s="147"/>
      <c r="EZ46" s="147"/>
      <c r="FA46" s="147"/>
      <c r="FB46" s="147"/>
      <c r="FC46" s="147"/>
      <c r="FD46" s="147"/>
      <c r="FE46" s="147"/>
      <c r="FF46" s="147"/>
      <c r="FG46" s="147"/>
      <c r="FH46" s="147"/>
      <c r="FI46" s="140"/>
      <c r="FJ46" s="140"/>
      <c r="FK46" s="140"/>
      <c r="FL46" s="140"/>
      <c r="FM46" s="140"/>
      <c r="FN46" s="140"/>
      <c r="FO46" s="140"/>
      <c r="FP46" s="140"/>
      <c r="FQ46" s="146"/>
      <c r="FR46" s="146"/>
      <c r="FS46" s="146"/>
      <c r="FT46" s="102"/>
      <c r="FU46" s="102"/>
      <c r="FV46" s="102"/>
      <c r="FW46" s="102"/>
      <c r="FX46" s="102"/>
      <c r="FY46" s="102"/>
      <c r="FZ46" s="102"/>
      <c r="GA46" s="102"/>
      <c r="GB46" s="102"/>
      <c r="GC46" s="102"/>
      <c r="GD46" s="102"/>
      <c r="GE46" s="102"/>
      <c r="GF46" s="64"/>
      <c r="GG46" s="162"/>
      <c r="GH46" s="162"/>
    </row>
    <row r="47" spans="1:195" x14ac:dyDescent="0.25">
      <c r="A47" s="299"/>
      <c r="B47" s="299"/>
      <c r="C47" s="299"/>
      <c r="D47" s="299"/>
      <c r="E47" s="299"/>
      <c r="F47" s="299"/>
      <c r="G47" s="299"/>
      <c r="H47" s="129"/>
      <c r="I47" s="129"/>
      <c r="J47" s="298"/>
      <c r="K47" s="129"/>
      <c r="L47" s="129"/>
      <c r="M47" s="163"/>
      <c r="N47" s="163"/>
      <c r="O47" s="163"/>
      <c r="P47" s="163"/>
      <c r="Q47" s="163"/>
      <c r="R47" s="163"/>
      <c r="S47" s="163"/>
      <c r="T47" s="163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3"/>
      <c r="AK47" s="163"/>
      <c r="AL47" s="163"/>
      <c r="AM47" s="298"/>
      <c r="AN47" s="298"/>
      <c r="AO47" s="298"/>
      <c r="AP47" s="298"/>
      <c r="AQ47" s="162"/>
      <c r="AR47" s="162"/>
      <c r="AS47" s="162"/>
      <c r="AT47" s="162"/>
      <c r="AU47" s="162"/>
      <c r="AV47" s="163"/>
      <c r="AW47" s="163"/>
      <c r="AX47" s="163"/>
      <c r="AY47" s="163"/>
      <c r="AZ47" s="163"/>
      <c r="BA47" s="298"/>
      <c r="BB47" s="161"/>
      <c r="BC47" s="1"/>
      <c r="BD47" s="298"/>
      <c r="BE47" s="163"/>
      <c r="BF47" s="163"/>
      <c r="BG47" s="163"/>
      <c r="BH47" s="163"/>
      <c r="BI47" s="163"/>
      <c r="BJ47" s="163"/>
      <c r="BK47" s="163"/>
      <c r="BL47" s="163"/>
      <c r="BM47" s="163"/>
      <c r="BN47" s="163"/>
      <c r="BO47" s="163"/>
      <c r="BP47" s="163"/>
      <c r="BQ47" s="163"/>
      <c r="BR47" s="163"/>
      <c r="BS47" s="163"/>
      <c r="BT47" s="164"/>
      <c r="BU47" s="164"/>
      <c r="BV47" s="164"/>
      <c r="BW47" s="164"/>
      <c r="BX47" s="164"/>
      <c r="BY47" s="164"/>
      <c r="BZ47" s="164"/>
      <c r="CA47" s="164"/>
      <c r="CB47" s="164"/>
      <c r="CC47" s="164"/>
      <c r="CD47" s="164"/>
      <c r="CE47" s="298"/>
      <c r="CF47" s="298"/>
      <c r="CG47" s="298"/>
      <c r="CH47" s="298"/>
      <c r="CI47" s="298"/>
      <c r="CJ47" s="298"/>
      <c r="CK47" s="298"/>
      <c r="CL47" s="298"/>
      <c r="CM47" s="298"/>
      <c r="CN47" s="298"/>
      <c r="CO47" s="298"/>
      <c r="CP47" s="298"/>
      <c r="CQ47" s="153"/>
      <c r="CR47" s="153"/>
      <c r="CS47" s="153"/>
      <c r="CT47" s="153"/>
      <c r="CU47" s="153"/>
      <c r="CV47" s="153"/>
      <c r="CW47" s="153"/>
      <c r="CX47" s="153"/>
      <c r="CY47" s="153"/>
      <c r="CZ47" s="164"/>
      <c r="DA47" s="164"/>
      <c r="DB47" s="164"/>
      <c r="DC47" s="164"/>
      <c r="DD47" s="164"/>
      <c r="DE47" s="164"/>
      <c r="DF47" s="164"/>
      <c r="DG47" s="164"/>
      <c r="DH47" s="298"/>
      <c r="DI47" s="298"/>
      <c r="DJ47" s="298"/>
      <c r="DK47" s="298"/>
      <c r="DL47" s="298"/>
      <c r="DM47" s="298"/>
      <c r="DN47" s="139"/>
      <c r="DO47" s="147"/>
      <c r="DP47" s="139"/>
      <c r="DQ47" s="147"/>
      <c r="DR47" s="139"/>
      <c r="DS47" s="147"/>
      <c r="DT47" s="139"/>
      <c r="DU47" s="147"/>
      <c r="DV47" s="139"/>
      <c r="DW47" s="147"/>
      <c r="DX47" s="139"/>
      <c r="DY47" s="147"/>
      <c r="DZ47" s="139"/>
      <c r="EA47" s="147"/>
      <c r="EB47" s="139"/>
      <c r="EC47" s="147"/>
      <c r="ED47" s="139"/>
      <c r="EE47" s="147"/>
      <c r="EF47" s="139"/>
      <c r="EG47" s="147"/>
      <c r="EH47" s="139"/>
      <c r="EI47" s="147"/>
      <c r="EJ47" s="139"/>
      <c r="EK47" s="147"/>
      <c r="EL47" s="139"/>
      <c r="EM47" s="147"/>
      <c r="EN47" s="139"/>
      <c r="EO47" s="147"/>
      <c r="EP47" s="139"/>
      <c r="EQ47" s="298"/>
      <c r="ER47" s="164"/>
      <c r="ES47" s="164"/>
      <c r="ET47" s="164"/>
      <c r="EU47" s="164"/>
      <c r="EV47" s="164"/>
      <c r="EW47" s="164"/>
      <c r="EX47" s="164"/>
      <c r="EY47" s="164"/>
      <c r="EZ47" s="164"/>
      <c r="FA47" s="164"/>
      <c r="FB47" s="164"/>
      <c r="FC47" s="164"/>
      <c r="FD47" s="164"/>
      <c r="FE47" s="164"/>
      <c r="FF47" s="164"/>
      <c r="FG47" s="164"/>
      <c r="FH47" s="164"/>
      <c r="FI47" s="140"/>
      <c r="FJ47" s="140"/>
      <c r="FK47" s="140"/>
      <c r="FL47" s="140"/>
      <c r="FM47" s="140"/>
      <c r="FN47" s="140"/>
      <c r="FO47" s="140"/>
      <c r="FP47" s="140"/>
      <c r="FQ47" s="146"/>
      <c r="FR47" s="146"/>
      <c r="FS47" s="146"/>
      <c r="FT47" s="102"/>
      <c r="FU47" s="102"/>
      <c r="FV47" s="102"/>
      <c r="FW47" s="102"/>
      <c r="FX47" s="102"/>
      <c r="FY47" s="102"/>
      <c r="FZ47" s="102"/>
      <c r="GA47" s="102"/>
      <c r="GB47" s="102"/>
      <c r="GC47" s="102"/>
      <c r="GD47" s="102"/>
      <c r="GE47" s="102"/>
      <c r="GF47" s="64"/>
      <c r="GG47" s="162"/>
      <c r="GH47" s="162"/>
    </row>
    <row r="48" spans="1:195" x14ac:dyDescent="0.25">
      <c r="A48" s="299"/>
      <c r="B48" s="299"/>
      <c r="C48" s="299"/>
      <c r="D48" s="299"/>
      <c r="E48" s="299"/>
      <c r="F48" s="299"/>
      <c r="G48" s="299"/>
      <c r="H48" s="129"/>
      <c r="I48" s="129"/>
      <c r="J48" s="298"/>
      <c r="K48" s="129"/>
      <c r="L48" s="129"/>
      <c r="M48" s="163"/>
      <c r="N48" s="163"/>
      <c r="O48" s="163"/>
      <c r="P48" s="163"/>
      <c r="Q48" s="163"/>
      <c r="R48" s="163"/>
      <c r="S48" s="163"/>
      <c r="T48" s="163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3"/>
      <c r="AK48" s="163"/>
      <c r="AL48" s="163"/>
      <c r="AM48" s="298"/>
      <c r="AN48" s="298"/>
      <c r="AO48" s="298"/>
      <c r="AP48" s="298"/>
      <c r="AQ48" s="162"/>
      <c r="AR48" s="162"/>
      <c r="AS48" s="162"/>
      <c r="AT48" s="126"/>
      <c r="AU48" s="126"/>
      <c r="AV48" s="163"/>
      <c r="AW48" s="163"/>
      <c r="AX48" s="163"/>
      <c r="AY48" s="163"/>
      <c r="AZ48" s="163"/>
      <c r="BA48" s="163"/>
      <c r="BB48" s="298"/>
      <c r="BC48" s="298"/>
      <c r="BD48" s="1"/>
      <c r="BE48" s="298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4"/>
      <c r="BU48" s="164"/>
      <c r="BV48" s="164"/>
      <c r="BW48" s="164"/>
      <c r="BX48" s="164"/>
      <c r="BY48" s="164"/>
      <c r="BZ48" s="164"/>
      <c r="CA48" s="164"/>
      <c r="CB48" s="164"/>
      <c r="CC48" s="164"/>
      <c r="CD48" s="164"/>
      <c r="CE48" s="164"/>
      <c r="CF48" s="298"/>
      <c r="CG48" s="298"/>
      <c r="CH48" s="298"/>
      <c r="CI48" s="298"/>
      <c r="CJ48" s="298"/>
      <c r="CK48" s="298"/>
      <c r="CL48" s="298"/>
      <c r="CM48" s="298"/>
      <c r="CN48" s="298"/>
      <c r="CO48" s="298"/>
      <c r="CP48" s="298"/>
      <c r="CQ48" s="149"/>
      <c r="CR48" s="149"/>
      <c r="CS48" s="149"/>
      <c r="CT48" s="149"/>
      <c r="CU48" s="149"/>
      <c r="CV48" s="149"/>
      <c r="CW48" s="149"/>
      <c r="CX48" s="149"/>
      <c r="CY48" s="149"/>
      <c r="CZ48" s="164"/>
      <c r="DA48" s="164"/>
      <c r="DB48" s="164"/>
      <c r="DC48" s="164"/>
      <c r="DD48" s="164"/>
      <c r="DE48" s="164"/>
      <c r="DF48" s="164"/>
      <c r="DG48" s="164"/>
      <c r="DH48" s="164"/>
      <c r="DI48" s="298"/>
      <c r="DJ48" s="298"/>
      <c r="DK48" s="298"/>
      <c r="DL48" s="298"/>
      <c r="DM48" s="298"/>
      <c r="DN48" s="139"/>
      <c r="DO48" s="147"/>
      <c r="DP48" s="139"/>
      <c r="DQ48" s="147"/>
      <c r="DR48" s="139"/>
      <c r="DS48" s="147"/>
      <c r="DT48" s="139"/>
      <c r="DU48" s="147"/>
      <c r="DV48" s="139"/>
      <c r="DW48" s="147"/>
      <c r="DX48" s="139"/>
      <c r="DY48" s="147"/>
      <c r="DZ48" s="139"/>
      <c r="EA48" s="147"/>
      <c r="EB48" s="139"/>
      <c r="EC48" s="147"/>
      <c r="ED48" s="139"/>
      <c r="EE48" s="147"/>
      <c r="EF48" s="139"/>
      <c r="EG48" s="147"/>
      <c r="EH48" s="139"/>
      <c r="EI48" s="147"/>
      <c r="EJ48" s="139"/>
      <c r="EK48" s="147"/>
      <c r="EL48" s="139"/>
      <c r="EM48" s="147"/>
      <c r="EN48" s="139"/>
      <c r="EO48" s="147"/>
      <c r="EP48" s="139"/>
      <c r="EQ48" s="298"/>
      <c r="ER48" s="164"/>
      <c r="ES48" s="164"/>
      <c r="ET48" s="163"/>
      <c r="EU48" s="163"/>
      <c r="EV48" s="163"/>
      <c r="EW48" s="163"/>
      <c r="EX48" s="163"/>
      <c r="EY48" s="163"/>
      <c r="EZ48" s="163"/>
      <c r="FA48" s="163"/>
      <c r="FB48" s="164"/>
      <c r="FC48" s="164"/>
      <c r="FD48" s="164"/>
      <c r="FE48" s="164"/>
      <c r="FF48" s="164"/>
      <c r="FG48" s="164"/>
      <c r="FH48" s="164"/>
      <c r="FI48" s="140"/>
      <c r="FJ48" s="140"/>
      <c r="FK48" s="140"/>
      <c r="FL48" s="140"/>
      <c r="FM48" s="140"/>
      <c r="FN48" s="140"/>
      <c r="FO48" s="140"/>
      <c r="FP48" s="140"/>
      <c r="FQ48" s="146"/>
      <c r="FR48" s="146"/>
      <c r="FS48" s="146"/>
      <c r="FT48" s="102"/>
      <c r="FU48" s="102"/>
      <c r="FV48" s="102"/>
      <c r="FW48" s="102"/>
      <c r="FX48" s="102"/>
      <c r="FY48" s="102"/>
      <c r="FZ48" s="102"/>
      <c r="GA48" s="102"/>
      <c r="GB48" s="102"/>
      <c r="GC48" s="102"/>
      <c r="GD48" s="102"/>
      <c r="GE48" s="102"/>
      <c r="GF48" s="64"/>
      <c r="GG48" s="162"/>
      <c r="GH48" s="162"/>
    </row>
    <row r="49" spans="1:190" x14ac:dyDescent="0.25">
      <c r="A49" s="299"/>
      <c r="B49" s="299"/>
      <c r="C49" s="299"/>
      <c r="D49" s="299"/>
      <c r="E49" s="299"/>
      <c r="F49" s="299"/>
      <c r="G49" s="299"/>
      <c r="H49" s="129"/>
      <c r="I49" s="129"/>
      <c r="J49" s="298"/>
      <c r="K49" s="129"/>
      <c r="L49" s="129"/>
      <c r="M49" s="163"/>
      <c r="N49" s="163"/>
      <c r="O49" s="163"/>
      <c r="P49" s="163"/>
      <c r="Q49" s="163"/>
      <c r="R49" s="163"/>
      <c r="S49" s="163"/>
      <c r="T49" s="163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298"/>
      <c r="AI49" s="298"/>
      <c r="AJ49" s="298"/>
      <c r="AK49" s="298"/>
      <c r="AL49" s="298"/>
      <c r="AM49" s="298"/>
      <c r="AN49" s="298"/>
      <c r="AO49" s="298"/>
      <c r="AP49" s="298"/>
      <c r="AQ49" s="162"/>
      <c r="AR49" s="126"/>
      <c r="AS49" s="126"/>
      <c r="AT49" s="126"/>
      <c r="AU49" s="126"/>
      <c r="AV49" s="163"/>
      <c r="AW49" s="163"/>
      <c r="AX49" s="163"/>
      <c r="AY49" s="163"/>
      <c r="AZ49" s="163"/>
      <c r="BA49" s="163"/>
      <c r="BB49" s="163"/>
      <c r="BC49" s="163"/>
      <c r="BD49" s="298"/>
      <c r="BE49" s="1"/>
      <c r="BF49" s="298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  <c r="BS49" s="163"/>
      <c r="BT49" s="164"/>
      <c r="BU49" s="164"/>
      <c r="BV49" s="164"/>
      <c r="BW49" s="164"/>
      <c r="BX49" s="164"/>
      <c r="BY49" s="164"/>
      <c r="BZ49" s="164"/>
      <c r="CA49" s="164"/>
      <c r="CB49" s="164"/>
      <c r="CC49" s="164"/>
      <c r="CD49" s="164"/>
      <c r="CE49" s="164"/>
      <c r="CF49" s="164"/>
      <c r="CG49" s="298"/>
      <c r="CH49" s="298"/>
      <c r="CI49" s="298"/>
      <c r="CJ49" s="298"/>
      <c r="CK49" s="298"/>
      <c r="CL49" s="298"/>
      <c r="CM49" s="298"/>
      <c r="CN49" s="298"/>
      <c r="CO49" s="298"/>
      <c r="CP49" s="298"/>
      <c r="CQ49" s="153"/>
      <c r="CR49" s="153"/>
      <c r="CS49" s="153"/>
      <c r="CT49" s="153"/>
      <c r="CU49" s="153"/>
      <c r="CV49" s="153"/>
      <c r="CW49" s="153"/>
      <c r="CX49" s="153"/>
      <c r="CY49" s="153"/>
      <c r="CZ49" s="164"/>
      <c r="DA49" s="164"/>
      <c r="DB49" s="164"/>
      <c r="DC49" s="164"/>
      <c r="DD49" s="164"/>
      <c r="DE49" s="164"/>
      <c r="DF49" s="164"/>
      <c r="DG49" s="164"/>
      <c r="DH49" s="164"/>
      <c r="DI49" s="164"/>
      <c r="DJ49" s="298"/>
      <c r="DK49" s="298"/>
      <c r="DL49" s="298"/>
      <c r="DM49" s="298"/>
      <c r="DN49" s="139"/>
      <c r="DO49" s="147"/>
      <c r="DP49" s="139"/>
      <c r="DQ49" s="147"/>
      <c r="DR49" s="139"/>
      <c r="DS49" s="147"/>
      <c r="DT49" s="139"/>
      <c r="DU49" s="147"/>
      <c r="DV49" s="139"/>
      <c r="DW49" s="147"/>
      <c r="DX49" s="139"/>
      <c r="DY49" s="147"/>
      <c r="DZ49" s="139"/>
      <c r="EA49" s="147"/>
      <c r="EB49" s="139"/>
      <c r="EC49" s="147"/>
      <c r="ED49" s="139"/>
      <c r="EE49" s="147"/>
      <c r="EF49" s="139"/>
      <c r="EG49" s="147"/>
      <c r="EH49" s="139"/>
      <c r="EI49" s="147"/>
      <c r="EJ49" s="139"/>
      <c r="EK49" s="147"/>
      <c r="EL49" s="139"/>
      <c r="EM49" s="147"/>
      <c r="EN49" s="139"/>
      <c r="EO49" s="147"/>
      <c r="EP49" s="139"/>
      <c r="EQ49" s="298"/>
      <c r="ER49" s="164"/>
      <c r="ES49" s="164"/>
      <c r="ET49" s="163"/>
      <c r="EU49" s="163"/>
      <c r="EV49" s="163"/>
      <c r="EW49" s="163"/>
      <c r="EX49" s="163"/>
      <c r="EY49" s="163"/>
      <c r="EZ49" s="163"/>
      <c r="FA49" s="163"/>
      <c r="FB49" s="164"/>
      <c r="FC49" s="164"/>
      <c r="FD49" s="164"/>
      <c r="FE49" s="164"/>
      <c r="FF49" s="164"/>
      <c r="FG49" s="164"/>
      <c r="FH49" s="164"/>
      <c r="FI49" s="140"/>
      <c r="FJ49" s="140"/>
      <c r="FK49" s="140"/>
      <c r="FL49" s="140"/>
      <c r="FM49" s="140"/>
      <c r="FN49" s="140"/>
      <c r="FO49" s="140"/>
      <c r="FP49" s="145"/>
      <c r="FQ49" s="146"/>
      <c r="FR49" s="146"/>
      <c r="FS49" s="146"/>
      <c r="FT49" s="102"/>
      <c r="FU49" s="102"/>
      <c r="FV49" s="102"/>
      <c r="FW49" s="102"/>
      <c r="FX49" s="102"/>
      <c r="FY49" s="102"/>
      <c r="FZ49" s="102"/>
      <c r="GA49" s="102"/>
      <c r="GB49" s="102"/>
      <c r="GC49" s="102"/>
      <c r="GD49" s="102"/>
      <c r="GE49" s="102"/>
      <c r="GF49" s="64"/>
      <c r="GG49" s="162"/>
      <c r="GH49" s="162"/>
    </row>
    <row r="50" spans="1:190" x14ac:dyDescent="0.25">
      <c r="A50" s="299"/>
      <c r="B50" s="299"/>
      <c r="C50" s="299"/>
      <c r="D50" s="299"/>
      <c r="E50" s="299"/>
      <c r="F50" s="299"/>
      <c r="G50" s="299"/>
      <c r="H50" s="130"/>
      <c r="I50" s="130"/>
      <c r="J50" s="298"/>
      <c r="K50" s="130"/>
      <c r="L50" s="130"/>
      <c r="M50" s="163"/>
      <c r="N50" s="163"/>
      <c r="O50" s="163"/>
      <c r="P50" s="163"/>
      <c r="Q50" s="163"/>
      <c r="R50" s="163"/>
      <c r="S50" s="163"/>
      <c r="T50" s="163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298"/>
      <c r="AH50" s="298"/>
      <c r="AI50" s="298"/>
      <c r="AJ50" s="298"/>
      <c r="AK50" s="298"/>
      <c r="AL50" s="298"/>
      <c r="AM50" s="298"/>
      <c r="AN50" s="298"/>
      <c r="AO50" s="298"/>
      <c r="AP50" s="298"/>
      <c r="AQ50" s="126"/>
      <c r="AR50" s="126"/>
      <c r="AS50" s="126"/>
      <c r="AT50" s="126"/>
      <c r="AU50" s="126"/>
      <c r="AV50" s="163"/>
      <c r="AW50" s="163"/>
      <c r="AX50" s="163"/>
      <c r="AY50" s="163"/>
      <c r="AZ50" s="163"/>
      <c r="BA50" s="163"/>
      <c r="BB50" s="163"/>
      <c r="BC50" s="163"/>
      <c r="BD50" s="163"/>
      <c r="BE50" s="298"/>
      <c r="BF50" s="1"/>
      <c r="BG50" s="298"/>
      <c r="BH50" s="298"/>
      <c r="BI50" s="163"/>
      <c r="BJ50" s="163"/>
      <c r="BK50" s="163"/>
      <c r="BL50" s="163"/>
      <c r="BM50" s="163"/>
      <c r="BN50" s="163"/>
      <c r="BO50" s="163"/>
      <c r="BP50" s="163"/>
      <c r="BQ50" s="163"/>
      <c r="BR50" s="163"/>
      <c r="BS50" s="163"/>
      <c r="BT50" s="164"/>
      <c r="BU50" s="164"/>
      <c r="BV50" s="164"/>
      <c r="BW50" s="164"/>
      <c r="BX50" s="164"/>
      <c r="BY50" s="164"/>
      <c r="BZ50" s="164"/>
      <c r="CA50" s="164"/>
      <c r="CB50" s="164"/>
      <c r="CC50" s="164"/>
      <c r="CD50" s="164"/>
      <c r="CE50" s="164"/>
      <c r="CF50" s="164"/>
      <c r="CG50" s="164"/>
      <c r="CH50" s="298"/>
      <c r="CI50" s="298"/>
      <c r="CJ50" s="298"/>
      <c r="CK50" s="298"/>
      <c r="CL50" s="298"/>
      <c r="CM50" s="298"/>
      <c r="CN50" s="298"/>
      <c r="CO50" s="298"/>
      <c r="CP50" s="298"/>
      <c r="CQ50" s="298"/>
      <c r="CR50" s="149"/>
      <c r="CS50" s="149"/>
      <c r="CT50" s="149"/>
      <c r="CU50" s="149"/>
      <c r="CV50" s="149"/>
      <c r="CW50" s="149"/>
      <c r="CX50" s="149"/>
      <c r="CY50" s="164"/>
      <c r="CZ50" s="164"/>
      <c r="DA50" s="164"/>
      <c r="DB50" s="164"/>
      <c r="DC50" s="164"/>
      <c r="DD50" s="164"/>
      <c r="DE50" s="164"/>
      <c r="DF50" s="164"/>
      <c r="DG50" s="164"/>
      <c r="DH50" s="164"/>
      <c r="DI50" s="164"/>
      <c r="DJ50" s="164"/>
      <c r="DK50" s="298"/>
      <c r="DL50" s="298"/>
      <c r="DM50" s="298"/>
      <c r="DN50" s="139"/>
      <c r="DO50" s="147"/>
      <c r="DP50" s="139"/>
      <c r="DQ50" s="147"/>
      <c r="DR50" s="139"/>
      <c r="DS50" s="147"/>
      <c r="DT50" s="139"/>
      <c r="DU50" s="147"/>
      <c r="DV50" s="139"/>
      <c r="DW50" s="147"/>
      <c r="DX50" s="139"/>
      <c r="DY50" s="147"/>
      <c r="DZ50" s="139"/>
      <c r="EA50" s="147"/>
      <c r="EB50" s="139"/>
      <c r="EC50" s="147"/>
      <c r="ED50" s="139"/>
      <c r="EE50" s="147"/>
      <c r="EF50" s="139"/>
      <c r="EG50" s="147"/>
      <c r="EH50" s="139"/>
      <c r="EI50" s="147"/>
      <c r="EJ50" s="139"/>
      <c r="EK50" s="147"/>
      <c r="EL50" s="139"/>
      <c r="EM50" s="147"/>
      <c r="EN50" s="139"/>
      <c r="EO50" s="147"/>
      <c r="EP50" s="139"/>
      <c r="EQ50" s="298"/>
      <c r="ER50" s="164"/>
      <c r="ES50" s="164"/>
      <c r="ET50" s="163"/>
      <c r="EU50" s="163"/>
      <c r="EV50" s="163"/>
      <c r="EW50" s="163"/>
      <c r="EX50" s="163"/>
      <c r="EY50" s="163"/>
      <c r="EZ50" s="163"/>
      <c r="FA50" s="163"/>
      <c r="FB50" s="164"/>
      <c r="FC50" s="164"/>
      <c r="FD50" s="164"/>
      <c r="FE50" s="164"/>
      <c r="FF50" s="164"/>
      <c r="FG50" s="164"/>
      <c r="FH50" s="164"/>
      <c r="FI50" s="140"/>
      <c r="FJ50" s="140"/>
      <c r="FK50" s="140"/>
      <c r="FL50" s="140"/>
      <c r="FM50" s="140"/>
      <c r="FN50" s="140"/>
      <c r="FO50" s="140"/>
      <c r="FP50" s="145"/>
      <c r="FQ50" s="146"/>
      <c r="FR50" s="146"/>
      <c r="FS50" s="146"/>
      <c r="FT50" s="102"/>
      <c r="FU50" s="102"/>
      <c r="FV50" s="102"/>
      <c r="FW50" s="102"/>
      <c r="FX50" s="102"/>
      <c r="FY50" s="102"/>
      <c r="FZ50" s="102"/>
      <c r="GA50" s="102"/>
      <c r="GB50" s="102"/>
      <c r="GC50" s="102"/>
      <c r="GD50" s="102"/>
      <c r="GE50" s="102"/>
      <c r="GF50" s="64"/>
      <c r="GG50" s="162"/>
      <c r="GH50" s="162"/>
    </row>
    <row r="51" spans="1:190" x14ac:dyDescent="0.25">
      <c r="A51" s="163"/>
      <c r="B51" s="299"/>
      <c r="C51" s="299"/>
      <c r="D51" s="299"/>
      <c r="E51" s="299"/>
      <c r="F51" s="299"/>
      <c r="G51" s="299"/>
      <c r="H51" s="130"/>
      <c r="I51" s="130"/>
      <c r="J51" s="298"/>
      <c r="K51" s="130"/>
      <c r="L51" s="130"/>
      <c r="M51" s="163"/>
      <c r="N51" s="163"/>
      <c r="O51" s="163"/>
      <c r="P51" s="163"/>
      <c r="Q51" s="163"/>
      <c r="R51" s="163"/>
      <c r="S51" s="163"/>
      <c r="T51" s="163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298"/>
      <c r="AN51" s="298"/>
      <c r="AO51" s="298"/>
      <c r="AP51" s="298"/>
      <c r="AQ51" s="126"/>
      <c r="AR51" s="126"/>
      <c r="AS51" s="298"/>
      <c r="AT51" s="126"/>
      <c r="AU51" s="126"/>
      <c r="AV51" s="163"/>
      <c r="AW51" s="163"/>
      <c r="AX51" s="163"/>
      <c r="AY51" s="163"/>
      <c r="AZ51" s="163"/>
      <c r="BA51" s="163"/>
      <c r="BB51" s="163"/>
      <c r="BC51" s="163"/>
      <c r="BD51" s="163"/>
      <c r="BE51" s="163"/>
      <c r="BF51" s="298"/>
      <c r="BG51" s="1"/>
      <c r="BH51" s="298"/>
      <c r="BI51" s="298"/>
      <c r="BJ51" s="163"/>
      <c r="BK51" s="163"/>
      <c r="BL51" s="163"/>
      <c r="BM51" s="163"/>
      <c r="BN51" s="163"/>
      <c r="BO51" s="163"/>
      <c r="BP51" s="163"/>
      <c r="BQ51" s="163"/>
      <c r="BR51" s="163"/>
      <c r="BS51" s="163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64"/>
      <c r="CG51" s="164"/>
      <c r="CH51" s="164"/>
      <c r="CI51" s="298"/>
      <c r="CJ51" s="298"/>
      <c r="CK51" s="298"/>
      <c r="CL51" s="298"/>
      <c r="CM51" s="298"/>
      <c r="CN51" s="298"/>
      <c r="CO51" s="298"/>
      <c r="CP51" s="298"/>
      <c r="CQ51" s="298"/>
      <c r="CR51" s="153"/>
      <c r="CS51" s="153"/>
      <c r="CT51" s="153"/>
      <c r="CU51" s="153"/>
      <c r="CV51" s="153"/>
      <c r="CW51" s="153"/>
      <c r="CX51" s="153"/>
      <c r="CY51" s="164"/>
      <c r="CZ51" s="164"/>
      <c r="DA51" s="164"/>
      <c r="DB51" s="164"/>
      <c r="DC51" s="164"/>
      <c r="DD51" s="164"/>
      <c r="DE51" s="164"/>
      <c r="DF51" s="164"/>
      <c r="DG51" s="164"/>
      <c r="DH51" s="164"/>
      <c r="DI51" s="164"/>
      <c r="DJ51" s="164"/>
      <c r="DK51" s="164"/>
      <c r="DL51" s="298"/>
      <c r="DM51" s="298"/>
      <c r="DN51" s="139"/>
      <c r="DO51" s="147"/>
      <c r="DP51" s="139"/>
      <c r="DQ51" s="147"/>
      <c r="DR51" s="139"/>
      <c r="DS51" s="147"/>
      <c r="DT51" s="139"/>
      <c r="DU51" s="147"/>
      <c r="DV51" s="139"/>
      <c r="DW51" s="147"/>
      <c r="DX51" s="139"/>
      <c r="DY51" s="147"/>
      <c r="DZ51" s="139"/>
      <c r="EA51" s="147"/>
      <c r="EB51" s="139"/>
      <c r="EC51" s="147"/>
      <c r="ED51" s="139"/>
      <c r="EE51" s="147"/>
      <c r="EF51" s="139"/>
      <c r="EG51" s="147"/>
      <c r="EH51" s="139"/>
      <c r="EI51" s="147"/>
      <c r="EJ51" s="139"/>
      <c r="EK51" s="147"/>
      <c r="EL51" s="139"/>
      <c r="EM51" s="147"/>
      <c r="EN51" s="139"/>
      <c r="EO51" s="147"/>
      <c r="EP51" s="139"/>
      <c r="EQ51" s="298"/>
      <c r="ER51" s="164"/>
      <c r="ES51" s="164"/>
      <c r="ET51" s="163"/>
      <c r="EU51" s="163"/>
      <c r="EV51" s="163"/>
      <c r="EW51" s="163"/>
      <c r="EX51" s="163"/>
      <c r="EY51" s="163"/>
      <c r="EZ51" s="163"/>
      <c r="FA51" s="163"/>
      <c r="FB51" s="164"/>
      <c r="FC51" s="164"/>
      <c r="FD51" s="164"/>
      <c r="FE51" s="164"/>
      <c r="FF51" s="164"/>
      <c r="FG51" s="164"/>
      <c r="FH51" s="164"/>
      <c r="FI51" s="164"/>
      <c r="FJ51" s="140"/>
      <c r="FK51" s="140"/>
      <c r="FL51" s="140"/>
      <c r="FM51" s="140"/>
      <c r="FN51" s="140"/>
      <c r="FO51" s="140"/>
      <c r="FP51" s="145"/>
      <c r="FQ51" s="146"/>
      <c r="FR51" s="146"/>
      <c r="FS51" s="146"/>
      <c r="FT51" s="102"/>
      <c r="FU51" s="102"/>
      <c r="FV51" s="102"/>
      <c r="FW51" s="102"/>
      <c r="FX51" s="102"/>
      <c r="FY51" s="102"/>
      <c r="FZ51" s="102"/>
      <c r="GA51" s="102"/>
      <c r="GB51" s="102"/>
      <c r="GC51" s="102"/>
      <c r="GD51" s="102"/>
      <c r="GE51" s="102"/>
      <c r="GF51" s="64"/>
      <c r="GG51" s="162"/>
      <c r="GH51" s="162"/>
    </row>
    <row r="52" spans="1:190" x14ac:dyDescent="0.25">
      <c r="A52" s="163"/>
      <c r="B52" s="163"/>
      <c r="C52" s="299"/>
      <c r="D52" s="299"/>
      <c r="E52" s="299"/>
      <c r="F52" s="299"/>
      <c r="G52" s="299"/>
      <c r="H52" s="130"/>
      <c r="I52" s="130"/>
      <c r="J52" s="298"/>
      <c r="K52" s="130"/>
      <c r="L52" s="130"/>
      <c r="M52" s="163"/>
      <c r="N52" s="163"/>
      <c r="O52" s="163"/>
      <c r="P52" s="163"/>
      <c r="Q52" s="163"/>
      <c r="R52" s="163"/>
      <c r="S52" s="163"/>
      <c r="T52" s="163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298"/>
      <c r="AN52" s="298"/>
      <c r="AO52" s="298"/>
      <c r="AP52" s="298"/>
      <c r="AQ52" s="126"/>
      <c r="AR52" s="126"/>
      <c r="AS52" s="298"/>
      <c r="AT52" s="126"/>
      <c r="AU52" s="126"/>
      <c r="AV52" s="163"/>
      <c r="AW52" s="163"/>
      <c r="AX52" s="163"/>
      <c r="AY52" s="163"/>
      <c r="AZ52" s="163"/>
      <c r="BA52" s="163"/>
      <c r="BB52" s="163"/>
      <c r="BC52" s="163"/>
      <c r="BD52" s="163"/>
      <c r="BE52" s="163"/>
      <c r="BF52" s="163"/>
      <c r="BG52" s="298"/>
      <c r="BH52" s="1"/>
      <c r="BI52" s="298"/>
      <c r="BJ52" s="298"/>
      <c r="BK52" s="163"/>
      <c r="BL52" s="163"/>
      <c r="BM52" s="163"/>
      <c r="BN52" s="163"/>
      <c r="BO52" s="163"/>
      <c r="BP52" s="163"/>
      <c r="BQ52" s="163"/>
      <c r="BR52" s="163"/>
      <c r="BS52" s="163"/>
      <c r="BT52" s="164"/>
      <c r="BU52" s="164"/>
      <c r="BV52" s="164"/>
      <c r="BW52" s="164"/>
      <c r="BX52" s="164"/>
      <c r="BY52" s="164"/>
      <c r="BZ52" s="164"/>
      <c r="CA52" s="164"/>
      <c r="CB52" s="164"/>
      <c r="CC52" s="164"/>
      <c r="CD52" s="164"/>
      <c r="CE52" s="164"/>
      <c r="CF52" s="164"/>
      <c r="CG52" s="164"/>
      <c r="CH52" s="164"/>
      <c r="CI52" s="164"/>
      <c r="CJ52" s="298"/>
      <c r="CK52" s="298"/>
      <c r="CL52" s="298"/>
      <c r="CM52" s="298"/>
      <c r="CN52" s="298"/>
      <c r="CO52" s="298"/>
      <c r="CP52" s="298"/>
      <c r="CQ52" s="298"/>
      <c r="CR52" s="298"/>
      <c r="CS52" s="141"/>
      <c r="CT52" s="141"/>
      <c r="CU52" s="141"/>
      <c r="CV52" s="141"/>
      <c r="CW52" s="141"/>
      <c r="CX52" s="164"/>
      <c r="CY52" s="164"/>
      <c r="CZ52" s="164"/>
      <c r="DA52" s="164"/>
      <c r="DB52" s="164"/>
      <c r="DC52" s="164"/>
      <c r="DD52" s="164"/>
      <c r="DE52" s="164"/>
      <c r="DF52" s="164"/>
      <c r="DG52" s="164"/>
      <c r="DH52" s="164"/>
      <c r="DI52" s="164"/>
      <c r="DJ52" s="164"/>
      <c r="DK52" s="164"/>
      <c r="DL52" s="164"/>
      <c r="DM52" s="298"/>
      <c r="DN52" s="139"/>
      <c r="DO52" s="147"/>
      <c r="DP52" s="139"/>
      <c r="DQ52" s="147"/>
      <c r="DR52" s="139"/>
      <c r="DS52" s="147"/>
      <c r="DT52" s="139"/>
      <c r="DU52" s="147"/>
      <c r="DV52" s="139"/>
      <c r="DW52" s="147"/>
      <c r="DX52" s="139"/>
      <c r="DY52" s="147"/>
      <c r="DZ52" s="139"/>
      <c r="EA52" s="147"/>
      <c r="EB52" s="139"/>
      <c r="EC52" s="147"/>
      <c r="ED52" s="139"/>
      <c r="EE52" s="147"/>
      <c r="EF52" s="139"/>
      <c r="EG52" s="147"/>
      <c r="EH52" s="139"/>
      <c r="EI52" s="147"/>
      <c r="EJ52" s="139"/>
      <c r="EK52" s="147"/>
      <c r="EL52" s="139"/>
      <c r="EM52" s="147"/>
      <c r="EN52" s="139"/>
      <c r="EO52" s="147"/>
      <c r="EP52" s="139"/>
      <c r="EQ52" s="298"/>
      <c r="ER52" s="164"/>
      <c r="ES52" s="164"/>
      <c r="ET52" s="163"/>
      <c r="EU52" s="163"/>
      <c r="EV52" s="163"/>
      <c r="EW52" s="163"/>
      <c r="EX52" s="163"/>
      <c r="EY52" s="163"/>
      <c r="EZ52" s="163"/>
      <c r="FA52" s="163"/>
      <c r="FB52" s="164"/>
      <c r="FC52" s="164"/>
      <c r="FD52" s="164"/>
      <c r="FE52" s="164"/>
      <c r="FF52" s="164"/>
      <c r="FG52" s="164"/>
      <c r="FH52" s="164"/>
      <c r="FI52" s="164"/>
      <c r="FJ52" s="164"/>
      <c r="FK52" s="140"/>
      <c r="FL52" s="140"/>
      <c r="FM52" s="140"/>
      <c r="FN52" s="140"/>
      <c r="FO52" s="140"/>
      <c r="FP52" s="145"/>
      <c r="FQ52" s="146"/>
      <c r="FR52" s="146"/>
      <c r="FS52" s="146"/>
      <c r="FT52" s="102"/>
      <c r="FU52" s="102"/>
      <c r="FV52" s="102"/>
      <c r="FW52" s="102"/>
      <c r="FX52" s="102"/>
      <c r="FY52" s="102"/>
      <c r="FZ52" s="102"/>
      <c r="GA52" s="102"/>
      <c r="GB52" s="102"/>
      <c r="GC52" s="102"/>
      <c r="GD52" s="102"/>
      <c r="GE52" s="102"/>
      <c r="GF52" s="64"/>
      <c r="GG52" s="162"/>
      <c r="GH52" s="162"/>
    </row>
    <row r="53" spans="1:190" x14ac:dyDescent="0.25">
      <c r="A53" s="163"/>
      <c r="B53" s="163"/>
      <c r="C53" s="163"/>
      <c r="D53" s="299"/>
      <c r="E53" s="299"/>
      <c r="F53" s="299"/>
      <c r="G53" s="299"/>
      <c r="H53" s="130"/>
      <c r="I53" s="130"/>
      <c r="J53" s="298"/>
      <c r="M53" s="163"/>
      <c r="N53" s="163"/>
      <c r="O53" s="163"/>
      <c r="P53" s="163"/>
      <c r="Q53" s="163"/>
      <c r="R53" s="163"/>
      <c r="S53" s="163"/>
      <c r="T53" s="163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298"/>
      <c r="AO53" s="298"/>
      <c r="AP53" s="298"/>
      <c r="AQ53" s="126"/>
      <c r="AR53" s="126"/>
      <c r="AS53" s="298"/>
      <c r="AT53" s="126"/>
      <c r="AU53" s="126"/>
      <c r="AV53" s="163"/>
      <c r="AW53" s="163"/>
      <c r="AX53" s="163"/>
      <c r="AY53" s="163"/>
      <c r="AZ53" s="163"/>
      <c r="BA53" s="163"/>
      <c r="BB53" s="163"/>
      <c r="BC53" s="163"/>
      <c r="BD53" s="163"/>
      <c r="BE53" s="163"/>
      <c r="BF53" s="163"/>
      <c r="BG53" s="163"/>
      <c r="BH53" s="298"/>
      <c r="BI53" s="1"/>
      <c r="BJ53" s="298"/>
      <c r="BK53" s="298"/>
      <c r="BL53" s="163"/>
      <c r="BM53" s="163"/>
      <c r="BN53" s="163"/>
      <c r="BO53" s="163"/>
      <c r="BP53" s="163"/>
      <c r="BQ53" s="163"/>
      <c r="BR53" s="163"/>
      <c r="BS53" s="163"/>
      <c r="BT53" s="164"/>
      <c r="BU53" s="164"/>
      <c r="BV53" s="164"/>
      <c r="BW53" s="164"/>
      <c r="BX53" s="164"/>
      <c r="BY53" s="163"/>
      <c r="BZ53" s="164"/>
      <c r="CA53" s="164"/>
      <c r="CB53" s="164"/>
      <c r="CC53" s="164"/>
      <c r="CD53" s="164"/>
      <c r="CE53" s="164"/>
      <c r="CF53" s="164"/>
      <c r="CG53" s="164"/>
      <c r="CH53" s="164"/>
      <c r="CI53" s="164"/>
      <c r="CJ53" s="164"/>
      <c r="CK53" s="298"/>
      <c r="CL53" s="298"/>
      <c r="CM53" s="298"/>
      <c r="CN53" s="298"/>
      <c r="CO53" s="298"/>
      <c r="CP53" s="298"/>
      <c r="CQ53" s="298"/>
      <c r="CR53" s="298"/>
      <c r="CS53" s="141"/>
      <c r="CT53" s="141"/>
      <c r="CU53" s="141"/>
      <c r="CV53" s="141"/>
      <c r="CW53" s="141"/>
      <c r="CX53" s="164"/>
      <c r="CY53" s="164"/>
      <c r="CZ53" s="164"/>
      <c r="DA53" s="164"/>
      <c r="DB53" s="164"/>
      <c r="DC53" s="164"/>
      <c r="DD53" s="164"/>
      <c r="DE53" s="164"/>
      <c r="DF53" s="164"/>
      <c r="DG53" s="164"/>
      <c r="DH53" s="164"/>
      <c r="DI53" s="164"/>
      <c r="DJ53" s="164"/>
      <c r="DK53" s="164"/>
      <c r="DL53" s="164"/>
      <c r="DM53" s="164"/>
      <c r="DN53" s="298"/>
      <c r="DO53" s="147"/>
      <c r="DP53" s="139"/>
      <c r="DQ53" s="147"/>
      <c r="DR53" s="139"/>
      <c r="DS53" s="147"/>
      <c r="DT53" s="139"/>
      <c r="DU53" s="147"/>
      <c r="DV53" s="139"/>
      <c r="DW53" s="147"/>
      <c r="DX53" s="139"/>
      <c r="DY53" s="147"/>
      <c r="DZ53" s="139"/>
      <c r="EA53" s="147"/>
      <c r="EB53" s="139"/>
      <c r="EC53" s="147"/>
      <c r="ED53" s="139"/>
      <c r="EE53" s="147"/>
      <c r="EF53" s="139"/>
      <c r="EG53" s="147"/>
      <c r="EH53" s="139"/>
      <c r="EI53" s="147"/>
      <c r="EJ53" s="139"/>
      <c r="EK53" s="147"/>
      <c r="EL53" s="139"/>
      <c r="EM53" s="147"/>
      <c r="EN53" s="139"/>
      <c r="EO53" s="147"/>
      <c r="EP53" s="298"/>
      <c r="EQ53" s="164"/>
      <c r="ER53" s="164"/>
      <c r="ES53" s="164"/>
      <c r="ET53" s="163"/>
      <c r="EU53" s="163"/>
      <c r="EV53" s="163"/>
      <c r="EW53" s="163"/>
      <c r="EX53" s="163"/>
      <c r="EY53" s="163"/>
      <c r="EZ53" s="163"/>
      <c r="FA53" s="163"/>
      <c r="FB53" s="164"/>
      <c r="FC53" s="164"/>
      <c r="FD53" s="164"/>
      <c r="FE53" s="164"/>
      <c r="FF53" s="164"/>
      <c r="FG53" s="164"/>
      <c r="FH53" s="164"/>
      <c r="FI53" s="164"/>
      <c r="FJ53" s="164"/>
      <c r="FK53" s="164"/>
      <c r="FL53" s="140"/>
      <c r="FM53" s="140"/>
      <c r="FN53" s="140"/>
      <c r="FO53" s="140"/>
      <c r="FP53" s="140"/>
      <c r="FQ53" s="146"/>
      <c r="FR53" s="146"/>
      <c r="FS53" s="146"/>
      <c r="FT53" s="102"/>
      <c r="FU53" s="102"/>
      <c r="FV53" s="102"/>
      <c r="FW53" s="102"/>
      <c r="FX53" s="102"/>
      <c r="FY53" s="102"/>
      <c r="FZ53" s="102"/>
      <c r="GA53" s="102"/>
      <c r="GB53" s="102"/>
      <c r="GC53" s="102"/>
      <c r="GD53" s="102"/>
      <c r="GE53" s="102"/>
      <c r="GF53" s="64"/>
      <c r="GG53" s="162"/>
      <c r="GH53" s="162"/>
    </row>
    <row r="54" spans="1:190" x14ac:dyDescent="0.25">
      <c r="A54" s="163"/>
      <c r="B54" s="163"/>
      <c r="C54" s="163"/>
      <c r="D54" s="163"/>
      <c r="E54" s="299"/>
      <c r="F54" s="299"/>
      <c r="G54" s="299"/>
      <c r="J54" s="298"/>
      <c r="L54" s="95"/>
      <c r="M54" s="163"/>
      <c r="N54" s="163"/>
      <c r="O54" s="163"/>
      <c r="P54" s="163"/>
      <c r="Q54" s="163"/>
      <c r="R54" s="163"/>
      <c r="S54" s="163"/>
      <c r="T54" s="163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298"/>
      <c r="AO54" s="298"/>
      <c r="AP54" s="298"/>
      <c r="AQ54" s="126"/>
      <c r="AR54" s="126"/>
      <c r="AS54" s="298"/>
      <c r="AT54" s="126"/>
      <c r="AU54" s="126"/>
      <c r="AV54" s="163"/>
      <c r="AW54" s="163"/>
      <c r="AX54" s="163"/>
      <c r="AY54" s="163"/>
      <c r="AZ54" s="163"/>
      <c r="BA54" s="163"/>
      <c r="BB54" s="163"/>
      <c r="BC54" s="163"/>
      <c r="BD54" s="163"/>
      <c r="BE54" s="163"/>
      <c r="BF54" s="163"/>
      <c r="BG54" s="163"/>
      <c r="BH54" s="163"/>
      <c r="BI54" s="298"/>
      <c r="BJ54" s="1"/>
      <c r="BK54" s="298"/>
      <c r="BL54" s="298"/>
      <c r="BM54" s="163"/>
      <c r="BN54" s="163"/>
      <c r="BO54" s="163"/>
      <c r="BP54" s="163"/>
      <c r="BQ54" s="163"/>
      <c r="BR54" s="163"/>
      <c r="BS54" s="163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298"/>
      <c r="CM54" s="298"/>
      <c r="CN54" s="298"/>
      <c r="CO54" s="298"/>
      <c r="CP54" s="298"/>
      <c r="CQ54" s="298"/>
      <c r="CR54" s="298"/>
      <c r="CS54" s="141"/>
      <c r="CT54" s="141"/>
      <c r="CU54" s="141"/>
      <c r="CV54" s="141"/>
      <c r="CW54" s="141"/>
      <c r="CX54" s="164"/>
      <c r="CY54" s="164"/>
      <c r="CZ54" s="164"/>
      <c r="DA54" s="164"/>
      <c r="DB54" s="164"/>
      <c r="DC54" s="164"/>
      <c r="DD54" s="164"/>
      <c r="DE54" s="164"/>
      <c r="DF54" s="164"/>
      <c r="DG54" s="164"/>
      <c r="DH54" s="164"/>
      <c r="DI54" s="164"/>
      <c r="DJ54" s="164"/>
      <c r="DK54" s="164"/>
      <c r="DL54" s="164"/>
      <c r="DM54" s="164"/>
      <c r="DN54" s="164"/>
      <c r="DO54" s="298"/>
      <c r="DP54" s="139"/>
      <c r="DQ54" s="147"/>
      <c r="DR54" s="139"/>
      <c r="DS54" s="147"/>
      <c r="DT54" s="139"/>
      <c r="DU54" s="147"/>
      <c r="DV54" s="139"/>
      <c r="DW54" s="147"/>
      <c r="DX54" s="139"/>
      <c r="DY54" s="147"/>
      <c r="DZ54" s="139"/>
      <c r="EA54" s="147"/>
      <c r="EB54" s="139"/>
      <c r="EC54" s="147"/>
      <c r="ED54" s="139"/>
      <c r="EE54" s="147"/>
      <c r="EF54" s="139"/>
      <c r="EG54" s="147"/>
      <c r="EH54" s="139"/>
      <c r="EI54" s="147"/>
      <c r="EJ54" s="139"/>
      <c r="EK54" s="147"/>
      <c r="EL54" s="139"/>
      <c r="EM54" s="147"/>
      <c r="EN54" s="139"/>
      <c r="EO54" s="298"/>
      <c r="EP54" s="164"/>
      <c r="EQ54" s="164"/>
      <c r="ER54" s="164"/>
      <c r="ES54" s="164"/>
      <c r="ET54" s="163"/>
      <c r="EU54" s="163"/>
      <c r="EV54" s="163"/>
      <c r="EW54" s="163"/>
      <c r="EX54" s="163"/>
      <c r="EY54" s="163"/>
      <c r="EZ54" s="163"/>
      <c r="FA54" s="163"/>
      <c r="FB54" s="164"/>
      <c r="FC54" s="164"/>
      <c r="FD54" s="164"/>
      <c r="FE54" s="164"/>
      <c r="FF54" s="164"/>
      <c r="FG54" s="164"/>
      <c r="FH54" s="164"/>
      <c r="FI54" s="164"/>
      <c r="FJ54" s="164"/>
      <c r="FK54" s="164"/>
      <c r="FL54" s="164"/>
      <c r="FM54" s="140"/>
      <c r="FN54" s="140"/>
      <c r="FO54" s="140"/>
      <c r="FP54" s="140"/>
      <c r="FQ54" s="146"/>
      <c r="FR54" s="146"/>
      <c r="FS54" s="146"/>
      <c r="FT54" s="102"/>
      <c r="FU54" s="102"/>
      <c r="FV54" s="102"/>
      <c r="FW54" s="102"/>
      <c r="FX54" s="102"/>
      <c r="FY54" s="102"/>
      <c r="FZ54" s="102"/>
      <c r="GA54" s="102"/>
      <c r="GB54" s="102"/>
      <c r="GC54" s="102"/>
      <c r="GD54" s="102"/>
      <c r="GE54" s="102"/>
      <c r="GF54" s="64"/>
      <c r="GG54" s="162"/>
      <c r="GH54" s="162"/>
    </row>
    <row r="55" spans="1:190" x14ac:dyDescent="0.25">
      <c r="A55" s="163"/>
      <c r="B55" s="163"/>
      <c r="C55" s="163"/>
      <c r="D55" s="163"/>
      <c r="E55" s="163"/>
      <c r="F55" s="299"/>
      <c r="G55" s="299"/>
      <c r="I55" s="95"/>
      <c r="J55" s="298"/>
      <c r="N55" s="163"/>
      <c r="O55" s="163"/>
      <c r="P55" s="163"/>
      <c r="Q55" s="163"/>
      <c r="R55" s="163"/>
      <c r="S55" s="163"/>
      <c r="T55" s="163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298"/>
      <c r="AO55" s="298"/>
      <c r="AP55" s="298"/>
      <c r="AQ55" s="126"/>
      <c r="AR55" s="126"/>
      <c r="AS55" s="298"/>
      <c r="AT55" s="126"/>
      <c r="AU55" s="126"/>
      <c r="AV55" s="163"/>
      <c r="AW55" s="163"/>
      <c r="AX55" s="163"/>
      <c r="AY55" s="163"/>
      <c r="AZ55" s="163"/>
      <c r="BA55" s="163"/>
      <c r="BB55" s="163"/>
      <c r="BC55" s="163"/>
      <c r="BD55" s="163"/>
      <c r="BE55" s="163"/>
      <c r="BF55" s="163"/>
      <c r="BG55" s="163"/>
      <c r="BH55" s="163"/>
      <c r="BI55" s="163"/>
      <c r="BJ55" s="298"/>
      <c r="BK55" s="1"/>
      <c r="BL55" s="298"/>
      <c r="BM55" s="298"/>
      <c r="BN55" s="163"/>
      <c r="BO55" s="163"/>
      <c r="BP55" s="163"/>
      <c r="BQ55" s="163"/>
      <c r="BR55" s="163"/>
      <c r="BS55" s="163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4"/>
      <c r="CK55" s="164"/>
      <c r="CL55" s="163"/>
      <c r="CM55" s="298"/>
      <c r="CN55" s="298"/>
      <c r="CO55" s="298"/>
      <c r="CP55" s="298"/>
      <c r="CQ55" s="298"/>
      <c r="CR55" s="298"/>
      <c r="CS55" s="141"/>
      <c r="CT55" s="141"/>
      <c r="CU55" s="141"/>
      <c r="CV55" s="141"/>
      <c r="CW55" s="141"/>
      <c r="CX55" s="164"/>
      <c r="CY55" s="164"/>
      <c r="CZ55" s="164"/>
      <c r="DA55" s="164"/>
      <c r="DB55" s="164"/>
      <c r="DC55" s="164"/>
      <c r="DD55" s="164"/>
      <c r="DE55" s="164"/>
      <c r="DF55" s="164"/>
      <c r="DG55" s="164"/>
      <c r="DH55" s="164"/>
      <c r="DI55" s="164"/>
      <c r="DJ55" s="164"/>
      <c r="DK55" s="164"/>
      <c r="DL55" s="164"/>
      <c r="DM55" s="164"/>
      <c r="DN55" s="164"/>
      <c r="DO55" s="164"/>
      <c r="DP55" s="298"/>
      <c r="DQ55" s="147"/>
      <c r="DR55" s="139"/>
      <c r="DS55" s="147"/>
      <c r="DT55" s="139"/>
      <c r="DU55" s="147"/>
      <c r="DV55" s="139"/>
      <c r="DW55" s="147"/>
      <c r="DX55" s="139"/>
      <c r="DY55" s="147"/>
      <c r="DZ55" s="139"/>
      <c r="EA55" s="147"/>
      <c r="EB55" s="139"/>
      <c r="EC55" s="147"/>
      <c r="ED55" s="139"/>
      <c r="EE55" s="147"/>
      <c r="EF55" s="139"/>
      <c r="EG55" s="147"/>
      <c r="EH55" s="139"/>
      <c r="EI55" s="147"/>
      <c r="EJ55" s="139"/>
      <c r="EK55" s="147"/>
      <c r="EL55" s="139"/>
      <c r="EM55" s="147"/>
      <c r="EN55" s="298"/>
      <c r="EO55" s="164"/>
      <c r="EP55" s="164"/>
      <c r="EQ55" s="164"/>
      <c r="ER55" s="164"/>
      <c r="ES55" s="164"/>
      <c r="ET55" s="163"/>
      <c r="EU55" s="163"/>
      <c r="EV55" s="163"/>
      <c r="EW55" s="163"/>
      <c r="EX55" s="163"/>
      <c r="EY55" s="163"/>
      <c r="EZ55" s="163"/>
      <c r="FA55" s="163"/>
      <c r="FB55" s="164"/>
      <c r="FC55" s="164"/>
      <c r="FD55" s="164"/>
      <c r="FE55" s="164"/>
      <c r="FF55" s="164"/>
      <c r="FG55" s="164"/>
      <c r="FH55" s="164"/>
      <c r="FI55" s="164"/>
      <c r="FJ55" s="164"/>
      <c r="FK55" s="164"/>
      <c r="FL55" s="164"/>
      <c r="FM55" s="164"/>
      <c r="FN55" s="164"/>
      <c r="FO55" s="164"/>
      <c r="FP55" s="164"/>
      <c r="FQ55" s="164"/>
      <c r="FR55" s="164"/>
      <c r="FS55" s="164"/>
      <c r="FT55" s="164"/>
      <c r="FU55" s="164"/>
      <c r="FV55" s="164"/>
      <c r="FW55" s="164"/>
      <c r="FX55" s="164"/>
      <c r="FY55" s="164"/>
      <c r="FZ55" s="164"/>
      <c r="GA55" s="164"/>
      <c r="GB55" s="164"/>
      <c r="GC55" s="164"/>
      <c r="GD55" s="164"/>
      <c r="GE55" s="164"/>
      <c r="GF55" s="163"/>
      <c r="GG55" s="162"/>
      <c r="GH55" s="162"/>
    </row>
    <row r="56" spans="1:190" x14ac:dyDescent="0.25">
      <c r="A56" s="163"/>
      <c r="B56" s="163"/>
      <c r="C56" s="163"/>
      <c r="D56" s="163"/>
      <c r="E56" s="163"/>
      <c r="F56" s="163"/>
      <c r="G56" s="299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298"/>
      <c r="AP56" s="298"/>
      <c r="AQ56" s="126"/>
      <c r="AR56" s="126"/>
      <c r="AS56" s="298"/>
      <c r="AT56" s="126"/>
      <c r="AU56" s="126"/>
      <c r="AV56" s="163"/>
      <c r="AW56" s="163"/>
      <c r="AX56" s="163"/>
      <c r="AY56" s="163"/>
      <c r="AZ56" s="163"/>
      <c r="BA56" s="163"/>
      <c r="BB56" s="163"/>
      <c r="BC56" s="163"/>
      <c r="BD56" s="163"/>
      <c r="BE56" s="163"/>
      <c r="BF56" s="163"/>
      <c r="BG56" s="163"/>
      <c r="BH56" s="163"/>
      <c r="BI56" s="163"/>
      <c r="BJ56" s="163"/>
      <c r="BK56" s="298"/>
      <c r="BL56" s="1"/>
      <c r="BM56" s="298"/>
      <c r="BN56" s="298"/>
      <c r="BO56" s="163"/>
      <c r="BP56" s="163"/>
      <c r="BQ56" s="163"/>
      <c r="BR56" s="163"/>
      <c r="BS56" s="163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64"/>
      <c r="CG56" s="164"/>
      <c r="CH56" s="164"/>
      <c r="CI56" s="164"/>
      <c r="CJ56" s="164"/>
      <c r="CK56" s="164"/>
      <c r="CL56" s="163"/>
      <c r="CM56" s="163"/>
      <c r="CN56" s="298"/>
      <c r="CO56" s="298"/>
      <c r="CP56" s="298"/>
      <c r="CQ56" s="298"/>
      <c r="CR56" s="298"/>
      <c r="CS56" s="141"/>
      <c r="CT56" s="141"/>
      <c r="CU56" s="141"/>
      <c r="CV56" s="141"/>
      <c r="CW56" s="141"/>
      <c r="CX56" s="164"/>
      <c r="CY56" s="164"/>
      <c r="CZ56" s="164"/>
      <c r="DA56" s="164"/>
      <c r="DB56" s="164"/>
      <c r="DC56" s="164"/>
      <c r="DD56" s="164"/>
      <c r="DE56" s="164"/>
      <c r="DF56" s="164"/>
      <c r="DG56" s="164"/>
      <c r="DH56" s="164"/>
      <c r="DI56" s="164"/>
      <c r="DJ56" s="164"/>
      <c r="DK56" s="164"/>
      <c r="DL56" s="164"/>
      <c r="DM56" s="164"/>
      <c r="DN56" s="164"/>
      <c r="DO56" s="164"/>
      <c r="DP56" s="164"/>
      <c r="DQ56" s="164"/>
      <c r="DR56" s="164"/>
      <c r="DS56" s="164"/>
      <c r="DT56" s="164"/>
      <c r="DU56" s="164"/>
      <c r="DV56" s="164"/>
      <c r="DW56" s="164"/>
      <c r="DX56" s="164"/>
      <c r="DY56" s="164"/>
      <c r="DZ56" s="164"/>
      <c r="EA56" s="164"/>
      <c r="EB56" s="164"/>
      <c r="EC56" s="164"/>
      <c r="ED56" s="164"/>
      <c r="EE56" s="164"/>
      <c r="EF56" s="164"/>
      <c r="EG56" s="164"/>
      <c r="EH56" s="164"/>
      <c r="EI56" s="164"/>
      <c r="EJ56" s="164"/>
      <c r="EK56" s="164"/>
      <c r="EL56" s="164"/>
      <c r="EM56" s="164"/>
      <c r="EN56" s="164"/>
      <c r="EO56" s="164"/>
      <c r="EP56" s="164"/>
      <c r="EQ56" s="164"/>
      <c r="ER56" s="164"/>
      <c r="ES56" s="164"/>
      <c r="ET56" s="163"/>
      <c r="EU56" s="163"/>
      <c r="EV56" s="163"/>
      <c r="EW56" s="163"/>
      <c r="EX56" s="163"/>
      <c r="EY56" s="163"/>
      <c r="EZ56" s="163"/>
      <c r="FA56" s="163"/>
      <c r="FB56" s="164"/>
      <c r="FC56" s="164"/>
      <c r="FD56" s="164"/>
      <c r="FE56" s="164"/>
      <c r="FF56" s="164"/>
      <c r="FG56" s="164"/>
      <c r="FH56" s="164"/>
      <c r="FI56" s="164"/>
      <c r="FJ56" s="164"/>
      <c r="FK56" s="164"/>
      <c r="FL56" s="164"/>
      <c r="FM56" s="164"/>
      <c r="FN56" s="164"/>
      <c r="FO56" s="164"/>
      <c r="FP56" s="164"/>
      <c r="FQ56" s="164"/>
      <c r="FR56" s="164"/>
      <c r="FS56" s="164"/>
      <c r="FT56" s="164"/>
      <c r="FU56" s="164"/>
      <c r="FV56" s="164"/>
      <c r="FW56" s="164"/>
      <c r="FX56" s="164"/>
      <c r="FY56" s="164"/>
      <c r="FZ56" s="164"/>
      <c r="GA56" s="164"/>
      <c r="GB56" s="164"/>
      <c r="GC56" s="164"/>
      <c r="GD56" s="164"/>
      <c r="GE56" s="164"/>
      <c r="GF56" s="163"/>
      <c r="GG56" s="162"/>
      <c r="GH56" s="162"/>
    </row>
    <row r="57" spans="1:190" x14ac:dyDescent="0.25">
      <c r="A57" s="163"/>
      <c r="B57" s="163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298"/>
      <c r="AP57" s="298"/>
      <c r="AQ57" s="126"/>
      <c r="AR57" s="126"/>
      <c r="AS57" s="298"/>
      <c r="AT57" s="126"/>
      <c r="AU57" s="126"/>
      <c r="AV57" s="163"/>
      <c r="AW57" s="163"/>
      <c r="AX57" s="163"/>
      <c r="AY57" s="163"/>
      <c r="AZ57" s="163"/>
      <c r="BA57" s="163"/>
      <c r="BB57" s="163"/>
      <c r="BC57" s="163"/>
      <c r="BD57" s="163"/>
      <c r="BE57" s="163"/>
      <c r="BF57" s="163"/>
      <c r="BG57" s="163"/>
      <c r="BH57" s="163"/>
      <c r="BI57" s="163"/>
      <c r="BJ57" s="163"/>
      <c r="BK57" s="163"/>
      <c r="BL57" s="298"/>
      <c r="BM57" s="1"/>
      <c r="BN57" s="298"/>
      <c r="BO57" s="163"/>
      <c r="BP57" s="163"/>
      <c r="BQ57" s="163"/>
      <c r="BR57" s="163"/>
      <c r="BS57" s="163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64"/>
      <c r="CG57" s="164"/>
      <c r="CH57" s="164"/>
      <c r="CI57" s="164"/>
      <c r="CJ57" s="164"/>
      <c r="CK57" s="164"/>
      <c r="CL57" s="163"/>
      <c r="CM57" s="163"/>
      <c r="CN57" s="163"/>
      <c r="CO57" s="298"/>
      <c r="CP57" s="298"/>
      <c r="CQ57" s="298"/>
      <c r="CR57" s="298"/>
      <c r="CS57" s="141"/>
      <c r="CT57" s="141"/>
      <c r="CU57" s="141"/>
      <c r="CV57" s="141"/>
      <c r="CW57" s="141"/>
      <c r="CX57" s="164"/>
      <c r="CY57" s="164"/>
      <c r="CZ57" s="164"/>
      <c r="DA57" s="164"/>
      <c r="DB57" s="164"/>
      <c r="DC57" s="164"/>
      <c r="DD57" s="164"/>
      <c r="DE57" s="164"/>
      <c r="DF57" s="164"/>
      <c r="DG57" s="164"/>
      <c r="DH57" s="164"/>
      <c r="DI57" s="164"/>
      <c r="DJ57" s="164"/>
      <c r="DK57" s="164"/>
      <c r="DL57" s="164"/>
      <c r="DM57" s="164"/>
      <c r="DN57" s="164"/>
      <c r="DO57" s="164"/>
      <c r="DP57" s="164"/>
      <c r="DQ57" s="164"/>
      <c r="DR57" s="164"/>
      <c r="DS57" s="164"/>
      <c r="DT57" s="164"/>
      <c r="DU57" s="164"/>
      <c r="DV57" s="164"/>
      <c r="DW57" s="164"/>
      <c r="DX57" s="164"/>
      <c r="DY57" s="164"/>
      <c r="DZ57" s="164"/>
      <c r="EA57" s="164"/>
      <c r="EB57" s="164"/>
      <c r="EC57" s="164"/>
      <c r="ED57" s="164"/>
      <c r="EE57" s="164"/>
      <c r="EF57" s="164"/>
      <c r="EG57" s="164"/>
      <c r="EH57" s="164"/>
      <c r="EI57" s="164"/>
      <c r="EJ57" s="164"/>
      <c r="EK57" s="164"/>
      <c r="EL57" s="164"/>
      <c r="EM57" s="164"/>
      <c r="EN57" s="164"/>
      <c r="EO57" s="164"/>
      <c r="EP57" s="164"/>
      <c r="EQ57" s="164"/>
      <c r="ER57" s="164"/>
      <c r="ES57" s="164"/>
      <c r="ET57" s="164"/>
      <c r="EU57" s="164"/>
      <c r="EV57" s="164"/>
      <c r="EW57" s="164"/>
      <c r="EX57" s="164"/>
      <c r="EY57" s="164"/>
      <c r="EZ57" s="164"/>
      <c r="FA57" s="164"/>
      <c r="FB57" s="164"/>
      <c r="FC57" s="164"/>
      <c r="FD57" s="164"/>
      <c r="FE57" s="164"/>
      <c r="FF57" s="164"/>
      <c r="FG57" s="164"/>
      <c r="FH57" s="164"/>
      <c r="FI57" s="164"/>
      <c r="FJ57" s="164"/>
      <c r="FK57" s="164"/>
      <c r="FL57" s="164"/>
      <c r="FM57" s="164"/>
      <c r="FN57" s="164"/>
      <c r="FO57" s="164"/>
      <c r="FP57" s="164"/>
      <c r="FQ57" s="164"/>
      <c r="FR57" s="164"/>
      <c r="FS57" s="164"/>
      <c r="FT57" s="164"/>
      <c r="FU57" s="164"/>
      <c r="FV57" s="164"/>
      <c r="FW57" s="164"/>
      <c r="FX57" s="164"/>
      <c r="FY57" s="164"/>
      <c r="FZ57" s="164"/>
      <c r="GA57" s="164"/>
      <c r="GB57" s="164"/>
      <c r="GC57" s="164"/>
      <c r="GD57" s="164"/>
      <c r="GE57" s="164"/>
      <c r="GF57" s="163"/>
      <c r="GG57" s="162"/>
      <c r="GH57" s="162"/>
    </row>
    <row r="58" spans="1:190" x14ac:dyDescent="0.25">
      <c r="A58" s="163"/>
      <c r="B58" s="163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298"/>
      <c r="AP58" s="298"/>
      <c r="AQ58" s="126"/>
      <c r="AR58" s="126"/>
      <c r="AS58" s="298"/>
      <c r="AT58" s="126"/>
      <c r="AU58" s="126"/>
      <c r="AV58" s="163"/>
      <c r="AW58" s="163"/>
      <c r="AX58" s="163"/>
      <c r="AY58" s="163"/>
      <c r="AZ58" s="163"/>
      <c r="BA58" s="163"/>
      <c r="BB58" s="163"/>
      <c r="BC58" s="163"/>
      <c r="BD58" s="163"/>
      <c r="BE58" s="163"/>
      <c r="BF58" s="163"/>
      <c r="BG58" s="163"/>
      <c r="BH58" s="163"/>
      <c r="BI58" s="163"/>
      <c r="BJ58" s="163"/>
      <c r="BK58" s="163"/>
      <c r="BL58" s="163"/>
      <c r="BM58" s="298"/>
      <c r="BN58" s="298"/>
      <c r="BO58" s="163"/>
      <c r="BP58" s="163"/>
      <c r="BQ58" s="163"/>
      <c r="BR58" s="163"/>
      <c r="BS58" s="163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64"/>
      <c r="CG58" s="164"/>
      <c r="CH58" s="164"/>
      <c r="CI58" s="164"/>
      <c r="CJ58" s="164"/>
      <c r="CK58" s="164"/>
      <c r="CL58" s="163"/>
      <c r="CM58" s="163"/>
      <c r="CN58" s="163"/>
      <c r="CO58" s="163"/>
      <c r="CP58" s="298"/>
      <c r="CQ58" s="298"/>
      <c r="CR58" s="298"/>
      <c r="CS58" s="141"/>
      <c r="CT58" s="141"/>
      <c r="CU58" s="141"/>
      <c r="CV58" s="141"/>
      <c r="CW58" s="141"/>
      <c r="CX58" s="164"/>
      <c r="CY58" s="164"/>
      <c r="CZ58" s="164"/>
      <c r="DA58" s="164"/>
      <c r="DB58" s="164"/>
      <c r="DC58" s="164"/>
      <c r="DD58" s="164"/>
      <c r="DE58" s="164"/>
      <c r="DF58" s="164"/>
      <c r="DG58" s="164"/>
      <c r="DH58" s="164"/>
      <c r="DI58" s="164"/>
      <c r="DJ58" s="164"/>
      <c r="DK58" s="164"/>
      <c r="DL58" s="164"/>
      <c r="DM58" s="164"/>
      <c r="DN58" s="164"/>
      <c r="DO58" s="164"/>
      <c r="DP58" s="164"/>
      <c r="DQ58" s="164"/>
      <c r="DR58" s="164"/>
      <c r="DS58" s="164"/>
      <c r="DT58" s="164"/>
      <c r="DU58" s="164"/>
      <c r="DV58" s="164"/>
      <c r="DW58" s="164"/>
      <c r="DX58" s="164"/>
      <c r="DY58" s="164"/>
      <c r="DZ58" s="164"/>
      <c r="EA58" s="164"/>
      <c r="EB58" s="164"/>
      <c r="EC58" s="164"/>
      <c r="ED58" s="164"/>
      <c r="EE58" s="164"/>
      <c r="EF58" s="164"/>
      <c r="EG58" s="164"/>
      <c r="EH58" s="164"/>
      <c r="EI58" s="164"/>
      <c r="EJ58" s="164"/>
      <c r="EK58" s="164"/>
      <c r="EL58" s="164"/>
      <c r="EM58" s="164"/>
      <c r="EN58" s="164"/>
      <c r="EO58" s="164"/>
      <c r="EP58" s="164"/>
      <c r="EQ58" s="164"/>
      <c r="ER58" s="164"/>
      <c r="ES58" s="164"/>
      <c r="ET58" s="164"/>
      <c r="EU58" s="164"/>
      <c r="EV58" s="164"/>
      <c r="EW58" s="164"/>
      <c r="EX58" s="164"/>
      <c r="EY58" s="164"/>
      <c r="EZ58" s="164"/>
      <c r="FA58" s="164"/>
      <c r="FB58" s="164"/>
      <c r="FC58" s="164"/>
      <c r="FD58" s="164"/>
      <c r="FE58" s="164"/>
      <c r="FF58" s="164"/>
      <c r="FG58" s="164"/>
      <c r="FH58" s="164"/>
      <c r="FI58" s="164"/>
      <c r="FJ58" s="164"/>
      <c r="FK58" s="164"/>
      <c r="FL58" s="164"/>
      <c r="FM58" s="164"/>
      <c r="FN58" s="164"/>
      <c r="FO58" s="164"/>
      <c r="FP58" s="164"/>
      <c r="FQ58" s="164"/>
      <c r="FR58" s="164"/>
      <c r="FS58" s="164"/>
      <c r="FT58" s="164"/>
      <c r="FU58" s="164"/>
      <c r="FV58" s="164"/>
      <c r="FW58" s="164"/>
      <c r="FX58" s="164"/>
      <c r="FY58" s="164"/>
      <c r="FZ58" s="164"/>
      <c r="GA58" s="164"/>
      <c r="GB58" s="164"/>
      <c r="GC58" s="164"/>
      <c r="GD58" s="164"/>
      <c r="GE58" s="164"/>
      <c r="GF58" s="163"/>
      <c r="GG58" s="162"/>
      <c r="GH58" s="162"/>
    </row>
    <row r="59" spans="1:190" x14ac:dyDescent="0.25">
      <c r="A59" s="163"/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3"/>
      <c r="AK59" s="163"/>
      <c r="AL59" s="163"/>
      <c r="AM59" s="163"/>
      <c r="AN59" s="163"/>
      <c r="AO59" s="163"/>
      <c r="AP59" s="298"/>
      <c r="AQ59" s="126"/>
      <c r="AR59" s="126"/>
      <c r="AS59" s="298"/>
      <c r="AT59" s="126"/>
      <c r="AU59" s="126"/>
      <c r="AV59" s="163"/>
      <c r="AW59" s="163"/>
      <c r="AX59" s="163"/>
      <c r="AY59" s="163"/>
      <c r="AZ59" s="163"/>
      <c r="BA59" s="163"/>
      <c r="BB59" s="163"/>
      <c r="BC59" s="163"/>
      <c r="BD59" s="163"/>
      <c r="BE59" s="163"/>
      <c r="BF59" s="163"/>
      <c r="BG59" s="163"/>
      <c r="BH59" s="163"/>
      <c r="BI59" s="163"/>
      <c r="BJ59" s="163"/>
      <c r="BK59" s="163"/>
      <c r="BL59" s="163"/>
      <c r="BM59" s="163"/>
      <c r="BN59" s="163"/>
      <c r="BO59" s="163"/>
      <c r="BP59" s="163"/>
      <c r="BQ59" s="163"/>
      <c r="BR59" s="163"/>
      <c r="BS59" s="163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3"/>
      <c r="CM59" s="163"/>
      <c r="CN59" s="163"/>
      <c r="CO59" s="163"/>
      <c r="CP59" s="164"/>
      <c r="CQ59" s="298"/>
      <c r="CR59" s="298"/>
      <c r="CS59" s="141"/>
      <c r="CT59" s="141"/>
      <c r="CU59" s="141"/>
      <c r="CV59" s="141"/>
      <c r="CW59" s="141"/>
      <c r="CX59" s="164"/>
      <c r="CY59" s="164"/>
      <c r="CZ59" s="164"/>
      <c r="DA59" s="164"/>
      <c r="DB59" s="164"/>
      <c r="DC59" s="164"/>
      <c r="DD59" s="164"/>
      <c r="DE59" s="164"/>
      <c r="DF59" s="164"/>
      <c r="DG59" s="164"/>
      <c r="DH59" s="164"/>
      <c r="DI59" s="164"/>
      <c r="DJ59" s="164"/>
      <c r="DK59" s="164"/>
      <c r="DL59" s="164"/>
      <c r="DM59" s="164"/>
      <c r="DN59" s="164"/>
      <c r="DO59" s="164"/>
      <c r="DP59" s="164"/>
      <c r="DQ59" s="164"/>
      <c r="DR59" s="164"/>
      <c r="DS59" s="164"/>
      <c r="DT59" s="164"/>
      <c r="DU59" s="164"/>
      <c r="DV59" s="164"/>
      <c r="DW59" s="164"/>
      <c r="DX59" s="164"/>
      <c r="DY59" s="164"/>
      <c r="DZ59" s="164"/>
      <c r="EA59" s="164"/>
      <c r="EB59" s="164"/>
      <c r="EC59" s="164"/>
      <c r="ED59" s="164"/>
      <c r="EE59" s="164"/>
      <c r="EF59" s="164"/>
      <c r="EG59" s="164"/>
      <c r="EH59" s="164"/>
      <c r="EI59" s="164"/>
      <c r="EJ59" s="164"/>
      <c r="EK59" s="164"/>
      <c r="EL59" s="164"/>
      <c r="EM59" s="164"/>
      <c r="EN59" s="164"/>
      <c r="EO59" s="164"/>
      <c r="EP59" s="164"/>
      <c r="EQ59" s="164"/>
      <c r="ER59" s="164"/>
      <c r="ES59" s="164"/>
      <c r="ET59" s="164"/>
      <c r="EU59" s="164"/>
      <c r="EV59" s="164"/>
      <c r="EW59" s="164"/>
      <c r="EX59" s="164"/>
      <c r="EY59" s="164"/>
      <c r="EZ59" s="164"/>
      <c r="FA59" s="164"/>
      <c r="FB59" s="164"/>
      <c r="FC59" s="164"/>
      <c r="FD59" s="164"/>
      <c r="FE59" s="164"/>
      <c r="FF59" s="164"/>
      <c r="FG59" s="164"/>
      <c r="FH59" s="164"/>
      <c r="FI59" s="164"/>
      <c r="FJ59" s="164"/>
      <c r="FK59" s="164"/>
      <c r="FL59" s="164"/>
      <c r="FM59" s="164"/>
      <c r="FN59" s="164"/>
      <c r="FO59" s="164"/>
      <c r="FP59" s="164"/>
      <c r="FQ59" s="164"/>
      <c r="FR59" s="164"/>
      <c r="FS59" s="164"/>
      <c r="FT59" s="164"/>
      <c r="FU59" s="164"/>
      <c r="FV59" s="164"/>
      <c r="FW59" s="164"/>
      <c r="FX59" s="164"/>
      <c r="FY59" s="164"/>
      <c r="FZ59" s="164"/>
      <c r="GA59" s="164"/>
      <c r="GB59" s="164"/>
      <c r="GC59" s="164"/>
      <c r="GD59" s="164"/>
      <c r="GE59" s="164"/>
      <c r="GF59" s="163"/>
      <c r="GG59" s="162"/>
      <c r="GH59" s="162"/>
    </row>
    <row r="60" spans="1:190" x14ac:dyDescent="0.25">
      <c r="A60" s="163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3"/>
      <c r="AK60" s="163"/>
      <c r="AL60" s="163"/>
      <c r="AM60" s="163"/>
      <c r="AN60" s="163"/>
      <c r="AO60" s="163"/>
      <c r="AP60" s="298"/>
      <c r="AQ60" s="126"/>
      <c r="AR60" s="126"/>
      <c r="AS60" s="298"/>
      <c r="AT60" s="161"/>
      <c r="AU60" s="161"/>
      <c r="AV60" s="163"/>
      <c r="AW60" s="163"/>
      <c r="AX60" s="163"/>
      <c r="AY60" s="163"/>
      <c r="AZ60" s="163"/>
      <c r="BA60" s="163"/>
      <c r="BB60" s="163"/>
      <c r="BC60" s="163"/>
      <c r="BD60" s="163"/>
      <c r="BE60" s="163"/>
      <c r="BF60" s="163"/>
      <c r="BG60" s="163"/>
      <c r="BH60" s="163"/>
      <c r="BI60" s="163"/>
      <c r="BJ60" s="163"/>
      <c r="BK60" s="163"/>
      <c r="BL60" s="163"/>
      <c r="BM60" s="163"/>
      <c r="BN60" s="163"/>
      <c r="BO60" s="163"/>
      <c r="BP60" s="163"/>
      <c r="BQ60" s="163"/>
      <c r="BR60" s="163"/>
      <c r="BS60" s="163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3"/>
      <c r="CM60" s="163"/>
      <c r="CN60" s="163"/>
      <c r="CO60" s="163"/>
      <c r="CP60" s="164"/>
      <c r="CQ60" s="164"/>
      <c r="CR60" s="298"/>
      <c r="CS60" s="141"/>
      <c r="CT60" s="141"/>
      <c r="CU60" s="141"/>
      <c r="CV60" s="141"/>
      <c r="CW60" s="141"/>
      <c r="CX60" s="164"/>
      <c r="CY60" s="164"/>
      <c r="CZ60" s="164"/>
      <c r="DA60" s="164"/>
      <c r="DB60" s="164"/>
      <c r="DC60" s="164"/>
      <c r="DD60" s="164"/>
      <c r="DE60" s="164"/>
      <c r="DF60" s="164"/>
      <c r="DG60" s="164"/>
      <c r="DH60" s="164"/>
      <c r="DI60" s="164"/>
      <c r="DJ60" s="164"/>
      <c r="DK60" s="164"/>
      <c r="DL60" s="164"/>
      <c r="DM60" s="164"/>
      <c r="DN60" s="164"/>
      <c r="DO60" s="164"/>
      <c r="DP60" s="164"/>
      <c r="DQ60" s="164"/>
      <c r="DR60" s="164"/>
      <c r="DS60" s="164"/>
      <c r="DT60" s="164"/>
      <c r="DU60" s="164"/>
      <c r="DV60" s="164"/>
      <c r="DW60" s="164"/>
      <c r="DX60" s="164"/>
      <c r="DY60" s="164"/>
      <c r="DZ60" s="164"/>
      <c r="EA60" s="164"/>
      <c r="EB60" s="164"/>
      <c r="EC60" s="164"/>
      <c r="ED60" s="164"/>
      <c r="EE60" s="164"/>
      <c r="EF60" s="164"/>
      <c r="EG60" s="164"/>
      <c r="EH60" s="164"/>
      <c r="EI60" s="164"/>
      <c r="EJ60" s="164"/>
      <c r="EK60" s="164"/>
      <c r="EL60" s="164"/>
      <c r="EM60" s="164"/>
      <c r="EN60" s="164"/>
      <c r="EO60" s="164"/>
      <c r="EP60" s="164"/>
      <c r="EQ60" s="164"/>
      <c r="ER60" s="164"/>
      <c r="ES60" s="164"/>
      <c r="ET60" s="164"/>
      <c r="EU60" s="164"/>
      <c r="EV60" s="164"/>
      <c r="EW60" s="164"/>
      <c r="EX60" s="164"/>
      <c r="EY60" s="164"/>
      <c r="EZ60" s="164"/>
      <c r="FA60" s="164"/>
      <c r="FB60" s="164"/>
      <c r="FC60" s="164"/>
      <c r="FD60" s="164"/>
      <c r="FE60" s="164"/>
      <c r="FF60" s="164"/>
      <c r="FG60" s="164"/>
      <c r="FH60" s="164"/>
      <c r="FI60" s="164"/>
      <c r="FJ60" s="164"/>
      <c r="FK60" s="164"/>
      <c r="FL60" s="164"/>
      <c r="FM60" s="164"/>
      <c r="FN60" s="164"/>
      <c r="FO60" s="164"/>
      <c r="FP60" s="164"/>
      <c r="FQ60" s="164"/>
      <c r="FR60" s="164"/>
      <c r="FS60" s="164"/>
      <c r="FT60" s="164"/>
      <c r="FU60" s="164"/>
      <c r="FV60" s="164"/>
      <c r="FW60" s="164"/>
      <c r="FX60" s="164"/>
      <c r="FY60" s="164"/>
      <c r="FZ60" s="164"/>
      <c r="GA60" s="164"/>
      <c r="GB60" s="164"/>
      <c r="GC60" s="164"/>
      <c r="GD60" s="164"/>
      <c r="GE60" s="164"/>
      <c r="GF60" s="163"/>
      <c r="GG60" s="162"/>
      <c r="GH60" s="162"/>
    </row>
    <row r="61" spans="1:190" x14ac:dyDescent="0.25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3"/>
      <c r="AK61" s="163"/>
      <c r="AL61" s="163"/>
      <c r="AM61" s="163"/>
      <c r="AN61" s="163"/>
      <c r="AO61" s="163"/>
      <c r="AP61" s="298"/>
      <c r="AQ61" s="161"/>
      <c r="AR61" s="161"/>
      <c r="AS61" s="163"/>
      <c r="AW61" s="163"/>
      <c r="AX61" s="163"/>
      <c r="AY61" s="163"/>
      <c r="AZ61" s="163"/>
      <c r="BA61" s="163"/>
      <c r="BB61" s="163"/>
      <c r="BC61" s="163"/>
      <c r="BD61" s="163"/>
      <c r="BE61" s="163"/>
      <c r="BF61" s="163"/>
      <c r="BG61" s="163"/>
      <c r="BH61" s="163"/>
      <c r="BI61" s="163"/>
      <c r="BJ61" s="163"/>
      <c r="BK61" s="163"/>
      <c r="BL61" s="163"/>
      <c r="BM61" s="163"/>
      <c r="BN61" s="163"/>
      <c r="BO61" s="163"/>
      <c r="BP61" s="163"/>
      <c r="BQ61" s="163"/>
      <c r="BR61" s="163"/>
      <c r="BS61" s="163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3"/>
      <c r="CM61" s="163"/>
      <c r="CN61" s="163"/>
      <c r="CO61" s="163"/>
      <c r="CP61" s="164"/>
      <c r="CQ61" s="164"/>
      <c r="CR61" s="164"/>
      <c r="CS61" s="163"/>
      <c r="CT61" s="141"/>
      <c r="CU61" s="141"/>
      <c r="CV61" s="141"/>
      <c r="CW61" s="163"/>
      <c r="CX61" s="164"/>
      <c r="CY61" s="164"/>
      <c r="CZ61" s="164"/>
      <c r="DA61" s="164"/>
      <c r="DB61" s="164"/>
      <c r="DC61" s="164"/>
      <c r="DD61" s="164"/>
      <c r="DE61" s="164"/>
      <c r="DF61" s="164"/>
      <c r="DG61" s="164"/>
      <c r="DH61" s="164"/>
      <c r="DI61" s="164"/>
      <c r="DJ61" s="164"/>
      <c r="DK61" s="164"/>
      <c r="DL61" s="164"/>
      <c r="DM61" s="164"/>
      <c r="DN61" s="164"/>
      <c r="DO61" s="164"/>
      <c r="DP61" s="164"/>
      <c r="DQ61" s="164"/>
      <c r="DR61" s="164"/>
      <c r="DS61" s="164"/>
      <c r="DT61" s="164"/>
      <c r="DU61" s="164"/>
      <c r="DV61" s="164"/>
      <c r="DW61" s="164"/>
      <c r="DX61" s="164"/>
      <c r="DY61" s="164"/>
      <c r="DZ61" s="164"/>
      <c r="EA61" s="164"/>
      <c r="EB61" s="164"/>
      <c r="EC61" s="164"/>
      <c r="ED61" s="164"/>
      <c r="EE61" s="164"/>
      <c r="EF61" s="164"/>
      <c r="EG61" s="164"/>
      <c r="EH61" s="164"/>
      <c r="EI61" s="164"/>
      <c r="EJ61" s="164"/>
      <c r="EK61" s="164"/>
      <c r="EL61" s="164"/>
      <c r="EM61" s="164"/>
      <c r="EN61" s="164"/>
      <c r="EO61" s="164"/>
      <c r="EP61" s="164"/>
      <c r="EQ61" s="164"/>
      <c r="ER61" s="164"/>
      <c r="ES61" s="164"/>
      <c r="ET61" s="164"/>
      <c r="EU61" s="164"/>
      <c r="EV61" s="164"/>
      <c r="EW61" s="164"/>
      <c r="EX61" s="164"/>
      <c r="EY61" s="164"/>
      <c r="EZ61" s="164"/>
      <c r="FA61" s="164"/>
      <c r="FB61" s="164"/>
      <c r="FC61" s="164"/>
      <c r="FD61" s="164"/>
      <c r="FE61" s="164"/>
      <c r="FF61" s="164"/>
      <c r="FG61" s="164"/>
      <c r="FH61" s="164"/>
      <c r="FI61" s="164"/>
      <c r="FJ61" s="164"/>
      <c r="FK61" s="164"/>
      <c r="FL61" s="164"/>
      <c r="FM61" s="164"/>
      <c r="FN61" s="164"/>
      <c r="FO61" s="164"/>
      <c r="FP61" s="164"/>
      <c r="FQ61" s="164"/>
      <c r="FR61" s="164"/>
      <c r="FS61" s="164"/>
      <c r="FT61" s="164"/>
      <c r="FU61" s="164"/>
      <c r="FV61" s="164"/>
      <c r="FW61" s="164"/>
      <c r="FX61" s="164"/>
      <c r="FY61" s="164"/>
      <c r="FZ61" s="164"/>
      <c r="GA61" s="164"/>
      <c r="GB61" s="164"/>
      <c r="GC61" s="164"/>
      <c r="GD61" s="164"/>
      <c r="GE61" s="164"/>
      <c r="GF61" s="163"/>
      <c r="GG61" s="162"/>
      <c r="GH61" s="162"/>
    </row>
    <row r="62" spans="1:190" x14ac:dyDescent="0.25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26"/>
      <c r="AR62" s="126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  <c r="BG62" s="163"/>
      <c r="BH62" s="163"/>
      <c r="BI62" s="163"/>
      <c r="BJ62" s="163"/>
      <c r="BK62" s="163"/>
      <c r="BL62" s="163"/>
      <c r="BM62" s="163"/>
      <c r="BN62" s="163"/>
      <c r="BO62" s="163"/>
      <c r="BP62" s="163"/>
      <c r="BQ62" s="163"/>
      <c r="BR62" s="163"/>
      <c r="BS62" s="163"/>
      <c r="BT62" s="163"/>
      <c r="BU62" s="163"/>
      <c r="BV62" s="163"/>
      <c r="BW62" s="163"/>
      <c r="BX62" s="163"/>
      <c r="BY62" s="163"/>
      <c r="BZ62" s="163"/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163"/>
      <c r="DC62" s="163"/>
      <c r="DD62" s="163"/>
      <c r="DE62" s="163"/>
      <c r="DF62" s="163"/>
      <c r="DG62" s="163"/>
      <c r="DH62" s="163"/>
      <c r="DI62" s="163"/>
      <c r="DJ62" s="163"/>
      <c r="DK62" s="163"/>
      <c r="DL62" s="163"/>
      <c r="DM62" s="163"/>
      <c r="DN62" s="163"/>
      <c r="DO62" s="163"/>
      <c r="DP62" s="163"/>
      <c r="DQ62" s="163"/>
      <c r="DR62" s="163"/>
      <c r="DS62" s="163"/>
      <c r="DT62" s="163"/>
      <c r="DU62" s="163"/>
      <c r="DV62" s="163"/>
      <c r="DW62" s="163"/>
      <c r="DX62" s="163"/>
      <c r="DY62" s="163"/>
      <c r="DZ62" s="163"/>
      <c r="EA62" s="163"/>
      <c r="EB62" s="163"/>
      <c r="EC62" s="163"/>
      <c r="ED62" s="163"/>
      <c r="EE62" s="163"/>
      <c r="EF62" s="163"/>
      <c r="EG62" s="163"/>
      <c r="EH62" s="163"/>
      <c r="EI62" s="163"/>
      <c r="EJ62" s="163"/>
      <c r="EK62" s="163"/>
      <c r="EL62" s="163"/>
      <c r="EM62" s="163"/>
      <c r="EN62" s="163"/>
      <c r="EO62" s="163"/>
      <c r="EP62" s="163"/>
      <c r="EQ62" s="163"/>
      <c r="ER62" s="163"/>
      <c r="ES62" s="163"/>
      <c r="ET62" s="163"/>
      <c r="EU62" s="163"/>
      <c r="EV62" s="163"/>
      <c r="EW62" s="163"/>
      <c r="EX62" s="163"/>
      <c r="EY62" s="163"/>
      <c r="EZ62" s="163"/>
      <c r="FA62" s="163"/>
      <c r="FB62" s="163"/>
      <c r="FC62" s="163"/>
      <c r="FD62" s="163"/>
      <c r="FE62" s="163"/>
      <c r="FF62" s="163"/>
      <c r="FG62" s="163"/>
      <c r="FH62" s="163"/>
      <c r="FI62" s="163"/>
      <c r="FJ62" s="163"/>
      <c r="FK62" s="163"/>
      <c r="FL62" s="163"/>
      <c r="FM62" s="163"/>
      <c r="FN62" s="163"/>
      <c r="FO62" s="163"/>
      <c r="FP62" s="163"/>
      <c r="FQ62" s="163"/>
      <c r="FR62" s="163"/>
      <c r="FS62" s="163"/>
      <c r="FT62" s="163"/>
      <c r="FU62" s="163"/>
      <c r="FV62" s="163"/>
      <c r="FW62" s="163"/>
      <c r="FX62" s="163"/>
      <c r="FY62" s="163"/>
      <c r="FZ62" s="163"/>
      <c r="GA62" s="163"/>
      <c r="GB62" s="163"/>
      <c r="GC62" s="163"/>
      <c r="GD62" s="163"/>
      <c r="GE62" s="163"/>
      <c r="GF62" s="163"/>
      <c r="GG62" s="162"/>
      <c r="GH62" s="162"/>
    </row>
    <row r="63" spans="1:190" x14ac:dyDescent="0.2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163"/>
      <c r="BB63" s="163"/>
      <c r="BC63" s="163"/>
      <c r="BD63" s="163"/>
      <c r="BE63" s="163"/>
      <c r="BF63" s="163"/>
      <c r="BG63" s="163"/>
      <c r="BH63" s="163"/>
      <c r="BI63" s="163"/>
      <c r="BJ63" s="163"/>
      <c r="BK63" s="163"/>
      <c r="BL63" s="163"/>
      <c r="BM63" s="163"/>
      <c r="BN63" s="163"/>
      <c r="BO63" s="163"/>
      <c r="BP63" s="163"/>
      <c r="BQ63" s="163"/>
      <c r="BR63" s="163"/>
      <c r="BS63" s="163"/>
      <c r="BT63" s="163"/>
      <c r="BU63" s="163"/>
      <c r="BV63" s="163"/>
      <c r="BW63" s="163"/>
      <c r="BX63" s="163"/>
      <c r="BY63" s="163"/>
      <c r="BZ63" s="163"/>
      <c r="CA63" s="163"/>
      <c r="CB63" s="163"/>
      <c r="CC63" s="163"/>
      <c r="CD63" s="163"/>
      <c r="CE63" s="163"/>
      <c r="CF63" s="163"/>
      <c r="CG63" s="163"/>
      <c r="CH63" s="163"/>
      <c r="CI63" s="163"/>
      <c r="CJ63" s="163"/>
      <c r="CK63" s="163"/>
      <c r="CL63" s="163"/>
      <c r="CM63" s="163"/>
      <c r="CN63" s="163"/>
      <c r="CO63" s="163"/>
      <c r="CP63" s="163"/>
      <c r="CQ63" s="163"/>
      <c r="CR63" s="163"/>
      <c r="CS63" s="163"/>
      <c r="CT63" s="163"/>
      <c r="CU63" s="163"/>
      <c r="CV63" s="163"/>
      <c r="CW63" s="163"/>
      <c r="CX63" s="163"/>
      <c r="CY63" s="163"/>
      <c r="CZ63" s="163"/>
      <c r="DA63" s="163"/>
      <c r="DB63" s="163"/>
      <c r="DC63" s="163"/>
      <c r="DD63" s="163"/>
      <c r="DE63" s="163"/>
      <c r="DF63" s="163"/>
      <c r="DG63" s="163"/>
      <c r="DH63" s="163"/>
      <c r="DI63" s="163"/>
      <c r="DJ63" s="163"/>
      <c r="DK63" s="163"/>
      <c r="DL63" s="163"/>
      <c r="DM63" s="163"/>
      <c r="DN63" s="163"/>
      <c r="DO63" s="163"/>
      <c r="DP63" s="163"/>
      <c r="DQ63" s="163"/>
      <c r="DR63" s="163"/>
      <c r="DS63" s="163"/>
      <c r="DT63" s="163"/>
      <c r="DU63" s="163"/>
      <c r="DV63" s="163"/>
      <c r="DW63" s="163"/>
      <c r="DX63" s="163"/>
      <c r="DY63" s="163"/>
      <c r="DZ63" s="163"/>
      <c r="EA63" s="163"/>
      <c r="EB63" s="163"/>
      <c r="EC63" s="163"/>
      <c r="ED63" s="163"/>
      <c r="EE63" s="163"/>
      <c r="EF63" s="163"/>
      <c r="EG63" s="163"/>
      <c r="EH63" s="163"/>
      <c r="EI63" s="163"/>
      <c r="EJ63" s="163"/>
      <c r="EK63" s="163"/>
      <c r="EL63" s="163"/>
      <c r="EM63" s="163"/>
      <c r="EN63" s="163"/>
      <c r="EO63" s="163"/>
      <c r="EP63" s="163"/>
      <c r="EQ63" s="163"/>
      <c r="ER63" s="163"/>
      <c r="ES63" s="163"/>
      <c r="ET63" s="163"/>
      <c r="EU63" s="163"/>
      <c r="EV63" s="163"/>
      <c r="EW63" s="163"/>
      <c r="EX63" s="163"/>
      <c r="EY63" s="163"/>
      <c r="EZ63" s="163"/>
      <c r="FA63" s="163"/>
      <c r="FB63" s="163"/>
      <c r="FC63" s="163"/>
      <c r="FD63" s="163"/>
      <c r="FE63" s="163"/>
      <c r="FF63" s="163"/>
      <c r="FG63" s="163"/>
      <c r="FH63" s="163"/>
      <c r="FI63" s="163"/>
      <c r="FJ63" s="163"/>
      <c r="FK63" s="163"/>
      <c r="FL63" s="163"/>
      <c r="FM63" s="163"/>
      <c r="FN63" s="163"/>
      <c r="FO63" s="163"/>
      <c r="FP63" s="163"/>
      <c r="FQ63" s="163"/>
      <c r="FR63" s="163"/>
      <c r="FS63" s="163"/>
      <c r="FT63" s="163"/>
      <c r="FU63" s="163"/>
      <c r="FV63" s="163"/>
      <c r="FW63" s="163"/>
      <c r="FX63" s="163"/>
      <c r="FY63" s="163"/>
      <c r="FZ63" s="163"/>
      <c r="GA63" s="163"/>
      <c r="GB63" s="163"/>
      <c r="GC63" s="163"/>
      <c r="GD63" s="163"/>
      <c r="GE63" s="163"/>
      <c r="GF63" s="163"/>
      <c r="GG63" s="162"/>
      <c r="GH63" s="162"/>
    </row>
    <row r="64" spans="1:190" x14ac:dyDescent="0.2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163"/>
      <c r="BO64" s="163"/>
      <c r="BP64" s="163"/>
      <c r="BQ64" s="163"/>
      <c r="BR64" s="163"/>
      <c r="BS64" s="163"/>
      <c r="BT64" s="163"/>
      <c r="BU64" s="163"/>
      <c r="BV64" s="163"/>
      <c r="BW64" s="163"/>
      <c r="BX64" s="163"/>
      <c r="BY64" s="163"/>
      <c r="BZ64" s="163"/>
      <c r="CA64" s="163"/>
      <c r="CB64" s="163"/>
      <c r="CC64" s="163"/>
      <c r="CD64" s="163"/>
      <c r="CE64" s="163"/>
      <c r="CF64" s="163"/>
      <c r="CG64" s="163"/>
      <c r="CH64" s="163"/>
      <c r="CI64" s="163"/>
      <c r="CJ64" s="163"/>
      <c r="CK64" s="163"/>
      <c r="CL64" s="163"/>
      <c r="CM64" s="163"/>
      <c r="CN64" s="163"/>
      <c r="CO64" s="163"/>
      <c r="CP64" s="163"/>
      <c r="CQ64" s="163"/>
      <c r="CR64" s="163"/>
      <c r="CS64" s="163"/>
      <c r="CT64" s="163"/>
      <c r="CU64" s="163"/>
      <c r="CV64" s="163"/>
      <c r="CW64" s="163"/>
      <c r="CX64" s="163"/>
      <c r="CY64" s="163"/>
      <c r="CZ64" s="163"/>
      <c r="DA64" s="163"/>
      <c r="DB64" s="163"/>
      <c r="DC64" s="163"/>
      <c r="DD64" s="163"/>
      <c r="DE64" s="163"/>
      <c r="DF64" s="163"/>
      <c r="DG64" s="163"/>
      <c r="DH64" s="163"/>
      <c r="DI64" s="163"/>
      <c r="DJ64" s="163"/>
      <c r="DK64" s="163"/>
      <c r="DL64" s="163"/>
      <c r="DM64" s="163"/>
      <c r="DN64" s="163"/>
      <c r="DO64" s="163"/>
      <c r="DP64" s="163"/>
      <c r="DQ64" s="163"/>
      <c r="DR64" s="163"/>
      <c r="DS64" s="163"/>
      <c r="DT64" s="163"/>
      <c r="DU64" s="163"/>
      <c r="DV64" s="163"/>
      <c r="DW64" s="163"/>
      <c r="DX64" s="163"/>
      <c r="DY64" s="163"/>
      <c r="DZ64" s="163"/>
      <c r="EA64" s="163"/>
      <c r="EB64" s="163"/>
      <c r="EC64" s="163"/>
      <c r="ED64" s="163"/>
      <c r="EE64" s="163"/>
      <c r="EF64" s="163"/>
      <c r="EG64" s="163"/>
      <c r="EH64" s="163"/>
      <c r="EI64" s="163"/>
      <c r="EJ64" s="163"/>
      <c r="EK64" s="163"/>
      <c r="EL64" s="163"/>
      <c r="EM64" s="163"/>
      <c r="EN64" s="163"/>
      <c r="EO64" s="163"/>
      <c r="EP64" s="163"/>
      <c r="EQ64" s="163"/>
      <c r="ER64" s="163"/>
      <c r="ES64" s="163"/>
      <c r="ET64" s="163"/>
      <c r="EU64" s="163"/>
      <c r="EV64" s="163"/>
      <c r="EW64" s="163"/>
      <c r="EX64" s="163"/>
      <c r="EY64" s="163"/>
      <c r="EZ64" s="163"/>
      <c r="FA64" s="163"/>
      <c r="FB64" s="163"/>
      <c r="FC64" s="163"/>
      <c r="FD64" s="163"/>
      <c r="FE64" s="163"/>
      <c r="FF64" s="163"/>
      <c r="FG64" s="163"/>
      <c r="FH64" s="163"/>
      <c r="FI64" s="163"/>
      <c r="FJ64" s="163"/>
      <c r="FK64" s="163"/>
      <c r="FL64" s="163"/>
      <c r="FM64" s="163"/>
      <c r="FN64" s="163"/>
      <c r="FO64" s="163"/>
      <c r="FP64" s="163"/>
      <c r="FQ64" s="163"/>
      <c r="FR64" s="163"/>
      <c r="FS64" s="163"/>
      <c r="FT64" s="163"/>
      <c r="FU64" s="163"/>
      <c r="FV64" s="163"/>
      <c r="FW64" s="163"/>
      <c r="FX64" s="163"/>
      <c r="FY64" s="163"/>
      <c r="FZ64" s="163"/>
      <c r="GA64" s="163"/>
      <c r="GB64" s="163"/>
      <c r="GC64" s="163"/>
      <c r="GD64" s="163"/>
      <c r="GE64" s="163"/>
      <c r="GF64" s="163"/>
      <c r="GG64" s="162"/>
      <c r="GH64" s="162"/>
    </row>
    <row r="65" spans="1:190" x14ac:dyDescent="0.2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  <c r="AV65" s="163"/>
      <c r="AW65" s="163"/>
      <c r="AX65" s="163"/>
      <c r="AY65" s="163"/>
      <c r="AZ65" s="163"/>
      <c r="BA65" s="163"/>
      <c r="BB65" s="163"/>
      <c r="BC65" s="163"/>
      <c r="BD65" s="163"/>
      <c r="BE65" s="163"/>
      <c r="BF65" s="163"/>
      <c r="BG65" s="163"/>
      <c r="BH65" s="163"/>
      <c r="BI65" s="163"/>
      <c r="BJ65" s="163"/>
      <c r="BK65" s="163"/>
      <c r="BL65" s="163"/>
      <c r="BM65" s="163"/>
      <c r="BN65" s="163"/>
      <c r="BO65" s="163"/>
      <c r="BP65" s="163"/>
      <c r="BQ65" s="163"/>
      <c r="BR65" s="163"/>
      <c r="BS65" s="163"/>
      <c r="BT65" s="163"/>
      <c r="BU65" s="163"/>
      <c r="BV65" s="163"/>
      <c r="BW65" s="163"/>
      <c r="BX65" s="163"/>
      <c r="BY65" s="163"/>
      <c r="BZ65" s="163"/>
      <c r="CA65" s="163"/>
      <c r="CB65" s="163"/>
      <c r="CC65" s="163"/>
      <c r="CD65" s="163"/>
      <c r="CE65" s="163"/>
      <c r="CF65" s="163"/>
      <c r="CG65" s="163"/>
      <c r="CH65" s="163"/>
      <c r="CI65" s="163"/>
      <c r="CJ65" s="163"/>
      <c r="CK65" s="163"/>
      <c r="CL65" s="163"/>
      <c r="CM65" s="163"/>
      <c r="CN65" s="163"/>
      <c r="CO65" s="163"/>
      <c r="CP65" s="163"/>
      <c r="CQ65" s="163"/>
      <c r="CR65" s="163"/>
      <c r="CS65" s="163"/>
      <c r="CT65" s="163"/>
      <c r="CU65" s="163"/>
      <c r="CV65" s="163"/>
      <c r="CW65" s="163"/>
      <c r="CX65" s="163"/>
      <c r="CY65" s="163"/>
      <c r="CZ65" s="163"/>
      <c r="DA65" s="163"/>
      <c r="DB65" s="163"/>
      <c r="DC65" s="163"/>
      <c r="DD65" s="163"/>
      <c r="DE65" s="163"/>
      <c r="DF65" s="163"/>
      <c r="DG65" s="163"/>
      <c r="DH65" s="163"/>
      <c r="DI65" s="163"/>
      <c r="DJ65" s="163"/>
      <c r="DK65" s="163"/>
      <c r="DL65" s="163"/>
      <c r="DM65" s="163"/>
      <c r="DN65" s="163"/>
      <c r="DO65" s="163"/>
      <c r="DP65" s="163"/>
      <c r="DQ65" s="163"/>
      <c r="DR65" s="163"/>
      <c r="DS65" s="163"/>
      <c r="DT65" s="163"/>
      <c r="DU65" s="163"/>
      <c r="DV65" s="163"/>
      <c r="DW65" s="163"/>
      <c r="DX65" s="163"/>
      <c r="DY65" s="163"/>
      <c r="DZ65" s="163"/>
      <c r="EA65" s="163"/>
      <c r="EB65" s="163"/>
      <c r="EC65" s="163"/>
      <c r="ED65" s="163"/>
      <c r="EE65" s="163"/>
      <c r="EF65" s="163"/>
      <c r="EG65" s="163"/>
      <c r="EH65" s="163"/>
      <c r="EI65" s="163"/>
      <c r="EJ65" s="163"/>
      <c r="EK65" s="163"/>
      <c r="EL65" s="163"/>
      <c r="EM65" s="163"/>
      <c r="EN65" s="163"/>
      <c r="EO65" s="163"/>
      <c r="EP65" s="163"/>
      <c r="EQ65" s="163"/>
      <c r="ER65" s="163"/>
      <c r="ES65" s="163"/>
      <c r="ET65" s="163"/>
      <c r="EU65" s="163"/>
      <c r="EV65" s="163"/>
      <c r="EW65" s="163"/>
      <c r="EX65" s="163"/>
      <c r="EY65" s="163"/>
      <c r="EZ65" s="163"/>
      <c r="FA65" s="163"/>
      <c r="FB65" s="163"/>
      <c r="FC65" s="163"/>
      <c r="FD65" s="163"/>
      <c r="FE65" s="163"/>
      <c r="FF65" s="163"/>
      <c r="FG65" s="163"/>
      <c r="FH65" s="163"/>
      <c r="FI65" s="163"/>
      <c r="FJ65" s="163"/>
      <c r="FK65" s="163"/>
      <c r="FL65" s="163"/>
      <c r="FM65" s="163"/>
      <c r="FN65" s="163"/>
      <c r="FO65" s="163"/>
      <c r="FP65" s="163"/>
      <c r="FQ65" s="163"/>
      <c r="FR65" s="163"/>
      <c r="FS65" s="163"/>
      <c r="FT65" s="163"/>
      <c r="FU65" s="163"/>
      <c r="FV65" s="163"/>
      <c r="FW65" s="163"/>
      <c r="FX65" s="163"/>
      <c r="FY65" s="163"/>
      <c r="FZ65" s="163"/>
      <c r="GA65" s="163"/>
      <c r="GB65" s="163"/>
      <c r="GC65" s="163"/>
      <c r="GD65" s="163"/>
      <c r="GE65" s="163"/>
      <c r="GF65" s="163"/>
      <c r="GG65" s="162"/>
      <c r="GH65" s="162"/>
    </row>
    <row r="66" spans="1:190" x14ac:dyDescent="0.25">
      <c r="A66" s="163"/>
      <c r="B66" s="163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  <c r="AV66" s="163"/>
      <c r="AW66" s="163"/>
      <c r="AX66" s="163"/>
      <c r="AY66" s="163"/>
      <c r="AZ66" s="163"/>
      <c r="BA66" s="163"/>
      <c r="BB66" s="163"/>
      <c r="BC66" s="163"/>
      <c r="BD66" s="163"/>
      <c r="BE66" s="163"/>
      <c r="BF66" s="163"/>
      <c r="BG66" s="163"/>
      <c r="BH66" s="163"/>
      <c r="BI66" s="163"/>
      <c r="BJ66" s="163"/>
      <c r="BK66" s="163"/>
      <c r="BL66" s="163"/>
      <c r="BM66" s="163"/>
      <c r="BN66" s="163"/>
      <c r="BO66" s="163"/>
      <c r="BP66" s="163"/>
      <c r="BQ66" s="163"/>
      <c r="BR66" s="163"/>
      <c r="BS66" s="163"/>
      <c r="BT66" s="163"/>
      <c r="BU66" s="163"/>
      <c r="BV66" s="163"/>
      <c r="BW66" s="163"/>
      <c r="BX66" s="163"/>
      <c r="BY66" s="163"/>
      <c r="BZ66" s="163"/>
      <c r="CA66" s="163"/>
      <c r="CB66" s="163"/>
      <c r="CC66" s="163"/>
      <c r="CD66" s="163"/>
      <c r="CE66" s="163"/>
      <c r="CF66" s="163"/>
      <c r="CG66" s="163"/>
      <c r="CH66" s="163"/>
      <c r="CI66" s="163"/>
      <c r="CJ66" s="163"/>
      <c r="CK66" s="163"/>
      <c r="CL66" s="163"/>
      <c r="CM66" s="163"/>
      <c r="CN66" s="163"/>
      <c r="CO66" s="163"/>
      <c r="CP66" s="163"/>
      <c r="CQ66" s="163"/>
      <c r="CR66" s="163"/>
      <c r="CS66" s="163"/>
      <c r="CT66" s="163"/>
      <c r="CU66" s="163"/>
      <c r="CV66" s="163"/>
      <c r="CW66" s="163"/>
      <c r="CX66" s="163"/>
      <c r="CY66" s="163"/>
      <c r="CZ66" s="163"/>
      <c r="DA66" s="163"/>
      <c r="DB66" s="163"/>
      <c r="DC66" s="163"/>
      <c r="DD66" s="163"/>
      <c r="DE66" s="163"/>
      <c r="DF66" s="163"/>
      <c r="DG66" s="163"/>
      <c r="DH66" s="163"/>
      <c r="DI66" s="163"/>
      <c r="DJ66" s="163"/>
      <c r="DK66" s="163"/>
      <c r="DL66" s="163"/>
      <c r="DM66" s="163"/>
      <c r="DN66" s="163"/>
      <c r="DO66" s="163"/>
      <c r="DP66" s="163"/>
      <c r="DQ66" s="163"/>
      <c r="DR66" s="163"/>
      <c r="DS66" s="163"/>
      <c r="DT66" s="163"/>
      <c r="DU66" s="163"/>
      <c r="DV66" s="163"/>
      <c r="DW66" s="163"/>
      <c r="DX66" s="163"/>
      <c r="DY66" s="163"/>
      <c r="DZ66" s="163"/>
      <c r="EA66" s="163"/>
      <c r="EB66" s="163"/>
      <c r="EC66" s="163"/>
      <c r="ED66" s="163"/>
      <c r="EE66" s="163"/>
      <c r="EF66" s="163"/>
      <c r="EG66" s="163"/>
      <c r="EH66" s="163"/>
      <c r="EI66" s="163"/>
      <c r="EJ66" s="163"/>
      <c r="EK66" s="163"/>
      <c r="EL66" s="163"/>
      <c r="EM66" s="163"/>
      <c r="EN66" s="163"/>
      <c r="EO66" s="163"/>
      <c r="EP66" s="163"/>
      <c r="EQ66" s="163"/>
      <c r="ER66" s="163"/>
      <c r="ES66" s="163"/>
      <c r="ET66" s="163"/>
      <c r="EU66" s="163"/>
      <c r="EV66" s="163"/>
      <c r="EW66" s="163"/>
      <c r="EX66" s="163"/>
      <c r="EY66" s="163"/>
      <c r="EZ66" s="163"/>
      <c r="FA66" s="163"/>
      <c r="FB66" s="163"/>
      <c r="FC66" s="163"/>
      <c r="FD66" s="163"/>
      <c r="FE66" s="163"/>
      <c r="FF66" s="163"/>
      <c r="FG66" s="163"/>
      <c r="FH66" s="163"/>
      <c r="FI66" s="163"/>
      <c r="FJ66" s="163"/>
      <c r="FK66" s="163"/>
      <c r="FL66" s="163"/>
      <c r="FM66" s="163"/>
      <c r="FN66" s="163"/>
      <c r="FO66" s="163"/>
      <c r="FP66" s="163"/>
      <c r="FQ66" s="163"/>
      <c r="FR66" s="163"/>
      <c r="FS66" s="163"/>
      <c r="FT66" s="163"/>
      <c r="FU66" s="163"/>
      <c r="FV66" s="163"/>
      <c r="FW66" s="163"/>
      <c r="FX66" s="163"/>
      <c r="FY66" s="163"/>
      <c r="FZ66" s="163"/>
      <c r="GA66" s="163"/>
      <c r="GB66" s="163"/>
      <c r="GC66" s="163"/>
      <c r="GD66" s="163"/>
      <c r="GE66" s="163"/>
      <c r="GF66" s="163"/>
      <c r="GG66" s="162"/>
      <c r="GH66" s="162"/>
    </row>
    <row r="67" spans="1:190" x14ac:dyDescent="0.25">
      <c r="A67" s="163"/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  <c r="AV67" s="163"/>
      <c r="AW67" s="163"/>
      <c r="AX67" s="163"/>
      <c r="AY67" s="163"/>
      <c r="AZ67" s="163"/>
      <c r="BA67" s="163"/>
      <c r="BB67" s="163"/>
      <c r="BC67" s="163"/>
      <c r="BD67" s="163"/>
      <c r="BE67" s="163"/>
      <c r="BF67" s="163"/>
      <c r="BG67" s="163"/>
      <c r="BH67" s="163"/>
      <c r="BI67" s="163"/>
      <c r="BJ67" s="163"/>
      <c r="BK67" s="163"/>
      <c r="BL67" s="163"/>
      <c r="BM67" s="163"/>
      <c r="BN67" s="163"/>
      <c r="BO67" s="163"/>
      <c r="BP67" s="163"/>
      <c r="BQ67" s="163"/>
      <c r="BR67" s="163"/>
      <c r="BS67" s="163"/>
      <c r="BT67" s="163"/>
      <c r="BU67" s="163"/>
      <c r="BV67" s="163"/>
      <c r="BW67" s="163"/>
      <c r="BX67" s="163"/>
      <c r="BY67" s="163"/>
      <c r="BZ67" s="163"/>
      <c r="CA67" s="163"/>
      <c r="CB67" s="163"/>
      <c r="CC67" s="163"/>
      <c r="CD67" s="163"/>
      <c r="CE67" s="163"/>
      <c r="CF67" s="163"/>
      <c r="CG67" s="163"/>
      <c r="CH67" s="163"/>
      <c r="CI67" s="163"/>
      <c r="CJ67" s="163"/>
      <c r="CK67" s="163"/>
      <c r="CL67" s="163"/>
      <c r="CM67" s="163"/>
      <c r="CN67" s="163"/>
      <c r="CO67" s="163"/>
      <c r="CP67" s="163"/>
      <c r="CQ67" s="163"/>
      <c r="CR67" s="163"/>
      <c r="CS67" s="163"/>
      <c r="CT67" s="163"/>
      <c r="CU67" s="163"/>
      <c r="CV67" s="163"/>
      <c r="CW67" s="163"/>
      <c r="CX67" s="163"/>
      <c r="CY67" s="163"/>
      <c r="CZ67" s="163"/>
      <c r="DA67" s="163"/>
      <c r="DB67" s="163"/>
      <c r="DC67" s="163"/>
      <c r="DD67" s="163"/>
      <c r="DE67" s="163"/>
      <c r="DF67" s="163"/>
      <c r="DG67" s="163"/>
      <c r="DH67" s="163"/>
      <c r="DI67" s="163"/>
      <c r="DJ67" s="163"/>
      <c r="DK67" s="163"/>
      <c r="DL67" s="163"/>
      <c r="DM67" s="163"/>
      <c r="DN67" s="163"/>
      <c r="DO67" s="163"/>
      <c r="DP67" s="163"/>
      <c r="DQ67" s="163"/>
      <c r="DR67" s="163"/>
      <c r="DS67" s="163"/>
      <c r="DT67" s="163"/>
      <c r="DU67" s="163"/>
      <c r="DV67" s="163"/>
      <c r="DW67" s="163"/>
      <c r="DX67" s="163"/>
      <c r="DY67" s="163"/>
      <c r="DZ67" s="163"/>
      <c r="EA67" s="163"/>
      <c r="EB67" s="163"/>
      <c r="EC67" s="163"/>
      <c r="ED67" s="163"/>
      <c r="EE67" s="163"/>
      <c r="EF67" s="163"/>
      <c r="EG67" s="163"/>
      <c r="EH67" s="163"/>
      <c r="EI67" s="163"/>
      <c r="EJ67" s="163"/>
      <c r="EK67" s="163"/>
      <c r="EL67" s="163"/>
      <c r="EM67" s="163"/>
      <c r="EN67" s="163"/>
      <c r="EO67" s="163"/>
      <c r="EP67" s="163"/>
      <c r="EQ67" s="163"/>
      <c r="ER67" s="163"/>
      <c r="ES67" s="163"/>
      <c r="ET67" s="163"/>
      <c r="EU67" s="163"/>
      <c r="EV67" s="163"/>
      <c r="EW67" s="163"/>
      <c r="EX67" s="163"/>
      <c r="EY67" s="163"/>
      <c r="EZ67" s="163"/>
      <c r="FA67" s="163"/>
      <c r="FB67" s="163"/>
      <c r="FC67" s="163"/>
      <c r="FD67" s="163"/>
      <c r="FE67" s="163"/>
      <c r="FF67" s="163"/>
      <c r="FG67" s="163"/>
      <c r="FH67" s="163"/>
      <c r="FI67" s="163"/>
      <c r="FJ67" s="163"/>
      <c r="FK67" s="163"/>
      <c r="FL67" s="163"/>
      <c r="FM67" s="163"/>
      <c r="FN67" s="163"/>
      <c r="FO67" s="163"/>
      <c r="FP67" s="163"/>
      <c r="FQ67" s="163"/>
      <c r="FR67" s="163"/>
      <c r="FS67" s="163"/>
      <c r="FT67" s="163"/>
      <c r="FU67" s="163"/>
      <c r="FV67" s="163"/>
      <c r="FW67" s="163"/>
      <c r="FX67" s="163"/>
      <c r="FY67" s="163"/>
      <c r="FZ67" s="163"/>
      <c r="GA67" s="163"/>
      <c r="GB67" s="163"/>
      <c r="GC67" s="163"/>
      <c r="GD67" s="163"/>
      <c r="GE67" s="163"/>
      <c r="GF67" s="163"/>
      <c r="GG67" s="162"/>
      <c r="GH67" s="162"/>
    </row>
    <row r="68" spans="1:190" x14ac:dyDescent="0.25">
      <c r="A68" s="163"/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  <c r="AV68" s="163"/>
      <c r="AW68" s="163"/>
      <c r="AX68" s="163"/>
      <c r="AY68" s="163"/>
      <c r="AZ68" s="163"/>
      <c r="BA68" s="163"/>
      <c r="BB68" s="163"/>
      <c r="BC68" s="163"/>
      <c r="BD68" s="163"/>
      <c r="BE68" s="163"/>
      <c r="BF68" s="163"/>
      <c r="BG68" s="163"/>
      <c r="BH68" s="163"/>
      <c r="BI68" s="163"/>
      <c r="BJ68" s="163"/>
      <c r="BK68" s="163"/>
      <c r="BL68" s="163"/>
      <c r="BM68" s="163"/>
      <c r="BN68" s="163"/>
      <c r="BO68" s="163"/>
      <c r="BP68" s="163"/>
      <c r="BQ68" s="163"/>
      <c r="BR68" s="163"/>
      <c r="BS68" s="163"/>
      <c r="BT68" s="163"/>
      <c r="BU68" s="163"/>
      <c r="BV68" s="163"/>
      <c r="BW68" s="163"/>
      <c r="BX68" s="163"/>
      <c r="BY68" s="163"/>
      <c r="BZ68" s="163"/>
      <c r="CA68" s="163"/>
      <c r="CB68" s="163"/>
      <c r="CC68" s="163"/>
      <c r="CD68" s="163"/>
      <c r="CE68" s="163"/>
      <c r="CF68" s="163"/>
      <c r="CG68" s="163"/>
      <c r="CH68" s="163"/>
      <c r="CI68" s="163"/>
      <c r="CJ68" s="163"/>
      <c r="CK68" s="163"/>
      <c r="CL68" s="163"/>
      <c r="CM68" s="163"/>
      <c r="CN68" s="163"/>
      <c r="CO68" s="163"/>
      <c r="CP68" s="163"/>
      <c r="CQ68" s="163"/>
      <c r="CR68" s="163"/>
      <c r="CS68" s="163"/>
      <c r="CT68" s="163"/>
      <c r="CU68" s="163"/>
      <c r="CV68" s="163"/>
      <c r="CW68" s="163"/>
      <c r="CX68" s="163"/>
      <c r="CY68" s="163"/>
      <c r="CZ68" s="163"/>
      <c r="DA68" s="163"/>
      <c r="DB68" s="163"/>
      <c r="DC68" s="163"/>
      <c r="DD68" s="163"/>
      <c r="DE68" s="163"/>
      <c r="DF68" s="163"/>
      <c r="DG68" s="163"/>
      <c r="DH68" s="163"/>
      <c r="DI68" s="163"/>
      <c r="DJ68" s="163"/>
      <c r="DK68" s="163"/>
      <c r="DL68" s="163"/>
      <c r="DM68" s="163"/>
      <c r="DN68" s="163"/>
      <c r="DO68" s="163"/>
      <c r="DP68" s="163"/>
      <c r="DQ68" s="163"/>
      <c r="DR68" s="163"/>
      <c r="DS68" s="163"/>
      <c r="DT68" s="163"/>
      <c r="DU68" s="163"/>
      <c r="DV68" s="163"/>
      <c r="DW68" s="163"/>
      <c r="DX68" s="163"/>
      <c r="DY68" s="163"/>
      <c r="DZ68" s="163"/>
      <c r="EA68" s="163"/>
      <c r="EB68" s="163"/>
      <c r="EC68" s="163"/>
      <c r="ED68" s="163"/>
      <c r="EE68" s="163"/>
      <c r="EF68" s="163"/>
      <c r="EG68" s="163"/>
      <c r="EH68" s="163"/>
      <c r="EI68" s="163"/>
      <c r="EJ68" s="163"/>
      <c r="EK68" s="163"/>
      <c r="EL68" s="163"/>
      <c r="EM68" s="163"/>
      <c r="EN68" s="163"/>
      <c r="EO68" s="163"/>
      <c r="EP68" s="163"/>
      <c r="EQ68" s="163"/>
      <c r="ER68" s="163"/>
      <c r="ES68" s="163"/>
      <c r="ET68" s="163"/>
      <c r="EU68" s="163"/>
      <c r="EV68" s="163"/>
      <c r="EW68" s="163"/>
      <c r="EX68" s="163"/>
      <c r="EY68" s="163"/>
      <c r="EZ68" s="163"/>
      <c r="FA68" s="163"/>
      <c r="FB68" s="163"/>
      <c r="FC68" s="163"/>
      <c r="FD68" s="163"/>
      <c r="FE68" s="163"/>
      <c r="FF68" s="163"/>
      <c r="FG68" s="163"/>
      <c r="FH68" s="163"/>
      <c r="FI68" s="163"/>
      <c r="FJ68" s="163"/>
      <c r="FK68" s="163"/>
      <c r="FL68" s="163"/>
      <c r="FM68" s="163"/>
      <c r="FN68" s="163"/>
      <c r="FO68" s="163"/>
      <c r="FP68" s="163"/>
      <c r="FQ68" s="163"/>
      <c r="FR68" s="163"/>
      <c r="FS68" s="163"/>
      <c r="FT68" s="163"/>
      <c r="FU68" s="163"/>
      <c r="FV68" s="163"/>
      <c r="FW68" s="163"/>
      <c r="FX68" s="163"/>
      <c r="FY68" s="163"/>
      <c r="FZ68" s="163"/>
      <c r="GA68" s="163"/>
      <c r="GB68" s="163"/>
      <c r="GC68" s="163"/>
      <c r="GD68" s="163"/>
      <c r="GE68" s="163"/>
      <c r="GF68" s="163"/>
      <c r="GG68" s="162"/>
      <c r="GH68" s="162"/>
    </row>
    <row r="69" spans="1:190" x14ac:dyDescent="0.25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163"/>
      <c r="BB69" s="163"/>
      <c r="BC69" s="163"/>
      <c r="BD69" s="163"/>
      <c r="BE69" s="163"/>
      <c r="BF69" s="163"/>
      <c r="BG69" s="163"/>
      <c r="BH69" s="163"/>
      <c r="BI69" s="163"/>
      <c r="BJ69" s="163"/>
      <c r="BK69" s="163"/>
      <c r="BL69" s="163"/>
      <c r="BM69" s="163"/>
      <c r="BN69" s="163"/>
      <c r="BO69" s="163"/>
      <c r="BP69" s="163"/>
      <c r="BQ69" s="163"/>
      <c r="BR69" s="163"/>
      <c r="BS69" s="163"/>
      <c r="BT69" s="163"/>
      <c r="BU69" s="163"/>
      <c r="BV69" s="163"/>
      <c r="BW69" s="163"/>
      <c r="BX69" s="163"/>
      <c r="BY69" s="163"/>
      <c r="BZ69" s="163"/>
      <c r="CA69" s="163"/>
      <c r="CB69" s="163"/>
      <c r="CC69" s="163"/>
      <c r="CD69" s="163"/>
      <c r="CE69" s="163"/>
      <c r="CF69" s="163"/>
      <c r="CG69" s="163"/>
      <c r="CH69" s="163"/>
      <c r="CI69" s="163"/>
      <c r="CJ69" s="163"/>
      <c r="CK69" s="163"/>
      <c r="CL69" s="163"/>
      <c r="CM69" s="163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  <c r="CY69" s="163"/>
      <c r="CZ69" s="163"/>
      <c r="DA69" s="163"/>
      <c r="DB69" s="163"/>
      <c r="DC69" s="163"/>
      <c r="DD69" s="163"/>
      <c r="DE69" s="163"/>
      <c r="DF69" s="163"/>
      <c r="DG69" s="163"/>
      <c r="DH69" s="163"/>
      <c r="DI69" s="163"/>
      <c r="DJ69" s="163"/>
      <c r="DK69" s="163"/>
      <c r="DL69" s="163"/>
      <c r="DM69" s="163"/>
      <c r="DN69" s="163"/>
      <c r="DO69" s="163"/>
      <c r="DP69" s="163"/>
      <c r="DQ69" s="163"/>
      <c r="DR69" s="163"/>
      <c r="DS69" s="163"/>
      <c r="DT69" s="163"/>
      <c r="DU69" s="163"/>
      <c r="DV69" s="163"/>
      <c r="DW69" s="163"/>
      <c r="DX69" s="163"/>
      <c r="DY69" s="163"/>
      <c r="DZ69" s="163"/>
      <c r="EA69" s="163"/>
      <c r="EB69" s="163"/>
      <c r="EC69" s="163"/>
      <c r="ED69" s="163"/>
      <c r="EE69" s="163"/>
      <c r="EF69" s="163"/>
      <c r="EG69" s="163"/>
      <c r="EH69" s="163"/>
      <c r="EI69" s="163"/>
      <c r="EJ69" s="163"/>
      <c r="EK69" s="163"/>
      <c r="EL69" s="163"/>
      <c r="EM69" s="163"/>
      <c r="EN69" s="163"/>
      <c r="EO69" s="163"/>
      <c r="EP69" s="163"/>
      <c r="EQ69" s="163"/>
      <c r="ER69" s="163"/>
      <c r="ES69" s="163"/>
      <c r="ET69" s="163"/>
      <c r="EU69" s="163"/>
      <c r="EV69" s="163"/>
      <c r="EW69" s="163"/>
      <c r="EX69" s="163"/>
      <c r="EY69" s="163"/>
      <c r="EZ69" s="163"/>
      <c r="FA69" s="163"/>
      <c r="FB69" s="163"/>
      <c r="FC69" s="163"/>
      <c r="FD69" s="163"/>
      <c r="FE69" s="163"/>
      <c r="FF69" s="163"/>
      <c r="FG69" s="163"/>
      <c r="FH69" s="163"/>
      <c r="FI69" s="163"/>
      <c r="FJ69" s="163"/>
      <c r="FK69" s="163"/>
      <c r="FL69" s="163"/>
      <c r="FM69" s="163"/>
      <c r="FN69" s="163"/>
      <c r="FO69" s="163"/>
      <c r="FP69" s="163"/>
      <c r="FQ69" s="163"/>
      <c r="FR69" s="163"/>
      <c r="FS69" s="163"/>
      <c r="FT69" s="163"/>
      <c r="FU69" s="163"/>
      <c r="FV69" s="163"/>
      <c r="FW69" s="163"/>
      <c r="FX69" s="163"/>
      <c r="FY69" s="163"/>
      <c r="FZ69" s="163"/>
      <c r="GA69" s="163"/>
      <c r="GB69" s="163"/>
      <c r="GC69" s="163"/>
      <c r="GD69" s="163"/>
      <c r="GE69" s="163"/>
      <c r="GF69" s="163"/>
      <c r="GG69" s="162"/>
      <c r="GH69" s="162"/>
    </row>
    <row r="70" spans="1:190" x14ac:dyDescent="0.25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  <c r="AV70" s="163"/>
      <c r="AW70" s="163"/>
      <c r="AX70" s="163"/>
      <c r="AY70" s="163"/>
      <c r="AZ70" s="163"/>
      <c r="BA70" s="163"/>
      <c r="BB70" s="163"/>
      <c r="BC70" s="163"/>
      <c r="BD70" s="163"/>
      <c r="BE70" s="163"/>
      <c r="BF70" s="163"/>
      <c r="BG70" s="163"/>
      <c r="BH70" s="163"/>
      <c r="BI70" s="163"/>
      <c r="BJ70" s="163"/>
      <c r="BK70" s="163"/>
      <c r="BL70" s="163"/>
      <c r="BM70" s="163"/>
      <c r="BN70" s="163"/>
      <c r="BO70" s="163"/>
      <c r="BP70" s="163"/>
      <c r="BQ70" s="163"/>
      <c r="BR70" s="163"/>
      <c r="BS70" s="163"/>
      <c r="BT70" s="163"/>
      <c r="BU70" s="163"/>
      <c r="BV70" s="163"/>
      <c r="BW70" s="163"/>
      <c r="BX70" s="163"/>
      <c r="BY70" s="163"/>
      <c r="BZ70" s="163"/>
      <c r="CA70" s="163"/>
      <c r="CB70" s="163"/>
      <c r="CC70" s="163"/>
      <c r="CD70" s="163"/>
      <c r="CE70" s="163"/>
      <c r="CF70" s="163"/>
      <c r="CG70" s="163"/>
      <c r="CH70" s="163"/>
      <c r="CI70" s="163"/>
      <c r="CJ70" s="163"/>
      <c r="CK70" s="163"/>
      <c r="CL70" s="163"/>
      <c r="CM70" s="163"/>
      <c r="CN70" s="163"/>
      <c r="CO70" s="163"/>
      <c r="CP70" s="163"/>
      <c r="CQ70" s="163"/>
      <c r="CR70" s="163"/>
      <c r="CS70" s="163"/>
      <c r="CT70" s="163"/>
      <c r="CU70" s="163"/>
      <c r="CV70" s="163"/>
      <c r="CW70" s="163"/>
      <c r="CX70" s="163"/>
      <c r="CY70" s="163"/>
      <c r="CZ70" s="163"/>
      <c r="DA70" s="163"/>
      <c r="DB70" s="163"/>
      <c r="DC70" s="163"/>
      <c r="DD70" s="163"/>
      <c r="DE70" s="163"/>
      <c r="DF70" s="163"/>
      <c r="DG70" s="163"/>
      <c r="DH70" s="163"/>
      <c r="DI70" s="163"/>
      <c r="DJ70" s="163"/>
      <c r="DK70" s="163"/>
      <c r="DL70" s="163"/>
      <c r="DM70" s="163"/>
      <c r="DN70" s="163"/>
      <c r="DO70" s="163"/>
      <c r="DP70" s="163"/>
      <c r="DQ70" s="163"/>
      <c r="DR70" s="163"/>
      <c r="DS70" s="163"/>
      <c r="DT70" s="163"/>
      <c r="DU70" s="163"/>
      <c r="DV70" s="163"/>
      <c r="DW70" s="163"/>
      <c r="DX70" s="163"/>
      <c r="DY70" s="163"/>
      <c r="DZ70" s="163"/>
      <c r="EA70" s="163"/>
      <c r="EB70" s="163"/>
      <c r="EC70" s="163"/>
      <c r="ED70" s="163"/>
      <c r="EE70" s="163"/>
      <c r="EF70" s="163"/>
      <c r="EG70" s="163"/>
      <c r="EH70" s="163"/>
      <c r="EI70" s="163"/>
      <c r="EJ70" s="163"/>
      <c r="EK70" s="163"/>
      <c r="EL70" s="163"/>
      <c r="EM70" s="163"/>
      <c r="EN70" s="163"/>
      <c r="EO70" s="163"/>
      <c r="EP70" s="163"/>
      <c r="EQ70" s="163"/>
      <c r="ER70" s="163"/>
      <c r="ES70" s="163"/>
      <c r="ET70" s="163"/>
      <c r="EU70" s="163"/>
      <c r="EV70" s="163"/>
      <c r="EW70" s="163"/>
      <c r="EX70" s="163"/>
      <c r="EY70" s="163"/>
      <c r="EZ70" s="163"/>
      <c r="FA70" s="163"/>
      <c r="FB70" s="163"/>
      <c r="FC70" s="163"/>
      <c r="FD70" s="163"/>
      <c r="FE70" s="163"/>
      <c r="FF70" s="163"/>
      <c r="FG70" s="163"/>
      <c r="FH70" s="163"/>
      <c r="FI70" s="163"/>
      <c r="FJ70" s="163"/>
      <c r="FK70" s="163"/>
      <c r="FL70" s="163"/>
      <c r="FM70" s="163"/>
      <c r="FN70" s="163"/>
      <c r="FO70" s="163"/>
      <c r="FP70" s="163"/>
      <c r="FQ70" s="163"/>
      <c r="FR70" s="163"/>
      <c r="FS70" s="163"/>
      <c r="FT70" s="163"/>
      <c r="FU70" s="163"/>
      <c r="FV70" s="163"/>
      <c r="FW70" s="163"/>
      <c r="FX70" s="163"/>
      <c r="FY70" s="163"/>
      <c r="FZ70" s="163"/>
      <c r="GA70" s="163"/>
      <c r="GB70" s="163"/>
      <c r="GC70" s="163"/>
      <c r="GD70" s="163"/>
      <c r="GE70" s="163"/>
      <c r="GF70" s="163"/>
      <c r="GG70" s="162"/>
      <c r="GH70" s="162"/>
    </row>
    <row r="71" spans="1:190" x14ac:dyDescent="0.25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  <c r="AM71" s="163"/>
      <c r="AN71" s="163"/>
      <c r="AO71" s="163"/>
      <c r="AP71" s="163"/>
      <c r="AQ71" s="163"/>
      <c r="AR71" s="163"/>
      <c r="AS71" s="163"/>
      <c r="AT71" s="163"/>
      <c r="AU71" s="163"/>
      <c r="AV71" s="163"/>
      <c r="AW71" s="163"/>
      <c r="AX71" s="163"/>
      <c r="AY71" s="163"/>
      <c r="AZ71" s="163"/>
      <c r="BA71" s="163"/>
      <c r="BB71" s="163"/>
      <c r="BC71" s="163"/>
      <c r="BD71" s="163"/>
      <c r="BE71" s="163"/>
      <c r="BF71" s="163"/>
      <c r="BG71" s="163"/>
      <c r="BH71" s="163"/>
      <c r="BI71" s="163"/>
      <c r="BJ71" s="163"/>
      <c r="BK71" s="163"/>
      <c r="BL71" s="163"/>
      <c r="BM71" s="163"/>
      <c r="BN71" s="163"/>
      <c r="BO71" s="163"/>
      <c r="BP71" s="163"/>
      <c r="BQ71" s="163"/>
      <c r="BR71" s="163"/>
      <c r="BS71" s="163"/>
      <c r="BT71" s="163"/>
      <c r="BU71" s="163"/>
      <c r="BV71" s="163"/>
      <c r="BW71" s="163"/>
      <c r="BX71" s="163"/>
      <c r="BY71" s="163"/>
      <c r="BZ71" s="163"/>
      <c r="CA71" s="163"/>
      <c r="CB71" s="163"/>
      <c r="CC71" s="163"/>
      <c r="CD71" s="163"/>
      <c r="CE71" s="163"/>
      <c r="CF71" s="163"/>
      <c r="CG71" s="163"/>
      <c r="CH71" s="163"/>
      <c r="CI71" s="163"/>
      <c r="CJ71" s="163"/>
      <c r="CK71" s="163"/>
      <c r="CL71" s="163"/>
      <c r="CM71" s="163"/>
      <c r="CN71" s="163"/>
      <c r="CO71" s="163"/>
      <c r="CP71" s="163"/>
      <c r="CQ71" s="163"/>
      <c r="CR71" s="163"/>
      <c r="CS71" s="163"/>
      <c r="CT71" s="163"/>
      <c r="CU71" s="163"/>
      <c r="CV71" s="163"/>
      <c r="CW71" s="163"/>
      <c r="CX71" s="163"/>
      <c r="CY71" s="163"/>
      <c r="CZ71" s="163"/>
      <c r="DA71" s="163"/>
      <c r="DB71" s="163"/>
      <c r="DC71" s="163"/>
      <c r="DD71" s="163"/>
      <c r="DE71" s="163"/>
      <c r="DF71" s="163"/>
      <c r="DG71" s="163"/>
      <c r="DH71" s="163"/>
      <c r="DI71" s="163"/>
      <c r="DJ71" s="163"/>
      <c r="DK71" s="163"/>
      <c r="DL71" s="163"/>
      <c r="DM71" s="163"/>
      <c r="DN71" s="163"/>
      <c r="DO71" s="163"/>
      <c r="DP71" s="163"/>
      <c r="DQ71" s="163"/>
      <c r="DR71" s="163"/>
      <c r="DS71" s="163"/>
      <c r="DT71" s="163"/>
      <c r="DU71" s="163"/>
      <c r="DV71" s="163"/>
      <c r="DW71" s="163"/>
      <c r="DX71" s="163"/>
      <c r="DY71" s="163"/>
      <c r="DZ71" s="163"/>
      <c r="EA71" s="163"/>
      <c r="EB71" s="163"/>
      <c r="EC71" s="163"/>
      <c r="ED71" s="163"/>
      <c r="EE71" s="163"/>
      <c r="EF71" s="163"/>
      <c r="EG71" s="163"/>
      <c r="EH71" s="163"/>
      <c r="EI71" s="163"/>
      <c r="EJ71" s="163"/>
      <c r="EK71" s="163"/>
      <c r="EL71" s="163"/>
      <c r="EM71" s="163"/>
      <c r="EN71" s="163"/>
      <c r="EO71" s="163"/>
      <c r="EP71" s="163"/>
      <c r="EQ71" s="163"/>
      <c r="ER71" s="163"/>
      <c r="ES71" s="163"/>
      <c r="ET71" s="163"/>
      <c r="EU71" s="163"/>
      <c r="EV71" s="163"/>
      <c r="EW71" s="163"/>
      <c r="EX71" s="163"/>
      <c r="EY71" s="163"/>
      <c r="EZ71" s="163"/>
      <c r="FA71" s="163"/>
      <c r="FB71" s="163"/>
      <c r="FC71" s="163"/>
      <c r="FD71" s="163"/>
      <c r="FE71" s="163"/>
      <c r="FF71" s="163"/>
      <c r="FG71" s="163"/>
      <c r="FH71" s="163"/>
      <c r="FI71" s="163"/>
      <c r="FJ71" s="163"/>
      <c r="FK71" s="163"/>
      <c r="FL71" s="163"/>
      <c r="FM71" s="163"/>
      <c r="FN71" s="163"/>
      <c r="FO71" s="163"/>
      <c r="FP71" s="163"/>
      <c r="FQ71" s="163"/>
      <c r="FR71" s="163"/>
      <c r="FS71" s="163"/>
      <c r="FT71" s="163"/>
      <c r="FU71" s="163"/>
      <c r="FV71" s="163"/>
      <c r="FW71" s="163"/>
      <c r="FX71" s="163"/>
      <c r="FY71" s="163"/>
      <c r="FZ71" s="163"/>
      <c r="GA71" s="163"/>
      <c r="GB71" s="163"/>
      <c r="GC71" s="163"/>
      <c r="GD71" s="163"/>
      <c r="GE71" s="163"/>
      <c r="GF71" s="163"/>
      <c r="GG71" s="162"/>
      <c r="GH71" s="162"/>
    </row>
    <row r="72" spans="1:190" x14ac:dyDescent="0.25">
      <c r="A72" s="163"/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  <c r="AV72" s="163"/>
      <c r="AW72" s="163"/>
      <c r="AX72" s="163"/>
      <c r="AY72" s="163"/>
      <c r="AZ72" s="163"/>
      <c r="BA72" s="163"/>
      <c r="BB72" s="163"/>
      <c r="BC72" s="163"/>
      <c r="BD72" s="163"/>
      <c r="BE72" s="163"/>
      <c r="BF72" s="163"/>
      <c r="BG72" s="163"/>
      <c r="BH72" s="163"/>
      <c r="BI72" s="163"/>
      <c r="BJ72" s="163"/>
      <c r="BK72" s="163"/>
      <c r="BL72" s="163"/>
      <c r="BM72" s="163"/>
      <c r="BN72" s="163"/>
      <c r="BO72" s="163"/>
      <c r="BP72" s="163"/>
      <c r="BQ72" s="163"/>
      <c r="BR72" s="163"/>
      <c r="BS72" s="163"/>
      <c r="BT72" s="163"/>
      <c r="BU72" s="163"/>
      <c r="BV72" s="163"/>
      <c r="BW72" s="163"/>
      <c r="BX72" s="163"/>
      <c r="BY72" s="163"/>
      <c r="BZ72" s="163"/>
      <c r="CA72" s="163"/>
      <c r="CB72" s="163"/>
      <c r="CC72" s="163"/>
      <c r="CD72" s="163"/>
      <c r="CE72" s="163"/>
      <c r="CF72" s="163"/>
      <c r="CG72" s="163"/>
      <c r="CH72" s="163"/>
      <c r="CI72" s="163"/>
      <c r="CJ72" s="163"/>
      <c r="CK72" s="163"/>
      <c r="CL72" s="163"/>
      <c r="CM72" s="163"/>
      <c r="CN72" s="163"/>
      <c r="CO72" s="163"/>
      <c r="CP72" s="163"/>
      <c r="CQ72" s="163"/>
      <c r="CR72" s="163"/>
      <c r="CS72" s="163"/>
      <c r="CT72" s="163"/>
      <c r="CU72" s="163"/>
      <c r="CV72" s="163"/>
      <c r="CW72" s="163"/>
      <c r="CX72" s="163"/>
      <c r="CY72" s="163"/>
      <c r="CZ72" s="163"/>
      <c r="DA72" s="163"/>
      <c r="DB72" s="163"/>
      <c r="DC72" s="163"/>
      <c r="DD72" s="163"/>
      <c r="DE72" s="163"/>
      <c r="DF72" s="163"/>
      <c r="DG72" s="163"/>
      <c r="DH72" s="163"/>
      <c r="DI72" s="163"/>
      <c r="DJ72" s="163"/>
      <c r="DK72" s="163"/>
      <c r="DL72" s="163"/>
      <c r="DM72" s="163"/>
      <c r="DN72" s="163"/>
      <c r="DO72" s="163"/>
      <c r="DP72" s="163"/>
      <c r="DQ72" s="163"/>
      <c r="DR72" s="163"/>
      <c r="DS72" s="163"/>
      <c r="DT72" s="163"/>
      <c r="DU72" s="163"/>
      <c r="DV72" s="163"/>
      <c r="DW72" s="163"/>
      <c r="DX72" s="163"/>
      <c r="DY72" s="163"/>
      <c r="DZ72" s="163"/>
      <c r="EA72" s="163"/>
      <c r="EB72" s="163"/>
      <c r="EC72" s="163"/>
      <c r="ED72" s="163"/>
      <c r="EE72" s="163"/>
      <c r="EF72" s="163"/>
      <c r="EG72" s="163"/>
      <c r="EH72" s="163"/>
      <c r="EI72" s="163"/>
      <c r="EJ72" s="163"/>
      <c r="EK72" s="163"/>
      <c r="EL72" s="163"/>
      <c r="EM72" s="163"/>
      <c r="EN72" s="163"/>
      <c r="EO72" s="163"/>
      <c r="EP72" s="163"/>
      <c r="EQ72" s="163"/>
      <c r="ER72" s="163"/>
      <c r="ES72" s="163"/>
      <c r="ET72" s="163"/>
      <c r="EU72" s="163"/>
      <c r="EV72" s="163"/>
      <c r="EW72" s="163"/>
      <c r="EX72" s="163"/>
      <c r="EY72" s="163"/>
      <c r="EZ72" s="163"/>
      <c r="FA72" s="163"/>
      <c r="FB72" s="163"/>
      <c r="FC72" s="163"/>
      <c r="FD72" s="163"/>
      <c r="FE72" s="163"/>
      <c r="FF72" s="163"/>
      <c r="FG72" s="163"/>
      <c r="FH72" s="163"/>
      <c r="FI72" s="163"/>
      <c r="FJ72" s="163"/>
      <c r="FK72" s="163"/>
      <c r="FL72" s="163"/>
      <c r="FM72" s="163"/>
      <c r="FN72" s="163"/>
      <c r="FO72" s="163"/>
      <c r="FP72" s="163"/>
      <c r="FQ72" s="163"/>
      <c r="FR72" s="163"/>
      <c r="FS72" s="163"/>
      <c r="FT72" s="163"/>
      <c r="FU72" s="163"/>
      <c r="FV72" s="163"/>
      <c r="FW72" s="163"/>
      <c r="FX72" s="163"/>
      <c r="FY72" s="163"/>
      <c r="FZ72" s="163"/>
      <c r="GA72" s="163"/>
      <c r="GB72" s="163"/>
      <c r="GC72" s="163"/>
      <c r="GD72" s="163"/>
      <c r="GE72" s="163"/>
      <c r="GF72" s="163"/>
      <c r="GG72" s="162"/>
      <c r="GH72" s="162"/>
    </row>
    <row r="73" spans="1:190" x14ac:dyDescent="0.25">
      <c r="A73" s="163"/>
      <c r="B73" s="163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  <c r="AM73" s="163"/>
      <c r="AN73" s="163"/>
      <c r="AO73" s="163"/>
      <c r="AP73" s="163"/>
      <c r="AQ73" s="163"/>
      <c r="AR73" s="163"/>
      <c r="AS73" s="163"/>
      <c r="AT73" s="163"/>
      <c r="AU73" s="163"/>
      <c r="AV73" s="163"/>
      <c r="AW73" s="163"/>
      <c r="AX73" s="163"/>
      <c r="AY73" s="163"/>
      <c r="AZ73" s="163"/>
      <c r="BA73" s="163"/>
      <c r="BB73" s="163"/>
      <c r="BC73" s="163"/>
      <c r="BD73" s="163"/>
      <c r="BE73" s="163"/>
      <c r="BF73" s="163"/>
      <c r="BG73" s="163"/>
      <c r="BH73" s="163"/>
      <c r="BI73" s="163"/>
      <c r="BJ73" s="163"/>
      <c r="BK73" s="163"/>
      <c r="BL73" s="163"/>
      <c r="BM73" s="163"/>
      <c r="BN73" s="163"/>
      <c r="BO73" s="163"/>
      <c r="BP73" s="163"/>
      <c r="BQ73" s="163"/>
      <c r="BR73" s="163"/>
      <c r="BS73" s="163"/>
      <c r="BT73" s="163"/>
      <c r="BU73" s="163"/>
      <c r="BV73" s="163"/>
      <c r="BW73" s="163"/>
      <c r="BX73" s="163"/>
      <c r="BY73" s="163"/>
      <c r="BZ73" s="163"/>
      <c r="CA73" s="163"/>
      <c r="CB73" s="163"/>
      <c r="CC73" s="163"/>
      <c r="CD73" s="163"/>
      <c r="CE73" s="163"/>
      <c r="CF73" s="163"/>
      <c r="CG73" s="163"/>
      <c r="CH73" s="163"/>
      <c r="CI73" s="163"/>
      <c r="CJ73" s="163"/>
      <c r="CK73" s="163"/>
      <c r="CL73" s="163"/>
      <c r="CM73" s="163"/>
      <c r="CN73" s="163"/>
      <c r="CO73" s="163"/>
      <c r="CP73" s="163"/>
      <c r="CQ73" s="163"/>
      <c r="CR73" s="163"/>
      <c r="CS73" s="163"/>
      <c r="CT73" s="163"/>
      <c r="CU73" s="163"/>
      <c r="CV73" s="163"/>
      <c r="CW73" s="163"/>
      <c r="CX73" s="163"/>
      <c r="CY73" s="163"/>
      <c r="CZ73" s="163"/>
      <c r="DA73" s="163"/>
      <c r="DB73" s="163"/>
      <c r="DC73" s="163"/>
      <c r="DD73" s="163"/>
      <c r="DE73" s="163"/>
      <c r="DF73" s="163"/>
      <c r="DG73" s="163"/>
      <c r="DH73" s="163"/>
      <c r="DI73" s="163"/>
      <c r="DJ73" s="163"/>
      <c r="DK73" s="163"/>
      <c r="DL73" s="163"/>
      <c r="DM73" s="163"/>
      <c r="DN73" s="163"/>
      <c r="DO73" s="163"/>
      <c r="DP73" s="163"/>
      <c r="DQ73" s="163"/>
      <c r="DR73" s="163"/>
      <c r="DS73" s="163"/>
      <c r="DT73" s="163"/>
      <c r="DU73" s="163"/>
      <c r="DV73" s="163"/>
      <c r="DW73" s="163"/>
      <c r="DX73" s="163"/>
      <c r="DY73" s="163"/>
      <c r="DZ73" s="163"/>
      <c r="EA73" s="163"/>
      <c r="EB73" s="163"/>
      <c r="EC73" s="163"/>
      <c r="ED73" s="163"/>
      <c r="EE73" s="163"/>
      <c r="EF73" s="163"/>
      <c r="EG73" s="163"/>
      <c r="EH73" s="163"/>
      <c r="EI73" s="163"/>
      <c r="EJ73" s="163"/>
      <c r="EK73" s="163"/>
      <c r="EL73" s="163"/>
      <c r="EM73" s="163"/>
      <c r="EN73" s="163"/>
      <c r="EO73" s="163"/>
      <c r="EP73" s="163"/>
      <c r="EQ73" s="163"/>
      <c r="ER73" s="163"/>
      <c r="ES73" s="163"/>
      <c r="ET73" s="163"/>
      <c r="EU73" s="163"/>
      <c r="EV73" s="163"/>
      <c r="EW73" s="163"/>
      <c r="EX73" s="163"/>
      <c r="EY73" s="163"/>
      <c r="EZ73" s="163"/>
      <c r="FA73" s="163"/>
      <c r="FB73" s="163"/>
      <c r="FC73" s="163"/>
      <c r="FD73" s="163"/>
      <c r="FE73" s="163"/>
      <c r="FF73" s="163"/>
      <c r="FG73" s="163"/>
      <c r="FH73" s="163"/>
      <c r="FI73" s="163"/>
      <c r="FJ73" s="163"/>
      <c r="FK73" s="163"/>
      <c r="FL73" s="163"/>
      <c r="FM73" s="163"/>
      <c r="FN73" s="163"/>
      <c r="FO73" s="163"/>
      <c r="FP73" s="163"/>
      <c r="FQ73" s="163"/>
      <c r="FR73" s="163"/>
      <c r="FS73" s="163"/>
      <c r="FT73" s="163"/>
      <c r="FU73" s="163"/>
      <c r="FV73" s="163"/>
      <c r="FW73" s="163"/>
      <c r="FX73" s="163"/>
      <c r="FY73" s="163"/>
      <c r="FZ73" s="163"/>
      <c r="GA73" s="163"/>
      <c r="GB73" s="163"/>
      <c r="GC73" s="163"/>
      <c r="GD73" s="163"/>
      <c r="GE73" s="163"/>
      <c r="GF73" s="163"/>
      <c r="GG73" s="162"/>
      <c r="GH73" s="162"/>
    </row>
    <row r="74" spans="1:190" x14ac:dyDescent="0.25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  <c r="AS74" s="162"/>
      <c r="AT74" s="162"/>
      <c r="AU74" s="162"/>
      <c r="AV74" s="162"/>
      <c r="AW74" s="162"/>
      <c r="AX74" s="162"/>
      <c r="AY74" s="162"/>
      <c r="AZ74" s="162"/>
      <c r="BA74" s="162"/>
      <c r="BB74" s="162"/>
      <c r="BC74" s="162"/>
      <c r="BD74" s="162"/>
      <c r="BE74" s="162"/>
      <c r="BF74" s="162"/>
      <c r="BG74" s="162"/>
      <c r="BH74" s="162"/>
      <c r="BI74" s="162"/>
      <c r="BJ74" s="162"/>
      <c r="BK74" s="162"/>
      <c r="BL74" s="162"/>
      <c r="BM74" s="162"/>
      <c r="BN74" s="162"/>
      <c r="BO74" s="162"/>
      <c r="BP74" s="162"/>
      <c r="BQ74" s="162"/>
      <c r="BR74" s="162"/>
      <c r="BS74" s="162"/>
      <c r="BT74" s="162"/>
      <c r="BU74" s="162"/>
      <c r="BV74" s="162"/>
      <c r="BW74" s="162"/>
      <c r="BX74" s="162"/>
      <c r="BY74" s="162"/>
      <c r="BZ74" s="162"/>
      <c r="CA74" s="162"/>
      <c r="CB74" s="162"/>
      <c r="CC74" s="162"/>
      <c r="CD74" s="162"/>
      <c r="CE74" s="162"/>
      <c r="CF74" s="162"/>
      <c r="CG74" s="162"/>
      <c r="CH74" s="162"/>
      <c r="CI74" s="162"/>
      <c r="CJ74" s="162"/>
      <c r="CK74" s="162"/>
      <c r="CL74" s="162"/>
      <c r="CM74" s="162"/>
      <c r="CN74" s="162"/>
      <c r="CO74" s="162"/>
      <c r="CP74" s="162"/>
      <c r="CQ74" s="162"/>
      <c r="CR74" s="162"/>
      <c r="CS74" s="162"/>
      <c r="CT74" s="162"/>
      <c r="CU74" s="162"/>
      <c r="CV74" s="162"/>
      <c r="CW74" s="162"/>
      <c r="CX74" s="162"/>
      <c r="CY74" s="162"/>
      <c r="CZ74" s="162"/>
      <c r="DA74" s="162"/>
      <c r="DB74" s="162"/>
      <c r="DC74" s="162"/>
      <c r="DD74" s="162"/>
      <c r="DE74" s="162"/>
      <c r="DF74" s="162"/>
      <c r="DG74" s="162"/>
      <c r="DH74" s="162"/>
      <c r="DI74" s="162"/>
      <c r="DJ74" s="162"/>
      <c r="DK74" s="162"/>
      <c r="DL74" s="162"/>
      <c r="DM74" s="162"/>
      <c r="DN74" s="162"/>
      <c r="DO74" s="162"/>
      <c r="DP74" s="162"/>
      <c r="DQ74" s="162"/>
      <c r="DR74" s="162"/>
      <c r="DS74" s="162"/>
      <c r="DT74" s="162"/>
      <c r="DU74" s="162"/>
      <c r="DV74" s="162"/>
      <c r="DW74" s="162"/>
      <c r="DX74" s="162"/>
      <c r="DY74" s="162"/>
      <c r="DZ74" s="162"/>
      <c r="EA74" s="162"/>
      <c r="EB74" s="162"/>
      <c r="EC74" s="162"/>
      <c r="ED74" s="162"/>
      <c r="EE74" s="162"/>
      <c r="EF74" s="162"/>
      <c r="EG74" s="162"/>
      <c r="EH74" s="162"/>
      <c r="EI74" s="162"/>
      <c r="EJ74" s="162"/>
      <c r="EK74" s="162"/>
      <c r="EL74" s="162"/>
      <c r="EM74" s="162"/>
      <c r="EN74" s="162"/>
      <c r="EO74" s="162"/>
      <c r="EP74" s="162"/>
      <c r="EQ74" s="162"/>
      <c r="ER74" s="162"/>
      <c r="ES74" s="162"/>
      <c r="ET74" s="162"/>
      <c r="EU74" s="162"/>
      <c r="EV74" s="162"/>
      <c r="EW74" s="162"/>
      <c r="EX74" s="162"/>
      <c r="EY74" s="162"/>
      <c r="EZ74" s="162"/>
      <c r="FA74" s="162"/>
      <c r="FB74" s="162"/>
      <c r="FC74" s="162"/>
      <c r="FD74" s="162"/>
      <c r="FE74" s="162"/>
      <c r="FF74" s="162"/>
      <c r="FG74" s="162"/>
      <c r="FH74" s="162"/>
      <c r="FI74" s="162"/>
      <c r="FJ74" s="162"/>
      <c r="FK74" s="162"/>
      <c r="FL74" s="162"/>
      <c r="FM74" s="162"/>
      <c r="FN74" s="162"/>
      <c r="FO74" s="162"/>
      <c r="FP74" s="162"/>
      <c r="FQ74" s="162"/>
      <c r="FR74" s="162"/>
      <c r="FS74" s="162"/>
      <c r="FT74" s="162"/>
      <c r="FU74" s="162"/>
      <c r="FV74" s="162"/>
      <c r="FW74" s="162"/>
      <c r="FX74" s="162"/>
      <c r="FY74" s="162"/>
      <c r="FZ74" s="162"/>
      <c r="GA74" s="162"/>
      <c r="GB74" s="162"/>
      <c r="GC74" s="162"/>
      <c r="GD74" s="162"/>
      <c r="GE74" s="162"/>
      <c r="GF74" s="162"/>
      <c r="GG74" s="162"/>
      <c r="GH74" s="162"/>
    </row>
    <row r="75" spans="1:190" x14ac:dyDescent="0.25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62"/>
      <c r="AL75" s="162"/>
      <c r="AM75" s="162"/>
      <c r="AN75" s="162"/>
      <c r="AO75" s="162"/>
      <c r="AP75" s="162"/>
      <c r="AQ75" s="162"/>
      <c r="AR75" s="162"/>
      <c r="AS75" s="162"/>
      <c r="AT75" s="162"/>
      <c r="AU75" s="162"/>
      <c r="AV75" s="162"/>
      <c r="AW75" s="162"/>
      <c r="AX75" s="162"/>
      <c r="AY75" s="162"/>
      <c r="AZ75" s="162"/>
      <c r="BA75" s="162"/>
      <c r="BB75" s="162"/>
      <c r="BC75" s="162"/>
      <c r="BD75" s="162"/>
      <c r="BE75" s="162"/>
      <c r="BF75" s="162"/>
      <c r="BG75" s="162"/>
      <c r="BH75" s="162"/>
      <c r="BI75" s="162"/>
      <c r="BJ75" s="162"/>
      <c r="BK75" s="162"/>
      <c r="BL75" s="162"/>
      <c r="BM75" s="162"/>
      <c r="BN75" s="162"/>
      <c r="BO75" s="162"/>
      <c r="BP75" s="162"/>
      <c r="BQ75" s="162"/>
      <c r="BR75" s="162"/>
      <c r="BS75" s="162"/>
      <c r="BT75" s="162"/>
      <c r="BU75" s="162"/>
      <c r="BV75" s="162"/>
      <c r="BW75" s="162"/>
      <c r="BX75" s="162"/>
      <c r="BY75" s="162"/>
      <c r="BZ75" s="162"/>
      <c r="CA75" s="162"/>
      <c r="CB75" s="162"/>
      <c r="CC75" s="162"/>
      <c r="CD75" s="162"/>
      <c r="CE75" s="162"/>
      <c r="CF75" s="162"/>
      <c r="CG75" s="162"/>
      <c r="CH75" s="162"/>
      <c r="CI75" s="162"/>
      <c r="CJ75" s="162"/>
      <c r="CK75" s="162"/>
      <c r="CL75" s="162"/>
      <c r="CM75" s="162"/>
      <c r="CN75" s="162"/>
      <c r="CO75" s="162"/>
      <c r="CP75" s="162"/>
      <c r="CQ75" s="162"/>
      <c r="CR75" s="162"/>
      <c r="CS75" s="162"/>
      <c r="CT75" s="162"/>
      <c r="CU75" s="162"/>
      <c r="CV75" s="162"/>
      <c r="CW75" s="162"/>
      <c r="CX75" s="162"/>
      <c r="CY75" s="162"/>
      <c r="CZ75" s="162"/>
      <c r="DA75" s="162"/>
      <c r="DB75" s="162"/>
      <c r="DC75" s="162"/>
      <c r="DD75" s="162"/>
      <c r="DE75" s="162"/>
      <c r="DF75" s="162"/>
      <c r="DG75" s="162"/>
      <c r="DH75" s="162"/>
      <c r="DI75" s="162"/>
      <c r="DJ75" s="162"/>
      <c r="DK75" s="162"/>
      <c r="DL75" s="162"/>
      <c r="DM75" s="162"/>
      <c r="DN75" s="162"/>
      <c r="DO75" s="162"/>
      <c r="DP75" s="162"/>
      <c r="DQ75" s="162"/>
      <c r="DR75" s="162"/>
      <c r="DS75" s="162"/>
      <c r="DT75" s="162"/>
      <c r="DU75" s="162"/>
      <c r="DV75" s="162"/>
      <c r="DW75" s="162"/>
      <c r="DX75" s="162"/>
      <c r="DY75" s="162"/>
      <c r="DZ75" s="162"/>
      <c r="EA75" s="162"/>
      <c r="EB75" s="162"/>
      <c r="EC75" s="162"/>
      <c r="ED75" s="162"/>
      <c r="EE75" s="162"/>
      <c r="EF75" s="162"/>
      <c r="EG75" s="162"/>
      <c r="EH75" s="162"/>
      <c r="EI75" s="162"/>
      <c r="EJ75" s="162"/>
      <c r="EK75" s="162"/>
      <c r="EL75" s="162"/>
      <c r="EM75" s="162"/>
      <c r="EN75" s="162"/>
      <c r="EO75" s="162"/>
      <c r="EP75" s="162"/>
      <c r="EQ75" s="162"/>
      <c r="ER75" s="162"/>
      <c r="ES75" s="162"/>
      <c r="ET75" s="162"/>
      <c r="EU75" s="162"/>
      <c r="EV75" s="162"/>
      <c r="EW75" s="162"/>
      <c r="EX75" s="162"/>
      <c r="EY75" s="162"/>
      <c r="EZ75" s="162"/>
      <c r="FA75" s="162"/>
      <c r="FB75" s="162"/>
      <c r="FC75" s="162"/>
      <c r="FD75" s="162"/>
      <c r="FE75" s="162"/>
      <c r="FF75" s="162"/>
      <c r="FG75" s="162"/>
      <c r="FH75" s="162"/>
      <c r="FI75" s="162"/>
      <c r="FJ75" s="162"/>
      <c r="FK75" s="162"/>
      <c r="FL75" s="162"/>
      <c r="FM75" s="162"/>
      <c r="FN75" s="162"/>
      <c r="FO75" s="162"/>
      <c r="FP75" s="162"/>
      <c r="FQ75" s="162"/>
      <c r="FR75" s="162"/>
      <c r="FS75" s="162"/>
      <c r="FT75" s="162"/>
      <c r="FU75" s="162"/>
      <c r="FV75" s="162"/>
      <c r="FW75" s="162"/>
      <c r="FX75" s="162"/>
      <c r="FY75" s="162"/>
      <c r="FZ75" s="162"/>
      <c r="GA75" s="162"/>
      <c r="GB75" s="162"/>
      <c r="GC75" s="162"/>
      <c r="GD75" s="162"/>
      <c r="GE75" s="162"/>
      <c r="GF75" s="162"/>
      <c r="GG75" s="162"/>
      <c r="GH75" s="162"/>
    </row>
    <row r="99" spans="43:116" ht="46.5" x14ac:dyDescent="0.7">
      <c r="AQ99" s="322"/>
      <c r="AR99" s="323"/>
      <c r="AS99" s="323"/>
      <c r="AT99" s="323"/>
      <c r="AU99" s="323"/>
      <c r="AV99" s="323"/>
      <c r="AW99" s="323"/>
      <c r="AX99" s="323"/>
      <c r="AY99" s="323"/>
      <c r="AZ99" s="323"/>
      <c r="BA99" s="323"/>
      <c r="BB99" s="323"/>
      <c r="BC99" s="323"/>
      <c r="BD99" s="323"/>
      <c r="BE99" s="323"/>
      <c r="BF99" s="323"/>
      <c r="BG99" s="323"/>
      <c r="BH99" s="323"/>
      <c r="BI99" s="323"/>
      <c r="BJ99" s="323"/>
      <c r="BK99" s="323"/>
      <c r="BL99" s="323"/>
      <c r="BM99" s="323"/>
      <c r="BN99" s="323"/>
      <c r="BO99" s="323"/>
      <c r="BP99" s="323"/>
      <c r="BQ99" s="323"/>
      <c r="BR99" s="323"/>
      <c r="BS99" s="323"/>
      <c r="BT99" s="323"/>
      <c r="BU99" s="324"/>
    </row>
    <row r="100" spans="43:116" ht="46.5" x14ac:dyDescent="0.7">
      <c r="AQ100" s="325"/>
      <c r="AR100" s="326"/>
      <c r="AS100" s="326"/>
      <c r="AT100" s="326"/>
      <c r="AU100" s="326"/>
      <c r="AV100" s="326"/>
      <c r="AW100" s="326"/>
      <c r="AX100" s="326"/>
      <c r="AY100" s="326"/>
      <c r="AZ100" s="326"/>
      <c r="BA100" s="326"/>
      <c r="BB100" s="326"/>
      <c r="BC100" s="326"/>
      <c r="BD100" s="326"/>
      <c r="BE100" s="326"/>
      <c r="BF100" s="326"/>
      <c r="BG100" s="326"/>
      <c r="BH100" s="326"/>
      <c r="BI100" s="326"/>
      <c r="BJ100" s="326"/>
      <c r="BK100" s="326"/>
      <c r="BL100" s="326"/>
      <c r="BM100" s="326"/>
      <c r="BN100" s="326"/>
      <c r="BO100" s="326"/>
      <c r="BP100" s="326"/>
      <c r="BQ100" s="326"/>
      <c r="BR100" s="326"/>
      <c r="BS100" s="326"/>
      <c r="BT100" s="326"/>
      <c r="BU100" s="327"/>
    </row>
    <row r="101" spans="43:116" ht="46.5" x14ac:dyDescent="0.7">
      <c r="AQ101" s="328"/>
      <c r="AR101" s="329"/>
      <c r="AS101" s="329"/>
      <c r="AT101" s="329"/>
      <c r="AU101" s="329"/>
      <c r="AV101" s="329"/>
      <c r="AW101" s="329"/>
      <c r="AX101" s="329"/>
      <c r="AY101" s="329"/>
      <c r="AZ101" s="329"/>
      <c r="BA101" s="329"/>
      <c r="BB101" s="329"/>
      <c r="BC101" s="329"/>
      <c r="BD101" s="329"/>
      <c r="BE101" s="329"/>
      <c r="BF101" s="329"/>
      <c r="BG101" s="329"/>
      <c r="BH101" s="329"/>
      <c r="BI101" s="329"/>
      <c r="BJ101" s="329"/>
      <c r="BK101" s="329"/>
      <c r="BL101" s="329"/>
      <c r="BM101" s="329"/>
      <c r="BN101" s="329"/>
      <c r="BO101" s="329"/>
      <c r="BP101" s="329"/>
      <c r="BQ101" s="329"/>
      <c r="BR101" s="329"/>
      <c r="BS101" s="329"/>
      <c r="BT101" s="329"/>
      <c r="BU101" s="330"/>
    </row>
    <row r="105" spans="43:116" x14ac:dyDescent="0.25">
      <c r="CH105" s="639"/>
      <c r="CI105" s="640"/>
      <c r="CJ105" s="640"/>
      <c r="CK105" s="640"/>
      <c r="CL105" s="640"/>
      <c r="CM105" s="640"/>
      <c r="CN105" s="640"/>
      <c r="CO105" s="640"/>
      <c r="CP105" s="640"/>
      <c r="CQ105" s="640"/>
      <c r="CR105" s="640"/>
      <c r="CS105" s="640"/>
      <c r="CT105" s="640"/>
      <c r="CU105" s="640"/>
      <c r="CV105" s="640"/>
      <c r="CW105" s="640"/>
      <c r="CX105" s="640"/>
      <c r="CY105" s="640"/>
      <c r="CZ105" s="640"/>
      <c r="DA105" s="640"/>
      <c r="DB105" s="640"/>
      <c r="DC105" s="640"/>
      <c r="DD105" s="640"/>
      <c r="DE105" s="640"/>
      <c r="DF105" s="640"/>
      <c r="DG105" s="640"/>
      <c r="DH105" s="640"/>
      <c r="DI105" s="640"/>
      <c r="DJ105" s="640"/>
      <c r="DK105" s="640"/>
      <c r="DL105" s="641"/>
    </row>
    <row r="106" spans="43:116" x14ac:dyDescent="0.25">
      <c r="CH106" s="642"/>
      <c r="CI106" s="643"/>
      <c r="CJ106" s="643"/>
      <c r="CK106" s="643"/>
      <c r="CL106" s="643"/>
      <c r="CM106" s="643"/>
      <c r="CN106" s="643"/>
      <c r="CO106" s="643"/>
      <c r="CP106" s="643"/>
      <c r="CQ106" s="643"/>
      <c r="CR106" s="643"/>
      <c r="CS106" s="643"/>
      <c r="CT106" s="643"/>
      <c r="CU106" s="643"/>
      <c r="CV106" s="643"/>
      <c r="CW106" s="643"/>
      <c r="CX106" s="643"/>
      <c r="CY106" s="643"/>
      <c r="CZ106" s="643"/>
      <c r="DA106" s="643"/>
      <c r="DB106" s="643"/>
      <c r="DC106" s="643"/>
      <c r="DD106" s="643"/>
      <c r="DE106" s="643"/>
      <c r="DF106" s="643"/>
      <c r="DG106" s="643"/>
      <c r="DH106" s="643"/>
      <c r="DI106" s="643"/>
      <c r="DJ106" s="643"/>
      <c r="DK106" s="643"/>
      <c r="DL106" s="644"/>
    </row>
    <row r="107" spans="43:116" x14ac:dyDescent="0.25">
      <c r="CH107" s="645"/>
      <c r="CI107" s="646"/>
      <c r="CJ107" s="646"/>
      <c r="CK107" s="646"/>
      <c r="CL107" s="646"/>
      <c r="CM107" s="646"/>
      <c r="CN107" s="646"/>
      <c r="CO107" s="646"/>
      <c r="CP107" s="646"/>
      <c r="CQ107" s="646"/>
      <c r="CR107" s="646"/>
      <c r="CS107" s="646"/>
      <c r="CT107" s="646"/>
      <c r="CU107" s="646"/>
      <c r="CV107" s="646"/>
      <c r="CW107" s="646"/>
      <c r="CX107" s="646"/>
      <c r="CY107" s="646"/>
      <c r="CZ107" s="646"/>
      <c r="DA107" s="646"/>
      <c r="DB107" s="646"/>
      <c r="DC107" s="646"/>
      <c r="DD107" s="646"/>
      <c r="DE107" s="646"/>
      <c r="DF107" s="646"/>
      <c r="DG107" s="646"/>
      <c r="DH107" s="646"/>
      <c r="DI107" s="646"/>
      <c r="DJ107" s="646"/>
      <c r="DK107" s="646"/>
      <c r="DL107" s="647"/>
    </row>
  </sheetData>
  <mergeCells count="2">
    <mergeCell ref="BG20:CM22"/>
    <mergeCell ref="CH105:DL107"/>
  </mergeCells>
  <conditionalFormatting sqref="CH105:DL107">
    <cfRule type="cellIs" dxfId="49" priority="1" operator="between">
      <formula>0</formula>
      <formula>0</formula>
    </cfRule>
    <cfRule type="cellIs" dxfId="48" priority="2" operator="between">
      <formula>4</formula>
      <formula>1</formula>
    </cfRule>
    <cfRule type="cellIs" dxfId="47" priority="3" operator="between">
      <formula>9</formula>
      <formula>5</formula>
    </cfRule>
    <cfRule type="cellIs" dxfId="46" priority="4" operator="between">
      <formula>14</formula>
      <formula>10</formula>
    </cfRule>
  </conditionalFormatting>
  <conditionalFormatting sqref="CH105">
    <cfRule type="cellIs" dxfId="45" priority="10" operator="between">
      <formula>20</formula>
      <formula>15</formula>
    </cfRule>
  </conditionalFormatting>
  <conditionalFormatting sqref="AQ99">
    <cfRule type="cellIs" dxfId="44" priority="5" operator="between">
      <formula>20</formula>
      <formula>15</formula>
    </cfRule>
    <cfRule type="cellIs" dxfId="43" priority="6" operator="between">
      <formula>9</formula>
      <formula>5</formula>
    </cfRule>
    <cfRule type="cellIs" dxfId="42" priority="7" operator="between">
      <formula>0</formula>
      <formula>0</formula>
    </cfRule>
    <cfRule type="cellIs" dxfId="41" priority="8" operator="between">
      <formula>4</formula>
      <formula>1</formula>
    </cfRule>
    <cfRule type="cellIs" dxfId="40" priority="9" operator="between">
      <formula>14</formula>
      <formula>10</formula>
    </cfRule>
  </conditionalFormatting>
  <hyperlinks>
    <hyperlink ref="BG20:CM22" location="Tutorial5!A1" display="¿LISTO?" xr:uid="{3EA8BBCB-6B85-4A57-8CE2-DE1DFC74ACDB}"/>
  </hyperlink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DE51-1DB5-4C81-9B76-17EC0DA6F490}">
  <sheetPr codeName="Hoja25"/>
  <dimension ref="A1:GM107"/>
  <sheetViews>
    <sheetView zoomScale="40" zoomScaleNormal="40" workbookViewId="0">
      <selection activeCell="DZ113" sqref="DZ113"/>
    </sheetView>
  </sheetViews>
  <sheetFormatPr baseColWidth="10" defaultColWidth="2.7109375" defaultRowHeight="15" x14ac:dyDescent="0.25"/>
  <cols>
    <col min="1" max="16384" width="2.7109375" style="65"/>
  </cols>
  <sheetData>
    <row r="1" spans="1:190" x14ac:dyDescent="0.25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139"/>
      <c r="DO1" s="147"/>
      <c r="DP1" s="139"/>
      <c r="DQ1" s="147"/>
      <c r="DR1" s="139"/>
      <c r="DS1" s="147"/>
      <c r="DT1" s="139"/>
      <c r="DU1" s="147"/>
      <c r="DV1" s="139"/>
      <c r="DW1" s="147"/>
      <c r="DX1" s="139"/>
      <c r="DY1" s="147"/>
      <c r="DZ1" s="139"/>
      <c r="EA1" s="147"/>
      <c r="EB1" s="139"/>
      <c r="EC1" s="147"/>
      <c r="ED1" s="139"/>
      <c r="EE1" s="147"/>
      <c r="EF1" s="139"/>
      <c r="EG1" s="147"/>
      <c r="EH1" s="139"/>
      <c r="EI1" s="147"/>
      <c r="EJ1" s="139"/>
      <c r="EK1" s="147"/>
      <c r="EL1" s="139"/>
      <c r="EM1" s="147"/>
      <c r="EN1" s="139"/>
      <c r="EO1" s="147"/>
      <c r="EP1" s="139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138"/>
      <c r="FJ1" s="138"/>
      <c r="FK1" s="138"/>
      <c r="FL1" s="138"/>
      <c r="FM1" s="138"/>
      <c r="FN1" s="138"/>
      <c r="FO1" s="138"/>
      <c r="FP1" s="138"/>
      <c r="FQ1" s="138"/>
      <c r="FR1" s="138"/>
      <c r="FS1" s="138"/>
      <c r="FT1" s="138"/>
      <c r="FU1" s="138"/>
      <c r="FV1" s="138"/>
      <c r="FW1" s="138"/>
      <c r="FX1" s="138"/>
      <c r="FY1" s="138"/>
      <c r="FZ1" s="138"/>
      <c r="GA1" s="138"/>
      <c r="GB1" s="138"/>
      <c r="GC1" s="139"/>
      <c r="GD1" s="139"/>
      <c r="GE1" s="139"/>
      <c r="GF1" s="165"/>
      <c r="GG1" s="162"/>
      <c r="GH1" s="162"/>
    </row>
    <row r="2" spans="1:190" x14ac:dyDescent="0.2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139"/>
      <c r="DO2" s="147"/>
      <c r="DP2" s="139"/>
      <c r="DQ2" s="147"/>
      <c r="DR2" s="139"/>
      <c r="DS2" s="147"/>
      <c r="DT2" s="139"/>
      <c r="DU2" s="147"/>
      <c r="DV2" s="139"/>
      <c r="DW2" s="147"/>
      <c r="DX2" s="139"/>
      <c r="DY2" s="147"/>
      <c r="DZ2" s="139"/>
      <c r="EA2" s="147"/>
      <c r="EB2" s="139"/>
      <c r="EC2" s="147"/>
      <c r="ED2" s="139"/>
      <c r="EE2" s="147"/>
      <c r="EF2" s="139"/>
      <c r="EG2" s="147"/>
      <c r="EH2" s="139"/>
      <c r="EI2" s="147"/>
      <c r="EJ2" s="139"/>
      <c r="EK2" s="147"/>
      <c r="EL2" s="139"/>
      <c r="EM2" s="147"/>
      <c r="EN2" s="139"/>
      <c r="EO2" s="147"/>
      <c r="EP2" s="139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9"/>
      <c r="GD2" s="139"/>
      <c r="GE2" s="139"/>
      <c r="GF2" s="165"/>
      <c r="GG2" s="162"/>
      <c r="GH2" s="162"/>
    </row>
    <row r="3" spans="1:190" x14ac:dyDescent="0.25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139"/>
      <c r="DO3" s="147"/>
      <c r="DP3" s="139"/>
      <c r="DQ3" s="147"/>
      <c r="DR3" s="139"/>
      <c r="DS3" s="147"/>
      <c r="DT3" s="139"/>
      <c r="DU3" s="147"/>
      <c r="DV3" s="138"/>
      <c r="DW3" s="147"/>
      <c r="DX3" s="138"/>
      <c r="DY3" s="147"/>
      <c r="DZ3" s="138"/>
      <c r="EA3" s="147"/>
      <c r="EB3" s="138"/>
      <c r="EC3" s="147"/>
      <c r="ED3" s="138"/>
      <c r="EE3" s="147"/>
      <c r="EF3" s="138"/>
      <c r="EG3" s="147"/>
      <c r="EH3" s="138"/>
      <c r="EI3" s="147"/>
      <c r="EJ3" s="138"/>
      <c r="EK3" s="147"/>
      <c r="EL3" s="138"/>
      <c r="EM3" s="147"/>
      <c r="EN3" s="138"/>
      <c r="EO3" s="148"/>
      <c r="EP3" s="138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6"/>
      <c r="FB3" s="96"/>
      <c r="FC3" s="96"/>
      <c r="FD3" s="96"/>
      <c r="FE3" s="96"/>
      <c r="FF3" s="96"/>
      <c r="FG3" s="96"/>
      <c r="FH3" s="96"/>
      <c r="FI3" s="64"/>
      <c r="FJ3" s="64"/>
      <c r="FK3" s="64"/>
      <c r="FL3" s="64"/>
      <c r="FM3" s="64"/>
      <c r="FN3" s="64"/>
      <c r="FO3" s="94"/>
      <c r="FP3" s="94"/>
      <c r="FQ3" s="94"/>
      <c r="FR3" s="94"/>
      <c r="FS3" s="94"/>
      <c r="FT3" s="94"/>
      <c r="FU3" s="64"/>
      <c r="FV3" s="64"/>
      <c r="FW3" s="64"/>
      <c r="FX3" s="64"/>
      <c r="FY3" s="64"/>
      <c r="FZ3" s="64"/>
      <c r="GA3" s="94"/>
      <c r="GB3" s="94"/>
      <c r="GC3" s="96"/>
      <c r="GD3" s="96"/>
      <c r="GE3" s="96"/>
      <c r="GF3" s="94"/>
      <c r="GG3" s="162"/>
      <c r="GH3" s="162"/>
    </row>
    <row r="4" spans="1:190" x14ac:dyDescent="0.25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139"/>
      <c r="DO4" s="147"/>
      <c r="DP4" s="139"/>
      <c r="DQ4" s="147"/>
      <c r="DR4" s="139"/>
      <c r="DS4" s="147"/>
      <c r="DT4" s="139"/>
      <c r="DU4" s="147"/>
      <c r="DV4" s="138"/>
      <c r="DW4" s="147"/>
      <c r="DX4" s="138"/>
      <c r="DY4" s="147"/>
      <c r="DZ4" s="138"/>
      <c r="EA4" s="147"/>
      <c r="EB4" s="138"/>
      <c r="EC4" s="147"/>
      <c r="ED4" s="138"/>
      <c r="EE4" s="147"/>
      <c r="EF4" s="138"/>
      <c r="EG4" s="147"/>
      <c r="EH4" s="138"/>
      <c r="EI4" s="147"/>
      <c r="EJ4" s="138"/>
      <c r="EK4" s="147"/>
      <c r="EL4" s="138"/>
      <c r="EM4" s="147"/>
      <c r="EN4" s="138"/>
      <c r="EO4" s="148"/>
      <c r="EP4" s="138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6"/>
      <c r="FB4" s="96"/>
      <c r="FC4" s="94"/>
      <c r="FD4" s="94"/>
      <c r="FE4" s="94"/>
      <c r="FF4" s="94"/>
      <c r="FG4" s="94"/>
      <c r="FH4" s="94"/>
      <c r="FI4" s="64"/>
      <c r="FJ4" s="64"/>
      <c r="FK4" s="64"/>
      <c r="FL4" s="64"/>
      <c r="FM4" s="64"/>
      <c r="FN4" s="64"/>
      <c r="FO4" s="94"/>
      <c r="FP4" s="94"/>
      <c r="FQ4" s="94"/>
      <c r="FR4" s="94"/>
      <c r="FS4" s="94"/>
      <c r="FT4" s="94"/>
      <c r="FU4" s="64"/>
      <c r="FV4" s="64"/>
      <c r="FW4" s="64"/>
      <c r="FX4" s="64"/>
      <c r="FY4" s="64"/>
      <c r="FZ4" s="64"/>
      <c r="GA4" s="94"/>
      <c r="GB4" s="94"/>
      <c r="GC4" s="96"/>
      <c r="GD4" s="96"/>
      <c r="GE4" s="96"/>
      <c r="GF4" s="94"/>
      <c r="GG4" s="162"/>
      <c r="GH4" s="162"/>
    </row>
    <row r="5" spans="1:190" x14ac:dyDescent="0.25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6"/>
      <c r="CF5" s="96"/>
      <c r="CG5" s="96"/>
      <c r="CH5" s="96"/>
      <c r="CI5" s="96"/>
      <c r="CJ5" s="96"/>
      <c r="CK5" s="96"/>
      <c r="CL5" s="96"/>
      <c r="CM5" s="96"/>
      <c r="CN5" s="96"/>
      <c r="CO5" s="96"/>
      <c r="CP5" s="96"/>
      <c r="CQ5" s="96"/>
      <c r="CR5" s="96"/>
      <c r="CS5" s="96"/>
      <c r="CT5" s="96"/>
      <c r="CU5" s="96"/>
      <c r="CV5" s="96"/>
      <c r="CW5" s="96"/>
      <c r="CX5" s="96"/>
      <c r="CY5" s="96"/>
      <c r="CZ5" s="96"/>
      <c r="DA5" s="96"/>
      <c r="DB5" s="96"/>
      <c r="DC5" s="94"/>
      <c r="DD5" s="94"/>
      <c r="DE5" s="94"/>
      <c r="DF5" s="94"/>
      <c r="DG5" s="94"/>
      <c r="DH5" s="94"/>
      <c r="DI5" s="94"/>
      <c r="DJ5" s="94"/>
      <c r="DK5" s="94"/>
      <c r="DL5" s="94"/>
      <c r="DM5" s="94"/>
      <c r="DN5" s="139"/>
      <c r="DO5" s="147"/>
      <c r="DP5" s="139"/>
      <c r="DQ5" s="147"/>
      <c r="DR5" s="139"/>
      <c r="DS5" s="147"/>
      <c r="DT5" s="139"/>
      <c r="DU5" s="147"/>
      <c r="DV5" s="138"/>
      <c r="DW5" s="147"/>
      <c r="DX5" s="138"/>
      <c r="DY5" s="147"/>
      <c r="DZ5" s="138"/>
      <c r="EA5" s="147"/>
      <c r="EB5" s="138"/>
      <c r="EC5" s="147"/>
      <c r="ED5" s="138"/>
      <c r="EE5" s="147"/>
      <c r="EF5" s="138"/>
      <c r="EG5" s="147"/>
      <c r="EH5" s="138"/>
      <c r="EI5" s="147"/>
      <c r="EJ5" s="138"/>
      <c r="EK5" s="147"/>
      <c r="EL5" s="138"/>
      <c r="EM5" s="147"/>
      <c r="EN5" s="138"/>
      <c r="EO5" s="148"/>
      <c r="EP5" s="138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6"/>
      <c r="FB5" s="96"/>
      <c r="FC5" s="96"/>
      <c r="FD5" s="96"/>
      <c r="FE5" s="96"/>
      <c r="FF5" s="96"/>
      <c r="FG5" s="96"/>
      <c r="FH5" s="96"/>
      <c r="FI5" s="64"/>
      <c r="FJ5" s="64"/>
      <c r="FK5" s="64"/>
      <c r="FL5" s="64"/>
      <c r="FM5" s="64"/>
      <c r="FN5" s="64"/>
      <c r="FO5" s="94"/>
      <c r="FP5" s="94"/>
      <c r="FQ5" s="94"/>
      <c r="FR5" s="94"/>
      <c r="FS5" s="94"/>
      <c r="FT5" s="94"/>
      <c r="FU5" s="64"/>
      <c r="FV5" s="64"/>
      <c r="FW5" s="64"/>
      <c r="FX5" s="64"/>
      <c r="FY5" s="64"/>
      <c r="FZ5" s="64"/>
      <c r="GA5" s="94"/>
      <c r="GB5" s="94"/>
      <c r="GC5" s="96"/>
      <c r="GD5" s="96"/>
      <c r="GE5" s="96"/>
      <c r="GF5" s="94"/>
      <c r="GG5" s="162"/>
      <c r="GH5" s="162"/>
    </row>
    <row r="6" spans="1:190" x14ac:dyDescent="0.25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96"/>
      <c r="CR6" s="96"/>
      <c r="CS6" s="96"/>
      <c r="CT6" s="96"/>
      <c r="CU6" s="96"/>
      <c r="CV6" s="96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139"/>
      <c r="DO6" s="147"/>
      <c r="DP6" s="139"/>
      <c r="DQ6" s="147"/>
      <c r="DR6" s="139"/>
      <c r="DS6" s="147"/>
      <c r="DT6" s="139"/>
      <c r="DU6" s="147"/>
      <c r="DV6" s="139"/>
      <c r="DW6" s="147"/>
      <c r="DX6" s="139"/>
      <c r="DY6" s="147"/>
      <c r="DZ6" s="139"/>
      <c r="EA6" s="147"/>
      <c r="EB6" s="139"/>
      <c r="EC6" s="147"/>
      <c r="ED6" s="139"/>
      <c r="EE6" s="147"/>
      <c r="EF6" s="139"/>
      <c r="EG6" s="147"/>
      <c r="EH6" s="139"/>
      <c r="EI6" s="147"/>
      <c r="EJ6" s="139"/>
      <c r="EK6" s="147"/>
      <c r="EL6" s="139"/>
      <c r="EM6" s="147"/>
      <c r="EN6" s="139"/>
      <c r="EO6" s="147"/>
      <c r="EP6" s="139"/>
      <c r="EQ6" s="96"/>
      <c r="ER6" s="96"/>
      <c r="ES6" s="96"/>
      <c r="ET6" s="96"/>
      <c r="EU6" s="96"/>
      <c r="EV6" s="96"/>
      <c r="EW6" s="96"/>
      <c r="EX6" s="96"/>
      <c r="EY6" s="96"/>
      <c r="EZ6" s="96"/>
      <c r="FA6" s="96"/>
      <c r="FB6" s="96"/>
      <c r="FC6" s="96"/>
      <c r="FD6" s="96"/>
      <c r="FE6" s="96"/>
      <c r="FF6" s="96"/>
      <c r="FG6" s="96"/>
      <c r="FH6" s="96"/>
      <c r="FI6" s="64"/>
      <c r="FJ6" s="64"/>
      <c r="FK6" s="64"/>
      <c r="FL6" s="64"/>
      <c r="FM6" s="64"/>
      <c r="FN6" s="64"/>
      <c r="FO6" s="94"/>
      <c r="FP6" s="94"/>
      <c r="FQ6" s="94"/>
      <c r="FR6" s="94"/>
      <c r="FS6" s="94"/>
      <c r="FT6" s="94"/>
      <c r="FU6" s="64"/>
      <c r="FV6" s="64"/>
      <c r="FW6" s="64"/>
      <c r="FX6" s="64"/>
      <c r="FY6" s="64"/>
      <c r="FZ6" s="64"/>
      <c r="GA6" s="94"/>
      <c r="GB6" s="94"/>
      <c r="GC6" s="96"/>
      <c r="GD6" s="96"/>
      <c r="GE6" s="96"/>
      <c r="GF6" s="94"/>
      <c r="GG6" s="162"/>
      <c r="GH6" s="162"/>
    </row>
    <row r="7" spans="1:190" x14ac:dyDescent="0.2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  <c r="DB7" s="96"/>
      <c r="DC7" s="96"/>
      <c r="DD7" s="96"/>
      <c r="DE7" s="96"/>
      <c r="DF7" s="96"/>
      <c r="DG7" s="96"/>
      <c r="DH7" s="96"/>
      <c r="DI7" s="96"/>
      <c r="DJ7" s="96"/>
      <c r="DK7" s="96"/>
      <c r="DL7" s="96"/>
      <c r="DM7" s="96"/>
      <c r="DN7" s="139"/>
      <c r="DO7" s="147"/>
      <c r="DP7" s="139"/>
      <c r="DQ7" s="147"/>
      <c r="DR7" s="139"/>
      <c r="DS7" s="147"/>
      <c r="DT7" s="139"/>
      <c r="DU7" s="147"/>
      <c r="DV7" s="139"/>
      <c r="DW7" s="147"/>
      <c r="DX7" s="139"/>
      <c r="DY7" s="147"/>
      <c r="DZ7" s="139"/>
      <c r="EA7" s="147"/>
      <c r="EB7" s="139"/>
      <c r="EC7" s="147"/>
      <c r="ED7" s="139"/>
      <c r="EE7" s="147"/>
      <c r="EF7" s="139"/>
      <c r="EG7" s="147"/>
      <c r="EH7" s="139"/>
      <c r="EI7" s="147"/>
      <c r="EJ7" s="139"/>
      <c r="EK7" s="147"/>
      <c r="EL7" s="139"/>
      <c r="EM7" s="147"/>
      <c r="EN7" s="139"/>
      <c r="EO7" s="147"/>
      <c r="EP7" s="139"/>
      <c r="EQ7" s="96"/>
      <c r="ER7" s="96"/>
      <c r="ES7" s="96"/>
      <c r="ET7" s="96"/>
      <c r="EU7" s="96"/>
      <c r="EV7" s="96"/>
      <c r="EW7" s="96"/>
      <c r="EX7" s="96"/>
      <c r="EY7" s="96"/>
      <c r="EZ7" s="96"/>
      <c r="FA7" s="96"/>
      <c r="FB7" s="96"/>
      <c r="FC7" s="96"/>
      <c r="FD7" s="96"/>
      <c r="FE7" s="96"/>
      <c r="FF7" s="96"/>
      <c r="FG7" s="96"/>
      <c r="FH7" s="96"/>
      <c r="FI7" s="64"/>
      <c r="FJ7" s="64"/>
      <c r="FK7" s="64"/>
      <c r="FL7" s="64"/>
      <c r="FM7" s="64"/>
      <c r="FN7" s="64"/>
      <c r="FO7" s="94"/>
      <c r="FP7" s="94"/>
      <c r="FQ7" s="94"/>
      <c r="FR7" s="94"/>
      <c r="FS7" s="94"/>
      <c r="FT7" s="94"/>
      <c r="FU7" s="64"/>
      <c r="FV7" s="64"/>
      <c r="FW7" s="64"/>
      <c r="FX7" s="64"/>
      <c r="FY7" s="64"/>
      <c r="FZ7" s="64"/>
      <c r="GA7" s="94"/>
      <c r="GB7" s="94"/>
      <c r="GC7" s="96"/>
      <c r="GD7" s="96"/>
      <c r="GE7" s="96"/>
      <c r="GF7" s="94"/>
      <c r="GG7" s="162"/>
      <c r="GH7" s="162"/>
    </row>
    <row r="8" spans="1:190" x14ac:dyDescent="0.2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6"/>
      <c r="CF8" s="96"/>
      <c r="CG8" s="96"/>
      <c r="CH8" s="96"/>
      <c r="CI8" s="96"/>
      <c r="CJ8" s="96"/>
      <c r="CK8" s="96"/>
      <c r="CL8" s="96"/>
      <c r="CM8" s="96"/>
      <c r="CN8" s="96"/>
      <c r="CO8" s="96"/>
      <c r="CP8" s="96"/>
      <c r="CQ8" s="96"/>
      <c r="CR8" s="96"/>
      <c r="CS8" s="96"/>
      <c r="CT8" s="96"/>
      <c r="CU8" s="96"/>
      <c r="CV8" s="96"/>
      <c r="CW8" s="96"/>
      <c r="CX8" s="96"/>
      <c r="CY8" s="96"/>
      <c r="CZ8" s="96"/>
      <c r="DA8" s="96"/>
      <c r="DB8" s="96"/>
      <c r="DC8" s="96"/>
      <c r="DD8" s="96"/>
      <c r="DE8" s="96"/>
      <c r="DF8" s="96"/>
      <c r="DG8" s="96"/>
      <c r="DH8" s="96"/>
      <c r="DI8" s="96"/>
      <c r="DJ8" s="96"/>
      <c r="DK8" s="96"/>
      <c r="DL8" s="96"/>
      <c r="DM8" s="96"/>
      <c r="DN8" s="139"/>
      <c r="DO8" s="147"/>
      <c r="DP8" s="139"/>
      <c r="DQ8" s="147"/>
      <c r="DR8" s="139"/>
      <c r="DS8" s="147"/>
      <c r="DT8" s="139"/>
      <c r="DU8" s="147"/>
      <c r="DV8" s="139"/>
      <c r="DW8" s="147"/>
      <c r="DX8" s="139"/>
      <c r="DY8" s="147"/>
      <c r="DZ8" s="139"/>
      <c r="EA8" s="147"/>
      <c r="EB8" s="139"/>
      <c r="EC8" s="147"/>
      <c r="ED8" s="139"/>
      <c r="EE8" s="147"/>
      <c r="EF8" s="139"/>
      <c r="EG8" s="147"/>
      <c r="EH8" s="139"/>
      <c r="EI8" s="147"/>
      <c r="EJ8" s="139"/>
      <c r="EK8" s="147"/>
      <c r="EL8" s="139"/>
      <c r="EM8" s="147"/>
      <c r="EN8" s="139"/>
      <c r="EO8" s="147"/>
      <c r="EP8" s="139"/>
      <c r="EQ8" s="96"/>
      <c r="ER8" s="96"/>
      <c r="ES8" s="96"/>
      <c r="ET8" s="96"/>
      <c r="EU8" s="96"/>
      <c r="EV8" s="96"/>
      <c r="EW8" s="96"/>
      <c r="EX8" s="96"/>
      <c r="EY8" s="96"/>
      <c r="EZ8" s="96"/>
      <c r="FA8" s="96"/>
      <c r="FB8" s="96"/>
      <c r="FC8" s="96"/>
      <c r="FD8" s="96"/>
      <c r="FE8" s="96"/>
      <c r="FF8" s="96"/>
      <c r="FG8" s="96"/>
      <c r="FH8" s="96"/>
      <c r="FI8" s="64"/>
      <c r="FJ8" s="64"/>
      <c r="FK8" s="64"/>
      <c r="FL8" s="64"/>
      <c r="FM8" s="64"/>
      <c r="FN8" s="64"/>
      <c r="FO8" s="94"/>
      <c r="FP8" s="94"/>
      <c r="FQ8" s="94"/>
      <c r="FR8" s="94"/>
      <c r="FS8" s="94"/>
      <c r="FT8" s="94"/>
      <c r="FU8" s="64"/>
      <c r="FV8" s="64"/>
      <c r="FW8" s="64"/>
      <c r="FX8" s="64"/>
      <c r="FY8" s="64"/>
      <c r="FZ8" s="64"/>
      <c r="GA8" s="94"/>
      <c r="GB8" s="94"/>
      <c r="GC8" s="96"/>
      <c r="GD8" s="96"/>
      <c r="GE8" s="96"/>
      <c r="GF8" s="94"/>
      <c r="GG8" s="162"/>
      <c r="GH8" s="162"/>
    </row>
    <row r="9" spans="1:190" ht="15" customHeight="1" x14ac:dyDescent="0.2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96"/>
      <c r="CE9" s="96"/>
      <c r="CF9" s="96"/>
      <c r="CG9" s="96"/>
      <c r="CH9" s="96"/>
      <c r="CI9" s="96"/>
      <c r="CJ9" s="96"/>
      <c r="CK9" s="96"/>
      <c r="CL9" s="96"/>
      <c r="CM9" s="96"/>
      <c r="CN9" s="96"/>
      <c r="CO9" s="96"/>
      <c r="CP9" s="96"/>
      <c r="CQ9" s="96"/>
      <c r="CR9" s="96"/>
      <c r="CS9" s="96"/>
      <c r="CT9" s="96"/>
      <c r="CU9" s="96"/>
      <c r="CV9" s="96"/>
      <c r="CW9" s="96"/>
      <c r="CX9" s="96"/>
      <c r="CY9" s="96"/>
      <c r="CZ9" s="96"/>
      <c r="DA9" s="96"/>
      <c r="DB9" s="96"/>
      <c r="DC9" s="96"/>
      <c r="DD9" s="96"/>
      <c r="DE9" s="96"/>
      <c r="DF9" s="96"/>
      <c r="DG9" s="96"/>
      <c r="DH9" s="96"/>
      <c r="DI9" s="96"/>
      <c r="DJ9" s="96"/>
      <c r="DK9" s="96"/>
      <c r="DL9" s="96"/>
      <c r="DM9" s="96"/>
      <c r="DN9" s="139"/>
      <c r="DO9" s="147"/>
      <c r="DP9" s="139"/>
      <c r="DQ9" s="147"/>
      <c r="DR9" s="139"/>
      <c r="DS9" s="147"/>
      <c r="DT9" s="139"/>
      <c r="DU9" s="147"/>
      <c r="DV9" s="139"/>
      <c r="DW9" s="147"/>
      <c r="DX9" s="139"/>
      <c r="DY9" s="147"/>
      <c r="DZ9" s="139"/>
      <c r="EA9" s="147"/>
      <c r="EB9" s="139"/>
      <c r="EC9" s="147"/>
      <c r="ED9" s="139"/>
      <c r="EE9" s="147"/>
      <c r="EF9" s="139"/>
      <c r="EG9" s="147"/>
      <c r="EH9" s="139"/>
      <c r="EI9" s="147"/>
      <c r="EJ9" s="139"/>
      <c r="EK9" s="147"/>
      <c r="EL9" s="139"/>
      <c r="EM9" s="147"/>
      <c r="EN9" s="139"/>
      <c r="EO9" s="147"/>
      <c r="EP9" s="139"/>
      <c r="EQ9" s="96"/>
      <c r="ER9" s="96"/>
      <c r="ES9" s="96"/>
      <c r="ET9" s="96"/>
      <c r="EU9" s="96"/>
      <c r="EV9" s="96"/>
      <c r="EW9" s="96"/>
      <c r="EX9" s="96"/>
      <c r="EY9" s="96"/>
      <c r="EZ9" s="96"/>
      <c r="FA9" s="96"/>
      <c r="FB9" s="96"/>
      <c r="FC9" s="96"/>
      <c r="FD9" s="96"/>
      <c r="FE9" s="96"/>
      <c r="FF9" s="96"/>
      <c r="FG9" s="96"/>
      <c r="FH9" s="96"/>
      <c r="FI9" s="147"/>
      <c r="FJ9" s="147"/>
      <c r="FK9" s="147"/>
      <c r="FL9" s="147"/>
      <c r="FM9" s="147"/>
      <c r="FN9" s="147"/>
      <c r="FO9" s="147"/>
      <c r="FP9" s="147"/>
      <c r="FQ9" s="147"/>
      <c r="FR9" s="147"/>
      <c r="FS9" s="147"/>
      <c r="FT9" s="147"/>
      <c r="FU9" s="147"/>
      <c r="FV9" s="147"/>
      <c r="FW9" s="147"/>
      <c r="FX9" s="147"/>
      <c r="FY9" s="147"/>
      <c r="FZ9" s="147"/>
      <c r="GA9" s="147"/>
      <c r="GB9" s="147"/>
      <c r="GC9" s="147"/>
      <c r="GD9" s="147"/>
      <c r="GE9" s="147"/>
      <c r="GF9" s="165"/>
      <c r="GG9" s="162"/>
      <c r="GH9" s="162"/>
    </row>
    <row r="10" spans="1:190" ht="15" customHeight="1" x14ac:dyDescent="0.25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6"/>
      <c r="Q10" s="96"/>
      <c r="R10" s="96"/>
      <c r="S10" s="96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96"/>
      <c r="CL10" s="96"/>
      <c r="CM10" s="96"/>
      <c r="CN10" s="96"/>
      <c r="CO10" s="96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/>
      <c r="DH10" s="96"/>
      <c r="DI10" s="96"/>
      <c r="DJ10" s="96"/>
      <c r="DK10" s="96"/>
      <c r="DL10" s="96"/>
      <c r="DM10" s="96"/>
      <c r="DN10" s="139"/>
      <c r="DO10" s="147"/>
      <c r="DP10" s="139"/>
      <c r="DQ10" s="147"/>
      <c r="DR10" s="139"/>
      <c r="DS10" s="147"/>
      <c r="DT10" s="139"/>
      <c r="DU10" s="147"/>
      <c r="DV10" s="139"/>
      <c r="DW10" s="147"/>
      <c r="DX10" s="139"/>
      <c r="DY10" s="147"/>
      <c r="DZ10" s="139"/>
      <c r="EA10" s="147"/>
      <c r="EB10" s="139"/>
      <c r="EC10" s="147"/>
      <c r="ED10" s="139"/>
      <c r="EE10" s="147"/>
      <c r="EF10" s="139"/>
      <c r="EG10" s="147"/>
      <c r="EH10" s="139"/>
      <c r="EI10" s="147"/>
      <c r="EJ10" s="139"/>
      <c r="EK10" s="147"/>
      <c r="EL10" s="139"/>
      <c r="EM10" s="147"/>
      <c r="EN10" s="139"/>
      <c r="EO10" s="147"/>
      <c r="EP10" s="139"/>
      <c r="EQ10" s="96"/>
      <c r="ER10" s="96"/>
      <c r="ES10" s="96"/>
      <c r="ET10" s="96"/>
      <c r="EU10" s="96"/>
      <c r="EV10" s="96"/>
      <c r="EW10" s="96"/>
      <c r="EX10" s="96"/>
      <c r="EY10" s="96"/>
      <c r="EZ10" s="96"/>
      <c r="FA10" s="96"/>
      <c r="FB10" s="96"/>
      <c r="FC10" s="96"/>
      <c r="FD10" s="96"/>
      <c r="FE10" s="96"/>
      <c r="FF10" s="96"/>
      <c r="FG10" s="96"/>
      <c r="FH10" s="96"/>
      <c r="FI10" s="147"/>
      <c r="FJ10" s="147"/>
      <c r="FK10" s="147"/>
      <c r="FL10" s="147"/>
      <c r="FM10" s="147"/>
      <c r="FN10" s="147"/>
      <c r="FO10" s="147"/>
      <c r="FP10" s="147"/>
      <c r="FQ10" s="147"/>
      <c r="FR10" s="147"/>
      <c r="FS10" s="147"/>
      <c r="FT10" s="147"/>
      <c r="FU10" s="147"/>
      <c r="FV10" s="147"/>
      <c r="FW10" s="147"/>
      <c r="FX10" s="147"/>
      <c r="FY10" s="147"/>
      <c r="FZ10" s="147"/>
      <c r="GA10" s="147"/>
      <c r="GB10" s="147"/>
      <c r="GC10" s="147"/>
      <c r="GD10" s="147"/>
      <c r="GE10" s="147"/>
      <c r="GF10" s="165"/>
      <c r="GG10" s="162"/>
      <c r="GH10" s="162"/>
    </row>
    <row r="11" spans="1:190" ht="15" customHeight="1" x14ac:dyDescent="0.25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6"/>
      <c r="Q11" s="96"/>
      <c r="R11" s="96"/>
      <c r="S11" s="96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6"/>
      <c r="BN11" s="96"/>
      <c r="BO11" s="96"/>
      <c r="BP11" s="96"/>
      <c r="BQ11" s="96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6"/>
      <c r="CF11" s="96"/>
      <c r="CG11" s="96"/>
      <c r="CH11" s="96"/>
      <c r="CI11" s="96"/>
      <c r="CJ11" s="96"/>
      <c r="CK11" s="96"/>
      <c r="CL11" s="96"/>
      <c r="CM11" s="96"/>
      <c r="CN11" s="96"/>
      <c r="CO11" s="96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6"/>
      <c r="DA11" s="96"/>
      <c r="DB11" s="96"/>
      <c r="DC11" s="96"/>
      <c r="DD11" s="96"/>
      <c r="DE11" s="96"/>
      <c r="DF11" s="96"/>
      <c r="DG11" s="96"/>
      <c r="DH11" s="96"/>
      <c r="DI11" s="96"/>
      <c r="DJ11" s="96"/>
      <c r="DK11" s="96"/>
      <c r="DL11" s="96"/>
      <c r="DM11" s="96"/>
      <c r="DN11" s="139"/>
      <c r="DO11" s="147"/>
      <c r="DP11" s="139"/>
      <c r="DQ11" s="147"/>
      <c r="DR11" s="139"/>
      <c r="DS11" s="147"/>
      <c r="DT11" s="139"/>
      <c r="DU11" s="147"/>
      <c r="DV11" s="139"/>
      <c r="DW11" s="147"/>
      <c r="DX11" s="139"/>
      <c r="DY11" s="147"/>
      <c r="DZ11" s="139"/>
      <c r="EA11" s="147"/>
      <c r="EB11" s="139"/>
      <c r="EC11" s="147"/>
      <c r="ED11" s="139"/>
      <c r="EE11" s="147"/>
      <c r="EF11" s="139"/>
      <c r="EG11" s="147"/>
      <c r="EH11" s="139"/>
      <c r="EI11" s="147"/>
      <c r="EJ11" s="139"/>
      <c r="EK11" s="147"/>
      <c r="EL11" s="139"/>
      <c r="EM11" s="147"/>
      <c r="EN11" s="139"/>
      <c r="EO11" s="147"/>
      <c r="EP11" s="139"/>
      <c r="EQ11" s="96"/>
      <c r="ER11" s="96"/>
      <c r="ES11" s="96"/>
      <c r="ET11" s="96"/>
      <c r="EU11" s="96"/>
      <c r="EV11" s="96"/>
      <c r="EW11" s="96"/>
      <c r="EX11" s="96"/>
      <c r="EY11" s="96"/>
      <c r="EZ11" s="96"/>
      <c r="FA11" s="96"/>
      <c r="FB11" s="96"/>
      <c r="FC11" s="96"/>
      <c r="FD11" s="96"/>
      <c r="FE11" s="96"/>
      <c r="FF11" s="96"/>
      <c r="FG11" s="96"/>
      <c r="FH11" s="96"/>
      <c r="FI11" s="102"/>
      <c r="FJ11" s="102"/>
      <c r="FK11" s="102"/>
      <c r="FL11" s="102"/>
      <c r="FM11" s="102"/>
      <c r="FN11" s="102"/>
      <c r="FO11" s="102"/>
      <c r="FP11" s="102"/>
      <c r="FQ11" s="102"/>
      <c r="FR11" s="102"/>
      <c r="FS11" s="102"/>
      <c r="FT11" s="102"/>
      <c r="FU11" s="102"/>
      <c r="FV11" s="102"/>
      <c r="FW11" s="102"/>
      <c r="FX11" s="102"/>
      <c r="FY11" s="102"/>
      <c r="FZ11" s="102"/>
      <c r="GA11" s="102"/>
      <c r="GB11" s="102"/>
      <c r="GC11" s="102"/>
      <c r="GD11" s="102"/>
      <c r="GE11" s="102"/>
      <c r="GF11" s="64"/>
      <c r="GG11" s="162"/>
      <c r="GH11" s="162"/>
    </row>
    <row r="12" spans="1:190" ht="15" customHeight="1" x14ac:dyDescent="0.25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6"/>
      <c r="Q12" s="96"/>
      <c r="R12" s="96"/>
      <c r="S12" s="96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6"/>
      <c r="CK12" s="96"/>
      <c r="CL12" s="96"/>
      <c r="CM12" s="96"/>
      <c r="CN12" s="96"/>
      <c r="CO12" s="96"/>
      <c r="CP12" s="96"/>
      <c r="CQ12" s="96"/>
      <c r="CR12" s="96"/>
      <c r="CS12" s="96"/>
      <c r="CT12" s="96"/>
      <c r="CU12" s="96"/>
      <c r="CV12" s="96"/>
      <c r="CW12" s="96"/>
      <c r="CX12" s="96"/>
      <c r="CY12" s="96"/>
      <c r="CZ12" s="96"/>
      <c r="DA12" s="96"/>
      <c r="DB12" s="96"/>
      <c r="DC12" s="96"/>
      <c r="DD12" s="96"/>
      <c r="DE12" s="96"/>
      <c r="DF12" s="96"/>
      <c r="DG12" s="96"/>
      <c r="DH12" s="96"/>
      <c r="DI12" s="96"/>
      <c r="DJ12" s="96"/>
      <c r="DK12" s="96"/>
      <c r="DL12" s="96"/>
      <c r="DM12" s="96"/>
      <c r="DN12" s="139"/>
      <c r="DO12" s="147"/>
      <c r="DP12" s="139"/>
      <c r="DQ12" s="147"/>
      <c r="DR12" s="139"/>
      <c r="DS12" s="147"/>
      <c r="DT12" s="139"/>
      <c r="DU12" s="147"/>
      <c r="DV12" s="139"/>
      <c r="DW12" s="147"/>
      <c r="DX12" s="139"/>
      <c r="DY12" s="147"/>
      <c r="DZ12" s="139"/>
      <c r="EA12" s="147"/>
      <c r="EB12" s="139"/>
      <c r="EC12" s="147"/>
      <c r="ED12" s="139"/>
      <c r="EE12" s="147"/>
      <c r="EF12" s="139"/>
      <c r="EG12" s="147"/>
      <c r="EH12" s="139"/>
      <c r="EI12" s="147"/>
      <c r="EJ12" s="139"/>
      <c r="EK12" s="147"/>
      <c r="EL12" s="139"/>
      <c r="EM12" s="147"/>
      <c r="EN12" s="139"/>
      <c r="EO12" s="147"/>
      <c r="EP12" s="139"/>
      <c r="EQ12" s="96"/>
      <c r="ER12" s="96"/>
      <c r="ES12" s="96"/>
      <c r="ET12" s="96"/>
      <c r="EU12" s="96"/>
      <c r="EV12" s="96"/>
      <c r="EW12" s="96"/>
      <c r="EX12" s="96"/>
      <c r="EY12" s="96"/>
      <c r="EZ12" s="96"/>
      <c r="FA12" s="96"/>
      <c r="FB12" s="96"/>
      <c r="FC12" s="96"/>
      <c r="FD12" s="96"/>
      <c r="FE12" s="96"/>
      <c r="FF12" s="96"/>
      <c r="FG12" s="96"/>
      <c r="FH12" s="96"/>
      <c r="FI12" s="102"/>
      <c r="FJ12" s="102"/>
      <c r="FK12" s="102"/>
      <c r="FL12" s="102"/>
      <c r="FM12" s="102"/>
      <c r="FN12" s="102"/>
      <c r="FO12" s="102"/>
      <c r="FP12" s="102"/>
      <c r="FQ12" s="102"/>
      <c r="FR12" s="102"/>
      <c r="FS12" s="102"/>
      <c r="FT12" s="102"/>
      <c r="FU12" s="102"/>
      <c r="FV12" s="102"/>
      <c r="FW12" s="102"/>
      <c r="FX12" s="102"/>
      <c r="FY12" s="102"/>
      <c r="FZ12" s="102"/>
      <c r="GA12" s="102"/>
      <c r="GB12" s="102"/>
      <c r="GC12" s="102"/>
      <c r="GD12" s="102"/>
      <c r="GE12" s="102"/>
      <c r="GF12" s="64"/>
      <c r="GG12" s="162"/>
      <c r="GH12" s="162"/>
    </row>
    <row r="13" spans="1:190" ht="15" customHeight="1" x14ac:dyDescent="0.25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6"/>
      <c r="Q13" s="96"/>
      <c r="R13" s="96"/>
      <c r="S13" s="96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6"/>
      <c r="CF13" s="96"/>
      <c r="CG13" s="96"/>
      <c r="CH13" s="96"/>
      <c r="CI13" s="96"/>
      <c r="CJ13" s="96"/>
      <c r="CK13" s="96"/>
      <c r="CL13" s="96"/>
      <c r="CM13" s="96"/>
      <c r="CN13" s="96"/>
      <c r="CO13" s="96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96"/>
      <c r="DA13" s="96"/>
      <c r="DB13" s="96"/>
      <c r="DC13" s="96"/>
      <c r="DD13" s="96"/>
      <c r="DE13" s="96"/>
      <c r="DF13" s="96"/>
      <c r="DG13" s="96"/>
      <c r="DH13" s="96"/>
      <c r="DI13" s="96"/>
      <c r="DJ13" s="96"/>
      <c r="DK13" s="96"/>
      <c r="DL13" s="96"/>
      <c r="DM13" s="96"/>
      <c r="DN13" s="139"/>
      <c r="DO13" s="147"/>
      <c r="DP13" s="139"/>
      <c r="DQ13" s="147"/>
      <c r="DR13" s="139"/>
      <c r="DS13" s="147"/>
      <c r="DT13" s="139"/>
      <c r="DU13" s="147"/>
      <c r="DV13" s="139"/>
      <c r="DW13" s="147"/>
      <c r="DX13" s="139"/>
      <c r="DY13" s="147"/>
      <c r="DZ13" s="139"/>
      <c r="EA13" s="147"/>
      <c r="EB13" s="139"/>
      <c r="EC13" s="147"/>
      <c r="ED13" s="139"/>
      <c r="EE13" s="147"/>
      <c r="EF13" s="139"/>
      <c r="EG13" s="147"/>
      <c r="EH13" s="139"/>
      <c r="EI13" s="147"/>
      <c r="EJ13" s="139"/>
      <c r="EK13" s="147"/>
      <c r="EL13" s="139"/>
      <c r="EM13" s="147"/>
      <c r="EN13" s="139"/>
      <c r="EO13" s="147"/>
      <c r="EP13" s="139"/>
      <c r="EQ13" s="96"/>
      <c r="ER13" s="96"/>
      <c r="ES13" s="96"/>
      <c r="ET13" s="96"/>
      <c r="EU13" s="96"/>
      <c r="EV13" s="96"/>
      <c r="EW13" s="96"/>
      <c r="EX13" s="96"/>
      <c r="EY13" s="96"/>
      <c r="EZ13" s="96"/>
      <c r="FA13" s="96"/>
      <c r="FB13" s="96"/>
      <c r="FC13" s="96"/>
      <c r="FD13" s="96"/>
      <c r="FE13" s="96"/>
      <c r="FF13" s="96"/>
      <c r="FG13" s="96"/>
      <c r="FH13" s="96"/>
      <c r="FI13" s="102"/>
      <c r="FJ13" s="102"/>
      <c r="FK13" s="102"/>
      <c r="FL13" s="102"/>
      <c r="FM13" s="102"/>
      <c r="FN13" s="102"/>
      <c r="FO13" s="102"/>
      <c r="FP13" s="102"/>
      <c r="FQ13" s="102"/>
      <c r="FR13" s="102"/>
      <c r="FS13" s="102"/>
      <c r="FT13" s="102"/>
      <c r="FU13" s="102"/>
      <c r="FV13" s="102"/>
      <c r="FW13" s="102"/>
      <c r="FX13" s="102"/>
      <c r="FY13" s="102"/>
      <c r="FZ13" s="102"/>
      <c r="GA13" s="102"/>
      <c r="GB13" s="102"/>
      <c r="GC13" s="102"/>
      <c r="GD13" s="102"/>
      <c r="GE13" s="102"/>
      <c r="GF13" s="64"/>
      <c r="GG13" s="162"/>
      <c r="GH13" s="162"/>
    </row>
    <row r="14" spans="1:190" ht="15" customHeight="1" x14ac:dyDescent="0.25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6"/>
      <c r="CF14" s="96"/>
      <c r="CG14" s="96"/>
      <c r="CH14" s="96"/>
      <c r="CI14" s="96"/>
      <c r="CJ14" s="96"/>
      <c r="CK14" s="96"/>
      <c r="CL14" s="96"/>
      <c r="CM14" s="96"/>
      <c r="CN14" s="96"/>
      <c r="CO14" s="96"/>
      <c r="CP14" s="96"/>
      <c r="CQ14" s="96"/>
      <c r="CR14" s="96"/>
      <c r="CS14" s="96"/>
      <c r="CT14" s="96"/>
      <c r="CU14" s="96"/>
      <c r="CV14" s="96"/>
      <c r="CW14" s="96"/>
      <c r="CX14" s="96"/>
      <c r="CY14" s="96"/>
      <c r="CZ14" s="96"/>
      <c r="DA14" s="96"/>
      <c r="DB14" s="96"/>
      <c r="DC14" s="96"/>
      <c r="DD14" s="96"/>
      <c r="DE14" s="96"/>
      <c r="DF14" s="96"/>
      <c r="DG14" s="96"/>
      <c r="DH14" s="96"/>
      <c r="DI14" s="96"/>
      <c r="DJ14" s="96"/>
      <c r="DK14" s="96"/>
      <c r="DL14" s="96"/>
      <c r="DM14" s="96"/>
      <c r="DN14" s="139"/>
      <c r="DO14" s="147"/>
      <c r="DP14" s="139"/>
      <c r="DQ14" s="147"/>
      <c r="DR14" s="139"/>
      <c r="DS14" s="147"/>
      <c r="DT14" s="139"/>
      <c r="DU14" s="147"/>
      <c r="DV14" s="139"/>
      <c r="DW14" s="147"/>
      <c r="DX14" s="139"/>
      <c r="DY14" s="147"/>
      <c r="DZ14" s="139"/>
      <c r="EA14" s="147"/>
      <c r="EB14" s="139"/>
      <c r="EC14" s="147"/>
      <c r="ED14" s="139"/>
      <c r="EE14" s="147"/>
      <c r="EF14" s="139"/>
      <c r="EG14" s="147"/>
      <c r="EH14" s="139"/>
      <c r="EI14" s="147"/>
      <c r="EJ14" s="139"/>
      <c r="EK14" s="147"/>
      <c r="EL14" s="139"/>
      <c r="EM14" s="147"/>
      <c r="EN14" s="139"/>
      <c r="EO14" s="147"/>
      <c r="EP14" s="139"/>
      <c r="EQ14" s="96"/>
      <c r="ER14" s="96"/>
      <c r="ES14" s="96"/>
      <c r="ET14" s="96"/>
      <c r="EU14" s="96"/>
      <c r="EV14" s="96"/>
      <c r="EW14" s="96"/>
      <c r="EX14" s="96"/>
      <c r="EY14" s="96"/>
      <c r="EZ14" s="96"/>
      <c r="FA14" s="96"/>
      <c r="FB14" s="96"/>
      <c r="FC14" s="96"/>
      <c r="FD14" s="96"/>
      <c r="FE14" s="96"/>
      <c r="FF14" s="96"/>
      <c r="FG14" s="96"/>
      <c r="FH14" s="96"/>
      <c r="FI14" s="102"/>
      <c r="FJ14" s="102"/>
      <c r="FK14" s="102"/>
      <c r="FL14" s="102"/>
      <c r="FM14" s="102"/>
      <c r="FN14" s="102"/>
      <c r="FO14" s="102"/>
      <c r="FP14" s="102"/>
      <c r="FQ14" s="102"/>
      <c r="FR14" s="102"/>
      <c r="FS14" s="102"/>
      <c r="FT14" s="102"/>
      <c r="FU14" s="102"/>
      <c r="FV14" s="102"/>
      <c r="FW14" s="102"/>
      <c r="FX14" s="102"/>
      <c r="FY14" s="102"/>
      <c r="FZ14" s="102"/>
      <c r="GA14" s="102"/>
      <c r="GB14" s="102"/>
      <c r="GC14" s="102"/>
      <c r="GD14" s="102"/>
      <c r="GE14" s="102"/>
      <c r="GF14" s="64"/>
      <c r="GG14" s="162"/>
      <c r="GH14" s="162"/>
    </row>
    <row r="15" spans="1:190" x14ac:dyDescent="0.25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6"/>
      <c r="CF15" s="96"/>
      <c r="CG15" s="96"/>
      <c r="CH15" s="96"/>
      <c r="CI15" s="96"/>
      <c r="CJ15" s="96"/>
      <c r="CK15" s="96"/>
      <c r="CL15" s="96"/>
      <c r="CM15" s="96"/>
      <c r="CN15" s="96"/>
      <c r="CO15" s="96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6"/>
      <c r="DA15" s="96"/>
      <c r="DB15" s="96"/>
      <c r="DC15" s="96"/>
      <c r="DD15" s="96"/>
      <c r="DE15" s="96"/>
      <c r="DF15" s="96"/>
      <c r="DG15" s="96"/>
      <c r="DH15" s="96"/>
      <c r="DI15" s="96"/>
      <c r="DJ15" s="96"/>
      <c r="DK15" s="96"/>
      <c r="DL15" s="96"/>
      <c r="DM15" s="96"/>
      <c r="DN15" s="139"/>
      <c r="DO15" s="147"/>
      <c r="DP15" s="139"/>
      <c r="DQ15" s="147"/>
      <c r="DR15" s="139"/>
      <c r="DS15" s="147"/>
      <c r="DT15" s="139"/>
      <c r="DU15" s="147"/>
      <c r="DV15" s="139"/>
      <c r="DW15" s="147"/>
      <c r="DX15" s="139"/>
      <c r="DY15" s="147"/>
      <c r="DZ15" s="139"/>
      <c r="EA15" s="147"/>
      <c r="EB15" s="139"/>
      <c r="EC15" s="147"/>
      <c r="ED15" s="139"/>
      <c r="EE15" s="147"/>
      <c r="EF15" s="139"/>
      <c r="EG15" s="147"/>
      <c r="EH15" s="139"/>
      <c r="EI15" s="147"/>
      <c r="EJ15" s="139"/>
      <c r="EK15" s="147"/>
      <c r="EL15" s="139"/>
      <c r="EM15" s="147"/>
      <c r="EN15" s="139"/>
      <c r="EO15" s="147"/>
      <c r="EP15" s="139"/>
      <c r="EQ15" s="96"/>
      <c r="ER15" s="96"/>
      <c r="ES15" s="96"/>
      <c r="ET15" s="96"/>
      <c r="EU15" s="96"/>
      <c r="EV15" s="96"/>
      <c r="EW15" s="96"/>
      <c r="EX15" s="96"/>
      <c r="EY15" s="96"/>
      <c r="EZ15" s="96"/>
      <c r="FA15" s="96"/>
      <c r="FB15" s="96"/>
      <c r="FC15" s="96"/>
      <c r="FD15" s="96"/>
      <c r="FE15" s="96"/>
      <c r="FF15" s="96"/>
      <c r="FG15" s="96"/>
      <c r="FH15" s="96"/>
      <c r="FI15" s="102"/>
      <c r="FJ15" s="102"/>
      <c r="FK15" s="102"/>
      <c r="FL15" s="102"/>
      <c r="FM15" s="102"/>
      <c r="FN15" s="102"/>
      <c r="FO15" s="102"/>
      <c r="FP15" s="102"/>
      <c r="FQ15" s="102"/>
      <c r="FR15" s="102"/>
      <c r="FS15" s="102"/>
      <c r="FT15" s="102"/>
      <c r="FU15" s="102"/>
      <c r="FV15" s="102"/>
      <c r="FW15" s="102"/>
      <c r="FX15" s="102"/>
      <c r="FY15" s="102"/>
      <c r="FZ15" s="102"/>
      <c r="GA15" s="102"/>
      <c r="GB15" s="102"/>
      <c r="GC15" s="102"/>
      <c r="GD15" s="102"/>
      <c r="GE15" s="102"/>
      <c r="GF15" s="64"/>
      <c r="GG15" s="162"/>
      <c r="GH15" s="162"/>
    </row>
    <row r="16" spans="1:190" x14ac:dyDescent="0.25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94"/>
      <c r="BY16" s="94"/>
      <c r="BZ16" s="94"/>
      <c r="CA16" s="94"/>
      <c r="CB16" s="94"/>
      <c r="CC16" s="94"/>
      <c r="CD16" s="94"/>
      <c r="CE16" s="94"/>
      <c r="CF16" s="94"/>
      <c r="CG16" s="94"/>
      <c r="CH16" s="94"/>
      <c r="CI16" s="94"/>
      <c r="CJ16" s="94"/>
      <c r="CK16" s="94"/>
      <c r="CL16" s="94"/>
      <c r="CM16" s="94"/>
      <c r="CN16" s="94"/>
      <c r="CO16" s="96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96"/>
      <c r="DA16" s="96"/>
      <c r="DB16" s="96"/>
      <c r="DC16" s="96"/>
      <c r="DD16" s="96"/>
      <c r="DE16" s="96"/>
      <c r="DF16" s="96"/>
      <c r="DG16" s="96"/>
      <c r="DH16" s="96"/>
      <c r="DI16" s="96"/>
      <c r="DJ16" s="96"/>
      <c r="DK16" s="96"/>
      <c r="DL16" s="96"/>
      <c r="DM16" s="96"/>
      <c r="DN16" s="139"/>
      <c r="DO16" s="147"/>
      <c r="DP16" s="139"/>
      <c r="DQ16" s="147"/>
      <c r="DR16" s="139"/>
      <c r="DS16" s="147"/>
      <c r="DT16" s="139"/>
      <c r="DU16" s="147"/>
      <c r="DV16" s="139"/>
      <c r="DW16" s="147"/>
      <c r="DX16" s="138"/>
      <c r="DY16" s="147"/>
      <c r="DZ16" s="138"/>
      <c r="EA16" s="147"/>
      <c r="EB16" s="138"/>
      <c r="EC16" s="147"/>
      <c r="ED16" s="138"/>
      <c r="EE16" s="147"/>
      <c r="EF16" s="138"/>
      <c r="EG16" s="147"/>
      <c r="EH16" s="138"/>
      <c r="EI16" s="147"/>
      <c r="EJ16" s="138"/>
      <c r="EK16" s="147"/>
      <c r="EL16" s="138"/>
      <c r="EM16" s="147"/>
      <c r="EN16" s="138"/>
      <c r="EO16" s="148"/>
      <c r="EP16" s="138"/>
      <c r="EQ16" s="94"/>
      <c r="ER16" s="94"/>
      <c r="ES16" s="96"/>
      <c r="ET16" s="96"/>
      <c r="EU16" s="96"/>
      <c r="EV16" s="96"/>
      <c r="EW16" s="96"/>
      <c r="EX16" s="96"/>
      <c r="EY16" s="96"/>
      <c r="EZ16" s="96"/>
      <c r="FA16" s="96"/>
      <c r="FB16" s="96"/>
      <c r="FC16" s="96"/>
      <c r="FD16" s="96"/>
      <c r="FE16" s="96"/>
      <c r="FF16" s="96"/>
      <c r="FG16" s="96"/>
      <c r="FH16" s="96"/>
      <c r="FI16" s="146"/>
      <c r="FJ16" s="146"/>
      <c r="FK16" s="146"/>
      <c r="FL16" s="146"/>
      <c r="FM16" s="102"/>
      <c r="FN16" s="102"/>
      <c r="FO16" s="102"/>
      <c r="FP16" s="102"/>
      <c r="FQ16" s="102"/>
      <c r="FR16" s="102"/>
      <c r="FS16" s="102"/>
      <c r="FT16" s="102"/>
      <c r="FU16" s="102"/>
      <c r="FV16" s="102"/>
      <c r="FW16" s="102"/>
      <c r="FX16" s="102"/>
      <c r="FY16" s="102"/>
      <c r="FZ16" s="102"/>
      <c r="GA16" s="102"/>
      <c r="GB16" s="102"/>
      <c r="GC16" s="102"/>
      <c r="GD16" s="102"/>
      <c r="GE16" s="102"/>
      <c r="GF16" s="64"/>
      <c r="GG16" s="162"/>
      <c r="GH16" s="162"/>
    </row>
    <row r="17" spans="1:190" x14ac:dyDescent="0.25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4"/>
      <c r="CC17" s="94"/>
      <c r="CD17" s="94"/>
      <c r="CE17" s="94"/>
      <c r="CF17" s="94"/>
      <c r="CG17" s="94"/>
      <c r="CH17" s="94"/>
      <c r="CI17" s="94"/>
      <c r="CJ17" s="94"/>
      <c r="CK17" s="94"/>
      <c r="CL17" s="94"/>
      <c r="CM17" s="94"/>
      <c r="CN17" s="94"/>
      <c r="CO17" s="96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96"/>
      <c r="DA17" s="96"/>
      <c r="DB17" s="96"/>
      <c r="DC17" s="94"/>
      <c r="DD17" s="94"/>
      <c r="DE17" s="94"/>
      <c r="DF17" s="94"/>
      <c r="DG17" s="94"/>
      <c r="DH17" s="96"/>
      <c r="DI17" s="96"/>
      <c r="DJ17" s="96"/>
      <c r="DK17" s="96"/>
      <c r="DL17" s="96"/>
      <c r="DM17" s="96"/>
      <c r="DN17" s="139"/>
      <c r="DO17" s="147"/>
      <c r="DP17" s="139"/>
      <c r="DQ17" s="147"/>
      <c r="DR17" s="139"/>
      <c r="DS17" s="147"/>
      <c r="DT17" s="139"/>
      <c r="DU17" s="147"/>
      <c r="DV17" s="139"/>
      <c r="DW17" s="147"/>
      <c r="DX17" s="138"/>
      <c r="DY17" s="147"/>
      <c r="DZ17" s="138"/>
      <c r="EA17" s="147"/>
      <c r="EB17" s="138"/>
      <c r="EC17" s="147"/>
      <c r="ED17" s="138"/>
      <c r="EE17" s="147"/>
      <c r="EF17" s="138"/>
      <c r="EG17" s="147"/>
      <c r="EH17" s="138"/>
      <c r="EI17" s="147"/>
      <c r="EJ17" s="138"/>
      <c r="EK17" s="147"/>
      <c r="EL17" s="138"/>
      <c r="EM17" s="147"/>
      <c r="EN17" s="138"/>
      <c r="EO17" s="148"/>
      <c r="EP17" s="138"/>
      <c r="EQ17" s="94"/>
      <c r="ER17" s="94"/>
      <c r="ES17" s="96"/>
      <c r="ET17" s="96"/>
      <c r="EU17" s="96"/>
      <c r="EV17" s="96"/>
      <c r="EW17" s="96"/>
      <c r="EX17" s="96"/>
      <c r="EY17" s="96"/>
      <c r="EZ17" s="96"/>
      <c r="FA17" s="96"/>
      <c r="FB17" s="96"/>
      <c r="FC17" s="96"/>
      <c r="FD17" s="96"/>
      <c r="FE17" s="96"/>
      <c r="FF17" s="96"/>
      <c r="FG17" s="96"/>
      <c r="FH17" s="96"/>
      <c r="FI17" s="146"/>
      <c r="FJ17" s="146"/>
      <c r="FK17" s="146"/>
      <c r="FL17" s="146"/>
      <c r="FM17" s="146"/>
      <c r="FN17" s="102"/>
      <c r="FO17" s="102"/>
      <c r="FP17" s="102"/>
      <c r="FQ17" s="102"/>
      <c r="FR17" s="102"/>
      <c r="FS17" s="102"/>
      <c r="FT17" s="102"/>
      <c r="FU17" s="102"/>
      <c r="FV17" s="102"/>
      <c r="FW17" s="102"/>
      <c r="FX17" s="102"/>
      <c r="FY17" s="102"/>
      <c r="FZ17" s="102"/>
      <c r="GA17" s="102"/>
      <c r="GB17" s="102"/>
      <c r="GC17" s="102"/>
      <c r="GD17" s="102"/>
      <c r="GE17" s="102"/>
      <c r="GF17" s="64"/>
      <c r="GG17" s="162"/>
      <c r="GH17" s="162"/>
    </row>
    <row r="18" spans="1:190" x14ac:dyDescent="0.25">
      <c r="A18" s="94"/>
      <c r="B18" s="94"/>
      <c r="C18" s="94"/>
      <c r="D18" s="94"/>
      <c r="E18" s="94"/>
      <c r="F18" s="94"/>
      <c r="G18" s="94"/>
      <c r="H18" s="94"/>
      <c r="I18" s="286"/>
      <c r="J18" s="286"/>
      <c r="K18" s="286"/>
      <c r="L18" s="286"/>
      <c r="M18" s="286"/>
      <c r="N18" s="94"/>
      <c r="O18" s="94"/>
      <c r="P18" s="94"/>
      <c r="Q18" s="94"/>
      <c r="R18" s="94"/>
      <c r="S18" s="94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4"/>
      <c r="BF18" s="94"/>
      <c r="BG18" s="162"/>
      <c r="BH18" s="162"/>
      <c r="BI18" s="162"/>
      <c r="BJ18" s="162"/>
      <c r="BK18" s="162"/>
      <c r="BL18" s="162"/>
      <c r="BM18" s="162"/>
      <c r="BN18" s="162"/>
      <c r="BO18" s="162"/>
      <c r="BP18" s="162"/>
      <c r="BQ18" s="162"/>
      <c r="BR18" s="162"/>
      <c r="BS18" s="162"/>
      <c r="BT18" s="162"/>
      <c r="BU18" s="162"/>
      <c r="BV18" s="162"/>
      <c r="BW18" s="162"/>
      <c r="BX18" s="162"/>
      <c r="BY18" s="162"/>
      <c r="BZ18" s="162"/>
      <c r="CA18" s="162"/>
      <c r="CB18" s="162"/>
      <c r="CC18" s="162"/>
      <c r="CD18" s="162"/>
      <c r="CE18" s="162"/>
      <c r="CF18" s="162"/>
      <c r="CG18" s="162"/>
      <c r="CH18" s="162"/>
      <c r="CI18" s="162"/>
      <c r="CJ18" s="162"/>
      <c r="CK18" s="162"/>
      <c r="CL18" s="162"/>
      <c r="CM18" s="162"/>
      <c r="CN18" s="94"/>
      <c r="CO18" s="96"/>
      <c r="CP18" s="96"/>
      <c r="CQ18" s="96"/>
      <c r="CR18" s="96"/>
      <c r="CS18" s="96"/>
      <c r="CT18" s="96"/>
      <c r="CU18" s="96"/>
      <c r="CV18" s="96"/>
      <c r="CW18" s="96"/>
      <c r="CX18" s="96"/>
      <c r="CY18" s="96"/>
      <c r="CZ18" s="96"/>
      <c r="DA18" s="96"/>
      <c r="DB18" s="96"/>
      <c r="DC18" s="94"/>
      <c r="DD18" s="94"/>
      <c r="DE18" s="94"/>
      <c r="DF18" s="94"/>
      <c r="DG18" s="94"/>
      <c r="DH18" s="94"/>
      <c r="DI18" s="96"/>
      <c r="DJ18" s="96"/>
      <c r="DK18" s="96"/>
      <c r="DL18" s="96"/>
      <c r="DM18" s="96"/>
      <c r="DN18" s="139"/>
      <c r="DO18" s="147"/>
      <c r="DP18" s="139"/>
      <c r="DQ18" s="147"/>
      <c r="DR18" s="139"/>
      <c r="DS18" s="147"/>
      <c r="DT18" s="139"/>
      <c r="DU18" s="147"/>
      <c r="DV18" s="139"/>
      <c r="DW18" s="147"/>
      <c r="DX18" s="139"/>
      <c r="DY18" s="147"/>
      <c r="DZ18" s="139"/>
      <c r="EA18" s="147"/>
      <c r="EB18" s="139"/>
      <c r="EC18" s="147"/>
      <c r="ED18" s="139"/>
      <c r="EE18" s="147"/>
      <c r="EF18" s="139"/>
      <c r="EG18" s="147"/>
      <c r="EH18" s="139"/>
      <c r="EI18" s="147"/>
      <c r="EJ18" s="139"/>
      <c r="EK18" s="147"/>
      <c r="EL18" s="139"/>
      <c r="EM18" s="147"/>
      <c r="EN18" s="139"/>
      <c r="EO18" s="147"/>
      <c r="EP18" s="139"/>
      <c r="EQ18" s="96"/>
      <c r="ER18" s="96"/>
      <c r="ES18" s="96"/>
      <c r="ET18" s="96"/>
      <c r="EU18" s="96"/>
      <c r="EV18" s="96"/>
      <c r="EW18" s="96"/>
      <c r="EX18" s="96"/>
      <c r="EY18" s="96"/>
      <c r="EZ18" s="96"/>
      <c r="FA18" s="96"/>
      <c r="FB18" s="96"/>
      <c r="FC18" s="96"/>
      <c r="FD18" s="96"/>
      <c r="FE18" s="96"/>
      <c r="FF18" s="96"/>
      <c r="FG18" s="96"/>
      <c r="FH18" s="96"/>
      <c r="FI18" s="146"/>
      <c r="FJ18" s="146"/>
      <c r="FK18" s="146"/>
      <c r="FL18" s="146"/>
      <c r="FM18" s="146"/>
      <c r="FN18" s="146"/>
      <c r="FO18" s="102"/>
      <c r="FP18" s="102"/>
      <c r="FQ18" s="102"/>
      <c r="FR18" s="102"/>
      <c r="FS18" s="102"/>
      <c r="FT18" s="102"/>
      <c r="FU18" s="102"/>
      <c r="FV18" s="102"/>
      <c r="FW18" s="102"/>
      <c r="FX18" s="102"/>
      <c r="FY18" s="102"/>
      <c r="FZ18" s="102"/>
      <c r="GA18" s="102"/>
      <c r="GB18" s="102"/>
      <c r="GC18" s="102"/>
      <c r="GD18" s="102"/>
      <c r="GE18" s="102"/>
      <c r="GF18" s="64"/>
      <c r="GG18" s="162"/>
      <c r="GH18" s="162"/>
    </row>
    <row r="19" spans="1:190" x14ac:dyDescent="0.25">
      <c r="A19" s="94"/>
      <c r="B19" s="94"/>
      <c r="C19" s="94"/>
      <c r="D19" s="94"/>
      <c r="E19" s="94"/>
      <c r="F19" s="94"/>
      <c r="G19" s="286"/>
      <c r="H19" s="286"/>
      <c r="I19" s="286"/>
      <c r="J19" s="286"/>
      <c r="K19" s="286"/>
      <c r="L19" s="286"/>
      <c r="M19" s="286"/>
      <c r="N19" s="286"/>
      <c r="O19" s="28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4"/>
      <c r="BF19" s="162"/>
      <c r="BG19" s="167"/>
      <c r="BH19" s="167"/>
      <c r="BI19" s="167"/>
      <c r="BJ19" s="167"/>
      <c r="BK19" s="167"/>
      <c r="BL19" s="167"/>
      <c r="BM19" s="167"/>
      <c r="BN19" s="167"/>
      <c r="BO19" s="167"/>
      <c r="BP19" s="167"/>
      <c r="BQ19" s="167"/>
      <c r="BR19" s="167"/>
      <c r="BS19" s="167"/>
      <c r="BT19" s="167"/>
      <c r="BU19" s="167"/>
      <c r="BV19" s="167"/>
      <c r="BW19" s="167"/>
      <c r="BX19" s="167"/>
      <c r="BY19" s="167"/>
      <c r="BZ19" s="167"/>
      <c r="CA19" s="167"/>
      <c r="CB19" s="167"/>
      <c r="CC19" s="167"/>
      <c r="CD19" s="167"/>
      <c r="CE19" s="167"/>
      <c r="CF19" s="167"/>
      <c r="CG19" s="167"/>
      <c r="CH19" s="167"/>
      <c r="CI19" s="167"/>
      <c r="CJ19" s="167"/>
      <c r="CK19" s="167"/>
      <c r="CL19" s="167"/>
      <c r="CM19" s="167"/>
      <c r="CN19" s="162"/>
      <c r="CO19" s="96"/>
      <c r="CP19" s="96"/>
      <c r="CQ19" s="96"/>
      <c r="CR19" s="96"/>
      <c r="CS19" s="96"/>
      <c r="CT19" s="96"/>
      <c r="CU19" s="96"/>
      <c r="CV19" s="96"/>
      <c r="CW19" s="96"/>
      <c r="CX19" s="96"/>
      <c r="CY19" s="96"/>
      <c r="CZ19" s="96"/>
      <c r="DA19" s="96"/>
      <c r="DB19" s="96"/>
      <c r="DC19" s="94"/>
      <c r="DD19" s="94"/>
      <c r="DE19" s="94"/>
      <c r="DF19" s="94"/>
      <c r="DG19" s="94"/>
      <c r="DH19" s="94"/>
      <c r="DI19" s="96"/>
      <c r="DJ19" s="96"/>
      <c r="DK19" s="96"/>
      <c r="DL19" s="96"/>
      <c r="DM19" s="96"/>
      <c r="DN19" s="139"/>
      <c r="DO19" s="147"/>
      <c r="DP19" s="139"/>
      <c r="DQ19" s="147"/>
      <c r="DR19" s="139"/>
      <c r="DS19" s="147"/>
      <c r="DT19" s="139"/>
      <c r="DU19" s="147"/>
      <c r="DV19" s="139"/>
      <c r="DW19" s="147"/>
      <c r="DX19" s="139"/>
      <c r="DY19" s="147"/>
      <c r="DZ19" s="139"/>
      <c r="EA19" s="147"/>
      <c r="EB19" s="139"/>
      <c r="EC19" s="147"/>
      <c r="ED19" s="139"/>
      <c r="EE19" s="147"/>
      <c r="EF19" s="139"/>
      <c r="EG19" s="147"/>
      <c r="EH19" s="139"/>
      <c r="EI19" s="147"/>
      <c r="EJ19" s="139"/>
      <c r="EK19" s="147"/>
      <c r="EL19" s="139"/>
      <c r="EM19" s="147"/>
      <c r="EN19" s="139"/>
      <c r="EO19" s="147"/>
      <c r="EP19" s="139"/>
      <c r="EQ19" s="96"/>
      <c r="ER19" s="96"/>
      <c r="ES19" s="96"/>
      <c r="ET19" s="96"/>
      <c r="EU19" s="96"/>
      <c r="EV19" s="96"/>
      <c r="EW19" s="96"/>
      <c r="EX19" s="96"/>
      <c r="EY19" s="96"/>
      <c r="EZ19" s="96"/>
      <c r="FA19" s="96"/>
      <c r="FB19" s="96"/>
      <c r="FC19" s="96"/>
      <c r="FD19" s="96"/>
      <c r="FE19" s="96"/>
      <c r="FF19" s="96"/>
      <c r="FG19" s="96"/>
      <c r="FH19" s="96"/>
      <c r="FI19" s="140"/>
      <c r="FJ19" s="140"/>
      <c r="FK19" s="140"/>
      <c r="FL19" s="140"/>
      <c r="FM19" s="146"/>
      <c r="FN19" s="146"/>
      <c r="FO19" s="146"/>
      <c r="FP19" s="102"/>
      <c r="FQ19" s="102"/>
      <c r="FR19" s="102"/>
      <c r="FS19" s="102"/>
      <c r="FT19" s="102"/>
      <c r="FU19" s="102"/>
      <c r="FV19" s="102"/>
      <c r="FW19" s="102"/>
      <c r="FX19" s="102"/>
      <c r="FY19" s="102"/>
      <c r="FZ19" s="102"/>
      <c r="GA19" s="102"/>
      <c r="GB19" s="102"/>
      <c r="GC19" s="102"/>
      <c r="GD19" s="102"/>
      <c r="GE19" s="102"/>
      <c r="GF19" s="64"/>
      <c r="GG19" s="162"/>
      <c r="GH19" s="162"/>
    </row>
    <row r="20" spans="1:190" ht="14.45" customHeight="1" x14ac:dyDescent="0.25">
      <c r="A20" s="94"/>
      <c r="B20" s="94"/>
      <c r="C20" s="94"/>
      <c r="D20" s="94"/>
      <c r="E20" s="94"/>
      <c r="F20" s="94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94"/>
      <c r="R20" s="94"/>
      <c r="S20" s="94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162"/>
      <c r="BF20" s="167"/>
      <c r="BG20" s="694" t="s">
        <v>79</v>
      </c>
      <c r="BH20" s="694"/>
      <c r="BI20" s="694"/>
      <c r="BJ20" s="694"/>
      <c r="BK20" s="694"/>
      <c r="BL20" s="694"/>
      <c r="BM20" s="694"/>
      <c r="BN20" s="694"/>
      <c r="BO20" s="694"/>
      <c r="BP20" s="694"/>
      <c r="BQ20" s="694"/>
      <c r="BR20" s="694"/>
      <c r="BS20" s="694"/>
      <c r="BT20" s="694"/>
      <c r="BU20" s="694"/>
      <c r="BV20" s="694"/>
      <c r="BW20" s="694"/>
      <c r="BX20" s="694"/>
      <c r="BY20" s="694"/>
      <c r="BZ20" s="694"/>
      <c r="CA20" s="694"/>
      <c r="CB20" s="694"/>
      <c r="CC20" s="694"/>
      <c r="CD20" s="694"/>
      <c r="CE20" s="694"/>
      <c r="CF20" s="694"/>
      <c r="CG20" s="694"/>
      <c r="CH20" s="694"/>
      <c r="CI20" s="694"/>
      <c r="CJ20" s="694"/>
      <c r="CK20" s="694"/>
      <c r="CL20" s="694"/>
      <c r="CM20" s="694"/>
      <c r="CN20" s="167"/>
      <c r="CO20" s="236"/>
      <c r="CP20" s="96"/>
      <c r="CQ20" s="96"/>
      <c r="CR20" s="96"/>
      <c r="CS20" s="96"/>
      <c r="CT20" s="96"/>
      <c r="CU20" s="96"/>
      <c r="CV20" s="96"/>
      <c r="CW20" s="96"/>
      <c r="CX20" s="96"/>
      <c r="CY20" s="96"/>
      <c r="CZ20" s="96"/>
      <c r="DA20" s="96"/>
      <c r="DB20" s="96"/>
      <c r="DC20" s="94"/>
      <c r="DD20" s="94"/>
      <c r="DE20" s="94"/>
      <c r="DF20" s="94"/>
      <c r="DG20" s="94"/>
      <c r="DH20" s="94"/>
      <c r="DI20" s="96"/>
      <c r="DJ20" s="96"/>
      <c r="DK20" s="96"/>
      <c r="DL20" s="96"/>
      <c r="DM20" s="96"/>
      <c r="DN20" s="139"/>
      <c r="DO20" s="147"/>
      <c r="DP20" s="139"/>
      <c r="DQ20" s="147"/>
      <c r="DR20" s="139"/>
      <c r="DS20" s="147"/>
      <c r="DT20" s="139"/>
      <c r="DU20" s="147"/>
      <c r="DV20" s="139"/>
      <c r="DW20" s="147"/>
      <c r="DX20" s="139"/>
      <c r="DY20" s="147"/>
      <c r="DZ20" s="139"/>
      <c r="EA20" s="147"/>
      <c r="EB20" s="139"/>
      <c r="EC20" s="147"/>
      <c r="ED20" s="139"/>
      <c r="EE20" s="147"/>
      <c r="EF20" s="139"/>
      <c r="EG20" s="147"/>
      <c r="EH20" s="139"/>
      <c r="EI20" s="147"/>
      <c r="EJ20" s="139"/>
      <c r="EK20" s="147"/>
      <c r="EL20" s="139"/>
      <c r="EM20" s="147"/>
      <c r="EN20" s="139"/>
      <c r="EO20" s="147"/>
      <c r="EP20" s="139"/>
      <c r="EQ20" s="96"/>
      <c r="ER20" s="96"/>
      <c r="ES20" s="96"/>
      <c r="ET20" s="96"/>
      <c r="EU20" s="96"/>
      <c r="EV20" s="96"/>
      <c r="EW20" s="96"/>
      <c r="EX20" s="96"/>
      <c r="EY20" s="96"/>
      <c r="EZ20" s="96"/>
      <c r="FA20" s="96"/>
      <c r="FB20" s="96"/>
      <c r="FC20" s="96"/>
      <c r="FD20" s="96"/>
      <c r="FE20" s="96"/>
      <c r="FF20" s="96"/>
      <c r="FG20" s="96"/>
      <c r="FH20" s="96"/>
      <c r="FI20" s="140"/>
      <c r="FJ20" s="140"/>
      <c r="FK20" s="140"/>
      <c r="FL20" s="140"/>
      <c r="FM20" s="140"/>
      <c r="FN20" s="146"/>
      <c r="FO20" s="146"/>
      <c r="FP20" s="146"/>
      <c r="FQ20" s="102"/>
      <c r="FR20" s="102"/>
      <c r="FS20" s="102"/>
      <c r="FT20" s="102"/>
      <c r="FU20" s="102"/>
      <c r="FV20" s="102"/>
      <c r="FW20" s="102"/>
      <c r="FX20" s="102"/>
      <c r="FY20" s="102"/>
      <c r="FZ20" s="102"/>
      <c r="GA20" s="102"/>
      <c r="GB20" s="102"/>
      <c r="GC20" s="102"/>
      <c r="GD20" s="102"/>
      <c r="GE20" s="102"/>
      <c r="GF20" s="64"/>
      <c r="GG20" s="162"/>
      <c r="GH20" s="162"/>
    </row>
    <row r="21" spans="1:190" ht="14.45" customHeight="1" x14ac:dyDescent="0.25">
      <c r="A21" s="94"/>
      <c r="B21" s="94"/>
      <c r="C21" s="94"/>
      <c r="D21" s="94"/>
      <c r="E21" s="94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94"/>
      <c r="R21" s="94"/>
      <c r="S21" s="94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162"/>
      <c r="BF21" s="167"/>
      <c r="BG21" s="694"/>
      <c r="BH21" s="694"/>
      <c r="BI21" s="694"/>
      <c r="BJ21" s="694"/>
      <c r="BK21" s="694"/>
      <c r="BL21" s="694"/>
      <c r="BM21" s="694"/>
      <c r="BN21" s="694"/>
      <c r="BO21" s="694"/>
      <c r="BP21" s="694"/>
      <c r="BQ21" s="694"/>
      <c r="BR21" s="694"/>
      <c r="BS21" s="694"/>
      <c r="BT21" s="694"/>
      <c r="BU21" s="694"/>
      <c r="BV21" s="694"/>
      <c r="BW21" s="694"/>
      <c r="BX21" s="694"/>
      <c r="BY21" s="694"/>
      <c r="BZ21" s="694"/>
      <c r="CA21" s="694"/>
      <c r="CB21" s="694"/>
      <c r="CC21" s="694"/>
      <c r="CD21" s="694"/>
      <c r="CE21" s="694"/>
      <c r="CF21" s="694"/>
      <c r="CG21" s="694"/>
      <c r="CH21" s="694"/>
      <c r="CI21" s="694"/>
      <c r="CJ21" s="694"/>
      <c r="CK21" s="694"/>
      <c r="CL21" s="694"/>
      <c r="CM21" s="694"/>
      <c r="CN21" s="167"/>
      <c r="CO21" s="236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96"/>
      <c r="DA21" s="96"/>
      <c r="DB21" s="96"/>
      <c r="DC21" s="96"/>
      <c r="DD21" s="96"/>
      <c r="DE21" s="96"/>
      <c r="DF21" s="96"/>
      <c r="DG21" s="96"/>
      <c r="DH21" s="96"/>
      <c r="DI21" s="96"/>
      <c r="DJ21" s="96"/>
      <c r="DK21" s="96"/>
      <c r="DL21" s="96"/>
      <c r="DM21" s="96"/>
      <c r="DN21" s="139"/>
      <c r="DO21" s="147"/>
      <c r="DP21" s="139"/>
      <c r="DQ21" s="147"/>
      <c r="DR21" s="139"/>
      <c r="DS21" s="147"/>
      <c r="DT21" s="139"/>
      <c r="DU21" s="147"/>
      <c r="DV21" s="139"/>
      <c r="DW21" s="147"/>
      <c r="DX21" s="139"/>
      <c r="DY21" s="147"/>
      <c r="DZ21" s="139"/>
      <c r="EA21" s="147"/>
      <c r="EB21" s="139"/>
      <c r="EC21" s="147"/>
      <c r="ED21" s="139"/>
      <c r="EE21" s="147"/>
      <c r="EF21" s="139"/>
      <c r="EG21" s="147"/>
      <c r="EH21" s="139"/>
      <c r="EI21" s="147"/>
      <c r="EJ21" s="139"/>
      <c r="EK21" s="147"/>
      <c r="EL21" s="139"/>
      <c r="EM21" s="147"/>
      <c r="EN21" s="139"/>
      <c r="EO21" s="147"/>
      <c r="EP21" s="139"/>
      <c r="EQ21" s="96"/>
      <c r="ER21" s="96"/>
      <c r="ES21" s="96"/>
      <c r="ET21" s="96"/>
      <c r="EU21" s="96"/>
      <c r="EV21" s="96"/>
      <c r="EW21" s="96"/>
      <c r="EX21" s="96"/>
      <c r="EY21" s="96"/>
      <c r="EZ21" s="96"/>
      <c r="FA21" s="96"/>
      <c r="FB21" s="96"/>
      <c r="FC21" s="96"/>
      <c r="FD21" s="96"/>
      <c r="FE21" s="96"/>
      <c r="FF21" s="96"/>
      <c r="FG21" s="96"/>
      <c r="FH21" s="96"/>
      <c r="FI21" s="140"/>
      <c r="FJ21" s="140"/>
      <c r="FK21" s="140"/>
      <c r="FL21" s="140"/>
      <c r="FM21" s="140"/>
      <c r="FN21" s="140"/>
      <c r="FO21" s="146"/>
      <c r="FP21" s="146"/>
      <c r="FQ21" s="146"/>
      <c r="FR21" s="102"/>
      <c r="FS21" s="102"/>
      <c r="FT21" s="102"/>
      <c r="FU21" s="102"/>
      <c r="FV21" s="102"/>
      <c r="FW21" s="102"/>
      <c r="FX21" s="102"/>
      <c r="FY21" s="102"/>
      <c r="FZ21" s="102"/>
      <c r="GA21" s="102"/>
      <c r="GB21" s="102"/>
      <c r="GC21" s="102"/>
      <c r="GD21" s="102"/>
      <c r="GE21" s="102"/>
      <c r="GF21" s="64"/>
      <c r="GG21" s="162"/>
      <c r="GH21" s="162"/>
    </row>
    <row r="22" spans="1:190" ht="14.45" customHeight="1" x14ac:dyDescent="0.25">
      <c r="A22" s="94"/>
      <c r="B22" s="94"/>
      <c r="C22" s="94"/>
      <c r="D22" s="94"/>
      <c r="E22" s="94"/>
      <c r="F22" s="286"/>
      <c r="G22" s="286"/>
      <c r="H22" s="286"/>
      <c r="I22" s="286"/>
      <c r="J22" s="286"/>
      <c r="K22" s="67"/>
      <c r="L22" s="67"/>
      <c r="M22" s="67"/>
      <c r="N22" s="67"/>
      <c r="O22" s="94"/>
      <c r="P22" s="94"/>
      <c r="Q22" s="94"/>
      <c r="R22" s="94"/>
      <c r="S22" s="94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4"/>
      <c r="BF22" s="162"/>
      <c r="BG22" s="694"/>
      <c r="BH22" s="694"/>
      <c r="BI22" s="694"/>
      <c r="BJ22" s="694"/>
      <c r="BK22" s="694"/>
      <c r="BL22" s="694"/>
      <c r="BM22" s="694"/>
      <c r="BN22" s="694"/>
      <c r="BO22" s="694"/>
      <c r="BP22" s="694"/>
      <c r="BQ22" s="694"/>
      <c r="BR22" s="694"/>
      <c r="BS22" s="694"/>
      <c r="BT22" s="694"/>
      <c r="BU22" s="694"/>
      <c r="BV22" s="694"/>
      <c r="BW22" s="694"/>
      <c r="BX22" s="694"/>
      <c r="BY22" s="694"/>
      <c r="BZ22" s="694"/>
      <c r="CA22" s="694"/>
      <c r="CB22" s="694"/>
      <c r="CC22" s="694"/>
      <c r="CD22" s="694"/>
      <c r="CE22" s="694"/>
      <c r="CF22" s="694"/>
      <c r="CG22" s="694"/>
      <c r="CH22" s="694"/>
      <c r="CI22" s="694"/>
      <c r="CJ22" s="694"/>
      <c r="CK22" s="694"/>
      <c r="CL22" s="694"/>
      <c r="CM22" s="694"/>
      <c r="CN22" s="162"/>
      <c r="CO22" s="96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96"/>
      <c r="DA22" s="96"/>
      <c r="DB22" s="96"/>
      <c r="DC22" s="94"/>
      <c r="DD22" s="94"/>
      <c r="DE22" s="94"/>
      <c r="DF22" s="94"/>
      <c r="DG22" s="96"/>
      <c r="DH22" s="96"/>
      <c r="DI22" s="96"/>
      <c r="DJ22" s="96"/>
      <c r="DK22" s="96"/>
      <c r="DL22" s="96"/>
      <c r="DM22" s="96"/>
      <c r="DN22" s="139"/>
      <c r="DO22" s="147"/>
      <c r="DP22" s="139"/>
      <c r="DQ22" s="147"/>
      <c r="DR22" s="139"/>
      <c r="DS22" s="147"/>
      <c r="DT22" s="139"/>
      <c r="DU22" s="147"/>
      <c r="DV22" s="139"/>
      <c r="DW22" s="147"/>
      <c r="DX22" s="139"/>
      <c r="DY22" s="147"/>
      <c r="DZ22" s="139"/>
      <c r="EA22" s="147"/>
      <c r="EB22" s="139"/>
      <c r="EC22" s="147"/>
      <c r="ED22" s="139"/>
      <c r="EE22" s="147"/>
      <c r="EF22" s="139"/>
      <c r="EG22" s="147"/>
      <c r="EH22" s="142"/>
      <c r="EI22" s="147"/>
      <c r="EJ22" s="139"/>
      <c r="EK22" s="147"/>
      <c r="EL22" s="139"/>
      <c r="EM22" s="147"/>
      <c r="EN22" s="139"/>
      <c r="EO22" s="147"/>
      <c r="EP22" s="139"/>
      <c r="EQ22" s="96"/>
      <c r="ER22" s="96"/>
      <c r="ES22" s="96"/>
      <c r="ET22" s="96"/>
      <c r="EU22" s="96"/>
      <c r="EV22" s="96"/>
      <c r="EW22" s="96"/>
      <c r="EX22" s="96"/>
      <c r="EY22" s="96"/>
      <c r="EZ22" s="96"/>
      <c r="FA22" s="96"/>
      <c r="FB22" s="96"/>
      <c r="FC22" s="96"/>
      <c r="FD22" s="96"/>
      <c r="FE22" s="96"/>
      <c r="FF22" s="96"/>
      <c r="FG22" s="96"/>
      <c r="FH22" s="96"/>
      <c r="FI22" s="140"/>
      <c r="FJ22" s="140"/>
      <c r="FK22" s="140"/>
      <c r="FL22" s="140"/>
      <c r="FM22" s="140"/>
      <c r="FN22" s="140"/>
      <c r="FO22" s="140"/>
      <c r="FP22" s="146"/>
      <c r="FQ22" s="146"/>
      <c r="FR22" s="146"/>
      <c r="FS22" s="102"/>
      <c r="FT22" s="102"/>
      <c r="FU22" s="102"/>
      <c r="FV22" s="102"/>
      <c r="FW22" s="102"/>
      <c r="FX22" s="102"/>
      <c r="FY22" s="102"/>
      <c r="FZ22" s="102"/>
      <c r="GA22" s="102"/>
      <c r="GB22" s="102"/>
      <c r="GC22" s="102"/>
      <c r="GD22" s="102"/>
      <c r="GE22" s="102"/>
      <c r="GF22" s="64"/>
      <c r="GG22" s="162"/>
      <c r="GH22" s="162"/>
    </row>
    <row r="23" spans="1:190" x14ac:dyDescent="0.25">
      <c r="A23" s="94"/>
      <c r="B23" s="94"/>
      <c r="C23" s="94"/>
      <c r="D23" s="94"/>
      <c r="E23" s="94"/>
      <c r="F23" s="286"/>
      <c r="G23" s="286"/>
      <c r="H23" s="286"/>
      <c r="I23" s="286"/>
      <c r="J23" s="67"/>
      <c r="K23" s="67"/>
      <c r="L23" s="67"/>
      <c r="M23" s="67"/>
      <c r="N23" s="67"/>
      <c r="O23" s="94"/>
      <c r="P23" s="94"/>
      <c r="Q23" s="94"/>
      <c r="R23" s="94"/>
      <c r="S23" s="94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4"/>
      <c r="BF23" s="94"/>
      <c r="BG23" s="162"/>
      <c r="BH23" s="167"/>
      <c r="BI23" s="167"/>
      <c r="BJ23" s="167"/>
      <c r="BK23" s="167"/>
      <c r="BL23" s="167"/>
      <c r="BM23" s="167"/>
      <c r="BN23" s="167"/>
      <c r="BO23" s="167"/>
      <c r="BP23" s="167"/>
      <c r="BQ23" s="167"/>
      <c r="BR23" s="167"/>
      <c r="BS23" s="167"/>
      <c r="BT23" s="167"/>
      <c r="BU23" s="167"/>
      <c r="BV23" s="167"/>
      <c r="BW23" s="167"/>
      <c r="BX23" s="167"/>
      <c r="BY23" s="167"/>
      <c r="BZ23" s="167"/>
      <c r="CA23" s="167"/>
      <c r="CB23" s="167"/>
      <c r="CC23" s="167"/>
      <c r="CD23" s="167"/>
      <c r="CE23" s="167"/>
      <c r="CF23" s="167"/>
      <c r="CG23" s="167"/>
      <c r="CH23" s="167"/>
      <c r="CI23" s="167"/>
      <c r="CJ23" s="167"/>
      <c r="CK23" s="167"/>
      <c r="CL23" s="167"/>
      <c r="CM23" s="162"/>
      <c r="CN23" s="94"/>
      <c r="CO23" s="96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96"/>
      <c r="DA23" s="96"/>
      <c r="DB23" s="96"/>
      <c r="DC23" s="94"/>
      <c r="DD23" s="94"/>
      <c r="DE23" s="94"/>
      <c r="DF23" s="94"/>
      <c r="DG23" s="96"/>
      <c r="DH23" s="96"/>
      <c r="DI23" s="96"/>
      <c r="DJ23" s="96"/>
      <c r="DK23" s="96"/>
      <c r="DL23" s="96"/>
      <c r="DM23" s="96"/>
      <c r="DN23" s="139"/>
      <c r="DO23" s="147"/>
      <c r="DP23" s="139"/>
      <c r="DQ23" s="147"/>
      <c r="DR23" s="139"/>
      <c r="DS23" s="147"/>
      <c r="DT23" s="139"/>
      <c r="DU23" s="147"/>
      <c r="DV23" s="139"/>
      <c r="DW23" s="147"/>
      <c r="DX23" s="139"/>
      <c r="DY23" s="147"/>
      <c r="DZ23" s="139"/>
      <c r="EA23" s="147"/>
      <c r="EB23" s="139"/>
      <c r="EC23" s="147"/>
      <c r="ED23" s="139"/>
      <c r="EE23" s="147"/>
      <c r="EF23" s="139"/>
      <c r="EG23" s="147"/>
      <c r="EH23" s="139"/>
      <c r="EI23" s="147"/>
      <c r="EJ23" s="139"/>
      <c r="EK23" s="147"/>
      <c r="EL23" s="139"/>
      <c r="EM23" s="147"/>
      <c r="EN23" s="139"/>
      <c r="EO23" s="147"/>
      <c r="EP23" s="139"/>
      <c r="EQ23" s="96"/>
      <c r="ER23" s="96"/>
      <c r="ES23" s="96"/>
      <c r="ET23" s="96"/>
      <c r="EU23" s="96"/>
      <c r="EV23" s="96"/>
      <c r="EW23" s="96"/>
      <c r="EX23" s="96"/>
      <c r="EY23" s="96"/>
      <c r="EZ23" s="96"/>
      <c r="FA23" s="96"/>
      <c r="FB23" s="96"/>
      <c r="FC23" s="96"/>
      <c r="FD23" s="96"/>
      <c r="FE23" s="96"/>
      <c r="FF23" s="96"/>
      <c r="FG23" s="96"/>
      <c r="FH23" s="96"/>
      <c r="FI23" s="140"/>
      <c r="FJ23" s="140"/>
      <c r="FK23" s="140"/>
      <c r="FL23" s="140"/>
      <c r="FM23" s="140"/>
      <c r="FN23" s="140"/>
      <c r="FO23" s="140"/>
      <c r="FP23" s="140"/>
      <c r="FQ23" s="146"/>
      <c r="FR23" s="146"/>
      <c r="FS23" s="146"/>
      <c r="FT23" s="102"/>
      <c r="FU23" s="102"/>
      <c r="FV23" s="102"/>
      <c r="FW23" s="102"/>
      <c r="FX23" s="102"/>
      <c r="FY23" s="102"/>
      <c r="FZ23" s="102"/>
      <c r="GA23" s="102"/>
      <c r="GB23" s="102"/>
      <c r="GC23" s="102"/>
      <c r="GD23" s="102"/>
      <c r="GE23" s="102"/>
      <c r="GF23" s="64"/>
      <c r="GG23" s="162"/>
      <c r="GH23" s="162"/>
    </row>
    <row r="24" spans="1:190" x14ac:dyDescent="0.25">
      <c r="A24" s="94"/>
      <c r="B24" s="94"/>
      <c r="C24" s="94"/>
      <c r="D24" s="94"/>
      <c r="E24" s="94"/>
      <c r="F24" s="286"/>
      <c r="G24" s="286"/>
      <c r="H24" s="67"/>
      <c r="I24" s="286"/>
      <c r="J24" s="67"/>
      <c r="K24" s="285"/>
      <c r="L24" s="67"/>
      <c r="M24" s="285"/>
      <c r="N24" s="67"/>
      <c r="O24" s="94"/>
      <c r="P24" s="94"/>
      <c r="Q24" s="94"/>
      <c r="R24" s="94"/>
      <c r="S24" s="94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4"/>
      <c r="AK24" s="94"/>
      <c r="AL24" s="94"/>
      <c r="AM24" s="94"/>
      <c r="AN24" s="94"/>
      <c r="AO24" s="94"/>
      <c r="AP24" s="94"/>
      <c r="AQ24" s="126"/>
      <c r="AR24" s="126"/>
      <c r="AS24" s="126"/>
      <c r="AT24" s="126"/>
      <c r="AU24" s="126"/>
      <c r="AV24" s="126"/>
      <c r="AW24" s="126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162"/>
      <c r="BI24" s="162"/>
      <c r="BJ24" s="162"/>
      <c r="BK24" s="162"/>
      <c r="BL24" s="162"/>
      <c r="BM24" s="162"/>
      <c r="BN24" s="162"/>
      <c r="BO24" s="162"/>
      <c r="BP24" s="162"/>
      <c r="BQ24" s="162"/>
      <c r="BR24" s="162"/>
      <c r="BS24" s="162"/>
      <c r="BT24" s="162"/>
      <c r="BU24" s="162"/>
      <c r="BV24" s="162"/>
      <c r="BW24" s="162"/>
      <c r="BX24" s="162"/>
      <c r="BY24" s="162"/>
      <c r="BZ24" s="162"/>
      <c r="CA24" s="162"/>
      <c r="CB24" s="162"/>
      <c r="CC24" s="162"/>
      <c r="CD24" s="162"/>
      <c r="CE24" s="162"/>
      <c r="CF24" s="162"/>
      <c r="CG24" s="162"/>
      <c r="CH24" s="162"/>
      <c r="CI24" s="162"/>
      <c r="CJ24" s="162"/>
      <c r="CK24" s="162"/>
      <c r="CL24" s="162"/>
      <c r="CM24" s="94"/>
      <c r="CN24" s="94"/>
      <c r="CO24" s="96"/>
      <c r="CP24" s="96"/>
      <c r="CQ24" s="96"/>
      <c r="CR24" s="96"/>
      <c r="CS24" s="96"/>
      <c r="CT24" s="96"/>
      <c r="CU24" s="96"/>
      <c r="CV24" s="96"/>
      <c r="CW24" s="96"/>
      <c r="CX24" s="96"/>
      <c r="CY24" s="96"/>
      <c r="CZ24" s="96"/>
      <c r="DA24" s="96"/>
      <c r="DB24" s="96"/>
      <c r="DC24" s="94"/>
      <c r="DD24" s="94"/>
      <c r="DE24" s="94"/>
      <c r="DF24" s="94"/>
      <c r="DG24" s="96"/>
      <c r="DH24" s="96"/>
      <c r="DI24" s="96"/>
      <c r="DJ24" s="96"/>
      <c r="DK24" s="96"/>
      <c r="DL24" s="96"/>
      <c r="DM24" s="96"/>
      <c r="DN24" s="139"/>
      <c r="DO24" s="147"/>
      <c r="DP24" s="139"/>
      <c r="DQ24" s="147"/>
      <c r="DR24" s="139"/>
      <c r="DS24" s="147"/>
      <c r="DT24" s="139"/>
      <c r="DU24" s="147"/>
      <c r="DV24" s="139"/>
      <c r="DW24" s="147"/>
      <c r="DX24" s="139"/>
      <c r="DY24" s="147"/>
      <c r="DZ24" s="139"/>
      <c r="EA24" s="147"/>
      <c r="EB24" s="139"/>
      <c r="EC24" s="147"/>
      <c r="ED24" s="139"/>
      <c r="EE24" s="147"/>
      <c r="EF24" s="139"/>
      <c r="EG24" s="147"/>
      <c r="EH24" s="139"/>
      <c r="EI24" s="147"/>
      <c r="EJ24" s="139"/>
      <c r="EK24" s="147"/>
      <c r="EL24" s="139"/>
      <c r="EM24" s="147"/>
      <c r="EN24" s="139"/>
      <c r="EO24" s="147"/>
      <c r="EP24" s="139"/>
      <c r="EQ24" s="96"/>
      <c r="ER24" s="96"/>
      <c r="ES24" s="96"/>
      <c r="ET24" s="96"/>
      <c r="EU24" s="96"/>
      <c r="EV24" s="96"/>
      <c r="EW24" s="96"/>
      <c r="EX24" s="96"/>
      <c r="EY24" s="96"/>
      <c r="EZ24" s="96"/>
      <c r="FA24" s="96"/>
      <c r="FB24" s="96"/>
      <c r="FC24" s="96"/>
      <c r="FD24" s="96"/>
      <c r="FE24" s="96"/>
      <c r="FF24" s="96"/>
      <c r="FG24" s="96"/>
      <c r="FH24" s="96"/>
      <c r="FI24" s="140"/>
      <c r="FJ24" s="140"/>
      <c r="FK24" s="140"/>
      <c r="FL24" s="140"/>
      <c r="FM24" s="140"/>
      <c r="FN24" s="140"/>
      <c r="FO24" s="140"/>
      <c r="FP24" s="140"/>
      <c r="FQ24" s="146"/>
      <c r="FR24" s="146"/>
      <c r="FS24" s="146"/>
      <c r="FT24" s="102"/>
      <c r="FU24" s="102"/>
      <c r="FV24" s="102"/>
      <c r="FW24" s="102"/>
      <c r="FX24" s="102"/>
      <c r="FY24" s="102"/>
      <c r="FZ24" s="102"/>
      <c r="GA24" s="102"/>
      <c r="GB24" s="102"/>
      <c r="GC24" s="102"/>
      <c r="GD24" s="102"/>
      <c r="GE24" s="102"/>
      <c r="GF24" s="64"/>
      <c r="GG24" s="162"/>
      <c r="GH24" s="162"/>
    </row>
    <row r="25" spans="1:190" x14ac:dyDescent="0.25">
      <c r="A25" s="94"/>
      <c r="B25" s="94"/>
      <c r="C25" s="94"/>
      <c r="D25" s="94"/>
      <c r="E25" s="94"/>
      <c r="F25" s="94"/>
      <c r="G25" s="286"/>
      <c r="H25" s="67"/>
      <c r="I25" s="286"/>
      <c r="J25" s="67"/>
      <c r="K25" s="67"/>
      <c r="L25" s="73"/>
      <c r="M25" s="67"/>
      <c r="N25" s="67"/>
      <c r="O25" s="94"/>
      <c r="P25" s="94"/>
      <c r="Q25" s="94"/>
      <c r="R25" s="94"/>
      <c r="S25" s="94"/>
      <c r="T25" s="94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4"/>
      <c r="AK25" s="94"/>
      <c r="AL25" s="94"/>
      <c r="AM25" s="94"/>
      <c r="AN25" s="94"/>
      <c r="AO25" s="94"/>
      <c r="AP25" s="126"/>
      <c r="AQ25" s="126"/>
      <c r="AR25" s="126"/>
      <c r="AS25" s="126"/>
      <c r="AT25" s="126"/>
      <c r="AU25" s="126"/>
      <c r="AV25" s="126"/>
      <c r="AW25" s="126"/>
      <c r="AX25" s="126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 s="94"/>
      <c r="CH25" s="94"/>
      <c r="CI25" s="94"/>
      <c r="CJ25" s="94"/>
      <c r="CK25" s="94"/>
      <c r="CL25" s="94"/>
      <c r="CM25" s="94"/>
      <c r="CN25" s="94"/>
      <c r="CO25" s="96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6"/>
      <c r="DA25" s="96"/>
      <c r="DB25" s="96"/>
      <c r="DC25" s="94"/>
      <c r="DD25" s="94"/>
      <c r="DE25" s="94"/>
      <c r="DF25" s="94"/>
      <c r="DG25" s="96"/>
      <c r="DH25" s="96"/>
      <c r="DI25" s="96"/>
      <c r="DJ25" s="96"/>
      <c r="DK25" s="96"/>
      <c r="DL25" s="96"/>
      <c r="DM25" s="96"/>
      <c r="DN25" s="139"/>
      <c r="DO25" s="147"/>
      <c r="DP25" s="139"/>
      <c r="DQ25" s="147"/>
      <c r="DR25" s="139"/>
      <c r="DS25" s="147"/>
      <c r="DT25" s="139"/>
      <c r="DU25" s="147"/>
      <c r="DV25" s="139"/>
      <c r="DW25" s="147"/>
      <c r="DX25" s="139"/>
      <c r="DY25" s="147"/>
      <c r="DZ25" s="139"/>
      <c r="EA25" s="147"/>
      <c r="EB25" s="139"/>
      <c r="EC25" s="147"/>
      <c r="ED25" s="139"/>
      <c r="EE25" s="147"/>
      <c r="EF25" s="139"/>
      <c r="EG25" s="147"/>
      <c r="EH25" s="139"/>
      <c r="EI25" s="147"/>
      <c r="EJ25" s="139"/>
      <c r="EK25" s="147"/>
      <c r="EL25" s="139"/>
      <c r="EM25" s="147"/>
      <c r="EN25" s="139"/>
      <c r="EO25" s="147"/>
      <c r="EP25" s="139"/>
      <c r="EQ25" s="96"/>
      <c r="ER25" s="96"/>
      <c r="ES25" s="96"/>
      <c r="ET25" s="96"/>
      <c r="EU25" s="96"/>
      <c r="EV25" s="96"/>
      <c r="EW25" s="96"/>
      <c r="EX25" s="96"/>
      <c r="EY25" s="96"/>
      <c r="EZ25" s="96"/>
      <c r="FA25" s="96"/>
      <c r="FB25" s="96"/>
      <c r="FC25" s="96"/>
      <c r="FD25" s="96"/>
      <c r="FE25" s="96"/>
      <c r="FF25" s="96"/>
      <c r="FG25" s="96"/>
      <c r="FH25" s="96"/>
      <c r="FI25" s="140"/>
      <c r="FJ25" s="140"/>
      <c r="FK25" s="140"/>
      <c r="FL25" s="140"/>
      <c r="FM25" s="140"/>
      <c r="FN25" s="140"/>
      <c r="FO25" s="140"/>
      <c r="FP25" s="145"/>
      <c r="FQ25" s="146"/>
      <c r="FR25" s="146"/>
      <c r="FS25" s="146"/>
      <c r="FT25" s="102"/>
      <c r="FU25" s="102"/>
      <c r="FV25" s="102"/>
      <c r="FW25" s="102"/>
      <c r="FX25" s="102"/>
      <c r="FY25" s="102"/>
      <c r="FZ25" s="102"/>
      <c r="GA25" s="102"/>
      <c r="GB25" s="102"/>
      <c r="GC25" s="102"/>
      <c r="GD25" s="102"/>
      <c r="GE25" s="102"/>
      <c r="GF25" s="64"/>
      <c r="GG25" s="162"/>
      <c r="GH25" s="162"/>
    </row>
    <row r="26" spans="1:190" x14ac:dyDescent="0.25">
      <c r="A26" s="94"/>
      <c r="B26" s="94"/>
      <c r="C26" s="94"/>
      <c r="D26" s="286"/>
      <c r="E26" s="286"/>
      <c r="F26" s="286"/>
      <c r="G26" s="286"/>
      <c r="H26" s="286"/>
      <c r="I26" s="67"/>
      <c r="J26" s="67"/>
      <c r="K26" s="67"/>
      <c r="L26" s="67"/>
      <c r="M26" s="67"/>
      <c r="N26" s="67"/>
      <c r="O26" s="94"/>
      <c r="P26" s="94"/>
      <c r="Q26" s="94"/>
      <c r="R26" s="94"/>
      <c r="S26" s="94"/>
      <c r="T26" s="94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4"/>
      <c r="AK26" s="94"/>
      <c r="AL26" s="94"/>
      <c r="AM26" s="94"/>
      <c r="AN26" s="94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/>
      <c r="CH26" s="94"/>
      <c r="CI26" s="94"/>
      <c r="CJ26" s="94"/>
      <c r="CK26" s="94"/>
      <c r="CL26" s="94"/>
      <c r="CM26" s="94"/>
      <c r="CN26" s="94"/>
      <c r="CO26" s="96"/>
      <c r="CP26" s="96"/>
      <c r="CQ26" s="96"/>
      <c r="CR26" s="96"/>
      <c r="CS26" s="96"/>
      <c r="CT26" s="96"/>
      <c r="CU26" s="96"/>
      <c r="CV26" s="96"/>
      <c r="CW26" s="96"/>
      <c r="CX26" s="96"/>
      <c r="CY26" s="96"/>
      <c r="CZ26" s="96"/>
      <c r="DA26" s="96"/>
      <c r="DB26" s="96"/>
      <c r="DC26" s="96"/>
      <c r="DD26" s="96"/>
      <c r="DE26" s="96"/>
      <c r="DF26" s="96"/>
      <c r="DG26" s="96"/>
      <c r="DH26" s="96"/>
      <c r="DI26" s="96"/>
      <c r="DJ26" s="96"/>
      <c r="DK26" s="96"/>
      <c r="DL26" s="96"/>
      <c r="DM26" s="96"/>
      <c r="DN26" s="139"/>
      <c r="DO26" s="147"/>
      <c r="DP26" s="139"/>
      <c r="DQ26" s="147"/>
      <c r="DR26" s="139"/>
      <c r="DS26" s="147"/>
      <c r="DT26" s="139"/>
      <c r="DU26" s="147"/>
      <c r="DV26" s="139"/>
      <c r="DW26" s="147"/>
      <c r="DX26" s="139"/>
      <c r="DY26" s="147"/>
      <c r="DZ26" s="139"/>
      <c r="EA26" s="147"/>
      <c r="EB26" s="139"/>
      <c r="EC26" s="147"/>
      <c r="ED26" s="139"/>
      <c r="EE26" s="147"/>
      <c r="EF26" s="139"/>
      <c r="EG26" s="147"/>
      <c r="EH26" s="139"/>
      <c r="EI26" s="147"/>
      <c r="EJ26" s="139"/>
      <c r="EK26" s="147"/>
      <c r="EL26" s="139"/>
      <c r="EM26" s="147"/>
      <c r="EN26" s="139"/>
      <c r="EO26" s="147"/>
      <c r="EP26" s="139"/>
      <c r="EQ26" s="96"/>
      <c r="ER26" s="96"/>
      <c r="ES26" s="96"/>
      <c r="ET26" s="96"/>
      <c r="EU26" s="96"/>
      <c r="EV26" s="96"/>
      <c r="EW26" s="96"/>
      <c r="EX26" s="96"/>
      <c r="EY26" s="96"/>
      <c r="EZ26" s="96"/>
      <c r="FA26" s="96"/>
      <c r="FB26" s="96"/>
      <c r="FC26" s="96"/>
      <c r="FD26" s="96"/>
      <c r="FE26" s="96"/>
      <c r="FF26" s="96"/>
      <c r="FG26" s="96"/>
      <c r="FH26" s="96"/>
      <c r="FI26" s="140"/>
      <c r="FJ26" s="140"/>
      <c r="FK26" s="140"/>
      <c r="FL26" s="140"/>
      <c r="FM26" s="140"/>
      <c r="FN26" s="140"/>
      <c r="FO26" s="140"/>
      <c r="FP26" s="145"/>
      <c r="FQ26" s="146"/>
      <c r="FR26" s="146"/>
      <c r="FS26" s="146"/>
      <c r="FT26" s="102"/>
      <c r="FU26" s="102"/>
      <c r="FV26" s="102"/>
      <c r="FW26" s="102"/>
      <c r="FX26" s="102"/>
      <c r="FY26" s="102"/>
      <c r="FZ26" s="102"/>
      <c r="GA26" s="102"/>
      <c r="GB26" s="102"/>
      <c r="GC26" s="102"/>
      <c r="GD26" s="102"/>
      <c r="GE26" s="102"/>
      <c r="GF26" s="64"/>
      <c r="GG26" s="162"/>
      <c r="GH26" s="162"/>
    </row>
    <row r="27" spans="1:190" x14ac:dyDescent="0.25">
      <c r="A27" s="94"/>
      <c r="B27" s="94"/>
      <c r="C27" s="94"/>
      <c r="D27" s="286"/>
      <c r="E27" s="286"/>
      <c r="F27" s="286"/>
      <c r="G27" s="286"/>
      <c r="H27" s="286"/>
      <c r="I27" s="67"/>
      <c r="J27" s="67"/>
      <c r="L27" s="126"/>
      <c r="M27" s="67"/>
      <c r="N27" s="67"/>
      <c r="O27" s="94"/>
      <c r="P27" s="94"/>
      <c r="Q27" s="94"/>
      <c r="R27" s="94"/>
      <c r="S27" s="94"/>
      <c r="T27" s="94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4"/>
      <c r="AK27" s="94"/>
      <c r="AL27" s="94"/>
      <c r="AM27" s="94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4"/>
      <c r="BQ27" s="94"/>
      <c r="BR27" s="94"/>
      <c r="BS27" s="94"/>
      <c r="BT27" s="96"/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96"/>
      <c r="CF27" s="96"/>
      <c r="CG27" s="96"/>
      <c r="CH27" s="96"/>
      <c r="CI27" s="96"/>
      <c r="CJ27" s="96"/>
      <c r="CK27" s="96"/>
      <c r="CL27" s="96"/>
      <c r="CM27" s="96"/>
      <c r="CN27" s="96"/>
      <c r="CO27" s="96"/>
      <c r="CP27" s="96"/>
      <c r="CQ27" s="96"/>
      <c r="CR27" s="96"/>
      <c r="CS27" s="96"/>
      <c r="CT27" s="96"/>
      <c r="CU27" s="96"/>
      <c r="CV27" s="96"/>
      <c r="CW27" s="96"/>
      <c r="CX27" s="96"/>
      <c r="CY27" s="96"/>
      <c r="CZ27" s="96"/>
      <c r="DA27" s="96"/>
      <c r="DB27" s="96"/>
      <c r="DC27" s="96"/>
      <c r="DD27" s="96"/>
      <c r="DE27" s="96"/>
      <c r="DF27" s="96"/>
      <c r="DG27" s="96"/>
      <c r="DH27" s="96"/>
      <c r="DI27" s="96"/>
      <c r="DJ27" s="96"/>
      <c r="DK27" s="96"/>
      <c r="DL27" s="96"/>
      <c r="DM27" s="96"/>
      <c r="DN27" s="139"/>
      <c r="DO27" s="147"/>
      <c r="DP27" s="139"/>
      <c r="DQ27" s="147"/>
      <c r="DR27" s="139"/>
      <c r="DS27" s="147"/>
      <c r="DT27" s="139"/>
      <c r="DU27" s="147"/>
      <c r="DV27" s="139"/>
      <c r="DW27" s="147"/>
      <c r="DX27" s="139"/>
      <c r="DY27" s="147"/>
      <c r="DZ27" s="139"/>
      <c r="EA27" s="147"/>
      <c r="EB27" s="147"/>
      <c r="EC27" s="166"/>
      <c r="ED27" s="147"/>
      <c r="EE27" s="166"/>
      <c r="EF27" s="147"/>
      <c r="EG27" s="166"/>
      <c r="EH27" s="147"/>
      <c r="EI27" s="147"/>
      <c r="EJ27" s="139"/>
      <c r="EK27" s="147"/>
      <c r="EL27" s="139"/>
      <c r="EM27" s="147"/>
      <c r="EN27" s="139"/>
      <c r="EO27" s="147"/>
      <c r="EP27" s="139"/>
      <c r="EQ27" s="96"/>
      <c r="ER27" s="96"/>
      <c r="ES27" s="96"/>
      <c r="ET27" s="96"/>
      <c r="EU27" s="96"/>
      <c r="EV27" s="96"/>
      <c r="EW27" s="96"/>
      <c r="EX27" s="96"/>
      <c r="EY27" s="96"/>
      <c r="EZ27" s="96"/>
      <c r="FA27" s="96"/>
      <c r="FB27" s="96"/>
      <c r="FC27" s="96"/>
      <c r="FD27" s="96"/>
      <c r="FE27" s="96"/>
      <c r="FF27" s="96"/>
      <c r="FG27" s="96"/>
      <c r="FH27" s="96"/>
      <c r="FI27" s="140"/>
      <c r="FJ27" s="140"/>
      <c r="FK27" s="140"/>
      <c r="FL27" s="140"/>
      <c r="FM27" s="140"/>
      <c r="FN27" s="140"/>
      <c r="FO27" s="140"/>
      <c r="FP27" s="145"/>
      <c r="FQ27" s="146"/>
      <c r="FR27" s="146"/>
      <c r="FS27" s="146"/>
      <c r="FT27" s="102"/>
      <c r="FU27" s="102"/>
      <c r="FV27" s="102"/>
      <c r="FW27" s="102"/>
      <c r="FX27" s="102"/>
      <c r="FY27" s="102"/>
      <c r="FZ27" s="102"/>
      <c r="GA27" s="102"/>
      <c r="GB27" s="102"/>
      <c r="GC27" s="102"/>
      <c r="GD27" s="102"/>
      <c r="GE27" s="102"/>
      <c r="GF27" s="64"/>
      <c r="GG27" s="162"/>
      <c r="GH27" s="162"/>
    </row>
    <row r="28" spans="1:190" x14ac:dyDescent="0.25">
      <c r="A28" s="94"/>
      <c r="B28" s="94"/>
      <c r="C28" s="94"/>
      <c r="D28" s="94"/>
      <c r="E28" s="94"/>
      <c r="F28" s="94"/>
      <c r="G28" s="94"/>
      <c r="H28" s="94"/>
      <c r="I28" s="67"/>
      <c r="J28" s="67"/>
      <c r="K28" s="67"/>
      <c r="L28" s="67"/>
      <c r="M28" s="67"/>
      <c r="N28" s="94"/>
      <c r="O28" s="94"/>
      <c r="P28" s="94"/>
      <c r="Q28" s="94"/>
      <c r="R28" s="94"/>
      <c r="S28" s="94"/>
      <c r="T28" s="94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4"/>
      <c r="AK28" s="94"/>
      <c r="AL28" s="94"/>
      <c r="AM28" s="94"/>
      <c r="AN28" s="94"/>
      <c r="AO28" s="126"/>
      <c r="AP28" s="126"/>
      <c r="AQ28" s="126"/>
      <c r="AR28" s="126"/>
      <c r="AS28" s="126"/>
      <c r="AT28" s="67"/>
      <c r="AV28" s="67"/>
      <c r="AX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4"/>
      <c r="BQ28" s="94"/>
      <c r="BR28" s="94"/>
      <c r="BS28" s="94"/>
      <c r="BT28" s="96"/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6"/>
      <c r="CF28" s="96"/>
      <c r="CG28" s="96"/>
      <c r="CH28" s="96"/>
      <c r="CI28" s="96"/>
      <c r="CJ28" s="96"/>
      <c r="CK28" s="96"/>
      <c r="CL28" s="96"/>
      <c r="CM28" s="96"/>
      <c r="CN28" s="96"/>
      <c r="CO28" s="96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96"/>
      <c r="DA28" s="96"/>
      <c r="DB28" s="96"/>
      <c r="DC28" s="96"/>
      <c r="DD28" s="96"/>
      <c r="DE28" s="96"/>
      <c r="DF28" s="96"/>
      <c r="DG28" s="96"/>
      <c r="DH28" s="96"/>
      <c r="DI28" s="96"/>
      <c r="DJ28" s="96"/>
      <c r="DK28" s="96"/>
      <c r="DL28" s="96"/>
      <c r="DM28" s="96"/>
      <c r="DN28" s="139"/>
      <c r="DO28" s="147"/>
      <c r="DP28" s="139"/>
      <c r="DQ28" s="147"/>
      <c r="DR28" s="139"/>
      <c r="DS28" s="147"/>
      <c r="DT28" s="139"/>
      <c r="DU28" s="147"/>
      <c r="DV28" s="139"/>
      <c r="DW28" s="147"/>
      <c r="DX28" s="139"/>
      <c r="DY28" s="147"/>
      <c r="DZ28" s="139"/>
      <c r="EA28" s="147"/>
      <c r="EB28" s="105"/>
      <c r="EC28" s="105"/>
      <c r="ED28" s="166"/>
      <c r="EE28" s="166"/>
      <c r="EF28" s="166"/>
      <c r="EG28" s="166"/>
      <c r="EH28" s="166"/>
      <c r="EI28" s="105"/>
      <c r="EJ28" s="105"/>
      <c r="EK28" s="147"/>
      <c r="EL28" s="139"/>
      <c r="EM28" s="147"/>
      <c r="EN28" s="139"/>
      <c r="EO28" s="147"/>
      <c r="EP28" s="139"/>
      <c r="EQ28" s="96"/>
      <c r="ER28" s="96"/>
      <c r="ES28" s="96"/>
      <c r="ET28" s="96"/>
      <c r="EU28" s="96"/>
      <c r="EV28" s="96"/>
      <c r="EW28" s="96"/>
      <c r="EX28" s="96"/>
      <c r="EY28" s="96"/>
      <c r="EZ28" s="96"/>
      <c r="FA28" s="96"/>
      <c r="FB28" s="96"/>
      <c r="FC28" s="96"/>
      <c r="FD28" s="96"/>
      <c r="FE28" s="96"/>
      <c r="FF28" s="96"/>
      <c r="FG28" s="96"/>
      <c r="FH28" s="96"/>
      <c r="FI28" s="140"/>
      <c r="FJ28" s="140"/>
      <c r="FK28" s="140"/>
      <c r="FL28" s="140"/>
      <c r="FM28" s="140"/>
      <c r="FN28" s="140"/>
      <c r="FO28" s="140"/>
      <c r="FP28" s="145"/>
      <c r="FQ28" s="146"/>
      <c r="FR28" s="146"/>
      <c r="FS28" s="146"/>
      <c r="FT28" s="102"/>
      <c r="FU28" s="102"/>
      <c r="FV28" s="102"/>
      <c r="FW28" s="102"/>
      <c r="FX28" s="102"/>
      <c r="FY28" s="102"/>
      <c r="FZ28" s="102"/>
      <c r="GA28" s="102"/>
      <c r="GB28" s="102"/>
      <c r="GC28" s="102"/>
      <c r="GD28" s="102"/>
      <c r="GE28" s="102"/>
      <c r="GF28" s="64"/>
      <c r="GG28" s="162"/>
      <c r="GH28" s="162"/>
    </row>
    <row r="29" spans="1:190" x14ac:dyDescent="0.25">
      <c r="A29" s="94"/>
      <c r="B29" s="94"/>
      <c r="C29" s="94"/>
      <c r="D29" s="94"/>
      <c r="E29" s="94"/>
      <c r="F29" s="94"/>
      <c r="G29" s="94"/>
      <c r="H29" s="94"/>
      <c r="I29" s="67"/>
      <c r="J29" s="67"/>
      <c r="K29" s="286"/>
      <c r="L29" s="286"/>
      <c r="M29" s="94"/>
      <c r="N29" s="94"/>
      <c r="O29" s="94"/>
      <c r="P29" s="94"/>
      <c r="Q29" s="94"/>
      <c r="R29" s="94"/>
      <c r="S29" s="94"/>
      <c r="T29" s="94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4"/>
      <c r="AK29" s="94"/>
      <c r="AL29" s="94"/>
      <c r="AM29" s="94"/>
      <c r="AN29" s="94"/>
      <c r="AO29" s="126"/>
      <c r="AP29" s="126"/>
      <c r="AQ29" s="126"/>
      <c r="AR29" s="126"/>
      <c r="AS29" s="67"/>
      <c r="AT29" s="67"/>
      <c r="AU29" s="67"/>
      <c r="AV29" s="67"/>
      <c r="AW29" s="67"/>
      <c r="AX29" s="94"/>
      <c r="AY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4"/>
      <c r="BQ29" s="94"/>
      <c r="BR29" s="94"/>
      <c r="BS29" s="94"/>
      <c r="BT29" s="96"/>
      <c r="BU29" s="96"/>
      <c r="BV29" s="96"/>
      <c r="BW29" s="96"/>
      <c r="BX29" s="96"/>
      <c r="BY29" s="96"/>
      <c r="BZ29" s="105"/>
      <c r="CA29" s="105"/>
      <c r="CB29" s="105"/>
      <c r="CC29" s="105"/>
      <c r="CD29" s="96"/>
      <c r="CE29" s="96"/>
      <c r="CF29" s="96"/>
      <c r="CG29" s="96"/>
      <c r="CH29" s="96"/>
      <c r="CI29" s="96"/>
      <c r="CJ29" s="96"/>
      <c r="CK29" s="96"/>
      <c r="CL29" s="96"/>
      <c r="CM29" s="96"/>
      <c r="CN29" s="96"/>
      <c r="CO29" s="96"/>
      <c r="CP29" s="96"/>
      <c r="CQ29" s="96"/>
      <c r="CR29" s="96"/>
      <c r="CS29" s="96"/>
      <c r="CT29" s="96"/>
      <c r="CU29" s="96"/>
      <c r="CV29" s="96"/>
      <c r="CW29" s="96"/>
      <c r="CX29" s="96"/>
      <c r="CY29" s="96"/>
      <c r="CZ29" s="96"/>
      <c r="DA29" s="96"/>
      <c r="DB29" s="96"/>
      <c r="DC29" s="96"/>
      <c r="DD29" s="96"/>
      <c r="DE29" s="96"/>
      <c r="DF29" s="96"/>
      <c r="DG29" s="96"/>
      <c r="DH29" s="96"/>
      <c r="DI29" s="96"/>
      <c r="DJ29" s="96"/>
      <c r="DK29" s="96"/>
      <c r="DL29" s="96"/>
      <c r="DM29" s="96"/>
      <c r="DN29" s="139"/>
      <c r="DO29" s="147"/>
      <c r="DP29" s="139"/>
      <c r="DQ29" s="147"/>
      <c r="DR29" s="139"/>
      <c r="DS29" s="147"/>
      <c r="DT29" s="139"/>
      <c r="DU29" s="147"/>
      <c r="DV29" s="139"/>
      <c r="DW29" s="147"/>
      <c r="DX29" s="139"/>
      <c r="DY29" s="147"/>
      <c r="DZ29" s="139"/>
      <c r="EA29" s="147"/>
      <c r="EB29" s="166"/>
      <c r="EC29" s="166"/>
      <c r="ED29" s="166"/>
      <c r="EE29" s="166"/>
      <c r="EF29" s="166"/>
      <c r="EG29" s="166"/>
      <c r="EH29" s="166"/>
      <c r="EI29" s="166"/>
      <c r="EJ29" s="166"/>
      <c r="EK29" s="147"/>
      <c r="EL29" s="139"/>
      <c r="EM29" s="147"/>
      <c r="EN29" s="139"/>
      <c r="EO29" s="147"/>
      <c r="EP29" s="139"/>
      <c r="EQ29" s="96"/>
      <c r="ER29" s="96"/>
      <c r="ES29" s="96"/>
      <c r="ET29" s="96"/>
      <c r="EU29" s="96"/>
      <c r="EV29" s="96"/>
      <c r="EW29" s="96"/>
      <c r="EX29" s="96"/>
      <c r="EY29" s="96"/>
      <c r="EZ29" s="96"/>
      <c r="FA29" s="96"/>
      <c r="FB29" s="96"/>
      <c r="FC29" s="96"/>
      <c r="FD29" s="96"/>
      <c r="FE29" s="96"/>
      <c r="FF29" s="96"/>
      <c r="FG29" s="96"/>
      <c r="FH29" s="96"/>
      <c r="FI29" s="140"/>
      <c r="FJ29" s="140"/>
      <c r="FK29" s="140"/>
      <c r="FL29" s="140"/>
      <c r="FM29" s="140"/>
      <c r="FN29" s="140"/>
      <c r="FO29" s="140"/>
      <c r="FP29" s="140"/>
      <c r="FQ29" s="146"/>
      <c r="FR29" s="146"/>
      <c r="FS29" s="146"/>
      <c r="FT29" s="102"/>
      <c r="FU29" s="102"/>
      <c r="FV29" s="102"/>
      <c r="FW29" s="102"/>
      <c r="FX29" s="102"/>
      <c r="FY29" s="102"/>
      <c r="FZ29" s="102"/>
      <c r="GA29" s="102"/>
      <c r="GB29" s="102"/>
      <c r="GC29" s="102"/>
      <c r="GD29" s="102"/>
      <c r="GE29" s="102"/>
      <c r="GF29" s="64"/>
      <c r="GG29" s="162"/>
      <c r="GH29" s="162"/>
    </row>
    <row r="30" spans="1:190" x14ac:dyDescent="0.25">
      <c r="A30" s="94"/>
      <c r="B30" s="94"/>
      <c r="C30" s="94"/>
      <c r="D30" s="94"/>
      <c r="E30" s="94"/>
      <c r="F30" s="94"/>
      <c r="G30" s="94"/>
      <c r="H30" s="82"/>
      <c r="I30" s="67"/>
      <c r="J30" s="67"/>
      <c r="K30" s="67"/>
      <c r="L30" s="82"/>
      <c r="M30" s="82"/>
      <c r="N30" s="94"/>
      <c r="O30" s="94"/>
      <c r="P30" s="94"/>
      <c r="Q30" s="94"/>
      <c r="R30" s="94"/>
      <c r="S30" s="94"/>
      <c r="T30" s="94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4"/>
      <c r="AK30" s="94"/>
      <c r="AL30" s="94"/>
      <c r="AM30" s="94"/>
      <c r="AO30" s="126"/>
      <c r="AP30" s="126"/>
      <c r="AQ30" s="67"/>
      <c r="AR30" s="126"/>
      <c r="AS30" s="67"/>
      <c r="AT30" s="280"/>
      <c r="AU30" s="67"/>
      <c r="AV30" s="280"/>
      <c r="AW30" s="67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94"/>
      <c r="BT30" s="96"/>
      <c r="BU30" s="96"/>
      <c r="BV30" s="96"/>
      <c r="BW30" s="96"/>
      <c r="BX30" s="96"/>
      <c r="BY30" s="105"/>
      <c r="BZ30" s="105"/>
      <c r="CA30" s="105"/>
      <c r="CB30" s="105"/>
      <c r="CC30" s="105"/>
      <c r="CD30" s="105"/>
      <c r="CE30" s="96"/>
      <c r="CF30" s="96"/>
      <c r="CG30" s="96"/>
      <c r="CH30" s="96"/>
      <c r="CI30" s="96"/>
      <c r="CJ30" s="96"/>
      <c r="CK30" s="96"/>
      <c r="CL30" s="94"/>
      <c r="CM30" s="94"/>
      <c r="CN30" s="94"/>
      <c r="CO30" s="94"/>
      <c r="CP30" s="94"/>
      <c r="CQ30" s="94"/>
      <c r="CR30" s="94"/>
      <c r="CS30" s="94"/>
      <c r="CT30" s="94"/>
      <c r="CU30" s="94"/>
      <c r="CV30" s="96"/>
      <c r="CW30" s="96"/>
      <c r="CX30" s="96"/>
      <c r="CY30" s="96"/>
      <c r="CZ30" s="96"/>
      <c r="DA30" s="96"/>
      <c r="DB30" s="96"/>
      <c r="DC30" s="96"/>
      <c r="DD30" s="96"/>
      <c r="DE30" s="96"/>
      <c r="DF30" s="96"/>
      <c r="DG30" s="96"/>
      <c r="DH30" s="96"/>
      <c r="DI30" s="96"/>
      <c r="DJ30" s="96"/>
      <c r="DK30" s="96"/>
      <c r="DL30" s="96"/>
      <c r="DM30" s="96"/>
      <c r="DN30" s="139"/>
      <c r="DO30" s="147"/>
      <c r="DP30" s="139"/>
      <c r="DQ30" s="147"/>
      <c r="DR30" s="139"/>
      <c r="DS30" s="147"/>
      <c r="DT30" s="139"/>
      <c r="DU30" s="147"/>
      <c r="DV30" s="139"/>
      <c r="DW30" s="147"/>
      <c r="DX30" s="139"/>
      <c r="DY30" s="147"/>
      <c r="DZ30" s="139"/>
      <c r="EA30" s="147"/>
      <c r="EB30" s="166"/>
      <c r="EC30" s="166"/>
      <c r="ED30" s="166"/>
      <c r="EE30" s="166"/>
      <c r="EF30" s="166"/>
      <c r="EG30" s="166"/>
      <c r="EH30" s="166"/>
      <c r="EI30" s="166"/>
      <c r="EJ30" s="166"/>
      <c r="EK30" s="147"/>
      <c r="EL30" s="139"/>
      <c r="EM30" s="147"/>
      <c r="EN30" s="139"/>
      <c r="EO30" s="147"/>
      <c r="EP30" s="139"/>
      <c r="EQ30" s="96"/>
      <c r="ER30" s="96"/>
      <c r="ES30" s="96"/>
      <c r="ET30" s="96"/>
      <c r="EU30" s="96"/>
      <c r="EV30" s="96"/>
      <c r="EW30" s="96"/>
      <c r="EX30" s="96"/>
      <c r="EY30" s="96"/>
      <c r="EZ30" s="96"/>
      <c r="FA30" s="96"/>
      <c r="FB30" s="96"/>
      <c r="FC30" s="96"/>
      <c r="FD30" s="96"/>
      <c r="FE30" s="96"/>
      <c r="FF30" s="96"/>
      <c r="FG30" s="96"/>
      <c r="FH30" s="96"/>
      <c r="FI30" s="140"/>
      <c r="FJ30" s="140"/>
      <c r="FK30" s="140"/>
      <c r="FL30" s="140"/>
      <c r="FM30" s="140"/>
      <c r="FN30" s="140"/>
      <c r="FO30" s="140"/>
      <c r="FP30" s="140"/>
      <c r="FQ30" s="146"/>
      <c r="FR30" s="146"/>
      <c r="FS30" s="146"/>
      <c r="FT30" s="102"/>
      <c r="FU30" s="102"/>
      <c r="FV30" s="102"/>
      <c r="FW30" s="102"/>
      <c r="FX30" s="102"/>
      <c r="FY30" s="102"/>
      <c r="FZ30" s="102"/>
      <c r="GA30" s="102"/>
      <c r="GB30" s="102"/>
      <c r="GC30" s="102"/>
      <c r="GD30" s="102"/>
      <c r="GE30" s="102"/>
      <c r="GF30" s="64"/>
      <c r="GG30" s="162"/>
      <c r="GH30" s="162"/>
    </row>
    <row r="31" spans="1:190" x14ac:dyDescent="0.25">
      <c r="A31" s="94"/>
      <c r="B31" s="94"/>
      <c r="C31" s="94"/>
      <c r="D31" s="94"/>
      <c r="E31" s="94"/>
      <c r="F31" s="94"/>
      <c r="G31" s="82"/>
      <c r="H31" s="82"/>
      <c r="I31" s="82"/>
      <c r="J31" s="82"/>
      <c r="K31" s="82"/>
      <c r="L31" s="82"/>
      <c r="M31" s="82"/>
      <c r="N31" s="82"/>
      <c r="O31" s="94"/>
      <c r="P31" s="94"/>
      <c r="Q31" s="94"/>
      <c r="R31" s="94"/>
      <c r="S31" s="94"/>
      <c r="T31" s="94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4"/>
      <c r="AK31" s="94"/>
      <c r="AL31" s="94"/>
      <c r="AM31" s="94"/>
      <c r="AN31" s="94"/>
      <c r="AO31" s="126"/>
      <c r="AP31" s="126"/>
      <c r="AQ31" s="67"/>
      <c r="AR31" s="126"/>
      <c r="AS31" s="67"/>
      <c r="AT31" s="67"/>
      <c r="AU31" s="73"/>
      <c r="AV31" s="67"/>
      <c r="AW31" s="67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94"/>
      <c r="BT31" s="96"/>
      <c r="BU31" s="96"/>
      <c r="BV31" s="96"/>
      <c r="BW31" s="96"/>
      <c r="BX31" s="105"/>
      <c r="BY31" s="105"/>
      <c r="BZ31" s="105"/>
      <c r="CA31" s="105"/>
      <c r="CB31" s="105"/>
      <c r="CC31" s="105"/>
      <c r="CD31" s="105"/>
      <c r="CE31" s="96"/>
      <c r="CF31" s="96"/>
      <c r="CG31" s="96"/>
      <c r="CH31" s="96"/>
      <c r="CI31" s="96"/>
      <c r="CJ31" s="96"/>
      <c r="CK31" s="96"/>
      <c r="CL31" s="94"/>
      <c r="CM31" s="94"/>
      <c r="CN31" s="94"/>
      <c r="CO31" s="94"/>
      <c r="CP31" s="96"/>
      <c r="CQ31" s="96"/>
      <c r="CR31" s="96"/>
      <c r="CS31" s="105"/>
      <c r="CT31" s="143"/>
      <c r="CU31" s="143"/>
      <c r="CV31" s="143"/>
      <c r="CW31" s="143"/>
      <c r="CX31" s="96"/>
      <c r="CY31" s="96"/>
      <c r="CZ31" s="96"/>
      <c r="DA31" s="96"/>
      <c r="DB31" s="96"/>
      <c r="DC31" s="96"/>
      <c r="DD31" s="96"/>
      <c r="DE31" s="96"/>
      <c r="DF31" s="96"/>
      <c r="DG31" s="96"/>
      <c r="DH31" s="96"/>
      <c r="DI31" s="96"/>
      <c r="DJ31" s="96"/>
      <c r="DK31" s="96"/>
      <c r="DL31" s="96"/>
      <c r="DM31" s="96"/>
      <c r="DN31" s="139"/>
      <c r="DO31" s="147"/>
      <c r="DP31" s="139"/>
      <c r="DQ31" s="147"/>
      <c r="DR31" s="139"/>
      <c r="DS31" s="147"/>
      <c r="DT31" s="139"/>
      <c r="DU31" s="147"/>
      <c r="DV31" s="139"/>
      <c r="DW31" s="147"/>
      <c r="DX31" s="139"/>
      <c r="DY31" s="147"/>
      <c r="DZ31" s="139"/>
      <c r="EA31" s="147"/>
      <c r="EB31" s="166"/>
      <c r="EC31" s="166"/>
      <c r="ED31" s="166"/>
      <c r="EE31" s="166"/>
      <c r="EF31" s="166"/>
      <c r="EG31" s="166"/>
      <c r="EH31" s="166"/>
      <c r="EI31" s="166"/>
      <c r="EJ31" s="166"/>
      <c r="EK31" s="147"/>
      <c r="EL31" s="139"/>
      <c r="EM31" s="147"/>
      <c r="EN31" s="139"/>
      <c r="EO31" s="147"/>
      <c r="EP31" s="139"/>
      <c r="EQ31" s="96"/>
      <c r="ER31" s="96"/>
      <c r="ES31" s="96"/>
      <c r="ET31" s="96"/>
      <c r="EU31" s="96"/>
      <c r="EV31" s="96"/>
      <c r="EW31" s="96"/>
      <c r="EX31" s="96"/>
      <c r="EY31" s="96"/>
      <c r="EZ31" s="96"/>
      <c r="FA31" s="96"/>
      <c r="FB31" s="96"/>
      <c r="FC31" s="96"/>
      <c r="FD31" s="96"/>
      <c r="FE31" s="96"/>
      <c r="FF31" s="96"/>
      <c r="FG31" s="96"/>
      <c r="FH31" s="96"/>
      <c r="FI31" s="140"/>
      <c r="FJ31" s="140"/>
      <c r="FK31" s="140"/>
      <c r="FL31" s="140"/>
      <c r="FM31" s="140"/>
      <c r="FN31" s="140"/>
      <c r="FO31" s="140"/>
      <c r="FP31" s="140"/>
      <c r="FQ31" s="146"/>
      <c r="FR31" s="146"/>
      <c r="FS31" s="146"/>
      <c r="FT31" s="102"/>
      <c r="FU31" s="102"/>
      <c r="FV31" s="102"/>
      <c r="FW31" s="102"/>
      <c r="FX31" s="102"/>
      <c r="FY31" s="102"/>
      <c r="FZ31" s="102"/>
      <c r="GA31" s="102"/>
      <c r="GB31" s="102"/>
      <c r="GC31" s="102"/>
      <c r="GD31" s="102"/>
      <c r="GE31" s="102"/>
      <c r="GF31" s="64"/>
      <c r="GG31" s="162"/>
      <c r="GH31" s="162"/>
    </row>
    <row r="32" spans="1:190" x14ac:dyDescent="0.25">
      <c r="A32" s="94"/>
      <c r="B32" s="94"/>
      <c r="C32" s="94"/>
      <c r="D32" s="94"/>
      <c r="E32" s="94"/>
      <c r="F32" s="82"/>
      <c r="G32" s="82"/>
      <c r="H32" s="82"/>
      <c r="I32" s="82"/>
      <c r="J32" s="82"/>
      <c r="K32" s="127"/>
      <c r="L32" s="127"/>
      <c r="M32" s="82"/>
      <c r="N32" s="82"/>
      <c r="O32" s="94"/>
      <c r="P32" s="94"/>
      <c r="Q32" s="94"/>
      <c r="R32" s="94"/>
      <c r="S32" s="94"/>
      <c r="T32" s="94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4"/>
      <c r="AK32" s="94"/>
      <c r="AL32" s="94"/>
      <c r="AM32" s="94"/>
      <c r="AN32" s="94"/>
      <c r="AO32" s="126"/>
      <c r="AP32" s="126"/>
      <c r="AQ32" s="94"/>
      <c r="AR32" s="67"/>
      <c r="AS32" s="67"/>
      <c r="AT32" s="67"/>
      <c r="AU32" s="67"/>
      <c r="AV32" s="67"/>
      <c r="AW32" s="67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6"/>
      <c r="BU32" s="96"/>
      <c r="BV32" s="96"/>
      <c r="BW32" s="105"/>
      <c r="BX32" s="105"/>
      <c r="BY32" s="105"/>
      <c r="BZ32" s="105"/>
      <c r="CA32" s="105"/>
      <c r="CB32" s="105"/>
      <c r="CC32" s="105"/>
      <c r="CD32" s="105"/>
      <c r="CE32" s="105"/>
      <c r="CF32" s="96"/>
      <c r="CG32" s="96"/>
      <c r="CH32" s="96"/>
      <c r="CI32" s="96"/>
      <c r="CJ32" s="96"/>
      <c r="CK32" s="96"/>
      <c r="CL32" s="94"/>
      <c r="CM32" s="94"/>
      <c r="CN32" s="94"/>
      <c r="CO32" s="94"/>
      <c r="CP32" s="96"/>
      <c r="CQ32" s="96"/>
      <c r="CR32" s="143"/>
      <c r="CS32" s="143"/>
      <c r="CT32" s="105"/>
      <c r="CU32" s="143"/>
      <c r="CV32" s="143"/>
      <c r="CW32" s="143"/>
      <c r="CX32" s="143"/>
      <c r="CY32" s="96"/>
      <c r="CZ32" s="96"/>
      <c r="DA32" s="96"/>
      <c r="DB32" s="96"/>
      <c r="DC32" s="96"/>
      <c r="DD32" s="96"/>
      <c r="DE32" s="96"/>
      <c r="DF32" s="96"/>
      <c r="DG32" s="96"/>
      <c r="DH32" s="96"/>
      <c r="DI32" s="96"/>
      <c r="DJ32" s="96"/>
      <c r="DK32" s="96"/>
      <c r="DL32" s="96"/>
      <c r="DM32" s="96"/>
      <c r="DN32" s="139"/>
      <c r="DO32" s="147"/>
      <c r="DP32" s="139"/>
      <c r="DQ32" s="147"/>
      <c r="DR32" s="139"/>
      <c r="DS32" s="147"/>
      <c r="DT32" s="139"/>
      <c r="DU32" s="147"/>
      <c r="DV32" s="139"/>
      <c r="DW32" s="147"/>
      <c r="DX32" s="139"/>
      <c r="DY32" s="147"/>
      <c r="DZ32" s="139"/>
      <c r="EA32" s="147"/>
      <c r="EB32" s="166"/>
      <c r="EC32" s="166"/>
      <c r="ED32" s="166"/>
      <c r="EE32" s="166"/>
      <c r="EF32" s="166"/>
      <c r="EG32" s="166"/>
      <c r="EH32" s="166"/>
      <c r="EI32" s="166"/>
      <c r="EJ32" s="166"/>
      <c r="EK32" s="147"/>
      <c r="EL32" s="139"/>
      <c r="EM32" s="147"/>
      <c r="EN32" s="139"/>
      <c r="EO32" s="147"/>
      <c r="EP32" s="139"/>
      <c r="EQ32" s="96"/>
      <c r="ER32" s="96"/>
      <c r="ES32" s="96"/>
      <c r="ET32" s="96"/>
      <c r="EU32" s="96"/>
      <c r="EV32" s="96"/>
      <c r="EW32" s="96"/>
      <c r="EX32" s="96"/>
      <c r="EY32" s="96"/>
      <c r="EZ32" s="96"/>
      <c r="FA32" s="96"/>
      <c r="FB32" s="96"/>
      <c r="FC32" s="96"/>
      <c r="FD32" s="96"/>
      <c r="FE32" s="96"/>
      <c r="FF32" s="96"/>
      <c r="FG32" s="96"/>
      <c r="FH32" s="96"/>
      <c r="FI32" s="140"/>
      <c r="FJ32" s="140"/>
      <c r="FK32" s="140"/>
      <c r="FL32" s="140"/>
      <c r="FM32" s="140"/>
      <c r="FN32" s="140"/>
      <c r="FO32" s="140"/>
      <c r="FP32" s="140"/>
      <c r="FQ32" s="146"/>
      <c r="FR32" s="146"/>
      <c r="FS32" s="146"/>
      <c r="FT32" s="102"/>
      <c r="FU32" s="102"/>
      <c r="FV32" s="102"/>
      <c r="FW32" s="102"/>
      <c r="FX32" s="102"/>
      <c r="FY32" s="102"/>
      <c r="FZ32" s="102"/>
      <c r="GA32" s="102"/>
      <c r="GB32" s="102"/>
      <c r="GC32" s="102"/>
      <c r="GD32" s="102"/>
      <c r="GE32" s="102"/>
      <c r="GF32" s="64"/>
      <c r="GG32" s="162"/>
      <c r="GH32" s="162"/>
    </row>
    <row r="33" spans="1:195" x14ac:dyDescent="0.25">
      <c r="A33" s="94"/>
      <c r="B33" s="94"/>
      <c r="C33" s="94"/>
      <c r="D33" s="94"/>
      <c r="E33" s="94"/>
      <c r="F33" s="82"/>
      <c r="G33" s="82"/>
      <c r="H33" s="82"/>
      <c r="I33" s="82"/>
      <c r="J33" s="82"/>
      <c r="K33" s="82"/>
      <c r="L33" s="82"/>
      <c r="M33" s="82"/>
      <c r="N33" s="82"/>
      <c r="O33" s="94"/>
      <c r="P33" s="94"/>
      <c r="Q33" s="94"/>
      <c r="R33" s="94"/>
      <c r="S33" s="94"/>
      <c r="T33" s="94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4"/>
      <c r="AK33" s="94"/>
      <c r="AL33" s="94"/>
      <c r="AM33" s="94"/>
      <c r="AN33" s="94"/>
      <c r="AO33" s="126"/>
      <c r="AP33" s="94"/>
      <c r="AQ33" s="94"/>
      <c r="AR33" s="67"/>
      <c r="AS33" s="67"/>
      <c r="AT33" s="64"/>
      <c r="AU33" s="64"/>
      <c r="AV33" s="67"/>
      <c r="AW33" s="67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6"/>
      <c r="BU33" s="96"/>
      <c r="BV33" s="105"/>
      <c r="BW33" s="105"/>
      <c r="BX33" s="105"/>
      <c r="BY33" s="105"/>
      <c r="BZ33" s="105"/>
      <c r="CA33" s="105"/>
      <c r="CB33" s="105"/>
      <c r="CC33" s="105"/>
      <c r="CD33" s="105"/>
      <c r="CE33" s="105"/>
      <c r="CF33" s="96"/>
      <c r="CG33" s="96"/>
      <c r="CH33" s="96"/>
      <c r="CI33" s="96"/>
      <c r="CJ33" s="96"/>
      <c r="CK33" s="96"/>
      <c r="CL33" s="94"/>
      <c r="CM33" s="94"/>
      <c r="CN33" s="94"/>
      <c r="CO33" s="94"/>
      <c r="CP33" s="96"/>
      <c r="CQ33" s="96"/>
      <c r="CR33" s="143"/>
      <c r="CS33" s="152"/>
      <c r="CT33" s="143"/>
      <c r="CU33" s="151"/>
      <c r="CV33" s="143"/>
      <c r="CW33" s="143"/>
      <c r="CX33" s="143"/>
      <c r="CY33" s="96"/>
      <c r="CZ33" s="96"/>
      <c r="DA33" s="96"/>
      <c r="DB33" s="96"/>
      <c r="DC33" s="96"/>
      <c r="DD33" s="96"/>
      <c r="DE33" s="96"/>
      <c r="DF33" s="96"/>
      <c r="DG33" s="96"/>
      <c r="DH33" s="96"/>
      <c r="DI33" s="96"/>
      <c r="DJ33" s="96"/>
      <c r="DK33" s="96"/>
      <c r="DL33" s="96"/>
      <c r="DM33" s="96"/>
      <c r="DN33" s="139"/>
      <c r="DO33" s="147"/>
      <c r="DP33" s="139"/>
      <c r="DQ33" s="147"/>
      <c r="DR33" s="139"/>
      <c r="DS33" s="147"/>
      <c r="DT33" s="139"/>
      <c r="DU33" s="147"/>
      <c r="DV33" s="139"/>
      <c r="DW33" s="147"/>
      <c r="DX33" s="139"/>
      <c r="DY33" s="147"/>
      <c r="DZ33" s="139"/>
      <c r="EA33" s="147"/>
      <c r="EB33" s="166"/>
      <c r="EC33" s="166"/>
      <c r="ED33" s="166"/>
      <c r="EE33" s="166"/>
      <c r="EF33" s="166"/>
      <c r="EG33" s="166"/>
      <c r="EH33" s="166"/>
      <c r="EI33" s="166"/>
      <c r="EJ33" s="166"/>
      <c r="EK33" s="147"/>
      <c r="EL33" s="139"/>
      <c r="EM33" s="147"/>
      <c r="EN33" s="139"/>
      <c r="EO33" s="147"/>
      <c r="EP33" s="139"/>
      <c r="EQ33" s="96"/>
      <c r="ER33" s="96"/>
      <c r="ES33" s="96"/>
      <c r="ET33" s="96"/>
      <c r="EU33" s="96"/>
      <c r="EV33" s="96"/>
      <c r="EW33" s="96"/>
      <c r="EX33" s="96"/>
      <c r="EY33" s="96"/>
      <c r="EZ33" s="96"/>
      <c r="FA33" s="96"/>
      <c r="FB33" s="96"/>
      <c r="FC33" s="96"/>
      <c r="FD33" s="96"/>
      <c r="FE33" s="96"/>
      <c r="FF33" s="96"/>
      <c r="FG33" s="96"/>
      <c r="FH33" s="96"/>
      <c r="FI33" s="140"/>
      <c r="FJ33" s="140"/>
      <c r="FK33" s="140"/>
      <c r="FL33" s="140"/>
      <c r="FM33" s="140"/>
      <c r="FN33" s="140"/>
      <c r="FO33" s="140"/>
      <c r="FP33" s="140"/>
      <c r="FQ33" s="146"/>
      <c r="FR33" s="146"/>
      <c r="FS33" s="146"/>
      <c r="FT33" s="102"/>
      <c r="FU33" s="102"/>
      <c r="FV33" s="102"/>
      <c r="FW33" s="102"/>
      <c r="FX33" s="102"/>
      <c r="FY33" s="102"/>
      <c r="FZ33" s="102"/>
      <c r="GA33" s="102"/>
      <c r="GB33" s="102"/>
      <c r="GC33" s="102"/>
      <c r="GD33" s="102"/>
      <c r="GE33" s="102"/>
      <c r="GF33" s="64"/>
      <c r="GG33" s="162"/>
      <c r="GH33" s="162"/>
    </row>
    <row r="34" spans="1:195" x14ac:dyDescent="0.25">
      <c r="A34" s="94"/>
      <c r="B34" s="94"/>
      <c r="C34" s="94"/>
      <c r="D34" s="94"/>
      <c r="E34" s="94"/>
      <c r="F34" s="82"/>
      <c r="G34" s="82"/>
      <c r="H34" s="82"/>
      <c r="I34" s="82"/>
      <c r="J34" s="82"/>
      <c r="K34" s="82"/>
      <c r="L34" s="127"/>
      <c r="M34" s="82"/>
      <c r="N34" s="82"/>
      <c r="O34" s="94"/>
      <c r="P34" s="94"/>
      <c r="Q34" s="94"/>
      <c r="R34" s="94"/>
      <c r="S34" s="94"/>
      <c r="T34" s="94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4"/>
      <c r="AK34" s="94"/>
      <c r="AL34" s="94"/>
      <c r="AM34" s="94"/>
      <c r="AN34" s="94"/>
      <c r="AO34" s="94"/>
      <c r="AP34" s="94"/>
      <c r="AQ34" s="94"/>
      <c r="AR34" s="67"/>
      <c r="AS34" s="67"/>
      <c r="AT34" s="67"/>
      <c r="AU34" s="67"/>
      <c r="AV34" s="67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6"/>
      <c r="BU34" s="105"/>
      <c r="BV34" s="105"/>
      <c r="BW34" s="105"/>
      <c r="BX34" s="105"/>
      <c r="BY34" s="105"/>
      <c r="BZ34" s="105"/>
      <c r="CA34" s="105"/>
      <c r="CB34" s="105"/>
      <c r="CC34" s="105"/>
      <c r="CD34" s="105"/>
      <c r="CE34" s="96"/>
      <c r="CF34" s="96"/>
      <c r="CG34" s="96"/>
      <c r="CH34" s="96"/>
      <c r="CI34" s="96"/>
      <c r="CJ34" s="96"/>
      <c r="CK34" s="96"/>
      <c r="CL34" s="94"/>
      <c r="CM34" s="94"/>
      <c r="CN34" s="94"/>
      <c r="CO34" s="94"/>
      <c r="CP34" s="96"/>
      <c r="CQ34" s="96"/>
      <c r="CR34" s="143"/>
      <c r="CS34" s="152"/>
      <c r="CT34" s="144"/>
      <c r="CU34" s="151"/>
      <c r="CV34" s="143"/>
      <c r="CW34" s="143"/>
      <c r="CX34" s="143"/>
      <c r="CY34" s="96"/>
      <c r="CZ34" s="96"/>
      <c r="DA34" s="96"/>
      <c r="DB34" s="96"/>
      <c r="DC34" s="96"/>
      <c r="DD34" s="96"/>
      <c r="DE34" s="96"/>
      <c r="DF34" s="96"/>
      <c r="DG34" s="96"/>
      <c r="DH34" s="96"/>
      <c r="DI34" s="96"/>
      <c r="DJ34" s="96"/>
      <c r="DK34" s="96"/>
      <c r="DL34" s="96"/>
      <c r="DM34" s="96"/>
      <c r="DN34" s="139"/>
      <c r="DO34" s="147"/>
      <c r="DP34" s="139"/>
      <c r="DQ34" s="147"/>
      <c r="DR34" s="139"/>
      <c r="DS34" s="147"/>
      <c r="DT34" s="139"/>
      <c r="DU34" s="147"/>
      <c r="DV34" s="139"/>
      <c r="DW34" s="147"/>
      <c r="DX34" s="139"/>
      <c r="DY34" s="147"/>
      <c r="DZ34" s="139"/>
      <c r="EA34" s="147"/>
      <c r="EB34" s="166"/>
      <c r="EC34" s="166"/>
      <c r="ED34" s="166"/>
      <c r="EE34" s="166"/>
      <c r="EF34" s="166"/>
      <c r="EG34" s="166"/>
      <c r="EH34" s="166"/>
      <c r="EI34" s="166"/>
      <c r="EJ34" s="139"/>
      <c r="EK34" s="147"/>
      <c r="EL34" s="139"/>
      <c r="EM34" s="147"/>
      <c r="EN34" s="139"/>
      <c r="EO34" s="147"/>
      <c r="EP34" s="139"/>
      <c r="EQ34" s="96"/>
      <c r="ER34" s="96"/>
      <c r="ES34" s="96"/>
      <c r="ET34" s="96"/>
      <c r="EU34" s="96"/>
      <c r="EV34" s="96"/>
      <c r="EW34" s="96"/>
      <c r="EX34" s="96"/>
      <c r="EY34" s="96"/>
      <c r="EZ34" s="96"/>
      <c r="FA34" s="96"/>
      <c r="FB34" s="96"/>
      <c r="FC34" s="96"/>
      <c r="FD34" s="96"/>
      <c r="FE34" s="96"/>
      <c r="FF34" s="96"/>
      <c r="FG34" s="96"/>
      <c r="FH34" s="96"/>
      <c r="FI34" s="98"/>
      <c r="FJ34" s="140"/>
      <c r="FK34" s="140"/>
      <c r="FL34" s="140"/>
      <c r="FM34" s="140"/>
      <c r="FN34" s="140"/>
      <c r="FO34" s="140"/>
      <c r="FP34" s="140"/>
      <c r="FQ34" s="146"/>
      <c r="FR34" s="146"/>
      <c r="FS34" s="146"/>
      <c r="FT34" s="102"/>
      <c r="FU34" s="102"/>
      <c r="FV34" s="102"/>
      <c r="FW34" s="102"/>
      <c r="FX34" s="102"/>
      <c r="FY34" s="102"/>
      <c r="FZ34" s="102"/>
      <c r="GA34" s="102"/>
      <c r="GB34" s="102"/>
      <c r="GC34" s="102"/>
      <c r="GD34" s="102"/>
      <c r="GE34" s="102"/>
      <c r="GF34" s="64"/>
      <c r="GG34" s="162"/>
      <c r="GH34" s="162"/>
    </row>
    <row r="35" spans="1:195" x14ac:dyDescent="0.25">
      <c r="A35" s="94"/>
      <c r="B35" s="94"/>
      <c r="C35" s="94"/>
      <c r="D35" s="94"/>
      <c r="E35" s="94"/>
      <c r="F35" s="82"/>
      <c r="G35" s="82"/>
      <c r="H35" s="82"/>
      <c r="I35" s="82"/>
      <c r="J35" s="82"/>
      <c r="K35" s="82"/>
      <c r="L35" s="82"/>
      <c r="M35" s="82"/>
      <c r="N35" s="82"/>
      <c r="O35" s="94"/>
      <c r="P35" s="94"/>
      <c r="Q35" s="94"/>
      <c r="R35" s="94"/>
      <c r="S35" s="94"/>
      <c r="T35" s="94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4"/>
      <c r="AK35" s="94"/>
      <c r="AL35" s="94"/>
      <c r="AM35" s="94"/>
      <c r="AN35" s="94"/>
      <c r="AO35" s="94"/>
      <c r="AP35" s="94"/>
      <c r="AQ35" s="94"/>
      <c r="AR35" s="67"/>
      <c r="AS35" s="67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S35" s="94"/>
      <c r="BT35" s="105"/>
      <c r="BU35" s="105"/>
      <c r="BV35" s="105"/>
      <c r="BW35" s="105"/>
      <c r="BX35" s="105"/>
      <c r="BY35" s="105"/>
      <c r="BZ35" s="105"/>
      <c r="CA35" s="105"/>
      <c r="CB35" s="105"/>
      <c r="CC35" s="105"/>
      <c r="CD35" s="96"/>
      <c r="CE35" s="96"/>
      <c r="CF35" s="96"/>
      <c r="CG35" s="96"/>
      <c r="CH35" s="96"/>
      <c r="CI35" s="96"/>
      <c r="CJ35" s="96"/>
      <c r="CK35" s="96"/>
      <c r="CL35" s="94"/>
      <c r="CM35" s="94"/>
      <c r="CN35" s="94"/>
      <c r="CO35" s="94"/>
      <c r="CP35" s="96"/>
      <c r="CQ35" s="96"/>
      <c r="CR35" s="143"/>
      <c r="CS35" s="143"/>
      <c r="CT35" s="143"/>
      <c r="CU35" s="143"/>
      <c r="CV35" s="105"/>
      <c r="CW35" s="143"/>
      <c r="CX35" s="143"/>
      <c r="CY35" s="96"/>
      <c r="CZ35" s="96"/>
      <c r="DA35" s="96"/>
      <c r="DB35" s="96"/>
      <c r="DC35" s="96"/>
      <c r="DD35" s="96"/>
      <c r="DE35" s="96"/>
      <c r="DF35" s="96"/>
      <c r="DG35" s="96"/>
      <c r="DH35" s="96"/>
      <c r="DI35" s="96"/>
      <c r="DJ35" s="96"/>
      <c r="DK35" s="96"/>
      <c r="DL35" s="96"/>
      <c r="DM35" s="96"/>
      <c r="DN35" s="139"/>
      <c r="DO35" s="147"/>
      <c r="DP35" s="139"/>
      <c r="DQ35" s="147"/>
      <c r="DR35" s="139"/>
      <c r="DS35" s="147"/>
      <c r="DT35" s="139"/>
      <c r="DU35" s="147"/>
      <c r="DV35" s="139"/>
      <c r="DW35" s="147"/>
      <c r="DX35" s="139"/>
      <c r="DY35" s="147"/>
      <c r="DZ35" s="139"/>
      <c r="EA35" s="147"/>
      <c r="EB35" s="166"/>
      <c r="EC35" s="166"/>
      <c r="ED35" s="166"/>
      <c r="EE35" s="166"/>
      <c r="EF35" s="166"/>
      <c r="EG35" s="166"/>
      <c r="EH35" s="166"/>
      <c r="EI35" s="166"/>
      <c r="EJ35" s="139"/>
      <c r="EK35" s="147"/>
      <c r="EL35" s="139"/>
      <c r="EM35" s="147"/>
      <c r="EN35" s="139"/>
      <c r="EO35" s="147"/>
      <c r="EP35" s="139"/>
      <c r="EQ35" s="96"/>
      <c r="ER35" s="96"/>
      <c r="ES35" s="96"/>
      <c r="ET35" s="96"/>
      <c r="EU35" s="96"/>
      <c r="EV35" s="96"/>
      <c r="EW35" s="96"/>
      <c r="EX35" s="96"/>
      <c r="EY35" s="96"/>
      <c r="EZ35" s="96"/>
      <c r="FA35" s="96"/>
      <c r="FB35" s="96"/>
      <c r="FC35" s="96"/>
      <c r="FD35" s="96"/>
      <c r="FE35" s="96"/>
      <c r="FF35" s="96"/>
      <c r="FG35" s="96"/>
      <c r="FH35" s="96"/>
      <c r="FI35" s="98"/>
      <c r="FJ35" s="98"/>
      <c r="FK35" s="140"/>
      <c r="FL35" s="140"/>
      <c r="FM35" s="140"/>
      <c r="FN35" s="140"/>
      <c r="FO35" s="140"/>
      <c r="FP35" s="140"/>
      <c r="FQ35" s="146"/>
      <c r="FR35" s="146"/>
      <c r="FS35" s="146"/>
      <c r="FT35" s="102"/>
      <c r="FU35" s="102"/>
      <c r="FV35" s="102"/>
      <c r="FW35" s="102"/>
      <c r="FX35" s="102"/>
      <c r="FY35" s="102"/>
      <c r="FZ35" s="102"/>
      <c r="GA35" s="102"/>
      <c r="GB35" s="102"/>
      <c r="GC35" s="102"/>
      <c r="GD35" s="102"/>
      <c r="GE35" s="102"/>
      <c r="GF35" s="64"/>
      <c r="GG35" s="162"/>
      <c r="GH35" s="162"/>
    </row>
    <row r="36" spans="1:195" x14ac:dyDescent="0.25">
      <c r="A36" s="94"/>
      <c r="B36" s="94"/>
      <c r="C36" s="94"/>
      <c r="D36" s="94"/>
      <c r="E36" s="94"/>
      <c r="F36" s="82"/>
      <c r="G36" s="82"/>
      <c r="H36" s="128"/>
      <c r="I36" s="128"/>
      <c r="J36" s="128"/>
      <c r="K36" s="128"/>
      <c r="L36" s="128"/>
      <c r="M36" s="67"/>
      <c r="N36" s="67"/>
      <c r="O36" s="94"/>
      <c r="P36" s="94"/>
      <c r="Q36" s="94"/>
      <c r="R36" s="94"/>
      <c r="S36" s="94"/>
      <c r="T36" s="94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4"/>
      <c r="AK36" s="94"/>
      <c r="AL36" s="94"/>
      <c r="AM36" s="94"/>
      <c r="AN36" s="94"/>
      <c r="AO36" s="94"/>
      <c r="AP36" s="94"/>
      <c r="AQ36" s="162"/>
      <c r="AR36" s="67"/>
      <c r="AS36" s="67"/>
      <c r="AT36" s="67"/>
      <c r="AU36" s="162"/>
      <c r="AV36" s="92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T36" s="105"/>
      <c r="BU36" s="105"/>
      <c r="BV36" s="105"/>
      <c r="BW36" s="105"/>
      <c r="BX36" s="105"/>
      <c r="BY36" s="105"/>
      <c r="BZ36" s="105"/>
      <c r="CA36" s="105"/>
      <c r="CB36" s="105"/>
      <c r="CC36" s="96"/>
      <c r="CD36" s="96"/>
      <c r="CE36" s="96"/>
      <c r="CF36" s="96"/>
      <c r="CG36" s="96"/>
      <c r="CH36" s="96"/>
      <c r="CI36" s="96"/>
      <c r="CJ36" s="96"/>
      <c r="CK36" s="96"/>
      <c r="CL36" s="94"/>
      <c r="CM36" s="94"/>
      <c r="CN36" s="94"/>
      <c r="CO36" s="94"/>
      <c r="CP36" s="96"/>
      <c r="CQ36" s="96"/>
      <c r="CR36" s="143"/>
      <c r="CS36" s="143"/>
      <c r="CT36" s="143"/>
      <c r="CU36" s="143"/>
      <c r="CV36" s="143"/>
      <c r="CW36" s="105"/>
      <c r="CX36" s="143"/>
      <c r="CY36" s="96"/>
      <c r="CZ36" s="96"/>
      <c r="DA36" s="96"/>
      <c r="DB36" s="96"/>
      <c r="DC36" s="96"/>
      <c r="DD36" s="96"/>
      <c r="DE36" s="96"/>
      <c r="DF36" s="96"/>
      <c r="DG36" s="96"/>
      <c r="DH36" s="96"/>
      <c r="DI36" s="96"/>
      <c r="DJ36" s="96"/>
      <c r="DK36" s="96"/>
      <c r="DL36" s="96"/>
      <c r="DM36" s="96"/>
      <c r="DN36" s="139"/>
      <c r="DO36" s="147"/>
      <c r="DP36" s="139"/>
      <c r="DQ36" s="147"/>
      <c r="DR36" s="139"/>
      <c r="DS36" s="147"/>
      <c r="DT36" s="139"/>
      <c r="DU36" s="147"/>
      <c r="DV36" s="139"/>
      <c r="DW36" s="147"/>
      <c r="DX36" s="139"/>
      <c r="DY36" s="147"/>
      <c r="DZ36" s="139"/>
      <c r="EA36" s="147"/>
      <c r="EB36" s="166"/>
      <c r="EC36" s="166"/>
      <c r="ED36" s="166"/>
      <c r="EE36" s="166"/>
      <c r="EF36" s="166"/>
      <c r="EG36" s="166"/>
      <c r="EH36" s="166"/>
      <c r="EI36" s="147"/>
      <c r="EJ36" s="139"/>
      <c r="EK36" s="147"/>
      <c r="EL36" s="139"/>
      <c r="EM36" s="147"/>
      <c r="EN36" s="139"/>
      <c r="EO36" s="147"/>
      <c r="EP36" s="139"/>
      <c r="EQ36" s="96"/>
      <c r="ER36" s="96"/>
      <c r="ES36" s="96"/>
      <c r="ET36" s="96"/>
      <c r="EU36" s="96"/>
      <c r="EV36" s="96"/>
      <c r="EW36" s="96"/>
      <c r="EX36" s="96"/>
      <c r="EY36" s="96"/>
      <c r="EZ36" s="96"/>
      <c r="FA36" s="96"/>
      <c r="FB36" s="96"/>
      <c r="FC36" s="96"/>
      <c r="FD36" s="96"/>
      <c r="FE36" s="96"/>
      <c r="FF36" s="96"/>
      <c r="FG36" s="96"/>
      <c r="FH36" s="96"/>
      <c r="FI36" s="98"/>
      <c r="FJ36" s="98"/>
      <c r="FK36" s="98"/>
      <c r="FL36" s="140"/>
      <c r="FM36" s="140"/>
      <c r="FN36" s="140"/>
      <c r="FO36" s="140"/>
      <c r="FP36" s="140"/>
      <c r="FQ36" s="146"/>
      <c r="FR36" s="146"/>
      <c r="FS36" s="146"/>
      <c r="FT36" s="102"/>
      <c r="FU36" s="102"/>
      <c r="FV36" s="102"/>
      <c r="FW36" s="102"/>
      <c r="FX36" s="102"/>
      <c r="FY36" s="102"/>
      <c r="FZ36" s="102"/>
      <c r="GA36" s="102"/>
      <c r="GB36" s="102"/>
      <c r="GC36" s="102"/>
      <c r="GD36" s="102"/>
      <c r="GE36" s="102"/>
      <c r="GF36" s="64"/>
      <c r="GG36" s="162"/>
      <c r="GH36" s="162"/>
    </row>
    <row r="37" spans="1:195" x14ac:dyDescent="0.25">
      <c r="A37" s="94"/>
      <c r="B37" s="94"/>
      <c r="C37" s="94"/>
      <c r="D37" s="94"/>
      <c r="E37" s="94"/>
      <c r="F37" s="67"/>
      <c r="G37" s="67"/>
      <c r="H37" s="128"/>
      <c r="I37" s="128"/>
      <c r="J37" s="128"/>
      <c r="K37" s="128"/>
      <c r="L37" s="127"/>
      <c r="M37" s="67"/>
      <c r="N37" s="67"/>
      <c r="O37" s="94"/>
      <c r="P37" s="94"/>
      <c r="Q37" s="94"/>
      <c r="R37" s="94"/>
      <c r="S37" s="94"/>
      <c r="T37" s="94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4"/>
      <c r="AK37" s="94"/>
      <c r="AL37" s="94"/>
      <c r="AM37" s="94"/>
      <c r="AN37" s="94"/>
      <c r="AO37" s="94"/>
      <c r="AP37" s="92"/>
      <c r="AQ37" s="162"/>
      <c r="AR37" s="1"/>
      <c r="AS37" s="1"/>
      <c r="AT37" s="1"/>
      <c r="AU37" s="162"/>
      <c r="AV37" s="92"/>
      <c r="AW37" s="92"/>
      <c r="AX37" s="94"/>
      <c r="AY37" s="94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4"/>
      <c r="BQ37" s="94"/>
      <c r="BT37" s="105"/>
      <c r="BU37" s="105"/>
      <c r="BV37" s="105"/>
      <c r="BW37" s="105"/>
      <c r="BX37" s="105"/>
      <c r="BY37" s="105"/>
      <c r="BZ37" s="105"/>
      <c r="CA37" s="105"/>
      <c r="CB37" s="96"/>
      <c r="CC37" s="96"/>
      <c r="CD37" s="96"/>
      <c r="CE37" s="96"/>
      <c r="CF37" s="96"/>
      <c r="CG37" s="96"/>
      <c r="CH37" s="96"/>
      <c r="CI37" s="96"/>
      <c r="CJ37" s="96"/>
      <c r="CK37" s="96"/>
      <c r="CL37" s="94"/>
      <c r="CM37" s="94"/>
      <c r="CN37" s="94"/>
      <c r="CO37" s="94"/>
      <c r="CP37" s="96"/>
      <c r="CQ37" s="96"/>
      <c r="CR37" s="96"/>
      <c r="CS37" s="143"/>
      <c r="CT37" s="143"/>
      <c r="CU37" s="143"/>
      <c r="CV37" s="143"/>
      <c r="CW37" s="143"/>
      <c r="CX37" s="96"/>
      <c r="CY37" s="94"/>
      <c r="CZ37" s="96"/>
      <c r="DA37" s="96"/>
      <c r="DB37" s="96"/>
      <c r="DC37" s="96"/>
      <c r="DD37" s="96"/>
      <c r="DE37" s="96"/>
      <c r="DF37" s="96"/>
      <c r="DG37" s="96"/>
      <c r="DH37" s="96"/>
      <c r="DI37" s="96"/>
      <c r="DJ37" s="96"/>
      <c r="DK37" s="96"/>
      <c r="DL37" s="96"/>
      <c r="DM37" s="96"/>
      <c r="DN37" s="139"/>
      <c r="DO37" s="147"/>
      <c r="DP37" s="139"/>
      <c r="DQ37" s="147"/>
      <c r="DR37" s="139"/>
      <c r="DS37" s="147"/>
      <c r="DT37" s="139"/>
      <c r="DU37" s="147"/>
      <c r="DV37" s="139"/>
      <c r="DW37" s="147"/>
      <c r="DX37" s="139"/>
      <c r="DY37" s="147"/>
      <c r="DZ37" s="139"/>
      <c r="EA37" s="147"/>
      <c r="EB37" s="139"/>
      <c r="EC37" s="166"/>
      <c r="ED37" s="166"/>
      <c r="EE37" s="166"/>
      <c r="EF37" s="166"/>
      <c r="EG37" s="166"/>
      <c r="EH37" s="139"/>
      <c r="EI37" s="147"/>
      <c r="EJ37" s="139"/>
      <c r="EK37" s="147"/>
      <c r="EL37" s="139"/>
      <c r="EM37" s="147"/>
      <c r="EN37" s="139"/>
      <c r="EO37" s="147"/>
      <c r="EP37" s="139"/>
      <c r="EQ37" s="96"/>
      <c r="ER37" s="96"/>
      <c r="ES37" s="96"/>
      <c r="ET37" s="96"/>
      <c r="EU37" s="96"/>
      <c r="EV37" s="96"/>
      <c r="EW37" s="96"/>
      <c r="EX37" s="96"/>
      <c r="EY37" s="96"/>
      <c r="EZ37" s="96"/>
      <c r="FA37" s="96"/>
      <c r="FB37" s="96"/>
      <c r="FC37" s="96"/>
      <c r="FD37" s="96"/>
      <c r="FE37" s="96"/>
      <c r="FF37" s="96"/>
      <c r="FG37" s="96"/>
      <c r="FH37" s="96"/>
      <c r="FI37" s="98"/>
      <c r="FJ37" s="98"/>
      <c r="FK37" s="98"/>
      <c r="FL37" s="140"/>
      <c r="FM37" s="140"/>
      <c r="FN37" s="140"/>
      <c r="FO37" s="140"/>
      <c r="FP37" s="140"/>
      <c r="FQ37" s="146"/>
      <c r="FR37" s="146"/>
      <c r="FS37" s="146"/>
      <c r="FT37" s="102"/>
      <c r="FU37" s="102"/>
      <c r="FV37" s="102"/>
      <c r="FW37" s="102"/>
      <c r="FX37" s="102"/>
      <c r="FY37" s="102"/>
      <c r="FZ37" s="102"/>
      <c r="GA37" s="102"/>
      <c r="GB37" s="102"/>
      <c r="GC37" s="102"/>
      <c r="GD37" s="102"/>
      <c r="GE37" s="102"/>
      <c r="GF37" s="64"/>
      <c r="GG37" s="162"/>
      <c r="GH37" s="162"/>
    </row>
    <row r="38" spans="1:195" x14ac:dyDescent="0.25">
      <c r="A38" s="138"/>
      <c r="B38" s="138"/>
      <c r="C38" s="138"/>
      <c r="D38" s="138"/>
      <c r="E38" s="138"/>
      <c r="F38" s="67"/>
      <c r="G38" s="67"/>
      <c r="H38" s="128"/>
      <c r="I38" s="128"/>
      <c r="J38" s="128"/>
      <c r="K38" s="128"/>
      <c r="L38" s="128"/>
      <c r="M38" s="67"/>
      <c r="N38" s="67"/>
      <c r="O38" s="138"/>
      <c r="P38" s="138"/>
      <c r="Q38" s="138"/>
      <c r="R38" s="138"/>
      <c r="S38" s="138"/>
      <c r="T38" s="138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48"/>
      <c r="AK38" s="148"/>
      <c r="AL38" s="148"/>
      <c r="AM38" s="148"/>
      <c r="AN38" s="148"/>
      <c r="AO38" s="92"/>
      <c r="AP38" s="92"/>
      <c r="AQ38" s="162"/>
      <c r="AR38" s="162"/>
      <c r="AS38" s="1"/>
      <c r="AT38" s="162"/>
      <c r="AU38" s="162"/>
      <c r="AV38" s="92"/>
      <c r="AW38" s="92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39"/>
      <c r="BU38" s="139"/>
      <c r="BV38" s="139"/>
      <c r="BW38" s="139"/>
      <c r="BX38" s="139"/>
      <c r="BY38" s="139"/>
      <c r="BZ38" s="139"/>
      <c r="CA38" s="139"/>
      <c r="CB38" s="139"/>
      <c r="CC38" s="139"/>
      <c r="CD38" s="139"/>
      <c r="CE38" s="139"/>
      <c r="CF38" s="139"/>
      <c r="CG38" s="139"/>
      <c r="CH38" s="139"/>
      <c r="CI38" s="139"/>
      <c r="CJ38" s="139"/>
      <c r="CK38" s="139"/>
      <c r="CL38" s="139"/>
      <c r="CM38" s="138"/>
      <c r="CN38" s="138"/>
      <c r="CO38" s="138"/>
      <c r="CP38" s="139"/>
      <c r="CQ38" s="139"/>
      <c r="CR38" s="153"/>
      <c r="CS38" s="153"/>
      <c r="CT38" s="154"/>
      <c r="CU38" s="154"/>
      <c r="CV38" s="154"/>
      <c r="CW38" s="154"/>
      <c r="CX38" s="154"/>
      <c r="CY38" s="138"/>
      <c r="CZ38" s="139"/>
      <c r="DA38" s="139"/>
      <c r="DB38" s="139"/>
      <c r="DC38" s="139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47"/>
      <c r="DP38" s="139"/>
      <c r="DQ38" s="147"/>
      <c r="DR38" s="139"/>
      <c r="DS38" s="147"/>
      <c r="DT38" s="139"/>
      <c r="DU38" s="147"/>
      <c r="DV38" s="139"/>
      <c r="DW38" s="147"/>
      <c r="DX38" s="139"/>
      <c r="DY38" s="147"/>
      <c r="DZ38" s="139"/>
      <c r="EA38" s="147"/>
      <c r="EB38" s="139"/>
      <c r="EC38" s="147"/>
      <c r="ED38" s="139"/>
      <c r="EE38" s="147"/>
      <c r="EF38" s="139"/>
      <c r="EG38" s="147"/>
      <c r="EH38" s="139"/>
      <c r="EI38" s="147"/>
      <c r="EJ38" s="139"/>
      <c r="EK38" s="147"/>
      <c r="EL38" s="139"/>
      <c r="EM38" s="147"/>
      <c r="EN38" s="139"/>
      <c r="EO38" s="147"/>
      <c r="EP38" s="139"/>
      <c r="EQ38" s="139"/>
      <c r="ER38" s="139"/>
      <c r="ES38" s="139"/>
      <c r="ET38" s="139"/>
      <c r="EU38" s="139"/>
      <c r="EV38" s="139"/>
      <c r="EW38" s="139"/>
      <c r="EX38" s="139"/>
      <c r="EY38" s="139"/>
      <c r="EZ38" s="139"/>
      <c r="FA38" s="139"/>
      <c r="FB38" s="139"/>
      <c r="FC38" s="139"/>
      <c r="FD38" s="139"/>
      <c r="FE38" s="139"/>
      <c r="FF38" s="139"/>
      <c r="FG38" s="139"/>
      <c r="FH38" s="139"/>
      <c r="FI38" s="98"/>
      <c r="FJ38" s="98"/>
      <c r="FK38" s="98"/>
      <c r="FL38" s="140"/>
      <c r="FM38" s="140"/>
      <c r="FN38" s="140"/>
      <c r="FO38" s="140"/>
      <c r="FP38" s="140"/>
      <c r="FQ38" s="146"/>
      <c r="FR38" s="146"/>
      <c r="FS38" s="146"/>
      <c r="FT38" s="102"/>
      <c r="FU38" s="102"/>
      <c r="FV38" s="102"/>
      <c r="FW38" s="102"/>
      <c r="FX38" s="102"/>
      <c r="FY38" s="102"/>
      <c r="FZ38" s="102"/>
      <c r="GA38" s="102"/>
      <c r="GB38" s="102"/>
      <c r="GC38" s="102"/>
      <c r="GD38" s="102"/>
      <c r="GE38" s="102"/>
      <c r="GF38" s="64"/>
      <c r="GG38" s="162"/>
      <c r="GH38" s="162"/>
      <c r="GM38" s="105"/>
    </row>
    <row r="39" spans="1:195" x14ac:dyDescent="0.25">
      <c r="A39" s="138"/>
      <c r="B39" s="138"/>
      <c r="C39" s="138"/>
      <c r="D39" s="138"/>
      <c r="E39" s="138"/>
      <c r="F39" s="67"/>
      <c r="G39" s="67"/>
      <c r="H39" s="128"/>
      <c r="I39" s="128"/>
      <c r="J39" s="128"/>
      <c r="K39" s="128"/>
      <c r="L39" s="128"/>
      <c r="M39" s="67"/>
      <c r="N39" s="67"/>
      <c r="O39" s="138"/>
      <c r="P39" s="138"/>
      <c r="Q39" s="138"/>
      <c r="R39" s="138"/>
      <c r="S39" s="138"/>
      <c r="T39" s="138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48"/>
      <c r="AK39" s="148"/>
      <c r="AL39" s="148"/>
      <c r="AM39" s="148"/>
      <c r="AN39" s="148"/>
      <c r="AO39" s="92"/>
      <c r="AP39" s="92"/>
      <c r="AQ39" s="162"/>
      <c r="AR39" s="162"/>
      <c r="AS39" s="162"/>
      <c r="AT39" s="162"/>
      <c r="AU39" s="162"/>
      <c r="AV39" s="67"/>
      <c r="AW39" s="67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39"/>
      <c r="BU39" s="139"/>
      <c r="BV39" s="139"/>
      <c r="BW39" s="139"/>
      <c r="BX39" s="139"/>
      <c r="BY39" s="139"/>
      <c r="BZ39" s="139"/>
      <c r="CA39" s="139"/>
      <c r="CB39" s="139"/>
      <c r="CC39" s="139"/>
      <c r="CD39" s="139"/>
      <c r="CE39" s="139"/>
      <c r="CF39" s="139"/>
      <c r="CG39" s="139"/>
      <c r="CH39" s="139"/>
      <c r="CI39" s="139"/>
      <c r="CJ39" s="139"/>
      <c r="CK39" s="139"/>
      <c r="CL39" s="139"/>
      <c r="CM39" s="138"/>
      <c r="CN39" s="138"/>
      <c r="CO39" s="138"/>
      <c r="CP39" s="139"/>
      <c r="CQ39" s="139"/>
      <c r="CR39" s="149"/>
      <c r="CS39" s="149"/>
      <c r="CT39" s="150"/>
      <c r="CU39" s="150"/>
      <c r="CV39" s="150"/>
      <c r="CW39" s="150"/>
      <c r="CX39" s="150"/>
      <c r="CY39" s="138"/>
      <c r="CZ39" s="139"/>
      <c r="DA39" s="139"/>
      <c r="DB39" s="139"/>
      <c r="DC39" s="139"/>
      <c r="DD39" s="139"/>
      <c r="DE39" s="139"/>
      <c r="DF39" s="139"/>
      <c r="DG39" s="139"/>
      <c r="DH39" s="139"/>
      <c r="DI39" s="139"/>
      <c r="DJ39" s="139"/>
      <c r="DK39" s="139"/>
      <c r="DL39" s="139"/>
      <c r="DM39" s="139"/>
      <c r="DN39" s="139"/>
      <c r="DO39" s="147"/>
      <c r="DP39" s="139"/>
      <c r="DQ39" s="147"/>
      <c r="DR39" s="139"/>
      <c r="DS39" s="147"/>
      <c r="DT39" s="139"/>
      <c r="DU39" s="147"/>
      <c r="DV39" s="139"/>
      <c r="DW39" s="147"/>
      <c r="DX39" s="139"/>
      <c r="DY39" s="147"/>
      <c r="DZ39" s="139"/>
      <c r="EA39" s="147"/>
      <c r="EB39" s="139"/>
      <c r="EC39" s="147"/>
      <c r="ED39" s="139"/>
      <c r="EE39" s="147"/>
      <c r="EF39" s="139"/>
      <c r="EG39" s="147"/>
      <c r="EH39" s="139"/>
      <c r="EI39" s="147"/>
      <c r="EJ39" s="139"/>
      <c r="EK39" s="147"/>
      <c r="EL39" s="139"/>
      <c r="EM39" s="147"/>
      <c r="EN39" s="139"/>
      <c r="EO39" s="147"/>
      <c r="EP39" s="139"/>
      <c r="EQ39" s="139"/>
      <c r="ER39" s="139"/>
      <c r="ES39" s="139"/>
      <c r="ET39" s="139"/>
      <c r="EU39" s="139"/>
      <c r="EV39" s="139"/>
      <c r="EW39" s="139"/>
      <c r="EX39" s="139"/>
      <c r="EY39" s="139"/>
      <c r="EZ39" s="139"/>
      <c r="FA39" s="139"/>
      <c r="FB39" s="139"/>
      <c r="FC39" s="139"/>
      <c r="FD39" s="139"/>
      <c r="FE39" s="139"/>
      <c r="FF39" s="139"/>
      <c r="FG39" s="139"/>
      <c r="FH39" s="139"/>
      <c r="FI39" s="98"/>
      <c r="FJ39" s="98"/>
      <c r="FK39" s="98"/>
      <c r="FL39" s="140"/>
      <c r="FM39" s="140"/>
      <c r="FN39" s="140"/>
      <c r="FO39" s="140"/>
      <c r="FP39" s="140"/>
      <c r="FQ39" s="146"/>
      <c r="FR39" s="146"/>
      <c r="FS39" s="146"/>
      <c r="FT39" s="102"/>
      <c r="FU39" s="102"/>
      <c r="FV39" s="102"/>
      <c r="FW39" s="102"/>
      <c r="FX39" s="102"/>
      <c r="FY39" s="102"/>
      <c r="FZ39" s="102"/>
      <c r="GA39" s="102"/>
      <c r="GB39" s="102"/>
      <c r="GC39" s="102"/>
      <c r="GD39" s="102"/>
      <c r="GE39" s="102"/>
      <c r="GF39" s="64"/>
      <c r="GG39" s="162"/>
      <c r="GH39" s="162"/>
      <c r="GM39" s="105"/>
    </row>
    <row r="40" spans="1:195" x14ac:dyDescent="0.25">
      <c r="A40" s="64"/>
      <c r="B40" s="64"/>
      <c r="C40" s="64"/>
      <c r="D40" s="64"/>
      <c r="E40" s="64"/>
      <c r="F40" s="67"/>
      <c r="G40" s="67"/>
      <c r="H40" s="128"/>
      <c r="I40" s="128"/>
      <c r="J40" s="128"/>
      <c r="K40" s="128"/>
      <c r="L40" s="128"/>
      <c r="M40" s="67"/>
      <c r="N40" s="67"/>
      <c r="O40" s="64"/>
      <c r="P40" s="64"/>
      <c r="Q40" s="64"/>
      <c r="R40" s="64"/>
      <c r="S40" s="94"/>
      <c r="T40" s="94"/>
      <c r="U40" s="96"/>
      <c r="V40" s="96"/>
      <c r="W40" s="96"/>
      <c r="X40" s="96"/>
      <c r="Y40" s="102"/>
      <c r="Z40" s="102"/>
      <c r="AA40" s="102"/>
      <c r="AB40" s="102"/>
      <c r="AC40" s="102"/>
      <c r="AD40" s="102"/>
      <c r="AE40" s="96"/>
      <c r="AF40" s="96"/>
      <c r="AG40" s="96"/>
      <c r="AH40" s="96"/>
      <c r="AI40" s="96"/>
      <c r="AJ40" s="94"/>
      <c r="AK40" s="160"/>
      <c r="AL40" s="160"/>
      <c r="AM40" s="160"/>
      <c r="AN40" s="160"/>
      <c r="AO40" s="67"/>
      <c r="AP40" s="67"/>
      <c r="AQ40" s="162"/>
      <c r="AR40" s="162"/>
      <c r="AS40" s="162"/>
      <c r="AT40" s="162"/>
      <c r="AU40" s="162"/>
      <c r="AV40" s="67"/>
      <c r="AW40" s="67"/>
      <c r="AX40" s="160"/>
      <c r="AY40" s="160"/>
      <c r="AZ40" s="160"/>
      <c r="BA40" s="160"/>
      <c r="BB40" s="160"/>
      <c r="BC40" s="94"/>
      <c r="BD40" s="94"/>
      <c r="BE40" s="94"/>
      <c r="BF40" s="94"/>
      <c r="BG40" s="94"/>
      <c r="BH40" s="94"/>
      <c r="BI40" s="64"/>
      <c r="BJ40" s="64"/>
      <c r="BK40" s="64"/>
      <c r="BL40" s="64"/>
      <c r="BM40" s="64"/>
      <c r="BN40" s="64"/>
      <c r="BT40" s="105"/>
      <c r="BU40" s="102"/>
      <c r="BV40" s="102"/>
      <c r="BW40" s="102"/>
      <c r="BX40" s="102"/>
      <c r="BY40" s="102"/>
      <c r="BZ40" s="102"/>
      <c r="CA40" s="96"/>
      <c r="CB40" s="96"/>
      <c r="CC40" s="96"/>
      <c r="CD40" s="96"/>
      <c r="CE40" s="96"/>
      <c r="CF40" s="96"/>
      <c r="CG40" s="102"/>
      <c r="CH40" s="102"/>
      <c r="CI40" s="102"/>
      <c r="CJ40" s="102"/>
      <c r="CK40" s="102"/>
      <c r="CL40" s="102"/>
      <c r="CM40" s="94"/>
      <c r="CN40" s="94"/>
      <c r="CO40" s="94"/>
      <c r="CP40" s="96"/>
      <c r="CQ40" s="153"/>
      <c r="CR40" s="153"/>
      <c r="CS40" s="153"/>
      <c r="CT40" s="154"/>
      <c r="CU40" s="154"/>
      <c r="CV40" s="154"/>
      <c r="CW40" s="154"/>
      <c r="CX40" s="154"/>
      <c r="CY40" s="154"/>
      <c r="CZ40" s="96"/>
      <c r="DA40" s="96"/>
      <c r="DB40" s="96"/>
      <c r="DC40" s="96"/>
      <c r="DD40" s="96"/>
      <c r="DE40" s="102"/>
      <c r="DF40" s="102"/>
      <c r="DG40" s="102"/>
      <c r="DH40" s="102"/>
      <c r="DI40" s="102"/>
      <c r="DJ40" s="102"/>
      <c r="DK40" s="96"/>
      <c r="DL40" s="96"/>
      <c r="DM40" s="96"/>
      <c r="DN40" s="139"/>
      <c r="DO40" s="147"/>
      <c r="DP40" s="139"/>
      <c r="DQ40" s="147"/>
      <c r="DR40" s="139"/>
      <c r="DS40" s="147"/>
      <c r="DT40" s="139"/>
      <c r="DU40" s="147"/>
      <c r="DV40" s="139"/>
      <c r="DW40" s="147"/>
      <c r="DX40" s="139"/>
      <c r="DY40" s="147"/>
      <c r="DZ40" s="139"/>
      <c r="EA40" s="147"/>
      <c r="EB40" s="139"/>
      <c r="EC40" s="147"/>
      <c r="ED40" s="139"/>
      <c r="EE40" s="147"/>
      <c r="EF40" s="139"/>
      <c r="EG40" s="147"/>
      <c r="EH40" s="139"/>
      <c r="EI40" s="147"/>
      <c r="EJ40" s="139"/>
      <c r="EK40" s="147"/>
      <c r="EL40" s="139"/>
      <c r="EM40" s="147"/>
      <c r="EN40" s="139"/>
      <c r="EO40" s="147"/>
      <c r="EP40" s="139"/>
      <c r="EQ40" s="102"/>
      <c r="ER40" s="102"/>
      <c r="ES40" s="102"/>
      <c r="ET40" s="102"/>
      <c r="EU40" s="96"/>
      <c r="EV40" s="96"/>
      <c r="EW40" s="96"/>
      <c r="EX40" s="96"/>
      <c r="EY40" s="96"/>
      <c r="EZ40" s="96"/>
      <c r="FA40" s="102"/>
      <c r="FB40" s="102"/>
      <c r="FC40" s="102"/>
      <c r="FD40" s="102"/>
      <c r="FE40" s="102"/>
      <c r="FF40" s="102"/>
      <c r="FG40" s="96"/>
      <c r="FH40" s="96"/>
      <c r="FI40" s="98"/>
      <c r="FJ40" s="98"/>
      <c r="FK40" s="140"/>
      <c r="FL40" s="140"/>
      <c r="FM40" s="140"/>
      <c r="FN40" s="140"/>
      <c r="FO40" s="140"/>
      <c r="FP40" s="140"/>
      <c r="FQ40" s="146"/>
      <c r="FR40" s="146"/>
      <c r="FS40" s="146"/>
      <c r="FT40" s="102"/>
      <c r="FU40" s="102"/>
      <c r="FV40" s="102"/>
      <c r="FW40" s="102"/>
      <c r="FX40" s="102"/>
      <c r="FY40" s="102"/>
      <c r="FZ40" s="102"/>
      <c r="GA40" s="102"/>
      <c r="GB40" s="102"/>
      <c r="GC40" s="102"/>
      <c r="GD40" s="102"/>
      <c r="GE40" s="102"/>
      <c r="GF40" s="64"/>
      <c r="GG40" s="162"/>
      <c r="GH40" s="162"/>
      <c r="GM40" s="105"/>
    </row>
    <row r="41" spans="1:195" x14ac:dyDescent="0.25">
      <c r="A41" s="64"/>
      <c r="B41" s="64"/>
      <c r="C41" s="64"/>
      <c r="D41" s="64"/>
      <c r="E41" s="64"/>
      <c r="F41" s="67"/>
      <c r="G41" s="67"/>
      <c r="H41" s="129"/>
      <c r="I41" s="129"/>
      <c r="J41" s="129"/>
      <c r="K41" s="129"/>
      <c r="L41" s="129"/>
      <c r="M41" s="67"/>
      <c r="N41" s="64"/>
      <c r="O41" s="64"/>
      <c r="P41" s="64"/>
      <c r="Q41" s="64"/>
      <c r="R41" s="64"/>
      <c r="S41" s="94"/>
      <c r="T41" s="94"/>
      <c r="U41" s="96"/>
      <c r="V41" s="96"/>
      <c r="W41" s="96"/>
      <c r="X41" s="96"/>
      <c r="Y41" s="102"/>
      <c r="Z41" s="102"/>
      <c r="AA41" s="102"/>
      <c r="AB41" s="102"/>
      <c r="AC41" s="102"/>
      <c r="AD41" s="102"/>
      <c r="AE41" s="96"/>
      <c r="AF41" s="96"/>
      <c r="AG41" s="96"/>
      <c r="AH41" s="96"/>
      <c r="AI41" s="96"/>
      <c r="AJ41" s="94"/>
      <c r="AK41" s="160"/>
      <c r="AL41" s="160"/>
      <c r="AM41" s="160"/>
      <c r="AN41" s="160"/>
      <c r="AO41" s="67"/>
      <c r="AP41" s="67"/>
      <c r="AQ41" s="162"/>
      <c r="AR41" s="162"/>
      <c r="AS41" s="162"/>
      <c r="AT41" s="162"/>
      <c r="AU41" s="162"/>
      <c r="AV41" s="67"/>
      <c r="AW41" s="67"/>
      <c r="AX41" s="67"/>
      <c r="AY41" s="160"/>
      <c r="AZ41" s="160"/>
      <c r="BA41" s="160"/>
      <c r="BB41" s="160"/>
      <c r="BC41" s="94"/>
      <c r="BD41" s="94"/>
      <c r="BE41" s="94"/>
      <c r="BF41" s="94"/>
      <c r="BG41" s="94"/>
      <c r="BH41" s="94"/>
      <c r="BI41" s="64"/>
      <c r="BJ41" s="64"/>
      <c r="BK41" s="64"/>
      <c r="BL41" s="64"/>
      <c r="BM41" s="64"/>
      <c r="BN41" s="64"/>
      <c r="BT41" s="105"/>
      <c r="BU41" s="102"/>
      <c r="BV41" s="102"/>
      <c r="BW41" s="102"/>
      <c r="BX41" s="102"/>
      <c r="BY41" s="102"/>
      <c r="BZ41" s="102"/>
      <c r="CA41" s="96"/>
      <c r="CB41" s="96"/>
      <c r="CC41" s="96"/>
      <c r="CD41" s="96"/>
      <c r="CE41" s="96"/>
      <c r="CF41" s="96"/>
      <c r="CG41" s="102"/>
      <c r="CH41" s="102"/>
      <c r="CI41" s="102"/>
      <c r="CJ41" s="102"/>
      <c r="CK41" s="102"/>
      <c r="CL41" s="102"/>
      <c r="CM41" s="94"/>
      <c r="CN41" s="94"/>
      <c r="CO41" s="94"/>
      <c r="CP41" s="96"/>
      <c r="CQ41" s="149"/>
      <c r="CR41" s="149"/>
      <c r="CS41" s="149"/>
      <c r="CT41" s="150"/>
      <c r="CU41" s="150"/>
      <c r="CV41" s="150"/>
      <c r="CW41" s="150"/>
      <c r="CX41" s="150"/>
      <c r="CY41" s="150"/>
      <c r="CZ41" s="96"/>
      <c r="DA41" s="96"/>
      <c r="DB41" s="96"/>
      <c r="DC41" s="96"/>
      <c r="DD41" s="96"/>
      <c r="DE41" s="102"/>
      <c r="DF41" s="102"/>
      <c r="DG41" s="102"/>
      <c r="DH41" s="102"/>
      <c r="DI41" s="102"/>
      <c r="DJ41" s="102"/>
      <c r="DK41" s="96"/>
      <c r="DL41" s="96"/>
      <c r="DM41" s="96"/>
      <c r="DN41" s="139"/>
      <c r="DO41" s="147"/>
      <c r="DP41" s="139"/>
      <c r="DQ41" s="147"/>
      <c r="DR41" s="139"/>
      <c r="DS41" s="147"/>
      <c r="DT41" s="139"/>
      <c r="DU41" s="147"/>
      <c r="DV41" s="139"/>
      <c r="DW41" s="147"/>
      <c r="DX41" s="139"/>
      <c r="DY41" s="147"/>
      <c r="DZ41" s="139"/>
      <c r="EA41" s="147"/>
      <c r="EB41" s="139"/>
      <c r="EC41" s="147"/>
      <c r="ED41" s="139"/>
      <c r="EE41" s="147"/>
      <c r="EF41" s="139"/>
      <c r="EG41" s="147"/>
      <c r="EH41" s="139"/>
      <c r="EI41" s="147"/>
      <c r="EJ41" s="139"/>
      <c r="EK41" s="147"/>
      <c r="EL41" s="139"/>
      <c r="EM41" s="147"/>
      <c r="EN41" s="139"/>
      <c r="EO41" s="147"/>
      <c r="EP41" s="139"/>
      <c r="EQ41" s="102"/>
      <c r="ER41" s="102"/>
      <c r="ES41" s="102"/>
      <c r="ET41" s="102"/>
      <c r="EU41" s="96"/>
      <c r="EV41" s="96"/>
      <c r="EW41" s="96"/>
      <c r="EX41" s="96"/>
      <c r="EY41" s="96"/>
      <c r="EZ41" s="96"/>
      <c r="FA41" s="102"/>
      <c r="FB41" s="102"/>
      <c r="FC41" s="102"/>
      <c r="FD41" s="102"/>
      <c r="FE41" s="102"/>
      <c r="FF41" s="102"/>
      <c r="FG41" s="96"/>
      <c r="FH41" s="96"/>
      <c r="FI41" s="98"/>
      <c r="FJ41" s="140"/>
      <c r="FK41" s="140"/>
      <c r="FL41" s="140"/>
      <c r="FM41" s="140"/>
      <c r="FN41" s="140"/>
      <c r="FO41" s="140"/>
      <c r="FP41" s="140"/>
      <c r="FQ41" s="146"/>
      <c r="FR41" s="146"/>
      <c r="FS41" s="146"/>
      <c r="FT41" s="102"/>
      <c r="FU41" s="102"/>
      <c r="FV41" s="102"/>
      <c r="FW41" s="102"/>
      <c r="FX41" s="102"/>
      <c r="FY41" s="102"/>
      <c r="FZ41" s="102"/>
      <c r="GA41" s="102"/>
      <c r="GB41" s="102"/>
      <c r="GC41" s="102"/>
      <c r="GD41" s="102"/>
      <c r="GE41" s="102"/>
      <c r="GF41" s="64"/>
      <c r="GG41" s="162"/>
      <c r="GH41" s="162"/>
      <c r="GM41" s="105"/>
    </row>
    <row r="42" spans="1:195" x14ac:dyDescent="0.25">
      <c r="A42" s="64"/>
      <c r="B42" s="64"/>
      <c r="C42" s="64"/>
      <c r="D42" s="64"/>
      <c r="E42" s="64"/>
      <c r="F42" s="64"/>
      <c r="G42" s="67"/>
      <c r="H42" s="67"/>
      <c r="I42" s="125"/>
      <c r="J42" s="129"/>
      <c r="K42" s="129"/>
      <c r="L42" s="129"/>
      <c r="M42" s="67"/>
      <c r="N42" s="64"/>
      <c r="O42" s="64"/>
      <c r="P42" s="64"/>
      <c r="Q42" s="64"/>
      <c r="R42" s="64"/>
      <c r="S42" s="94"/>
      <c r="T42" s="94"/>
      <c r="U42" s="96"/>
      <c r="V42" s="96"/>
      <c r="W42" s="96"/>
      <c r="X42" s="96"/>
      <c r="Y42" s="102"/>
      <c r="Z42" s="102"/>
      <c r="AA42" s="102"/>
      <c r="AB42" s="102"/>
      <c r="AC42" s="102"/>
      <c r="AD42" s="102"/>
      <c r="AE42" s="96"/>
      <c r="AF42" s="96"/>
      <c r="AG42" s="96"/>
      <c r="AH42" s="96"/>
      <c r="AI42" s="96"/>
      <c r="AJ42" s="94"/>
      <c r="AK42" s="160"/>
      <c r="AL42" s="160"/>
      <c r="AM42" s="160"/>
      <c r="AN42" s="160"/>
      <c r="AO42" s="67"/>
      <c r="AP42" s="67"/>
      <c r="AQ42" s="162"/>
      <c r="AR42" s="162"/>
      <c r="AS42" s="162"/>
      <c r="AT42" s="162"/>
      <c r="AU42" s="162"/>
      <c r="AV42" s="94"/>
      <c r="AW42" s="67"/>
      <c r="AX42" s="67"/>
      <c r="AY42" s="160"/>
      <c r="AZ42" s="160"/>
      <c r="BA42" s="160"/>
      <c r="BB42" s="160"/>
      <c r="BC42" s="94"/>
      <c r="BD42" s="94"/>
      <c r="BE42" s="94"/>
      <c r="BF42" s="94"/>
      <c r="BG42" s="94"/>
      <c r="BH42" s="94"/>
      <c r="BI42" s="64"/>
      <c r="BJ42" s="64"/>
      <c r="BK42" s="64"/>
      <c r="BL42" s="64"/>
      <c r="BM42" s="64"/>
      <c r="BN42" s="64"/>
      <c r="BS42" s="105"/>
      <c r="BT42" s="105"/>
      <c r="BU42" s="102"/>
      <c r="BV42" s="102"/>
      <c r="BW42" s="102"/>
      <c r="BX42" s="102"/>
      <c r="BY42" s="102"/>
      <c r="BZ42" s="102"/>
      <c r="CA42" s="96"/>
      <c r="CB42" s="96"/>
      <c r="CC42" s="96"/>
      <c r="CD42" s="96"/>
      <c r="CE42" s="96"/>
      <c r="CF42" s="96"/>
      <c r="CG42" s="102"/>
      <c r="CH42" s="102"/>
      <c r="CI42" s="102"/>
      <c r="CJ42" s="102"/>
      <c r="CK42" s="102"/>
      <c r="CL42" s="102"/>
      <c r="CM42" s="94"/>
      <c r="CN42" s="94"/>
      <c r="CO42" s="94"/>
      <c r="CP42" s="94"/>
      <c r="CQ42" s="153"/>
      <c r="CR42" s="153"/>
      <c r="CS42" s="153"/>
      <c r="CT42" s="154"/>
      <c r="CU42" s="154"/>
      <c r="CV42" s="154"/>
      <c r="CW42" s="154"/>
      <c r="CX42" s="154"/>
      <c r="CY42" s="154"/>
      <c r="CZ42" s="96"/>
      <c r="DA42" s="96"/>
      <c r="DB42" s="96"/>
      <c r="DC42" s="96"/>
      <c r="DD42" s="96"/>
      <c r="DE42" s="102"/>
      <c r="DF42" s="102"/>
      <c r="DG42" s="102"/>
      <c r="DH42" s="102"/>
      <c r="DI42" s="102"/>
      <c r="DJ42" s="102"/>
      <c r="DK42" s="96"/>
      <c r="DL42" s="96"/>
      <c r="DM42" s="96"/>
      <c r="DN42" s="139"/>
      <c r="DO42" s="147"/>
      <c r="DP42" s="139"/>
      <c r="DQ42" s="147"/>
      <c r="DR42" s="139"/>
      <c r="DS42" s="147"/>
      <c r="DT42" s="139"/>
      <c r="DU42" s="147"/>
      <c r="DV42" s="139"/>
      <c r="DW42" s="147"/>
      <c r="DX42" s="139"/>
      <c r="DY42" s="147"/>
      <c r="DZ42" s="139"/>
      <c r="EA42" s="147"/>
      <c r="EB42" s="139"/>
      <c r="EC42" s="147"/>
      <c r="ED42" s="139"/>
      <c r="EE42" s="147"/>
      <c r="EF42" s="139"/>
      <c r="EG42" s="147"/>
      <c r="EH42" s="139"/>
      <c r="EI42" s="147"/>
      <c r="EJ42" s="139"/>
      <c r="EK42" s="147"/>
      <c r="EL42" s="139"/>
      <c r="EM42" s="147"/>
      <c r="EN42" s="139"/>
      <c r="EO42" s="147"/>
      <c r="EP42" s="139"/>
      <c r="EQ42" s="102"/>
      <c r="ER42" s="102"/>
      <c r="ES42" s="102"/>
      <c r="ET42" s="102"/>
      <c r="EU42" s="96"/>
      <c r="EV42" s="96"/>
      <c r="EW42" s="96"/>
      <c r="EX42" s="96"/>
      <c r="EY42" s="96"/>
      <c r="EZ42" s="96"/>
      <c r="FA42" s="102"/>
      <c r="FB42" s="102"/>
      <c r="FC42" s="102"/>
      <c r="FD42" s="102"/>
      <c r="FE42" s="102"/>
      <c r="FF42" s="102"/>
      <c r="FG42" s="96"/>
      <c r="FH42" s="96"/>
      <c r="FI42" s="140"/>
      <c r="FJ42" s="140"/>
      <c r="FK42" s="140"/>
      <c r="FL42" s="140"/>
      <c r="FM42" s="140"/>
      <c r="FN42" s="140"/>
      <c r="FO42" s="140"/>
      <c r="FP42" s="140"/>
      <c r="FQ42" s="146"/>
      <c r="FR42" s="146"/>
      <c r="FS42" s="146"/>
      <c r="FT42" s="102"/>
      <c r="FU42" s="102"/>
      <c r="FV42" s="102"/>
      <c r="FW42" s="102"/>
      <c r="FX42" s="102"/>
      <c r="FY42" s="102"/>
      <c r="FZ42" s="102"/>
      <c r="GA42" s="102"/>
      <c r="GB42" s="102"/>
      <c r="GC42" s="102"/>
      <c r="GD42" s="102"/>
      <c r="GE42" s="102"/>
      <c r="GF42" s="64"/>
      <c r="GG42" s="162"/>
      <c r="GH42" s="162"/>
      <c r="GM42" s="105"/>
    </row>
    <row r="43" spans="1:195" x14ac:dyDescent="0.25">
      <c r="A43" s="64"/>
      <c r="B43" s="64"/>
      <c r="C43" s="64"/>
      <c r="D43" s="64"/>
      <c r="E43" s="64"/>
      <c r="F43" s="64"/>
      <c r="G43" s="284"/>
      <c r="H43" s="67"/>
      <c r="I43" s="125"/>
      <c r="J43" s="129"/>
      <c r="K43" s="129"/>
      <c r="L43" s="129"/>
      <c r="M43" s="64"/>
      <c r="N43" s="64"/>
      <c r="O43" s="64"/>
      <c r="P43" s="64"/>
      <c r="Q43" s="64"/>
      <c r="R43" s="64"/>
      <c r="S43" s="74"/>
      <c r="T43" s="74"/>
      <c r="U43" s="121"/>
      <c r="V43" s="121"/>
      <c r="W43" s="121"/>
      <c r="X43" s="121"/>
      <c r="Y43" s="102"/>
      <c r="Z43" s="102"/>
      <c r="AA43" s="102"/>
      <c r="AB43" s="102"/>
      <c r="AC43" s="102"/>
      <c r="AD43" s="102"/>
      <c r="AE43" s="121"/>
      <c r="AF43" s="121"/>
      <c r="AG43" s="121"/>
      <c r="AH43" s="121"/>
      <c r="AI43" s="121"/>
      <c r="AJ43" s="74"/>
      <c r="AK43" s="160"/>
      <c r="AL43" s="160"/>
      <c r="AM43" s="160"/>
      <c r="AN43" s="67"/>
      <c r="AO43" s="67"/>
      <c r="AP43" s="67"/>
      <c r="AQ43" s="162"/>
      <c r="AR43" s="162"/>
      <c r="AS43" s="162"/>
      <c r="AT43" s="162"/>
      <c r="AU43" s="162"/>
      <c r="AV43" s="74"/>
      <c r="AW43" s="67"/>
      <c r="AX43" s="67"/>
      <c r="AY43" s="67"/>
      <c r="AZ43" s="160"/>
      <c r="BA43" s="160"/>
      <c r="BB43" s="160"/>
      <c r="BC43" s="74"/>
      <c r="BD43" s="74"/>
      <c r="BE43" s="74"/>
      <c r="BF43" s="74"/>
      <c r="BG43" s="74"/>
      <c r="BH43" s="74"/>
      <c r="BI43" s="64"/>
      <c r="BJ43" s="64"/>
      <c r="BK43" s="64"/>
      <c r="BL43" s="64"/>
      <c r="BM43" s="64"/>
      <c r="BN43" s="64"/>
      <c r="BS43" s="105"/>
      <c r="BU43" s="102"/>
      <c r="BV43" s="102"/>
      <c r="BW43" s="102"/>
      <c r="BX43" s="102"/>
      <c r="BY43" s="102"/>
      <c r="BZ43" s="102"/>
      <c r="CA43" s="121"/>
      <c r="CB43" s="121"/>
      <c r="CC43" s="121"/>
      <c r="CD43" s="121"/>
      <c r="CE43" s="121"/>
      <c r="CF43" s="121"/>
      <c r="CG43" s="102"/>
      <c r="CH43" s="102"/>
      <c r="CI43" s="102"/>
      <c r="CJ43" s="102"/>
      <c r="CK43" s="102"/>
      <c r="CL43" s="102"/>
      <c r="CM43" s="121"/>
      <c r="CN43" s="121"/>
      <c r="CO43" s="121"/>
      <c r="CP43" s="121"/>
      <c r="CQ43" s="149"/>
      <c r="CR43" s="149"/>
      <c r="CS43" s="149"/>
      <c r="CT43" s="150"/>
      <c r="CU43" s="150"/>
      <c r="CV43" s="150"/>
      <c r="CW43" s="150"/>
      <c r="CX43" s="150"/>
      <c r="CY43" s="150"/>
      <c r="CZ43" s="121"/>
      <c r="DA43" s="121"/>
      <c r="DB43" s="121"/>
      <c r="DC43" s="121"/>
      <c r="DD43" s="121"/>
      <c r="DE43" s="102"/>
      <c r="DF43" s="102"/>
      <c r="DG43" s="102"/>
      <c r="DH43" s="102"/>
      <c r="DI43" s="102"/>
      <c r="DJ43" s="102"/>
      <c r="DK43" s="121"/>
      <c r="DL43" s="121"/>
      <c r="DM43" s="105"/>
      <c r="DN43" s="139"/>
      <c r="DO43" s="147"/>
      <c r="DP43" s="139"/>
      <c r="DQ43" s="147"/>
      <c r="DR43" s="139"/>
      <c r="DS43" s="147"/>
      <c r="DT43" s="139"/>
      <c r="DU43" s="147"/>
      <c r="DV43" s="139"/>
      <c r="DW43" s="147"/>
      <c r="DX43" s="139"/>
      <c r="DY43" s="147"/>
      <c r="DZ43" s="139"/>
      <c r="EA43" s="147"/>
      <c r="EB43" s="139"/>
      <c r="EC43" s="147"/>
      <c r="ED43" s="139"/>
      <c r="EE43" s="147"/>
      <c r="EF43" s="139"/>
      <c r="EG43" s="147"/>
      <c r="EH43" s="139"/>
      <c r="EI43" s="147"/>
      <c r="EJ43" s="139"/>
      <c r="EK43" s="147"/>
      <c r="EL43" s="139"/>
      <c r="EM43" s="147"/>
      <c r="EN43" s="139"/>
      <c r="EO43" s="147"/>
      <c r="EP43" s="139"/>
      <c r="EQ43" s="102"/>
      <c r="ER43" s="102"/>
      <c r="ES43" s="102"/>
      <c r="ET43" s="102"/>
      <c r="EU43" s="121"/>
      <c r="EV43" s="121"/>
      <c r="EW43" s="121"/>
      <c r="EX43" s="121"/>
      <c r="EY43" s="121"/>
      <c r="EZ43" s="121"/>
      <c r="FA43" s="102"/>
      <c r="FB43" s="102"/>
      <c r="FC43" s="102"/>
      <c r="FD43" s="102"/>
      <c r="FE43" s="102"/>
      <c r="FF43" s="102"/>
      <c r="FG43" s="121"/>
      <c r="FH43" s="121"/>
      <c r="FI43" s="140"/>
      <c r="FJ43" s="140"/>
      <c r="FK43" s="140"/>
      <c r="FL43" s="140"/>
      <c r="FM43" s="140"/>
      <c r="FN43" s="140"/>
      <c r="FO43" s="140"/>
      <c r="FP43" s="140"/>
      <c r="FQ43" s="146"/>
      <c r="FR43" s="146"/>
      <c r="FS43" s="146"/>
      <c r="FT43" s="102"/>
      <c r="FU43" s="102"/>
      <c r="FV43" s="102"/>
      <c r="FW43" s="102"/>
      <c r="FX43" s="102"/>
      <c r="FY43" s="102"/>
      <c r="FZ43" s="102"/>
      <c r="GA43" s="102"/>
      <c r="GB43" s="102"/>
      <c r="GC43" s="102"/>
      <c r="GD43" s="102"/>
      <c r="GE43" s="102"/>
      <c r="GF43" s="64"/>
      <c r="GG43" s="162"/>
      <c r="GH43" s="162"/>
      <c r="GM43" s="105"/>
    </row>
    <row r="44" spans="1:195" x14ac:dyDescent="0.25">
      <c r="A44" s="64"/>
      <c r="B44" s="64"/>
      <c r="C44" s="64"/>
      <c r="D44" s="64"/>
      <c r="E44" s="64"/>
      <c r="F44" s="64"/>
      <c r="G44" s="284"/>
      <c r="H44" s="125"/>
      <c r="I44" s="125"/>
      <c r="J44" s="129"/>
      <c r="K44" s="129"/>
      <c r="L44" s="129"/>
      <c r="M44" s="64"/>
      <c r="N44" s="64"/>
      <c r="O44" s="64"/>
      <c r="P44" s="64"/>
      <c r="Q44" s="64"/>
      <c r="R44" s="64"/>
      <c r="S44" s="74"/>
      <c r="T44" s="74"/>
      <c r="U44" s="121"/>
      <c r="V44" s="121"/>
      <c r="W44" s="121"/>
      <c r="X44" s="121"/>
      <c r="Y44" s="102"/>
      <c r="Z44" s="102"/>
      <c r="AA44" s="102"/>
      <c r="AB44" s="102"/>
      <c r="AC44" s="102"/>
      <c r="AD44" s="102"/>
      <c r="AE44" s="121"/>
      <c r="AF44" s="121"/>
      <c r="AG44" s="121"/>
      <c r="AH44" s="121"/>
      <c r="AI44" s="121"/>
      <c r="AJ44" s="74"/>
      <c r="AK44" s="67"/>
      <c r="AL44" s="67"/>
      <c r="AM44" s="67"/>
      <c r="AN44" s="67"/>
      <c r="AO44" s="67"/>
      <c r="AP44" s="67"/>
      <c r="AQ44" s="162"/>
      <c r="AR44" s="162"/>
      <c r="AS44" s="162"/>
      <c r="AT44" s="162"/>
      <c r="AU44" s="162"/>
      <c r="AV44" s="74"/>
      <c r="AW44" s="160"/>
      <c r="AX44" s="67"/>
      <c r="AY44" s="67"/>
      <c r="AZ44" s="67"/>
      <c r="BA44" s="67"/>
      <c r="BB44" s="67"/>
      <c r="BC44" s="161"/>
      <c r="BD44" s="74"/>
      <c r="BE44" s="74"/>
      <c r="BF44" s="74"/>
      <c r="BG44" s="74"/>
      <c r="BH44" s="74"/>
      <c r="BI44" s="64"/>
      <c r="BJ44" s="64"/>
      <c r="BK44" s="64"/>
      <c r="BL44" s="64"/>
      <c r="BM44" s="64"/>
      <c r="BN44" s="64"/>
      <c r="BT44" s="105"/>
      <c r="BU44" s="101"/>
      <c r="BV44" s="102"/>
      <c r="BW44" s="102"/>
      <c r="BX44" s="102"/>
      <c r="BY44" s="102"/>
      <c r="BZ44" s="102"/>
      <c r="CA44" s="121"/>
      <c r="CB44" s="121"/>
      <c r="CC44" s="121"/>
      <c r="CD44" s="121"/>
      <c r="CE44" s="121"/>
      <c r="CF44" s="121"/>
      <c r="CG44" s="102"/>
      <c r="CH44" s="102"/>
      <c r="CI44" s="102"/>
      <c r="CJ44" s="102"/>
      <c r="CK44" s="102"/>
      <c r="CL44" s="102"/>
      <c r="CM44" s="121"/>
      <c r="CN44" s="121"/>
      <c r="CO44" s="121"/>
      <c r="CP44" s="121"/>
      <c r="CQ44" s="149"/>
      <c r="CR44" s="149"/>
      <c r="CS44" s="149"/>
      <c r="CT44" s="153"/>
      <c r="CU44" s="153"/>
      <c r="CV44" s="153"/>
      <c r="CW44" s="149"/>
      <c r="CX44" s="149"/>
      <c r="CY44" s="149"/>
      <c r="CZ44" s="121"/>
      <c r="DA44" s="121"/>
      <c r="DB44" s="121"/>
      <c r="DC44" s="121"/>
      <c r="DD44" s="121"/>
      <c r="DE44" s="102"/>
      <c r="DF44" s="102"/>
      <c r="DG44" s="102"/>
      <c r="DH44" s="102"/>
      <c r="DI44" s="102"/>
      <c r="DJ44" s="102"/>
      <c r="DK44" s="121"/>
      <c r="DL44" s="105"/>
      <c r="DM44" s="105"/>
      <c r="DN44" s="139"/>
      <c r="DO44" s="147"/>
      <c r="DP44" s="139"/>
      <c r="DQ44" s="147"/>
      <c r="DR44" s="139"/>
      <c r="DS44" s="147"/>
      <c r="DT44" s="139"/>
      <c r="DU44" s="147"/>
      <c r="DV44" s="139"/>
      <c r="DW44" s="147"/>
      <c r="DX44" s="139"/>
      <c r="DY44" s="147"/>
      <c r="DZ44" s="139"/>
      <c r="EA44" s="147"/>
      <c r="EB44" s="139"/>
      <c r="EC44" s="147"/>
      <c r="ED44" s="139"/>
      <c r="EE44" s="147"/>
      <c r="EF44" s="139"/>
      <c r="EG44" s="147"/>
      <c r="EH44" s="139"/>
      <c r="EI44" s="147"/>
      <c r="EJ44" s="139"/>
      <c r="EK44" s="147"/>
      <c r="EL44" s="139"/>
      <c r="EM44" s="147"/>
      <c r="EN44" s="139"/>
      <c r="EO44" s="147"/>
      <c r="EP44" s="139"/>
      <c r="EQ44" s="102"/>
      <c r="ER44" s="102"/>
      <c r="ES44" s="102"/>
      <c r="ET44" s="102"/>
      <c r="EU44" s="121"/>
      <c r="EV44" s="121"/>
      <c r="EW44" s="121"/>
      <c r="EX44" s="121"/>
      <c r="EY44" s="121"/>
      <c r="EZ44" s="121"/>
      <c r="FA44" s="102"/>
      <c r="FB44" s="102"/>
      <c r="FC44" s="102"/>
      <c r="FD44" s="102"/>
      <c r="FE44" s="102"/>
      <c r="FF44" s="102"/>
      <c r="FG44" s="121"/>
      <c r="FH44" s="121"/>
      <c r="FI44" s="140"/>
      <c r="FJ44" s="140"/>
      <c r="FK44" s="140"/>
      <c r="FL44" s="140"/>
      <c r="FM44" s="140"/>
      <c r="FN44" s="140"/>
      <c r="FO44" s="140"/>
      <c r="FP44" s="140"/>
      <c r="FQ44" s="146"/>
      <c r="FR44" s="146"/>
      <c r="FS44" s="146"/>
      <c r="FT44" s="102"/>
      <c r="FU44" s="102"/>
      <c r="FV44" s="102"/>
      <c r="FW44" s="102"/>
      <c r="FX44" s="102"/>
      <c r="FY44" s="102"/>
      <c r="FZ44" s="102"/>
      <c r="GA44" s="102"/>
      <c r="GB44" s="102"/>
      <c r="GC44" s="102"/>
      <c r="GD44" s="102"/>
      <c r="GE44" s="102"/>
      <c r="GF44" s="64"/>
      <c r="GG44" s="162"/>
      <c r="GH44" s="162"/>
      <c r="GM44" s="105"/>
    </row>
    <row r="45" spans="1:195" x14ac:dyDescent="0.25">
      <c r="A45" s="64"/>
      <c r="B45" s="64"/>
      <c r="C45" s="64"/>
      <c r="D45" s="64"/>
      <c r="E45" s="64"/>
      <c r="F45" s="64"/>
      <c r="G45" s="284"/>
      <c r="H45" s="129"/>
      <c r="I45" s="129"/>
      <c r="J45" s="284"/>
      <c r="K45" s="129"/>
      <c r="L45" s="129"/>
      <c r="M45" s="64"/>
      <c r="N45" s="64"/>
      <c r="O45" s="64"/>
      <c r="P45" s="64"/>
      <c r="Q45" s="64"/>
      <c r="R45" s="64"/>
      <c r="S45" s="74"/>
      <c r="T45" s="74"/>
      <c r="U45" s="121"/>
      <c r="V45" s="121"/>
      <c r="W45" s="121"/>
      <c r="X45" s="121"/>
      <c r="Y45" s="102"/>
      <c r="Z45" s="102"/>
      <c r="AA45" s="102"/>
      <c r="AB45" s="102"/>
      <c r="AC45" s="102"/>
      <c r="AD45" s="102"/>
      <c r="AE45" s="121"/>
      <c r="AF45" s="121"/>
      <c r="AG45" s="121"/>
      <c r="AH45" s="121"/>
      <c r="AI45" s="121"/>
      <c r="AJ45" s="67"/>
      <c r="AK45" s="67"/>
      <c r="AL45" s="67"/>
      <c r="AM45" s="67"/>
      <c r="AN45" s="67"/>
      <c r="AO45" s="67"/>
      <c r="AP45" s="160"/>
      <c r="AQ45" s="162"/>
      <c r="AR45" s="162"/>
      <c r="AS45" s="162"/>
      <c r="AT45" s="162"/>
      <c r="AU45" s="162"/>
      <c r="AV45" s="74"/>
      <c r="AW45" s="160"/>
      <c r="AX45" s="160"/>
      <c r="AY45" s="67"/>
      <c r="AZ45" s="67"/>
      <c r="BA45" s="67"/>
      <c r="BB45" s="67"/>
      <c r="BC45" s="16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01"/>
      <c r="BU45" s="102"/>
      <c r="BV45" s="102"/>
      <c r="BW45" s="102"/>
      <c r="BX45" s="102"/>
      <c r="BY45" s="102"/>
      <c r="BZ45" s="102"/>
      <c r="CA45" s="121"/>
      <c r="CB45" s="121"/>
      <c r="CC45" s="121"/>
      <c r="CD45" s="121"/>
      <c r="CE45" s="121"/>
      <c r="CF45" s="121"/>
      <c r="CG45" s="102"/>
      <c r="CH45" s="102"/>
      <c r="CI45" s="102"/>
      <c r="CJ45" s="102"/>
      <c r="CK45" s="102"/>
      <c r="CL45" s="102"/>
      <c r="CM45" s="121"/>
      <c r="CN45" s="121"/>
      <c r="CO45" s="121"/>
      <c r="CP45" s="121"/>
      <c r="CQ45" s="149"/>
      <c r="CR45" s="149"/>
      <c r="CS45" s="149"/>
      <c r="CT45" s="153"/>
      <c r="CU45" s="153"/>
      <c r="CV45" s="153"/>
      <c r="CW45" s="149"/>
      <c r="CX45" s="149"/>
      <c r="CY45" s="149"/>
      <c r="CZ45" s="121"/>
      <c r="DA45" s="121"/>
      <c r="DB45" s="121"/>
      <c r="DC45" s="121"/>
      <c r="DD45" s="121"/>
      <c r="DE45" s="102"/>
      <c r="DF45" s="102"/>
      <c r="DG45" s="102"/>
      <c r="DH45" s="102"/>
      <c r="DI45" s="102"/>
      <c r="DJ45" s="102"/>
      <c r="DK45" s="105"/>
      <c r="DL45" s="105"/>
      <c r="DM45" s="105"/>
      <c r="DN45" s="139"/>
      <c r="DO45" s="147"/>
      <c r="DP45" s="139"/>
      <c r="DQ45" s="147"/>
      <c r="DR45" s="139"/>
      <c r="DS45" s="147"/>
      <c r="DT45" s="139"/>
      <c r="DU45" s="147"/>
      <c r="DV45" s="139"/>
      <c r="DW45" s="147"/>
      <c r="DX45" s="139"/>
      <c r="DY45" s="147"/>
      <c r="DZ45" s="139"/>
      <c r="EA45" s="147"/>
      <c r="EB45" s="139"/>
      <c r="EC45" s="147"/>
      <c r="ED45" s="139"/>
      <c r="EE45" s="147"/>
      <c r="EF45" s="139"/>
      <c r="EG45" s="147"/>
      <c r="EH45" s="139"/>
      <c r="EI45" s="147"/>
      <c r="EJ45" s="139"/>
      <c r="EK45" s="147"/>
      <c r="EL45" s="139"/>
      <c r="EM45" s="147"/>
      <c r="EN45" s="139"/>
      <c r="EO45" s="147"/>
      <c r="EP45" s="139"/>
      <c r="EQ45" s="102"/>
      <c r="ER45" s="102"/>
      <c r="ES45" s="102"/>
      <c r="ET45" s="102"/>
      <c r="EU45" s="121"/>
      <c r="EV45" s="121"/>
      <c r="EW45" s="121"/>
      <c r="EX45" s="121"/>
      <c r="EY45" s="121"/>
      <c r="EZ45" s="121"/>
      <c r="FA45" s="102"/>
      <c r="FB45" s="102"/>
      <c r="FC45" s="102"/>
      <c r="FD45" s="102"/>
      <c r="FE45" s="102"/>
      <c r="FF45" s="102"/>
      <c r="FG45" s="121"/>
      <c r="FH45" s="121"/>
      <c r="FI45" s="140"/>
      <c r="FJ45" s="140"/>
      <c r="FK45" s="140"/>
      <c r="FL45" s="140"/>
      <c r="FM45" s="140"/>
      <c r="FN45" s="140"/>
      <c r="FO45" s="140"/>
      <c r="FP45" s="140"/>
      <c r="FQ45" s="146"/>
      <c r="FR45" s="146"/>
      <c r="FS45" s="146"/>
      <c r="FT45" s="102"/>
      <c r="FU45" s="102"/>
      <c r="FV45" s="102"/>
      <c r="FW45" s="102"/>
      <c r="FX45" s="102"/>
      <c r="FY45" s="102"/>
      <c r="FZ45" s="102"/>
      <c r="GA45" s="102"/>
      <c r="GB45" s="102"/>
      <c r="GC45" s="102"/>
      <c r="GD45" s="102"/>
      <c r="GE45" s="102"/>
      <c r="GF45" s="64"/>
      <c r="GG45" s="162"/>
      <c r="GH45" s="162"/>
      <c r="GM45" s="105"/>
    </row>
    <row r="46" spans="1:195" x14ac:dyDescent="0.25">
      <c r="A46" s="148"/>
      <c r="B46" s="148"/>
      <c r="C46" s="148"/>
      <c r="D46" s="148"/>
      <c r="E46" s="148"/>
      <c r="F46" s="148"/>
      <c r="G46" s="148"/>
      <c r="H46" s="129"/>
      <c r="I46" s="129"/>
      <c r="J46" s="148"/>
      <c r="K46" s="129"/>
      <c r="L46" s="129"/>
      <c r="M46" s="148"/>
      <c r="N46" s="148"/>
      <c r="O46" s="148"/>
      <c r="P46" s="148"/>
      <c r="Q46" s="148"/>
      <c r="R46" s="148"/>
      <c r="S46" s="148"/>
      <c r="T46" s="148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8"/>
      <c r="AK46" s="148"/>
      <c r="AL46" s="148"/>
      <c r="AM46" s="148"/>
      <c r="AN46" s="148"/>
      <c r="AO46" s="148"/>
      <c r="AP46" s="148"/>
      <c r="AS46" s="161"/>
      <c r="AV46" s="148"/>
      <c r="AW46" s="148"/>
      <c r="AX46" s="148"/>
      <c r="AY46" s="148"/>
      <c r="AZ46" s="148"/>
      <c r="BA46" s="67"/>
      <c r="BB46" s="67"/>
      <c r="BC46" s="161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7"/>
      <c r="BU46" s="147"/>
      <c r="BV46" s="147"/>
      <c r="BW46" s="147"/>
      <c r="BX46" s="147"/>
      <c r="BY46" s="147"/>
      <c r="BZ46" s="147"/>
      <c r="CA46" s="147"/>
      <c r="CB46" s="147"/>
      <c r="CC46" s="147"/>
      <c r="CD46" s="147"/>
      <c r="CE46" s="147"/>
      <c r="CF46" s="147"/>
      <c r="CG46" s="147"/>
      <c r="CH46" s="147"/>
      <c r="CI46" s="147"/>
      <c r="CJ46" s="147"/>
      <c r="CK46" s="147"/>
      <c r="CL46" s="147"/>
      <c r="CM46" s="138"/>
      <c r="CN46" s="138"/>
      <c r="CO46" s="138"/>
      <c r="CP46" s="138"/>
      <c r="CQ46" s="149"/>
      <c r="CR46" s="149"/>
      <c r="CS46" s="149"/>
      <c r="CT46" s="149"/>
      <c r="CU46" s="149"/>
      <c r="CV46" s="149"/>
      <c r="CW46" s="149"/>
      <c r="CX46" s="149"/>
      <c r="CY46" s="149"/>
      <c r="CZ46" s="147"/>
      <c r="DA46" s="147"/>
      <c r="DB46" s="147"/>
      <c r="DC46" s="147"/>
      <c r="DD46" s="147"/>
      <c r="DE46" s="147"/>
      <c r="DF46" s="147"/>
      <c r="DG46" s="147"/>
      <c r="DH46" s="147"/>
      <c r="DI46" s="147"/>
      <c r="DJ46" s="147"/>
      <c r="DK46" s="147"/>
      <c r="DL46" s="147"/>
      <c r="DM46" s="147"/>
      <c r="DN46" s="139"/>
      <c r="DO46" s="147"/>
      <c r="DP46" s="139"/>
      <c r="DQ46" s="147"/>
      <c r="DR46" s="139"/>
      <c r="DS46" s="147"/>
      <c r="DT46" s="139"/>
      <c r="DU46" s="147"/>
      <c r="DV46" s="139"/>
      <c r="DW46" s="147"/>
      <c r="DX46" s="139"/>
      <c r="DY46" s="147"/>
      <c r="DZ46" s="139"/>
      <c r="EA46" s="147"/>
      <c r="EB46" s="139"/>
      <c r="EC46" s="147"/>
      <c r="ED46" s="139"/>
      <c r="EE46" s="147"/>
      <c r="EF46" s="139"/>
      <c r="EG46" s="147"/>
      <c r="EH46" s="139"/>
      <c r="EI46" s="147"/>
      <c r="EJ46" s="139"/>
      <c r="EK46" s="147"/>
      <c r="EL46" s="139"/>
      <c r="EM46" s="147"/>
      <c r="EN46" s="139"/>
      <c r="EO46" s="147"/>
      <c r="EP46" s="139"/>
      <c r="EQ46" s="147"/>
      <c r="ER46" s="147"/>
      <c r="ES46" s="147"/>
      <c r="ET46" s="147"/>
      <c r="EU46" s="147"/>
      <c r="EV46" s="147"/>
      <c r="EW46" s="147"/>
      <c r="EX46" s="147"/>
      <c r="EY46" s="147"/>
      <c r="EZ46" s="147"/>
      <c r="FA46" s="147"/>
      <c r="FB46" s="147"/>
      <c r="FC46" s="147"/>
      <c r="FD46" s="147"/>
      <c r="FE46" s="147"/>
      <c r="FF46" s="147"/>
      <c r="FG46" s="147"/>
      <c r="FH46" s="147"/>
      <c r="FI46" s="140"/>
      <c r="FJ46" s="140"/>
      <c r="FK46" s="140"/>
      <c r="FL46" s="140"/>
      <c r="FM46" s="140"/>
      <c r="FN46" s="140"/>
      <c r="FO46" s="140"/>
      <c r="FP46" s="140"/>
      <c r="FQ46" s="146"/>
      <c r="FR46" s="146"/>
      <c r="FS46" s="146"/>
      <c r="FT46" s="102"/>
      <c r="FU46" s="102"/>
      <c r="FV46" s="102"/>
      <c r="FW46" s="102"/>
      <c r="FX46" s="102"/>
      <c r="FY46" s="102"/>
      <c r="FZ46" s="102"/>
      <c r="GA46" s="102"/>
      <c r="GB46" s="102"/>
      <c r="GC46" s="102"/>
      <c r="GD46" s="102"/>
      <c r="GE46" s="102"/>
      <c r="GF46" s="64"/>
      <c r="GG46" s="162"/>
      <c r="GH46" s="162"/>
    </row>
    <row r="47" spans="1:195" x14ac:dyDescent="0.25">
      <c r="A47" s="299"/>
      <c r="B47" s="299"/>
      <c r="C47" s="299"/>
      <c r="D47" s="299"/>
      <c r="E47" s="299"/>
      <c r="F47" s="299"/>
      <c r="G47" s="299"/>
      <c r="H47" s="129"/>
      <c r="I47" s="129"/>
      <c r="J47" s="164"/>
      <c r="K47" s="129"/>
      <c r="L47" s="129"/>
      <c r="M47" s="163"/>
      <c r="N47" s="163"/>
      <c r="O47" s="163"/>
      <c r="P47" s="163"/>
      <c r="Q47" s="163"/>
      <c r="R47" s="163"/>
      <c r="S47" s="163"/>
      <c r="T47" s="163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3"/>
      <c r="AK47" s="298"/>
      <c r="AL47" s="298"/>
      <c r="AM47" s="298"/>
      <c r="AN47" s="298"/>
      <c r="AO47" s="298"/>
      <c r="AP47" s="298"/>
      <c r="AQ47" s="162"/>
      <c r="AR47" s="162"/>
      <c r="AS47" s="162"/>
      <c r="AT47" s="162"/>
      <c r="AU47" s="162"/>
      <c r="AV47" s="163"/>
      <c r="AW47" s="163"/>
      <c r="AX47" s="163"/>
      <c r="AY47" s="163"/>
      <c r="AZ47" s="163"/>
      <c r="BA47" s="163"/>
      <c r="BB47" s="163"/>
      <c r="BC47" s="163"/>
      <c r="BD47" s="163"/>
      <c r="BE47" s="163"/>
      <c r="BF47" s="163"/>
      <c r="BG47" s="163"/>
      <c r="BH47" s="163"/>
      <c r="BI47" s="163"/>
      <c r="BJ47" s="163"/>
      <c r="BK47" s="163"/>
      <c r="BL47" s="163"/>
      <c r="BM47" s="163"/>
      <c r="BN47" s="163"/>
      <c r="BO47" s="163"/>
      <c r="BP47" s="163"/>
      <c r="BQ47" s="163"/>
      <c r="BR47" s="163"/>
      <c r="BS47" s="163"/>
      <c r="BT47" s="164"/>
      <c r="BU47" s="164"/>
      <c r="BV47" s="164"/>
      <c r="BW47" s="164"/>
      <c r="BX47" s="164"/>
      <c r="BY47" s="164"/>
      <c r="BZ47" s="164"/>
      <c r="CA47" s="164"/>
      <c r="CB47" s="164"/>
      <c r="CC47" s="164"/>
      <c r="CD47" s="164"/>
      <c r="CE47" s="298"/>
      <c r="CF47" s="298"/>
      <c r="CG47" s="298"/>
      <c r="CH47" s="298"/>
      <c r="CI47" s="298"/>
      <c r="CJ47" s="298"/>
      <c r="CK47" s="298"/>
      <c r="CL47" s="298"/>
      <c r="CM47" s="298"/>
      <c r="CN47" s="298"/>
      <c r="CO47" s="298"/>
      <c r="CP47" s="298"/>
      <c r="CQ47" s="153"/>
      <c r="CR47" s="153"/>
      <c r="CS47" s="153"/>
      <c r="CT47" s="153"/>
      <c r="CU47" s="153"/>
      <c r="CV47" s="153"/>
      <c r="CW47" s="153"/>
      <c r="CX47" s="153"/>
      <c r="CY47" s="153"/>
      <c r="CZ47" s="164"/>
      <c r="DA47" s="164"/>
      <c r="DB47" s="164"/>
      <c r="DC47" s="164"/>
      <c r="DD47" s="164"/>
      <c r="DE47" s="164"/>
      <c r="DF47" s="164"/>
      <c r="DG47" s="164"/>
      <c r="DH47" s="298"/>
      <c r="DI47" s="298"/>
      <c r="DJ47" s="298"/>
      <c r="DK47" s="298"/>
      <c r="DL47" s="298"/>
      <c r="DM47" s="298"/>
      <c r="DN47" s="139"/>
      <c r="DO47" s="147"/>
      <c r="DP47" s="139"/>
      <c r="DQ47" s="147"/>
      <c r="DR47" s="139"/>
      <c r="DS47" s="147"/>
      <c r="DT47" s="139"/>
      <c r="DU47" s="147"/>
      <c r="DV47" s="139"/>
      <c r="DW47" s="147"/>
      <c r="DX47" s="139"/>
      <c r="DY47" s="147"/>
      <c r="DZ47" s="139"/>
      <c r="EA47" s="147"/>
      <c r="EB47" s="139"/>
      <c r="EC47" s="147"/>
      <c r="ED47" s="139"/>
      <c r="EE47" s="147"/>
      <c r="EF47" s="139"/>
      <c r="EG47" s="147"/>
      <c r="EH47" s="139"/>
      <c r="EI47" s="147"/>
      <c r="EJ47" s="139"/>
      <c r="EK47" s="147"/>
      <c r="EL47" s="139"/>
      <c r="EM47" s="147"/>
      <c r="EN47" s="139"/>
      <c r="EO47" s="147"/>
      <c r="EP47" s="139"/>
      <c r="EQ47" s="298"/>
      <c r="ER47" s="164"/>
      <c r="ES47" s="164"/>
      <c r="ET47" s="164"/>
      <c r="EU47" s="164"/>
      <c r="EV47" s="164"/>
      <c r="EW47" s="164"/>
      <c r="EX47" s="164"/>
      <c r="EY47" s="164"/>
      <c r="EZ47" s="164"/>
      <c r="FA47" s="164"/>
      <c r="FB47" s="164"/>
      <c r="FC47" s="164"/>
      <c r="FD47" s="164"/>
      <c r="FE47" s="164"/>
      <c r="FF47" s="164"/>
      <c r="FG47" s="164"/>
      <c r="FH47" s="164"/>
      <c r="FI47" s="140"/>
      <c r="FJ47" s="140"/>
      <c r="FK47" s="140"/>
      <c r="FL47" s="140"/>
      <c r="FM47" s="140"/>
      <c r="FN47" s="140"/>
      <c r="FO47" s="140"/>
      <c r="FP47" s="140"/>
      <c r="FQ47" s="146"/>
      <c r="FR47" s="146"/>
      <c r="FS47" s="146"/>
      <c r="FT47" s="102"/>
      <c r="FU47" s="102"/>
      <c r="FV47" s="102"/>
      <c r="FW47" s="102"/>
      <c r="FX47" s="102"/>
      <c r="FY47" s="102"/>
      <c r="FZ47" s="102"/>
      <c r="GA47" s="102"/>
      <c r="GB47" s="102"/>
      <c r="GC47" s="102"/>
      <c r="GD47" s="102"/>
      <c r="GE47" s="102"/>
      <c r="GF47" s="64"/>
      <c r="GG47" s="162"/>
      <c r="GH47" s="162"/>
    </row>
    <row r="48" spans="1:195" x14ac:dyDescent="0.25">
      <c r="A48" s="299"/>
      <c r="B48" s="299"/>
      <c r="C48" s="299"/>
      <c r="D48" s="299"/>
      <c r="E48" s="299"/>
      <c r="F48" s="299"/>
      <c r="G48" s="299"/>
      <c r="H48" s="129"/>
      <c r="I48" s="129"/>
      <c r="J48" s="164"/>
      <c r="K48" s="129"/>
      <c r="L48" s="129"/>
      <c r="M48" s="163"/>
      <c r="N48" s="163"/>
      <c r="O48" s="163"/>
      <c r="P48" s="163"/>
      <c r="Q48" s="163"/>
      <c r="R48" s="163"/>
      <c r="S48" s="163"/>
      <c r="T48" s="163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3"/>
      <c r="AK48" s="298"/>
      <c r="AL48" s="298"/>
      <c r="AM48" s="298"/>
      <c r="AN48" s="298"/>
      <c r="AO48" s="298"/>
      <c r="AP48" s="298"/>
      <c r="AQ48" s="162"/>
      <c r="AR48" s="162"/>
      <c r="AS48" s="162"/>
      <c r="AT48" s="126"/>
      <c r="AU48" s="126"/>
      <c r="AV48" s="163"/>
      <c r="AW48" s="163"/>
      <c r="AX48" s="163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4"/>
      <c r="BU48" s="164"/>
      <c r="BV48" s="164"/>
      <c r="BW48" s="164"/>
      <c r="BX48" s="164"/>
      <c r="BY48" s="164"/>
      <c r="BZ48" s="164"/>
      <c r="CA48" s="164"/>
      <c r="CB48" s="164"/>
      <c r="CC48" s="164"/>
      <c r="CD48" s="164"/>
      <c r="CE48" s="164"/>
      <c r="CF48" s="298"/>
      <c r="CG48" s="298"/>
      <c r="CH48" s="298"/>
      <c r="CI48" s="298"/>
      <c r="CJ48" s="298"/>
      <c r="CK48" s="298"/>
      <c r="CL48" s="298"/>
      <c r="CM48" s="298"/>
      <c r="CN48" s="298"/>
      <c r="CO48" s="298"/>
      <c r="CP48" s="298"/>
      <c r="CQ48" s="149"/>
      <c r="CR48" s="149"/>
      <c r="CS48" s="149"/>
      <c r="CT48" s="149"/>
      <c r="CU48" s="149"/>
      <c r="CV48" s="149"/>
      <c r="CW48" s="149"/>
      <c r="CX48" s="149"/>
      <c r="CY48" s="149"/>
      <c r="CZ48" s="164"/>
      <c r="DA48" s="164"/>
      <c r="DB48" s="164"/>
      <c r="DC48" s="164"/>
      <c r="DD48" s="164"/>
      <c r="DE48" s="164"/>
      <c r="DF48" s="164"/>
      <c r="DG48" s="164"/>
      <c r="DH48" s="164"/>
      <c r="DI48" s="298"/>
      <c r="DJ48" s="298"/>
      <c r="DK48" s="298"/>
      <c r="DL48" s="298"/>
      <c r="DM48" s="298"/>
      <c r="DN48" s="139"/>
      <c r="DO48" s="147"/>
      <c r="DP48" s="139"/>
      <c r="DQ48" s="147"/>
      <c r="DR48" s="139"/>
      <c r="DS48" s="147"/>
      <c r="DT48" s="139"/>
      <c r="DU48" s="147"/>
      <c r="DV48" s="139"/>
      <c r="DW48" s="147"/>
      <c r="DX48" s="139"/>
      <c r="DY48" s="147"/>
      <c r="DZ48" s="139"/>
      <c r="EA48" s="147"/>
      <c r="EB48" s="139"/>
      <c r="EC48" s="147"/>
      <c r="ED48" s="139"/>
      <c r="EE48" s="147"/>
      <c r="EF48" s="139"/>
      <c r="EG48" s="147"/>
      <c r="EH48" s="139"/>
      <c r="EI48" s="147"/>
      <c r="EJ48" s="139"/>
      <c r="EK48" s="147"/>
      <c r="EL48" s="139"/>
      <c r="EM48" s="147"/>
      <c r="EN48" s="139"/>
      <c r="EO48" s="147"/>
      <c r="EP48" s="139"/>
      <c r="EQ48" s="298"/>
      <c r="ER48" s="164"/>
      <c r="ES48" s="164"/>
      <c r="ET48" s="163"/>
      <c r="EU48" s="163"/>
      <c r="EV48" s="163"/>
      <c r="EW48" s="163"/>
      <c r="EX48" s="163"/>
      <c r="EY48" s="163"/>
      <c r="EZ48" s="163"/>
      <c r="FA48" s="163"/>
      <c r="FB48" s="164"/>
      <c r="FC48" s="164"/>
      <c r="FD48" s="164"/>
      <c r="FE48" s="164"/>
      <c r="FF48" s="164"/>
      <c r="FG48" s="164"/>
      <c r="FH48" s="164"/>
      <c r="FI48" s="140"/>
      <c r="FJ48" s="140"/>
      <c r="FK48" s="140"/>
      <c r="FL48" s="140"/>
      <c r="FM48" s="140"/>
      <c r="FN48" s="140"/>
      <c r="FO48" s="140"/>
      <c r="FP48" s="140"/>
      <c r="FQ48" s="146"/>
      <c r="FR48" s="146"/>
      <c r="FS48" s="146"/>
      <c r="FT48" s="102"/>
      <c r="FU48" s="102"/>
      <c r="FV48" s="102"/>
      <c r="FW48" s="102"/>
      <c r="FX48" s="102"/>
      <c r="FY48" s="102"/>
      <c r="FZ48" s="102"/>
      <c r="GA48" s="102"/>
      <c r="GB48" s="102"/>
      <c r="GC48" s="102"/>
      <c r="GD48" s="102"/>
      <c r="GE48" s="102"/>
      <c r="GF48" s="64"/>
      <c r="GG48" s="162"/>
      <c r="GH48" s="162"/>
    </row>
    <row r="49" spans="1:190" x14ac:dyDescent="0.25">
      <c r="A49" s="299"/>
      <c r="B49" s="299"/>
      <c r="C49" s="299"/>
      <c r="D49" s="299"/>
      <c r="E49" s="299"/>
      <c r="F49" s="299"/>
      <c r="G49" s="299"/>
      <c r="H49" s="129"/>
      <c r="I49" s="129"/>
      <c r="J49" s="164"/>
      <c r="K49" s="129"/>
      <c r="L49" s="129"/>
      <c r="M49" s="163"/>
      <c r="N49" s="163"/>
      <c r="O49" s="163"/>
      <c r="P49" s="163"/>
      <c r="Q49" s="163"/>
      <c r="R49" s="163"/>
      <c r="S49" s="163"/>
      <c r="T49" s="163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3"/>
      <c r="AK49" s="298"/>
      <c r="AL49" s="298"/>
      <c r="AM49" s="298"/>
      <c r="AN49" s="298"/>
      <c r="AO49" s="298"/>
      <c r="AP49" s="298"/>
      <c r="AQ49" s="162"/>
      <c r="AR49" s="126"/>
      <c r="AS49" s="126"/>
      <c r="AT49" s="126"/>
      <c r="AU49" s="126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  <c r="BS49" s="163"/>
      <c r="BT49" s="164"/>
      <c r="BU49" s="164"/>
      <c r="BV49" s="164"/>
      <c r="BW49" s="164"/>
      <c r="BX49" s="164"/>
      <c r="BY49" s="164"/>
      <c r="BZ49" s="164"/>
      <c r="CA49" s="164"/>
      <c r="CB49" s="164"/>
      <c r="CC49" s="164"/>
      <c r="CD49" s="164"/>
      <c r="CE49" s="164"/>
      <c r="CF49" s="164"/>
      <c r="CG49" s="298"/>
      <c r="CH49" s="298"/>
      <c r="CI49" s="298"/>
      <c r="CJ49" s="298"/>
      <c r="CK49" s="298"/>
      <c r="CL49" s="298"/>
      <c r="CM49" s="298"/>
      <c r="CN49" s="298"/>
      <c r="CO49" s="298"/>
      <c r="CP49" s="298"/>
      <c r="CQ49" s="153"/>
      <c r="CR49" s="153"/>
      <c r="CS49" s="153"/>
      <c r="CT49" s="153"/>
      <c r="CU49" s="153"/>
      <c r="CV49" s="153"/>
      <c r="CW49" s="153"/>
      <c r="CX49" s="153"/>
      <c r="CY49" s="153"/>
      <c r="CZ49" s="164"/>
      <c r="DA49" s="164"/>
      <c r="DB49" s="164"/>
      <c r="DC49" s="164"/>
      <c r="DD49" s="164"/>
      <c r="DE49" s="164"/>
      <c r="DF49" s="164"/>
      <c r="DG49" s="164"/>
      <c r="DH49" s="164"/>
      <c r="DI49" s="164"/>
      <c r="DJ49" s="298"/>
      <c r="DK49" s="298"/>
      <c r="DL49" s="298"/>
      <c r="DM49" s="298"/>
      <c r="DN49" s="139"/>
      <c r="DO49" s="147"/>
      <c r="DP49" s="139"/>
      <c r="DQ49" s="147"/>
      <c r="DR49" s="139"/>
      <c r="DS49" s="147"/>
      <c r="DT49" s="139"/>
      <c r="DU49" s="147"/>
      <c r="DV49" s="139"/>
      <c r="DW49" s="147"/>
      <c r="DX49" s="139"/>
      <c r="DY49" s="147"/>
      <c r="DZ49" s="139"/>
      <c r="EA49" s="147"/>
      <c r="EB49" s="139"/>
      <c r="EC49" s="147"/>
      <c r="ED49" s="139"/>
      <c r="EE49" s="147"/>
      <c r="EF49" s="139"/>
      <c r="EG49" s="147"/>
      <c r="EH49" s="139"/>
      <c r="EI49" s="147"/>
      <c r="EJ49" s="139"/>
      <c r="EK49" s="147"/>
      <c r="EL49" s="139"/>
      <c r="EM49" s="147"/>
      <c r="EN49" s="139"/>
      <c r="EO49" s="147"/>
      <c r="EP49" s="139"/>
      <c r="EQ49" s="298"/>
      <c r="ER49" s="164"/>
      <c r="ES49" s="164"/>
      <c r="ET49" s="163"/>
      <c r="EU49" s="163"/>
      <c r="EV49" s="163"/>
      <c r="EW49" s="163"/>
      <c r="EX49" s="163"/>
      <c r="EY49" s="163"/>
      <c r="EZ49" s="163"/>
      <c r="FA49" s="163"/>
      <c r="FB49" s="164"/>
      <c r="FC49" s="164"/>
      <c r="FD49" s="164"/>
      <c r="FE49" s="164"/>
      <c r="FF49" s="164"/>
      <c r="FG49" s="164"/>
      <c r="FH49" s="164"/>
      <c r="FI49" s="140"/>
      <c r="FJ49" s="140"/>
      <c r="FK49" s="140"/>
      <c r="FL49" s="140"/>
      <c r="FM49" s="140"/>
      <c r="FN49" s="140"/>
      <c r="FO49" s="140"/>
      <c r="FP49" s="145"/>
      <c r="FQ49" s="146"/>
      <c r="FR49" s="146"/>
      <c r="FS49" s="146"/>
      <c r="FT49" s="102"/>
      <c r="FU49" s="102"/>
      <c r="FV49" s="102"/>
      <c r="FW49" s="102"/>
      <c r="FX49" s="102"/>
      <c r="FY49" s="102"/>
      <c r="FZ49" s="102"/>
      <c r="GA49" s="102"/>
      <c r="GB49" s="102"/>
      <c r="GC49" s="102"/>
      <c r="GD49" s="102"/>
      <c r="GE49" s="102"/>
      <c r="GF49" s="64"/>
      <c r="GG49" s="162"/>
      <c r="GH49" s="162"/>
    </row>
    <row r="50" spans="1:190" x14ac:dyDescent="0.25">
      <c r="A50" s="299"/>
      <c r="B50" s="299"/>
      <c r="C50" s="299"/>
      <c r="D50" s="299"/>
      <c r="E50" s="299"/>
      <c r="F50" s="299"/>
      <c r="G50" s="299"/>
      <c r="H50" s="130"/>
      <c r="I50" s="130"/>
      <c r="J50" s="164"/>
      <c r="K50" s="130"/>
      <c r="L50" s="130"/>
      <c r="M50" s="163"/>
      <c r="N50" s="163"/>
      <c r="O50" s="163"/>
      <c r="P50" s="163"/>
      <c r="Q50" s="163"/>
      <c r="R50" s="163"/>
      <c r="S50" s="163"/>
      <c r="T50" s="163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3"/>
      <c r="AK50" s="164"/>
      <c r="AL50" s="298"/>
      <c r="AM50" s="298"/>
      <c r="AN50" s="298"/>
      <c r="AO50" s="298"/>
      <c r="AP50" s="298"/>
      <c r="AQ50" s="126"/>
      <c r="AR50" s="126"/>
      <c r="AS50" s="126"/>
      <c r="AT50" s="126"/>
      <c r="AU50" s="126"/>
      <c r="AV50" s="163"/>
      <c r="AW50" s="163"/>
      <c r="AX50" s="163"/>
      <c r="AY50" s="163"/>
      <c r="AZ50" s="163"/>
      <c r="BA50" s="163"/>
      <c r="BB50" s="163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  <c r="BM50" s="163"/>
      <c r="BN50" s="163"/>
      <c r="BO50" s="163"/>
      <c r="BP50" s="163"/>
      <c r="BQ50" s="163"/>
      <c r="BR50" s="163"/>
      <c r="BS50" s="163"/>
      <c r="BT50" s="164"/>
      <c r="BU50" s="164"/>
      <c r="BV50" s="164"/>
      <c r="BW50" s="164"/>
      <c r="BX50" s="164"/>
      <c r="BY50" s="164"/>
      <c r="BZ50" s="164"/>
      <c r="CA50" s="164"/>
      <c r="CB50" s="164"/>
      <c r="CC50" s="164"/>
      <c r="CD50" s="164"/>
      <c r="CE50" s="164"/>
      <c r="CF50" s="164"/>
      <c r="CG50" s="164"/>
      <c r="CH50" s="298"/>
      <c r="CI50" s="298"/>
      <c r="CJ50" s="298"/>
      <c r="CK50" s="298"/>
      <c r="CL50" s="298"/>
      <c r="CM50" s="298"/>
      <c r="CN50" s="298"/>
      <c r="CO50" s="298"/>
      <c r="CP50" s="298"/>
      <c r="CQ50" s="298"/>
      <c r="CR50" s="149"/>
      <c r="CS50" s="149"/>
      <c r="CT50" s="149"/>
      <c r="CU50" s="149"/>
      <c r="CV50" s="149"/>
      <c r="CW50" s="149"/>
      <c r="CX50" s="149"/>
      <c r="CY50" s="164"/>
      <c r="CZ50" s="164"/>
      <c r="DA50" s="164"/>
      <c r="DB50" s="164"/>
      <c r="DC50" s="164"/>
      <c r="DD50" s="164"/>
      <c r="DE50" s="164"/>
      <c r="DF50" s="164"/>
      <c r="DG50" s="164"/>
      <c r="DH50" s="164"/>
      <c r="DI50" s="164"/>
      <c r="DJ50" s="164"/>
      <c r="DK50" s="298"/>
      <c r="DL50" s="298"/>
      <c r="DM50" s="298"/>
      <c r="DN50" s="139"/>
      <c r="DO50" s="147"/>
      <c r="DP50" s="139"/>
      <c r="DQ50" s="147"/>
      <c r="DR50" s="139"/>
      <c r="DS50" s="147"/>
      <c r="DT50" s="139"/>
      <c r="DU50" s="147"/>
      <c r="DV50" s="139"/>
      <c r="DW50" s="147"/>
      <c r="DX50" s="139"/>
      <c r="DY50" s="147"/>
      <c r="DZ50" s="139"/>
      <c r="EA50" s="147"/>
      <c r="EB50" s="139"/>
      <c r="EC50" s="147"/>
      <c r="ED50" s="139"/>
      <c r="EE50" s="147"/>
      <c r="EF50" s="139"/>
      <c r="EG50" s="147"/>
      <c r="EH50" s="139"/>
      <c r="EI50" s="147"/>
      <c r="EJ50" s="139"/>
      <c r="EK50" s="147"/>
      <c r="EL50" s="139"/>
      <c r="EM50" s="147"/>
      <c r="EN50" s="139"/>
      <c r="EO50" s="147"/>
      <c r="EP50" s="139"/>
      <c r="EQ50" s="298"/>
      <c r="ER50" s="164"/>
      <c r="ES50" s="164"/>
      <c r="ET50" s="163"/>
      <c r="EU50" s="163"/>
      <c r="EV50" s="163"/>
      <c r="EW50" s="163"/>
      <c r="EX50" s="163"/>
      <c r="EY50" s="163"/>
      <c r="EZ50" s="163"/>
      <c r="FA50" s="163"/>
      <c r="FB50" s="164"/>
      <c r="FC50" s="164"/>
      <c r="FD50" s="164"/>
      <c r="FE50" s="164"/>
      <c r="FF50" s="164"/>
      <c r="FG50" s="164"/>
      <c r="FH50" s="164"/>
      <c r="FI50" s="140"/>
      <c r="FJ50" s="140"/>
      <c r="FK50" s="140"/>
      <c r="FL50" s="140"/>
      <c r="FM50" s="140"/>
      <c r="FN50" s="140"/>
      <c r="FO50" s="140"/>
      <c r="FP50" s="145"/>
      <c r="FQ50" s="146"/>
      <c r="FR50" s="146"/>
      <c r="FS50" s="146"/>
      <c r="FT50" s="102"/>
      <c r="FU50" s="102"/>
      <c r="FV50" s="102"/>
      <c r="FW50" s="102"/>
      <c r="FX50" s="102"/>
      <c r="FY50" s="102"/>
      <c r="FZ50" s="102"/>
      <c r="GA50" s="102"/>
      <c r="GB50" s="102"/>
      <c r="GC50" s="102"/>
      <c r="GD50" s="102"/>
      <c r="GE50" s="102"/>
      <c r="GF50" s="64"/>
      <c r="GG50" s="162"/>
      <c r="GH50" s="162"/>
    </row>
    <row r="51" spans="1:190" x14ac:dyDescent="0.25">
      <c r="A51" s="163"/>
      <c r="B51" s="299"/>
      <c r="C51" s="299"/>
      <c r="D51" s="299"/>
      <c r="E51" s="299"/>
      <c r="F51" s="299"/>
      <c r="G51" s="299"/>
      <c r="H51" s="130"/>
      <c r="I51" s="130"/>
      <c r="J51" s="164"/>
      <c r="K51" s="130"/>
      <c r="L51" s="130"/>
      <c r="M51" s="163"/>
      <c r="N51" s="163"/>
      <c r="O51" s="163"/>
      <c r="P51" s="163"/>
      <c r="Q51" s="163"/>
      <c r="R51" s="163"/>
      <c r="S51" s="163"/>
      <c r="T51" s="163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3"/>
      <c r="AK51" s="164"/>
      <c r="AL51" s="298"/>
      <c r="AM51" s="298"/>
      <c r="AN51" s="298"/>
      <c r="AO51" s="298"/>
      <c r="AP51" s="298"/>
      <c r="AQ51" s="126"/>
      <c r="AR51" s="126"/>
      <c r="AS51" s="298"/>
      <c r="AT51" s="126"/>
      <c r="AW51" s="163"/>
      <c r="AX51" s="163"/>
      <c r="AY51" s="163"/>
      <c r="AZ51" s="163"/>
      <c r="BA51" s="163"/>
      <c r="BB51" s="163"/>
      <c r="BC51" s="163"/>
      <c r="BD51" s="163"/>
      <c r="BE51" s="163"/>
      <c r="BF51" s="163"/>
      <c r="BG51" s="163"/>
      <c r="BH51" s="163"/>
      <c r="BI51" s="163"/>
      <c r="BJ51" s="163"/>
      <c r="BK51" s="163"/>
      <c r="BL51" s="163"/>
      <c r="BM51" s="163"/>
      <c r="BN51" s="163"/>
      <c r="BO51" s="163"/>
      <c r="BP51" s="163"/>
      <c r="BQ51" s="163"/>
      <c r="BR51" s="163"/>
      <c r="BS51" s="163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64"/>
      <c r="CG51" s="164"/>
      <c r="CH51" s="164"/>
      <c r="CI51" s="298"/>
      <c r="CJ51" s="298"/>
      <c r="CK51" s="298"/>
      <c r="CL51" s="298"/>
      <c r="CM51" s="298"/>
      <c r="CN51" s="298"/>
      <c r="CO51" s="298"/>
      <c r="CP51" s="298"/>
      <c r="CQ51" s="298"/>
      <c r="CR51" s="153"/>
      <c r="CS51" s="153"/>
      <c r="CT51" s="153"/>
      <c r="CU51" s="153"/>
      <c r="CV51" s="153"/>
      <c r="CW51" s="153"/>
      <c r="CX51" s="153"/>
      <c r="CY51" s="164"/>
      <c r="CZ51" s="164"/>
      <c r="DA51" s="164"/>
      <c r="DB51" s="164"/>
      <c r="DC51" s="164"/>
      <c r="DD51" s="164"/>
      <c r="DE51" s="164"/>
      <c r="DF51" s="164"/>
      <c r="DG51" s="164"/>
      <c r="DH51" s="164"/>
      <c r="DI51" s="164"/>
      <c r="DJ51" s="164"/>
      <c r="DK51" s="164"/>
      <c r="DL51" s="298"/>
      <c r="DM51" s="298"/>
      <c r="DN51" s="139"/>
      <c r="DO51" s="147"/>
      <c r="DP51" s="139"/>
      <c r="DQ51" s="147"/>
      <c r="DR51" s="139"/>
      <c r="DS51" s="147"/>
      <c r="DT51" s="139"/>
      <c r="DU51" s="147"/>
      <c r="DV51" s="139"/>
      <c r="DW51" s="147"/>
      <c r="DX51" s="139"/>
      <c r="DY51" s="147"/>
      <c r="DZ51" s="139"/>
      <c r="EA51" s="147"/>
      <c r="EB51" s="139"/>
      <c r="EC51" s="147"/>
      <c r="ED51" s="139"/>
      <c r="EE51" s="147"/>
      <c r="EF51" s="139"/>
      <c r="EG51" s="147"/>
      <c r="EH51" s="139"/>
      <c r="EI51" s="147"/>
      <c r="EJ51" s="139"/>
      <c r="EK51" s="147"/>
      <c r="EL51" s="139"/>
      <c r="EM51" s="147"/>
      <c r="EN51" s="139"/>
      <c r="EO51" s="147"/>
      <c r="EP51" s="139"/>
      <c r="EQ51" s="298"/>
      <c r="ER51" s="164"/>
      <c r="ES51" s="164"/>
      <c r="ET51" s="163"/>
      <c r="EU51" s="163"/>
      <c r="EV51" s="163"/>
      <c r="EW51" s="163"/>
      <c r="EX51" s="163"/>
      <c r="EY51" s="163"/>
      <c r="EZ51" s="163"/>
      <c r="FA51" s="163"/>
      <c r="FB51" s="164"/>
      <c r="FC51" s="164"/>
      <c r="FD51" s="164"/>
      <c r="FE51" s="164"/>
      <c r="FF51" s="164"/>
      <c r="FG51" s="164"/>
      <c r="FH51" s="164"/>
      <c r="FI51" s="164"/>
      <c r="FJ51" s="140"/>
      <c r="FK51" s="140"/>
      <c r="FL51" s="140"/>
      <c r="FM51" s="140"/>
      <c r="FN51" s="140"/>
      <c r="FO51" s="140"/>
      <c r="FP51" s="145"/>
      <c r="FQ51" s="146"/>
      <c r="FR51" s="146"/>
      <c r="FS51" s="146"/>
      <c r="FT51" s="102"/>
      <c r="FU51" s="102"/>
      <c r="FV51" s="102"/>
      <c r="FW51" s="102"/>
      <c r="FX51" s="102"/>
      <c r="FY51" s="102"/>
      <c r="FZ51" s="102"/>
      <c r="GA51" s="102"/>
      <c r="GB51" s="102"/>
      <c r="GC51" s="102"/>
      <c r="GD51" s="102"/>
      <c r="GE51" s="102"/>
      <c r="GF51" s="64"/>
      <c r="GG51" s="162"/>
      <c r="GH51" s="162"/>
    </row>
    <row r="52" spans="1:190" x14ac:dyDescent="0.25">
      <c r="A52" s="163"/>
      <c r="B52" s="163"/>
      <c r="C52" s="299"/>
      <c r="D52" s="299"/>
      <c r="E52" s="299"/>
      <c r="F52" s="299"/>
      <c r="G52" s="299"/>
      <c r="H52" s="130"/>
      <c r="I52" s="130"/>
      <c r="J52" s="164"/>
      <c r="K52" s="130"/>
      <c r="L52" s="130"/>
      <c r="M52" s="163"/>
      <c r="N52" s="163"/>
      <c r="O52" s="163"/>
      <c r="P52" s="163"/>
      <c r="Q52" s="163"/>
      <c r="R52" s="163"/>
      <c r="S52" s="163"/>
      <c r="T52" s="163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3"/>
      <c r="AK52" s="164"/>
      <c r="AL52" s="164"/>
      <c r="AM52" s="298"/>
      <c r="AN52" s="298"/>
      <c r="AO52" s="298"/>
      <c r="AP52" s="298"/>
      <c r="AQ52" s="126"/>
      <c r="AR52" s="126"/>
      <c r="AS52" s="298"/>
      <c r="AT52" s="298"/>
      <c r="AW52" s="163"/>
      <c r="AX52" s="163"/>
      <c r="AY52" s="163"/>
      <c r="AZ52" s="163"/>
      <c r="BA52" s="163"/>
      <c r="BB52" s="163"/>
      <c r="BC52" s="163"/>
      <c r="BD52" s="163"/>
      <c r="BE52" s="163"/>
      <c r="BF52" s="163"/>
      <c r="BG52" s="163"/>
      <c r="BH52" s="163"/>
      <c r="BI52" s="163"/>
      <c r="BJ52" s="163"/>
      <c r="BK52" s="163"/>
      <c r="BL52" s="163"/>
      <c r="BM52" s="163"/>
      <c r="BN52" s="163"/>
      <c r="BO52" s="163"/>
      <c r="BP52" s="163"/>
      <c r="BQ52" s="163"/>
      <c r="BR52" s="163"/>
      <c r="BS52" s="163"/>
      <c r="BT52" s="164"/>
      <c r="BU52" s="164"/>
      <c r="BV52" s="164"/>
      <c r="BW52" s="164"/>
      <c r="BX52" s="164"/>
      <c r="BY52" s="164"/>
      <c r="BZ52" s="164"/>
      <c r="CA52" s="164"/>
      <c r="CB52" s="164"/>
      <c r="CC52" s="164"/>
      <c r="CD52" s="164"/>
      <c r="CE52" s="164"/>
      <c r="CF52" s="164"/>
      <c r="CG52" s="164"/>
      <c r="CH52" s="164"/>
      <c r="CI52" s="164"/>
      <c r="CJ52" s="298"/>
      <c r="CK52" s="298"/>
      <c r="CL52" s="298"/>
      <c r="CM52" s="298"/>
      <c r="CN52" s="298"/>
      <c r="CO52" s="298"/>
      <c r="CP52" s="298"/>
      <c r="CQ52" s="298"/>
      <c r="CR52" s="298"/>
      <c r="CS52" s="141"/>
      <c r="CT52" s="141"/>
      <c r="CU52" s="141"/>
      <c r="CV52" s="141"/>
      <c r="CW52" s="141"/>
      <c r="CX52" s="164"/>
      <c r="CY52" s="164"/>
      <c r="CZ52" s="164"/>
      <c r="DA52" s="164"/>
      <c r="DB52" s="164"/>
      <c r="DC52" s="164"/>
      <c r="DD52" s="164"/>
      <c r="DE52" s="164"/>
      <c r="DF52" s="164"/>
      <c r="DG52" s="164"/>
      <c r="DH52" s="164"/>
      <c r="DI52" s="164"/>
      <c r="DJ52" s="164"/>
      <c r="DK52" s="164"/>
      <c r="DL52" s="164"/>
      <c r="DM52" s="298"/>
      <c r="DN52" s="139"/>
      <c r="DO52" s="147"/>
      <c r="DP52" s="139"/>
      <c r="DQ52" s="147"/>
      <c r="DR52" s="139"/>
      <c r="DS52" s="147"/>
      <c r="DT52" s="139"/>
      <c r="DU52" s="147"/>
      <c r="DV52" s="139"/>
      <c r="DW52" s="147"/>
      <c r="DX52" s="139"/>
      <c r="DY52" s="147"/>
      <c r="DZ52" s="139"/>
      <c r="EA52" s="147"/>
      <c r="EB52" s="139"/>
      <c r="EC52" s="147"/>
      <c r="ED52" s="139"/>
      <c r="EE52" s="147"/>
      <c r="EF52" s="139"/>
      <c r="EG52" s="147"/>
      <c r="EH52" s="139"/>
      <c r="EI52" s="147"/>
      <c r="EJ52" s="139"/>
      <c r="EK52" s="147"/>
      <c r="EL52" s="139"/>
      <c r="EM52" s="147"/>
      <c r="EN52" s="139"/>
      <c r="EO52" s="147"/>
      <c r="EP52" s="139"/>
      <c r="EQ52" s="298"/>
      <c r="ER52" s="164"/>
      <c r="ES52" s="164"/>
      <c r="ET52" s="163"/>
      <c r="EU52" s="163"/>
      <c r="EV52" s="163"/>
      <c r="EW52" s="163"/>
      <c r="EX52" s="163"/>
      <c r="EY52" s="163"/>
      <c r="EZ52" s="163"/>
      <c r="FA52" s="163"/>
      <c r="FB52" s="164"/>
      <c r="FC52" s="164"/>
      <c r="FD52" s="164"/>
      <c r="FE52" s="164"/>
      <c r="FF52" s="164"/>
      <c r="FG52" s="164"/>
      <c r="FH52" s="164"/>
      <c r="FI52" s="164"/>
      <c r="FJ52" s="164"/>
      <c r="FK52" s="140"/>
      <c r="FL52" s="140"/>
      <c r="FM52" s="140"/>
      <c r="FN52" s="140"/>
      <c r="FO52" s="140"/>
      <c r="FP52" s="145"/>
      <c r="FQ52" s="146"/>
      <c r="FR52" s="146"/>
      <c r="FS52" s="146"/>
      <c r="FT52" s="102"/>
      <c r="FU52" s="102"/>
      <c r="FV52" s="102"/>
      <c r="FW52" s="102"/>
      <c r="FX52" s="102"/>
      <c r="FY52" s="102"/>
      <c r="FZ52" s="102"/>
      <c r="GA52" s="102"/>
      <c r="GB52" s="102"/>
      <c r="GC52" s="102"/>
      <c r="GD52" s="102"/>
      <c r="GE52" s="102"/>
      <c r="GF52" s="64"/>
      <c r="GG52" s="162"/>
      <c r="GH52" s="162"/>
    </row>
    <row r="53" spans="1:190" x14ac:dyDescent="0.25">
      <c r="A53" s="163"/>
      <c r="B53" s="163"/>
      <c r="C53" s="163"/>
      <c r="D53" s="299"/>
      <c r="E53" s="299"/>
      <c r="F53" s="299"/>
      <c r="G53" s="299"/>
      <c r="H53" s="130"/>
      <c r="I53" s="130"/>
      <c r="J53" s="164"/>
      <c r="M53" s="163"/>
      <c r="N53" s="163"/>
      <c r="O53" s="163"/>
      <c r="P53" s="163"/>
      <c r="Q53" s="163"/>
      <c r="R53" s="163"/>
      <c r="S53" s="163"/>
      <c r="T53" s="163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3"/>
      <c r="AK53" s="164"/>
      <c r="AL53" s="164"/>
      <c r="AM53" s="298"/>
      <c r="AN53" s="298"/>
      <c r="AO53" s="298"/>
      <c r="AP53" s="298"/>
      <c r="AQ53" s="126"/>
      <c r="AR53" s="126"/>
      <c r="AS53" s="298"/>
      <c r="AT53" s="298"/>
      <c r="AW53" s="163"/>
      <c r="AX53" s="163"/>
      <c r="AY53" s="163"/>
      <c r="AZ53" s="163"/>
      <c r="BA53" s="163"/>
      <c r="BB53" s="163"/>
      <c r="BC53" s="163"/>
      <c r="BD53" s="163"/>
      <c r="BE53" s="163"/>
      <c r="BF53" s="163"/>
      <c r="BG53" s="163"/>
      <c r="BH53" s="163"/>
      <c r="BI53" s="163"/>
      <c r="BJ53" s="163"/>
      <c r="BK53" s="163"/>
      <c r="BL53" s="163"/>
      <c r="BM53" s="163"/>
      <c r="BN53" s="163"/>
      <c r="BO53" s="163"/>
      <c r="BP53" s="163"/>
      <c r="BQ53" s="163"/>
      <c r="BR53" s="163"/>
      <c r="BS53" s="163"/>
      <c r="BT53" s="164"/>
      <c r="BU53" s="164"/>
      <c r="BV53" s="164"/>
      <c r="BW53" s="164"/>
      <c r="BX53" s="164"/>
      <c r="BY53" s="164"/>
      <c r="BZ53" s="164"/>
      <c r="CA53" s="164"/>
      <c r="CB53" s="164"/>
      <c r="CC53" s="164"/>
      <c r="CD53" s="164"/>
      <c r="CE53" s="164"/>
      <c r="CF53" s="164"/>
      <c r="CG53" s="164"/>
      <c r="CH53" s="164"/>
      <c r="CI53" s="164"/>
      <c r="CJ53" s="164"/>
      <c r="CK53" s="298"/>
      <c r="CL53" s="298"/>
      <c r="CM53" s="298"/>
      <c r="CN53" s="298"/>
      <c r="CO53" s="298"/>
      <c r="CP53" s="298"/>
      <c r="CQ53" s="298"/>
      <c r="CR53" s="298"/>
      <c r="CS53" s="141"/>
      <c r="CT53" s="141"/>
      <c r="CU53" s="141"/>
      <c r="CV53" s="141"/>
      <c r="CW53" s="141"/>
      <c r="CX53" s="164"/>
      <c r="CY53" s="164"/>
      <c r="CZ53" s="164"/>
      <c r="DA53" s="164"/>
      <c r="DB53" s="164"/>
      <c r="DC53" s="164"/>
      <c r="DD53" s="164"/>
      <c r="DE53" s="164"/>
      <c r="DF53" s="164"/>
      <c r="DG53" s="164"/>
      <c r="DH53" s="164"/>
      <c r="DI53" s="164"/>
      <c r="DJ53" s="164"/>
      <c r="DK53" s="164"/>
      <c r="DL53" s="164"/>
      <c r="DM53" s="164"/>
      <c r="DN53" s="298"/>
      <c r="DO53" s="147"/>
      <c r="DP53" s="139"/>
      <c r="DQ53" s="147"/>
      <c r="DR53" s="139"/>
      <c r="DS53" s="147"/>
      <c r="DT53" s="139"/>
      <c r="DU53" s="147"/>
      <c r="DV53" s="139"/>
      <c r="DW53" s="147"/>
      <c r="DX53" s="139"/>
      <c r="DY53" s="147"/>
      <c r="DZ53" s="139"/>
      <c r="EA53" s="147"/>
      <c r="EB53" s="139"/>
      <c r="EC53" s="147"/>
      <c r="ED53" s="139"/>
      <c r="EE53" s="147"/>
      <c r="EF53" s="139"/>
      <c r="EG53" s="147"/>
      <c r="EH53" s="139"/>
      <c r="EI53" s="147"/>
      <c r="EJ53" s="139"/>
      <c r="EK53" s="147"/>
      <c r="EL53" s="139"/>
      <c r="EM53" s="147"/>
      <c r="EN53" s="139"/>
      <c r="EO53" s="147"/>
      <c r="EP53" s="298"/>
      <c r="EQ53" s="164"/>
      <c r="ER53" s="164"/>
      <c r="ES53" s="164"/>
      <c r="ET53" s="163"/>
      <c r="EU53" s="163"/>
      <c r="EV53" s="163"/>
      <c r="EW53" s="163"/>
      <c r="EX53" s="163"/>
      <c r="EY53" s="163"/>
      <c r="EZ53" s="163"/>
      <c r="FA53" s="163"/>
      <c r="FB53" s="164"/>
      <c r="FC53" s="164"/>
      <c r="FD53" s="164"/>
      <c r="FE53" s="164"/>
      <c r="FF53" s="164"/>
      <c r="FG53" s="164"/>
      <c r="FH53" s="164"/>
      <c r="FI53" s="164"/>
      <c r="FJ53" s="164"/>
      <c r="FK53" s="164"/>
      <c r="FL53" s="140"/>
      <c r="FM53" s="140"/>
      <c r="FN53" s="140"/>
      <c r="FO53" s="140"/>
      <c r="FP53" s="140"/>
      <c r="FQ53" s="146"/>
      <c r="FR53" s="146"/>
      <c r="FS53" s="146"/>
      <c r="FT53" s="102"/>
      <c r="FU53" s="102"/>
      <c r="FV53" s="102"/>
      <c r="FW53" s="102"/>
      <c r="FX53" s="102"/>
      <c r="FY53" s="102"/>
      <c r="FZ53" s="102"/>
      <c r="GA53" s="102"/>
      <c r="GB53" s="102"/>
      <c r="GC53" s="102"/>
      <c r="GD53" s="102"/>
      <c r="GE53" s="102"/>
      <c r="GF53" s="64"/>
      <c r="GG53" s="162"/>
      <c r="GH53" s="162"/>
    </row>
    <row r="54" spans="1:190" x14ac:dyDescent="0.25">
      <c r="A54" s="163"/>
      <c r="B54" s="163"/>
      <c r="C54" s="163"/>
      <c r="D54" s="163"/>
      <c r="E54" s="299"/>
      <c r="F54" s="299"/>
      <c r="G54" s="299"/>
      <c r="J54" s="164"/>
      <c r="L54" s="95"/>
      <c r="M54" s="163"/>
      <c r="N54" s="163"/>
      <c r="O54" s="163"/>
      <c r="P54" s="163"/>
      <c r="Q54" s="163"/>
      <c r="R54" s="163"/>
      <c r="S54" s="163"/>
      <c r="T54" s="163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3"/>
      <c r="AK54" s="164"/>
      <c r="AL54" s="164"/>
      <c r="AM54" s="164"/>
      <c r="AN54" s="298"/>
      <c r="AO54" s="298"/>
      <c r="AP54" s="298"/>
      <c r="AQ54" s="126"/>
      <c r="AR54" s="126"/>
      <c r="AS54" s="298"/>
      <c r="AT54" s="298"/>
      <c r="AW54" s="163"/>
      <c r="AX54" s="163"/>
      <c r="AY54" s="163"/>
      <c r="AZ54" s="163"/>
      <c r="BA54" s="163"/>
      <c r="BB54" s="163"/>
      <c r="BC54" s="163"/>
      <c r="BD54" s="163"/>
      <c r="BE54" s="163"/>
      <c r="BF54" s="163"/>
      <c r="BG54" s="163"/>
      <c r="BH54" s="163"/>
      <c r="BI54" s="163"/>
      <c r="BJ54" s="163"/>
      <c r="BK54" s="163"/>
      <c r="BL54" s="163"/>
      <c r="BM54" s="163"/>
      <c r="BN54" s="163"/>
      <c r="BO54" s="163"/>
      <c r="BP54" s="163"/>
      <c r="BQ54" s="163"/>
      <c r="BR54" s="163"/>
      <c r="BS54" s="163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298"/>
      <c r="CM54" s="298"/>
      <c r="CN54" s="298"/>
      <c r="CO54" s="298"/>
      <c r="CP54" s="298"/>
      <c r="CQ54" s="298"/>
      <c r="CR54" s="298"/>
      <c r="CS54" s="141"/>
      <c r="CT54" s="141"/>
      <c r="CU54" s="141"/>
      <c r="CV54" s="141"/>
      <c r="CW54" s="141"/>
      <c r="CX54" s="164"/>
      <c r="CY54" s="164"/>
      <c r="CZ54" s="164"/>
      <c r="DA54" s="164"/>
      <c r="DB54" s="164"/>
      <c r="DC54" s="164"/>
      <c r="DD54" s="164"/>
      <c r="DE54" s="164"/>
      <c r="DF54" s="164"/>
      <c r="DG54" s="164"/>
      <c r="DH54" s="164"/>
      <c r="DI54" s="164"/>
      <c r="DJ54" s="164"/>
      <c r="DK54" s="164"/>
      <c r="DL54" s="164"/>
      <c r="DM54" s="164"/>
      <c r="DN54" s="164"/>
      <c r="DO54" s="298"/>
      <c r="DP54" s="139"/>
      <c r="DQ54" s="147"/>
      <c r="DR54" s="139"/>
      <c r="DS54" s="147"/>
      <c r="DT54" s="139"/>
      <c r="DU54" s="147"/>
      <c r="DV54" s="139"/>
      <c r="DW54" s="147"/>
      <c r="DX54" s="139"/>
      <c r="DY54" s="147"/>
      <c r="DZ54" s="139"/>
      <c r="EA54" s="147"/>
      <c r="EB54" s="139"/>
      <c r="EC54" s="147"/>
      <c r="ED54" s="139"/>
      <c r="EE54" s="147"/>
      <c r="EF54" s="139"/>
      <c r="EG54" s="147"/>
      <c r="EH54" s="139"/>
      <c r="EI54" s="147"/>
      <c r="EJ54" s="139"/>
      <c r="EK54" s="147"/>
      <c r="EL54" s="139"/>
      <c r="EM54" s="147"/>
      <c r="EN54" s="139"/>
      <c r="EO54" s="298"/>
      <c r="EP54" s="164"/>
      <c r="EQ54" s="164"/>
      <c r="ER54" s="164"/>
      <c r="ES54" s="164"/>
      <c r="ET54" s="163"/>
      <c r="EU54" s="163"/>
      <c r="EV54" s="163"/>
      <c r="EW54" s="163"/>
      <c r="EX54" s="163"/>
      <c r="EY54" s="163"/>
      <c r="EZ54" s="163"/>
      <c r="FA54" s="163"/>
      <c r="FB54" s="164"/>
      <c r="FC54" s="164"/>
      <c r="FD54" s="164"/>
      <c r="FE54" s="164"/>
      <c r="FF54" s="164"/>
      <c r="FG54" s="164"/>
      <c r="FH54" s="164"/>
      <c r="FI54" s="164"/>
      <c r="FJ54" s="164"/>
      <c r="FK54" s="164"/>
      <c r="FL54" s="164"/>
      <c r="FM54" s="140"/>
      <c r="FN54" s="140"/>
      <c r="FO54" s="140"/>
      <c r="FP54" s="140"/>
      <c r="FQ54" s="146"/>
      <c r="FR54" s="146"/>
      <c r="FS54" s="146"/>
      <c r="FT54" s="102"/>
      <c r="FU54" s="102"/>
      <c r="FV54" s="102"/>
      <c r="FW54" s="102"/>
      <c r="FX54" s="102"/>
      <c r="FY54" s="102"/>
      <c r="FZ54" s="102"/>
      <c r="GA54" s="102"/>
      <c r="GB54" s="102"/>
      <c r="GC54" s="102"/>
      <c r="GD54" s="102"/>
      <c r="GE54" s="102"/>
      <c r="GF54" s="64"/>
      <c r="GG54" s="162"/>
      <c r="GH54" s="162"/>
    </row>
    <row r="55" spans="1:190" x14ac:dyDescent="0.25">
      <c r="A55" s="163"/>
      <c r="B55" s="163"/>
      <c r="C55" s="163"/>
      <c r="D55" s="163"/>
      <c r="E55" s="163"/>
      <c r="F55" s="299"/>
      <c r="G55" s="299"/>
      <c r="I55" s="95"/>
      <c r="J55" s="164"/>
      <c r="N55" s="163"/>
      <c r="O55" s="163"/>
      <c r="P55" s="163"/>
      <c r="Q55" s="163"/>
      <c r="R55" s="163"/>
      <c r="S55" s="163"/>
      <c r="T55" s="163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3"/>
      <c r="AK55" s="164"/>
      <c r="AL55" s="164"/>
      <c r="AM55" s="164"/>
      <c r="AN55" s="298"/>
      <c r="AO55" s="298"/>
      <c r="AP55" s="298"/>
      <c r="AQ55" s="126"/>
      <c r="AR55" s="126"/>
      <c r="AS55" s="298"/>
      <c r="AT55" s="298"/>
      <c r="AW55" s="163"/>
      <c r="AX55" s="163"/>
      <c r="AY55" s="163"/>
      <c r="AZ55" s="163"/>
      <c r="BA55" s="163"/>
      <c r="BB55" s="163"/>
      <c r="BC55" s="163"/>
      <c r="BD55" s="163"/>
      <c r="BE55" s="163"/>
      <c r="BF55" s="163"/>
      <c r="BG55" s="163"/>
      <c r="BH55" s="163"/>
      <c r="BI55" s="163"/>
      <c r="BJ55" s="163"/>
      <c r="BK55" s="163"/>
      <c r="BL55" s="163"/>
      <c r="BM55" s="163"/>
      <c r="BN55" s="163"/>
      <c r="BO55" s="163"/>
      <c r="BP55" s="163"/>
      <c r="BQ55" s="163"/>
      <c r="BR55" s="163"/>
      <c r="BS55" s="163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4"/>
      <c r="CK55" s="164"/>
      <c r="CL55" s="163"/>
      <c r="CM55" s="298"/>
      <c r="CN55" s="298"/>
      <c r="CO55" s="298"/>
      <c r="CP55" s="298"/>
      <c r="CQ55" s="298"/>
      <c r="CR55" s="298"/>
      <c r="CS55" s="141"/>
      <c r="CT55" s="141"/>
      <c r="CU55" s="141"/>
      <c r="CV55" s="141"/>
      <c r="CW55" s="141"/>
      <c r="CX55" s="164"/>
      <c r="CY55" s="164"/>
      <c r="CZ55" s="164"/>
      <c r="DA55" s="164"/>
      <c r="DB55" s="164"/>
      <c r="DC55" s="164"/>
      <c r="DD55" s="164"/>
      <c r="DE55" s="164"/>
      <c r="DF55" s="164"/>
      <c r="DG55" s="164"/>
      <c r="DH55" s="164"/>
      <c r="DI55" s="164"/>
      <c r="DJ55" s="164"/>
      <c r="DK55" s="164"/>
      <c r="DL55" s="164"/>
      <c r="DM55" s="164"/>
      <c r="DN55" s="164"/>
      <c r="DO55" s="164"/>
      <c r="DP55" s="298"/>
      <c r="DQ55" s="147"/>
      <c r="DR55" s="139"/>
      <c r="DS55" s="147"/>
      <c r="DT55" s="139"/>
      <c r="DU55" s="147"/>
      <c r="DV55" s="139"/>
      <c r="DW55" s="147"/>
      <c r="DX55" s="139"/>
      <c r="DY55" s="147"/>
      <c r="DZ55" s="139"/>
      <c r="EA55" s="147"/>
      <c r="EB55" s="139"/>
      <c r="EC55" s="147"/>
      <c r="ED55" s="139"/>
      <c r="EE55" s="147"/>
      <c r="EF55" s="139"/>
      <c r="EG55" s="147"/>
      <c r="EH55" s="139"/>
      <c r="EI55" s="147"/>
      <c r="EJ55" s="139"/>
      <c r="EK55" s="147"/>
      <c r="EL55" s="139"/>
      <c r="EM55" s="147"/>
      <c r="EN55" s="298"/>
      <c r="EO55" s="164"/>
      <c r="EP55" s="164"/>
      <c r="EQ55" s="164"/>
      <c r="ER55" s="164"/>
      <c r="ES55" s="164"/>
      <c r="ET55" s="163"/>
      <c r="EU55" s="163"/>
      <c r="EV55" s="163"/>
      <c r="EW55" s="163"/>
      <c r="EX55" s="163"/>
      <c r="EY55" s="163"/>
      <c r="EZ55" s="163"/>
      <c r="FA55" s="163"/>
      <c r="FB55" s="164"/>
      <c r="FC55" s="164"/>
      <c r="FD55" s="164"/>
      <c r="FE55" s="164"/>
      <c r="FF55" s="164"/>
      <c r="FG55" s="164"/>
      <c r="FH55" s="164"/>
      <c r="FI55" s="164"/>
      <c r="FJ55" s="164"/>
      <c r="FK55" s="164"/>
      <c r="FL55" s="164"/>
      <c r="FM55" s="164"/>
      <c r="FN55" s="164"/>
      <c r="FO55" s="164"/>
      <c r="FP55" s="164"/>
      <c r="FQ55" s="164"/>
      <c r="FR55" s="164"/>
      <c r="FS55" s="164"/>
      <c r="FT55" s="164"/>
      <c r="FU55" s="164"/>
      <c r="FV55" s="164"/>
      <c r="FW55" s="164"/>
      <c r="FX55" s="164"/>
      <c r="FY55" s="164"/>
      <c r="FZ55" s="164"/>
      <c r="GA55" s="164"/>
      <c r="GB55" s="164"/>
      <c r="GC55" s="164"/>
      <c r="GD55" s="164"/>
      <c r="GE55" s="164"/>
      <c r="GF55" s="163"/>
      <c r="GG55" s="162"/>
      <c r="GH55" s="162"/>
    </row>
    <row r="56" spans="1:190" x14ac:dyDescent="0.25">
      <c r="A56" s="163"/>
      <c r="B56" s="163"/>
      <c r="C56" s="163"/>
      <c r="D56" s="163"/>
      <c r="E56" s="163"/>
      <c r="F56" s="163"/>
      <c r="G56" s="299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3"/>
      <c r="AK56" s="164"/>
      <c r="AL56" s="164"/>
      <c r="AM56" s="164"/>
      <c r="AN56" s="298"/>
      <c r="AO56" s="298"/>
      <c r="AP56" s="298"/>
      <c r="AQ56" s="126"/>
      <c r="AR56" s="126"/>
      <c r="AS56" s="164"/>
      <c r="AT56" s="164"/>
      <c r="AU56" s="298"/>
      <c r="AX56" s="163"/>
      <c r="AY56" s="163"/>
      <c r="AZ56" s="163"/>
      <c r="BA56" s="163"/>
      <c r="BB56" s="163"/>
      <c r="BC56" s="163"/>
      <c r="BD56" s="163"/>
      <c r="BE56" s="163"/>
      <c r="BF56" s="163"/>
      <c r="BG56" s="163"/>
      <c r="BH56" s="163"/>
      <c r="BI56" s="163"/>
      <c r="BJ56" s="163"/>
      <c r="BK56" s="163"/>
      <c r="BL56" s="163"/>
      <c r="BM56" s="163"/>
      <c r="BN56" s="163"/>
      <c r="BO56" s="163"/>
      <c r="BP56" s="163"/>
      <c r="BQ56" s="163"/>
      <c r="BR56" s="163"/>
      <c r="BS56" s="163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64"/>
      <c r="CG56" s="164"/>
      <c r="CH56" s="164"/>
      <c r="CI56" s="164"/>
      <c r="CJ56" s="164"/>
      <c r="CK56" s="164"/>
      <c r="CL56" s="163"/>
      <c r="CM56" s="163"/>
      <c r="CN56" s="298"/>
      <c r="CO56" s="298"/>
      <c r="CP56" s="298"/>
      <c r="CQ56" s="298"/>
      <c r="CR56" s="298"/>
      <c r="CS56" s="141"/>
      <c r="CT56" s="141"/>
      <c r="CU56" s="141"/>
      <c r="CV56" s="141"/>
      <c r="CW56" s="141"/>
      <c r="CX56" s="164"/>
      <c r="CY56" s="164"/>
      <c r="CZ56" s="164"/>
      <c r="DA56" s="164"/>
      <c r="DB56" s="164"/>
      <c r="DC56" s="164"/>
      <c r="DD56" s="164"/>
      <c r="DE56" s="164"/>
      <c r="DF56" s="164"/>
      <c r="DG56" s="164"/>
      <c r="DH56" s="164"/>
      <c r="DI56" s="164"/>
      <c r="DJ56" s="164"/>
      <c r="DK56" s="164"/>
      <c r="DL56" s="164"/>
      <c r="DM56" s="164"/>
      <c r="DN56" s="164"/>
      <c r="DO56" s="164"/>
      <c r="DP56" s="164"/>
      <c r="DQ56" s="164"/>
      <c r="DR56" s="164"/>
      <c r="DS56" s="164"/>
      <c r="DT56" s="164"/>
      <c r="DU56" s="164"/>
      <c r="DV56" s="164"/>
      <c r="DW56" s="164"/>
      <c r="DX56" s="164"/>
      <c r="DY56" s="164"/>
      <c r="DZ56" s="164"/>
      <c r="EA56" s="164"/>
      <c r="EB56" s="164"/>
      <c r="EC56" s="164"/>
      <c r="ED56" s="164"/>
      <c r="EE56" s="164"/>
      <c r="EF56" s="164"/>
      <c r="EG56" s="164"/>
      <c r="EH56" s="164"/>
      <c r="EI56" s="164"/>
      <c r="EJ56" s="164"/>
      <c r="EK56" s="164"/>
      <c r="EL56" s="164"/>
      <c r="EM56" s="164"/>
      <c r="EN56" s="164"/>
      <c r="EO56" s="164"/>
      <c r="EP56" s="164"/>
      <c r="EQ56" s="164"/>
      <c r="ER56" s="164"/>
      <c r="ES56" s="164"/>
      <c r="ET56" s="163"/>
      <c r="EU56" s="163"/>
      <c r="EV56" s="163"/>
      <c r="EW56" s="163"/>
      <c r="EX56" s="163"/>
      <c r="EY56" s="163"/>
      <c r="EZ56" s="163"/>
      <c r="FA56" s="163"/>
      <c r="FB56" s="164"/>
      <c r="FC56" s="164"/>
      <c r="FD56" s="164"/>
      <c r="FE56" s="164"/>
      <c r="FF56" s="164"/>
      <c r="FG56" s="164"/>
      <c r="FH56" s="164"/>
      <c r="FI56" s="164"/>
      <c r="FJ56" s="164"/>
      <c r="FK56" s="164"/>
      <c r="FL56" s="164"/>
      <c r="FM56" s="164"/>
      <c r="FN56" s="164"/>
      <c r="FO56" s="164"/>
      <c r="FP56" s="164"/>
      <c r="FQ56" s="164"/>
      <c r="FR56" s="164"/>
      <c r="FS56" s="164"/>
      <c r="FT56" s="164"/>
      <c r="FU56" s="164"/>
      <c r="FV56" s="164"/>
      <c r="FW56" s="164"/>
      <c r="FX56" s="164"/>
      <c r="FY56" s="164"/>
      <c r="FZ56" s="164"/>
      <c r="GA56" s="164"/>
      <c r="GB56" s="164"/>
      <c r="GC56" s="164"/>
      <c r="GD56" s="164"/>
      <c r="GE56" s="164"/>
      <c r="GF56" s="163"/>
      <c r="GG56" s="162"/>
      <c r="GH56" s="162"/>
    </row>
    <row r="57" spans="1:190" x14ac:dyDescent="0.25">
      <c r="A57" s="163"/>
      <c r="B57" s="163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3"/>
      <c r="AK57" s="164"/>
      <c r="AL57" s="164"/>
      <c r="AM57" s="164"/>
      <c r="AN57" s="298"/>
      <c r="AO57" s="298"/>
      <c r="AP57" s="298"/>
      <c r="AQ57" s="126"/>
      <c r="AR57" s="126"/>
      <c r="AS57" s="164"/>
      <c r="AT57" s="164"/>
      <c r="AU57" s="164"/>
      <c r="AX57" s="163"/>
      <c r="AY57" s="163"/>
      <c r="AZ57" s="163"/>
      <c r="BA57" s="163"/>
      <c r="BB57" s="163"/>
      <c r="BC57" s="163"/>
      <c r="BD57" s="163"/>
      <c r="BE57" s="163"/>
      <c r="BF57" s="163"/>
      <c r="BG57" s="163"/>
      <c r="BH57" s="163"/>
      <c r="BI57" s="163"/>
      <c r="BJ57" s="163"/>
      <c r="BK57" s="163"/>
      <c r="BL57" s="163"/>
      <c r="BM57" s="163"/>
      <c r="BN57" s="163"/>
      <c r="BO57" s="163"/>
      <c r="BP57" s="163"/>
      <c r="BQ57" s="163"/>
      <c r="BR57" s="163"/>
      <c r="BS57" s="163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64"/>
      <c r="CG57" s="164"/>
      <c r="CH57" s="164"/>
      <c r="CI57" s="164"/>
      <c r="CJ57" s="164"/>
      <c r="CK57" s="164"/>
      <c r="CL57" s="163"/>
      <c r="CM57" s="163"/>
      <c r="CN57" s="163"/>
      <c r="CO57" s="298"/>
      <c r="CP57" s="298"/>
      <c r="CQ57" s="298"/>
      <c r="CR57" s="298"/>
      <c r="CS57" s="141"/>
      <c r="CT57" s="141"/>
      <c r="CU57" s="141"/>
      <c r="CV57" s="141"/>
      <c r="CW57" s="141"/>
      <c r="CX57" s="164"/>
      <c r="CY57" s="164"/>
      <c r="CZ57" s="164"/>
      <c r="DA57" s="164"/>
      <c r="DB57" s="164"/>
      <c r="DC57" s="164"/>
      <c r="DD57" s="164"/>
      <c r="DE57" s="164"/>
      <c r="DF57" s="164"/>
      <c r="DG57" s="164"/>
      <c r="DH57" s="164"/>
      <c r="DI57" s="164"/>
      <c r="DJ57" s="164"/>
      <c r="DK57" s="164"/>
      <c r="DL57" s="164"/>
      <c r="DM57" s="164"/>
      <c r="DN57" s="164"/>
      <c r="DO57" s="164"/>
      <c r="DP57" s="164"/>
      <c r="DQ57" s="164"/>
      <c r="DR57" s="164"/>
      <c r="DS57" s="164"/>
      <c r="DT57" s="164"/>
      <c r="DU57" s="164"/>
      <c r="DV57" s="164"/>
      <c r="DW57" s="164"/>
      <c r="DX57" s="164"/>
      <c r="DY57" s="164"/>
      <c r="DZ57" s="164"/>
      <c r="EA57" s="164"/>
      <c r="EB57" s="164"/>
      <c r="EC57" s="164"/>
      <c r="ED57" s="164"/>
      <c r="EE57" s="164"/>
      <c r="EF57" s="164"/>
      <c r="EG57" s="164"/>
      <c r="EH57" s="164"/>
      <c r="EI57" s="164"/>
      <c r="EJ57" s="164"/>
      <c r="EK57" s="164"/>
      <c r="EL57" s="164"/>
      <c r="EM57" s="164"/>
      <c r="EN57" s="164"/>
      <c r="EO57" s="164"/>
      <c r="EP57" s="164"/>
      <c r="EQ57" s="164"/>
      <c r="ER57" s="164"/>
      <c r="ES57" s="164"/>
      <c r="ET57" s="164"/>
      <c r="EU57" s="164"/>
      <c r="EV57" s="164"/>
      <c r="EW57" s="164"/>
      <c r="EX57" s="164"/>
      <c r="EY57" s="164"/>
      <c r="EZ57" s="164"/>
      <c r="FA57" s="164"/>
      <c r="FB57" s="164"/>
      <c r="FC57" s="164"/>
      <c r="FD57" s="164"/>
      <c r="FE57" s="164"/>
      <c r="FF57" s="164"/>
      <c r="FG57" s="164"/>
      <c r="FH57" s="164"/>
      <c r="FI57" s="164"/>
      <c r="FJ57" s="164"/>
      <c r="FK57" s="164"/>
      <c r="FL57" s="164"/>
      <c r="FM57" s="164"/>
      <c r="FN57" s="164"/>
      <c r="FO57" s="164"/>
      <c r="FP57" s="164"/>
      <c r="FQ57" s="164"/>
      <c r="FR57" s="164"/>
      <c r="FS57" s="164"/>
      <c r="FT57" s="164"/>
      <c r="FU57" s="164"/>
      <c r="FV57" s="164"/>
      <c r="FW57" s="164"/>
      <c r="FX57" s="164"/>
      <c r="FY57" s="164"/>
      <c r="FZ57" s="164"/>
      <c r="GA57" s="164"/>
      <c r="GB57" s="164"/>
      <c r="GC57" s="164"/>
      <c r="GD57" s="164"/>
      <c r="GE57" s="164"/>
      <c r="GF57" s="163"/>
      <c r="GG57" s="162"/>
      <c r="GH57" s="162"/>
    </row>
    <row r="58" spans="1:190" x14ac:dyDescent="0.25">
      <c r="A58" s="163"/>
      <c r="B58" s="163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3"/>
      <c r="AK58" s="164"/>
      <c r="AL58" s="164"/>
      <c r="AM58" s="164"/>
      <c r="AN58" s="164"/>
      <c r="AO58" s="298"/>
      <c r="AP58" s="298"/>
      <c r="AQ58" s="126"/>
      <c r="AR58" s="126"/>
      <c r="AS58" s="164"/>
      <c r="AT58" s="164"/>
      <c r="AU58" s="164"/>
      <c r="AX58" s="163"/>
      <c r="AY58" s="163"/>
      <c r="AZ58" s="163"/>
      <c r="BA58" s="163"/>
      <c r="BB58" s="163"/>
      <c r="BC58" s="163"/>
      <c r="BD58" s="163"/>
      <c r="BE58" s="163"/>
      <c r="BF58" s="163"/>
      <c r="BG58" s="163"/>
      <c r="BH58" s="163"/>
      <c r="BI58" s="163"/>
      <c r="BJ58" s="163"/>
      <c r="BK58" s="163"/>
      <c r="BL58" s="163"/>
      <c r="BM58" s="163"/>
      <c r="BN58" s="163"/>
      <c r="BO58" s="163"/>
      <c r="BP58" s="163"/>
      <c r="BQ58" s="163"/>
      <c r="BR58" s="163"/>
      <c r="BS58" s="163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64"/>
      <c r="CG58" s="164"/>
      <c r="CH58" s="164"/>
      <c r="CI58" s="164"/>
      <c r="CJ58" s="164"/>
      <c r="CK58" s="164"/>
      <c r="CL58" s="163"/>
      <c r="CM58" s="163"/>
      <c r="CN58" s="163"/>
      <c r="CO58" s="163"/>
      <c r="CP58" s="298"/>
      <c r="CQ58" s="298"/>
      <c r="CR58" s="298"/>
      <c r="CS58" s="141"/>
      <c r="CT58" s="141"/>
      <c r="CU58" s="141"/>
      <c r="CV58" s="141"/>
      <c r="CW58" s="141"/>
      <c r="CX58" s="164"/>
      <c r="CY58" s="164"/>
      <c r="CZ58" s="164"/>
      <c r="DA58" s="164"/>
      <c r="DB58" s="164"/>
      <c r="DC58" s="164"/>
      <c r="DD58" s="164"/>
      <c r="DE58" s="164"/>
      <c r="DF58" s="164"/>
      <c r="DG58" s="164"/>
      <c r="DH58" s="164"/>
      <c r="DI58" s="164"/>
      <c r="DJ58" s="164"/>
      <c r="DK58" s="164"/>
      <c r="DL58" s="164"/>
      <c r="DM58" s="164"/>
      <c r="DN58" s="164"/>
      <c r="DO58" s="164"/>
      <c r="DP58" s="164"/>
      <c r="DQ58" s="164"/>
      <c r="DR58" s="164"/>
      <c r="DS58" s="164"/>
      <c r="DT58" s="164"/>
      <c r="DU58" s="164"/>
      <c r="DV58" s="164"/>
      <c r="DW58" s="164"/>
      <c r="DX58" s="164"/>
      <c r="DY58" s="164"/>
      <c r="DZ58" s="164"/>
      <c r="EA58" s="164"/>
      <c r="EB58" s="164"/>
      <c r="EC58" s="164"/>
      <c r="ED58" s="164"/>
      <c r="EE58" s="164"/>
      <c r="EF58" s="164"/>
      <c r="EG58" s="164"/>
      <c r="EH58" s="164"/>
      <c r="EI58" s="164"/>
      <c r="EJ58" s="164"/>
      <c r="EK58" s="164"/>
      <c r="EL58" s="164"/>
      <c r="EM58" s="164"/>
      <c r="EN58" s="164"/>
      <c r="EO58" s="164"/>
      <c r="EP58" s="164"/>
      <c r="EQ58" s="164"/>
      <c r="ER58" s="164"/>
      <c r="ES58" s="164"/>
      <c r="ET58" s="164"/>
      <c r="EU58" s="164"/>
      <c r="EV58" s="164"/>
      <c r="EW58" s="164"/>
      <c r="EX58" s="164"/>
      <c r="EY58" s="164"/>
      <c r="EZ58" s="164"/>
      <c r="FA58" s="164"/>
      <c r="FB58" s="164"/>
      <c r="FC58" s="164"/>
      <c r="FD58" s="164"/>
      <c r="FE58" s="164"/>
      <c r="FF58" s="164"/>
      <c r="FG58" s="164"/>
      <c r="FH58" s="164"/>
      <c r="FI58" s="164"/>
      <c r="FJ58" s="164"/>
      <c r="FK58" s="164"/>
      <c r="FL58" s="164"/>
      <c r="FM58" s="164"/>
      <c r="FN58" s="164"/>
      <c r="FO58" s="164"/>
      <c r="FP58" s="164"/>
      <c r="FQ58" s="164"/>
      <c r="FR58" s="164"/>
      <c r="FS58" s="164"/>
      <c r="FT58" s="164"/>
      <c r="FU58" s="164"/>
      <c r="FV58" s="164"/>
      <c r="FW58" s="164"/>
      <c r="FX58" s="164"/>
      <c r="FY58" s="164"/>
      <c r="FZ58" s="164"/>
      <c r="GA58" s="164"/>
      <c r="GB58" s="164"/>
      <c r="GC58" s="164"/>
      <c r="GD58" s="164"/>
      <c r="GE58" s="164"/>
      <c r="GF58" s="163"/>
      <c r="GG58" s="162"/>
      <c r="GH58" s="162"/>
    </row>
    <row r="59" spans="1:190" x14ac:dyDescent="0.25">
      <c r="A59" s="163"/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3"/>
      <c r="AK59" s="164"/>
      <c r="AL59" s="164"/>
      <c r="AM59" s="164"/>
      <c r="AN59" s="164"/>
      <c r="AO59" s="298"/>
      <c r="AP59" s="298"/>
      <c r="AQ59" s="126"/>
      <c r="AR59" s="126"/>
      <c r="AS59" s="164"/>
      <c r="AT59" s="164"/>
      <c r="AU59" s="164"/>
      <c r="AX59" s="163"/>
      <c r="AY59" s="163"/>
      <c r="AZ59" s="163"/>
      <c r="BA59" s="163"/>
      <c r="BB59" s="163"/>
      <c r="BC59" s="163"/>
      <c r="BD59" s="163"/>
      <c r="BE59" s="163"/>
      <c r="BF59" s="163"/>
      <c r="BG59" s="163"/>
      <c r="BH59" s="163"/>
      <c r="BI59" s="163"/>
      <c r="BJ59" s="163"/>
      <c r="BK59" s="163"/>
      <c r="BL59" s="163"/>
      <c r="BM59" s="163"/>
      <c r="BN59" s="163"/>
      <c r="BO59" s="163"/>
      <c r="BP59" s="163"/>
      <c r="BQ59" s="163"/>
      <c r="BR59" s="163"/>
      <c r="BS59" s="163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3"/>
      <c r="CM59" s="163"/>
      <c r="CN59" s="163"/>
      <c r="CO59" s="163"/>
      <c r="CP59" s="164"/>
      <c r="CQ59" s="298"/>
      <c r="CR59" s="298"/>
      <c r="CS59" s="141"/>
      <c r="CT59" s="141"/>
      <c r="CU59" s="141"/>
      <c r="CV59" s="141"/>
      <c r="CW59" s="141"/>
      <c r="CX59" s="164"/>
      <c r="CY59" s="164"/>
      <c r="CZ59" s="164"/>
      <c r="DA59" s="164"/>
      <c r="DB59" s="164"/>
      <c r="DC59" s="164"/>
      <c r="DD59" s="164"/>
      <c r="DE59" s="164"/>
      <c r="DF59" s="164"/>
      <c r="DG59" s="164"/>
      <c r="DH59" s="164"/>
      <c r="DI59" s="164"/>
      <c r="DJ59" s="164"/>
      <c r="DK59" s="164"/>
      <c r="DL59" s="164"/>
      <c r="DM59" s="164"/>
      <c r="DN59" s="164"/>
      <c r="DO59" s="164"/>
      <c r="DP59" s="164"/>
      <c r="DQ59" s="164"/>
      <c r="DR59" s="164"/>
      <c r="DS59" s="164"/>
      <c r="DT59" s="164"/>
      <c r="DU59" s="164"/>
      <c r="DV59" s="164"/>
      <c r="DW59" s="164"/>
      <c r="DX59" s="164"/>
      <c r="DY59" s="164"/>
      <c r="DZ59" s="164"/>
      <c r="EA59" s="164"/>
      <c r="EB59" s="164"/>
      <c r="EC59" s="164"/>
      <c r="ED59" s="164"/>
      <c r="EE59" s="164"/>
      <c r="EF59" s="164"/>
      <c r="EG59" s="164"/>
      <c r="EH59" s="164"/>
      <c r="EI59" s="164"/>
      <c r="EJ59" s="164"/>
      <c r="EK59" s="164"/>
      <c r="EL59" s="164"/>
      <c r="EM59" s="164"/>
      <c r="EN59" s="164"/>
      <c r="EO59" s="164"/>
      <c r="EP59" s="164"/>
      <c r="EQ59" s="164"/>
      <c r="ER59" s="164"/>
      <c r="ES59" s="164"/>
      <c r="ET59" s="164"/>
      <c r="EU59" s="164"/>
      <c r="EV59" s="164"/>
      <c r="EW59" s="164"/>
      <c r="EX59" s="164"/>
      <c r="EY59" s="164"/>
      <c r="EZ59" s="164"/>
      <c r="FA59" s="164"/>
      <c r="FB59" s="164"/>
      <c r="FC59" s="164"/>
      <c r="FD59" s="164"/>
      <c r="FE59" s="164"/>
      <c r="FF59" s="164"/>
      <c r="FG59" s="164"/>
      <c r="FH59" s="164"/>
      <c r="FI59" s="164"/>
      <c r="FJ59" s="164"/>
      <c r="FK59" s="164"/>
      <c r="FL59" s="164"/>
      <c r="FM59" s="164"/>
      <c r="FN59" s="164"/>
      <c r="FO59" s="164"/>
      <c r="FP59" s="164"/>
      <c r="FQ59" s="164"/>
      <c r="FR59" s="164"/>
      <c r="FS59" s="164"/>
      <c r="FT59" s="164"/>
      <c r="FU59" s="164"/>
      <c r="FV59" s="164"/>
      <c r="FW59" s="164"/>
      <c r="FX59" s="164"/>
      <c r="FY59" s="164"/>
      <c r="FZ59" s="164"/>
      <c r="GA59" s="164"/>
      <c r="GB59" s="164"/>
      <c r="GC59" s="164"/>
      <c r="GD59" s="164"/>
      <c r="GE59" s="164"/>
      <c r="GF59" s="163"/>
      <c r="GG59" s="162"/>
      <c r="GH59" s="162"/>
    </row>
    <row r="60" spans="1:190" x14ac:dyDescent="0.25">
      <c r="A60" s="163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3"/>
      <c r="AK60" s="164"/>
      <c r="AL60" s="164"/>
      <c r="AM60" s="164"/>
      <c r="AN60" s="164"/>
      <c r="AO60" s="298"/>
      <c r="AP60" s="298"/>
      <c r="AQ60" s="126"/>
      <c r="AR60" s="126"/>
      <c r="AS60" s="164"/>
      <c r="AT60" s="164"/>
      <c r="AU60" s="164"/>
      <c r="AV60" s="161"/>
      <c r="AW60" s="161"/>
      <c r="AX60" s="163"/>
      <c r="AY60" s="163"/>
      <c r="AZ60" s="163"/>
      <c r="BA60" s="163"/>
      <c r="BB60" s="163"/>
      <c r="BC60" s="163"/>
      <c r="BD60" s="163"/>
      <c r="BE60" s="163"/>
      <c r="BF60" s="163"/>
      <c r="BG60" s="163"/>
      <c r="BH60" s="163"/>
      <c r="BI60" s="163"/>
      <c r="BJ60" s="163"/>
      <c r="BK60" s="163"/>
      <c r="BL60" s="163"/>
      <c r="BM60" s="163"/>
      <c r="BN60" s="163"/>
      <c r="BO60" s="163"/>
      <c r="BP60" s="163"/>
      <c r="BQ60" s="163"/>
      <c r="BR60" s="163"/>
      <c r="BS60" s="163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3"/>
      <c r="CM60" s="163"/>
      <c r="CN60" s="163"/>
      <c r="CO60" s="163"/>
      <c r="CP60" s="164"/>
      <c r="CQ60" s="164"/>
      <c r="CR60" s="298"/>
      <c r="CS60" s="141"/>
      <c r="CT60" s="141"/>
      <c r="CU60" s="141"/>
      <c r="CV60" s="141"/>
      <c r="CW60" s="141"/>
      <c r="CX60" s="164"/>
      <c r="CY60" s="164"/>
      <c r="CZ60" s="164"/>
      <c r="DA60" s="164"/>
      <c r="DB60" s="164"/>
      <c r="DC60" s="164"/>
      <c r="DD60" s="164"/>
      <c r="DE60" s="164"/>
      <c r="DF60" s="164"/>
      <c r="DG60" s="164"/>
      <c r="DH60" s="164"/>
      <c r="DI60" s="164"/>
      <c r="DJ60" s="164"/>
      <c r="DK60" s="164"/>
      <c r="DL60" s="164"/>
      <c r="DM60" s="164"/>
      <c r="DN60" s="164"/>
      <c r="DO60" s="164"/>
      <c r="DP60" s="164"/>
      <c r="DQ60" s="164"/>
      <c r="DR60" s="164"/>
      <c r="DS60" s="164"/>
      <c r="DT60" s="164"/>
      <c r="DU60" s="164"/>
      <c r="DV60" s="164"/>
      <c r="DW60" s="164"/>
      <c r="DX60" s="164"/>
      <c r="DY60" s="164"/>
      <c r="DZ60" s="164"/>
      <c r="EA60" s="164"/>
      <c r="EB60" s="164"/>
      <c r="EC60" s="164"/>
      <c r="ED60" s="164"/>
      <c r="EE60" s="164"/>
      <c r="EF60" s="164"/>
      <c r="EG60" s="164"/>
      <c r="EH60" s="164"/>
      <c r="EI60" s="164"/>
      <c r="EJ60" s="164"/>
      <c r="EK60" s="164"/>
      <c r="EL60" s="164"/>
      <c r="EM60" s="164"/>
      <c r="EN60" s="164"/>
      <c r="EO60" s="164"/>
      <c r="EP60" s="164"/>
      <c r="EQ60" s="164"/>
      <c r="ER60" s="164"/>
      <c r="ES60" s="164"/>
      <c r="ET60" s="164"/>
      <c r="EU60" s="164"/>
      <c r="EV60" s="164"/>
      <c r="EW60" s="164"/>
      <c r="EX60" s="164"/>
      <c r="EY60" s="164"/>
      <c r="EZ60" s="164"/>
      <c r="FA60" s="164"/>
      <c r="FB60" s="164"/>
      <c r="FC60" s="164"/>
      <c r="FD60" s="164"/>
      <c r="FE60" s="164"/>
      <c r="FF60" s="164"/>
      <c r="FG60" s="164"/>
      <c r="FH60" s="164"/>
      <c r="FI60" s="164"/>
      <c r="FJ60" s="164"/>
      <c r="FK60" s="164"/>
      <c r="FL60" s="164"/>
      <c r="FM60" s="164"/>
      <c r="FN60" s="164"/>
      <c r="FO60" s="164"/>
      <c r="FP60" s="164"/>
      <c r="FQ60" s="164"/>
      <c r="FR60" s="164"/>
      <c r="FS60" s="164"/>
      <c r="FT60" s="164"/>
      <c r="FU60" s="164"/>
      <c r="FV60" s="164"/>
      <c r="FW60" s="164"/>
      <c r="FX60" s="164"/>
      <c r="FY60" s="164"/>
      <c r="FZ60" s="164"/>
      <c r="GA60" s="164"/>
      <c r="GB60" s="164"/>
      <c r="GC60" s="164"/>
      <c r="GD60" s="164"/>
      <c r="GE60" s="164"/>
      <c r="GF60" s="163"/>
      <c r="GG60" s="162"/>
      <c r="GH60" s="162"/>
    </row>
    <row r="61" spans="1:190" x14ac:dyDescent="0.25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3"/>
      <c r="AK61" s="164"/>
      <c r="AL61" s="164"/>
      <c r="AM61" s="164"/>
      <c r="AN61" s="164"/>
      <c r="AO61" s="164"/>
      <c r="AP61" s="298"/>
      <c r="AQ61" s="161"/>
      <c r="AR61" s="161"/>
      <c r="AS61" s="163"/>
      <c r="AT61" s="163"/>
      <c r="AU61" s="163"/>
      <c r="AY61" s="163"/>
      <c r="AZ61" s="163"/>
      <c r="BA61" s="163"/>
      <c r="BB61" s="163"/>
      <c r="BC61" s="163"/>
      <c r="BD61" s="163"/>
      <c r="BE61" s="163"/>
      <c r="BF61" s="163"/>
      <c r="BG61" s="163"/>
      <c r="BH61" s="163"/>
      <c r="BI61" s="163"/>
      <c r="BJ61" s="163"/>
      <c r="BK61" s="163"/>
      <c r="BL61" s="163"/>
      <c r="BM61" s="163"/>
      <c r="BN61" s="163"/>
      <c r="BO61" s="163"/>
      <c r="BP61" s="163"/>
      <c r="BQ61" s="163"/>
      <c r="BR61" s="163"/>
      <c r="BS61" s="163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3"/>
      <c r="CM61" s="163"/>
      <c r="CN61" s="163"/>
      <c r="CO61" s="163"/>
      <c r="CP61" s="164"/>
      <c r="CQ61" s="164"/>
      <c r="CR61" s="164"/>
      <c r="CS61" s="163"/>
      <c r="CT61" s="141"/>
      <c r="CU61" s="141"/>
      <c r="CV61" s="141"/>
      <c r="CW61" s="163"/>
      <c r="CX61" s="164"/>
      <c r="CY61" s="164"/>
      <c r="CZ61" s="164"/>
      <c r="DA61" s="164"/>
      <c r="DB61" s="164"/>
      <c r="DC61" s="164"/>
      <c r="DD61" s="164"/>
      <c r="DE61" s="164"/>
      <c r="DF61" s="164"/>
      <c r="DG61" s="164"/>
      <c r="DH61" s="164"/>
      <c r="DI61" s="164"/>
      <c r="DJ61" s="164"/>
      <c r="DK61" s="164"/>
      <c r="DL61" s="164"/>
      <c r="DM61" s="164"/>
      <c r="DN61" s="164"/>
      <c r="DO61" s="164"/>
      <c r="DP61" s="164"/>
      <c r="DQ61" s="164"/>
      <c r="DR61" s="164"/>
      <c r="DS61" s="164"/>
      <c r="DT61" s="164"/>
      <c r="DU61" s="164"/>
      <c r="DV61" s="164"/>
      <c r="DW61" s="164"/>
      <c r="DX61" s="164"/>
      <c r="DY61" s="164"/>
      <c r="DZ61" s="164"/>
      <c r="EA61" s="164"/>
      <c r="EB61" s="164"/>
      <c r="EC61" s="164"/>
      <c r="ED61" s="164"/>
      <c r="EE61" s="164"/>
      <c r="EF61" s="164"/>
      <c r="EG61" s="164"/>
      <c r="EH61" s="164"/>
      <c r="EI61" s="164"/>
      <c r="EJ61" s="164"/>
      <c r="EK61" s="164"/>
      <c r="EL61" s="164"/>
      <c r="EM61" s="164"/>
      <c r="EN61" s="164"/>
      <c r="EO61" s="164"/>
      <c r="EP61" s="164"/>
      <c r="EQ61" s="164"/>
      <c r="ER61" s="164"/>
      <c r="ES61" s="164"/>
      <c r="ET61" s="164"/>
      <c r="EU61" s="164"/>
      <c r="EV61" s="164"/>
      <c r="EW61" s="164"/>
      <c r="EX61" s="164"/>
      <c r="EY61" s="164"/>
      <c r="EZ61" s="164"/>
      <c r="FA61" s="164"/>
      <c r="FB61" s="164"/>
      <c r="FC61" s="164"/>
      <c r="FD61" s="164"/>
      <c r="FE61" s="164"/>
      <c r="FF61" s="164"/>
      <c r="FG61" s="164"/>
      <c r="FH61" s="164"/>
      <c r="FI61" s="164"/>
      <c r="FJ61" s="164"/>
      <c r="FK61" s="164"/>
      <c r="FL61" s="164"/>
      <c r="FM61" s="164"/>
      <c r="FN61" s="164"/>
      <c r="FO61" s="164"/>
      <c r="FP61" s="164"/>
      <c r="FQ61" s="164"/>
      <c r="FR61" s="164"/>
      <c r="FS61" s="164"/>
      <c r="FT61" s="164"/>
      <c r="FU61" s="164"/>
      <c r="FV61" s="164"/>
      <c r="FW61" s="164"/>
      <c r="FX61" s="164"/>
      <c r="FY61" s="164"/>
      <c r="FZ61" s="164"/>
      <c r="GA61" s="164"/>
      <c r="GB61" s="164"/>
      <c r="GC61" s="164"/>
      <c r="GD61" s="164"/>
      <c r="GE61" s="164"/>
      <c r="GF61" s="163"/>
      <c r="GG61" s="162"/>
      <c r="GH61" s="162"/>
    </row>
    <row r="62" spans="1:190" x14ac:dyDescent="0.25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299"/>
      <c r="AQ62" s="126"/>
      <c r="AR62" s="126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  <c r="BG62" s="164"/>
      <c r="BH62" s="164"/>
      <c r="BI62" s="164"/>
      <c r="BJ62" s="163"/>
      <c r="BK62" s="163"/>
      <c r="BL62" s="163"/>
      <c r="BM62" s="163"/>
      <c r="BN62" s="163"/>
      <c r="BO62" s="163"/>
      <c r="BP62" s="163"/>
      <c r="BQ62" s="163"/>
      <c r="BR62" s="163"/>
      <c r="BS62" s="163"/>
      <c r="BT62" s="163"/>
      <c r="BU62" s="163"/>
      <c r="BV62" s="163"/>
      <c r="BW62" s="163"/>
      <c r="BX62" s="163"/>
      <c r="BY62" s="163"/>
      <c r="BZ62" s="163"/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163"/>
      <c r="DC62" s="163"/>
      <c r="DD62" s="163"/>
      <c r="DE62" s="163"/>
      <c r="DF62" s="163"/>
      <c r="DG62" s="163"/>
      <c r="DH62" s="163"/>
      <c r="DI62" s="163"/>
      <c r="DJ62" s="163"/>
      <c r="DK62" s="163"/>
      <c r="DL62" s="163"/>
      <c r="DM62" s="163"/>
      <c r="DN62" s="163"/>
      <c r="DO62" s="163"/>
      <c r="DP62" s="163"/>
      <c r="DQ62" s="163"/>
      <c r="DR62" s="163"/>
      <c r="DS62" s="163"/>
      <c r="DT62" s="163"/>
      <c r="DU62" s="163"/>
      <c r="DV62" s="163"/>
      <c r="DW62" s="163"/>
      <c r="DX62" s="163"/>
      <c r="DY62" s="163"/>
      <c r="DZ62" s="163"/>
      <c r="EA62" s="163"/>
      <c r="EB62" s="163"/>
      <c r="EC62" s="163"/>
      <c r="ED62" s="163"/>
      <c r="EE62" s="163"/>
      <c r="EF62" s="163"/>
      <c r="EG62" s="163"/>
      <c r="EH62" s="163"/>
      <c r="EI62" s="163"/>
      <c r="EJ62" s="163"/>
      <c r="EK62" s="163"/>
      <c r="EL62" s="163"/>
      <c r="EM62" s="163"/>
      <c r="EN62" s="163"/>
      <c r="EO62" s="163"/>
      <c r="EP62" s="163"/>
      <c r="EQ62" s="163"/>
      <c r="ER62" s="163"/>
      <c r="ES62" s="163"/>
      <c r="ET62" s="163"/>
      <c r="EU62" s="163"/>
      <c r="EV62" s="163"/>
      <c r="EW62" s="163"/>
      <c r="EX62" s="163"/>
      <c r="EY62" s="163"/>
      <c r="EZ62" s="163"/>
      <c r="FA62" s="163"/>
      <c r="FB62" s="163"/>
      <c r="FC62" s="163"/>
      <c r="FD62" s="163"/>
      <c r="FE62" s="163"/>
      <c r="FF62" s="163"/>
      <c r="FG62" s="163"/>
      <c r="FH62" s="163"/>
      <c r="FI62" s="163"/>
      <c r="FJ62" s="163"/>
      <c r="FK62" s="163"/>
      <c r="FL62" s="163"/>
      <c r="FM62" s="163"/>
      <c r="FN62" s="163"/>
      <c r="FO62" s="163"/>
      <c r="FP62" s="163"/>
      <c r="FQ62" s="163"/>
      <c r="FR62" s="163"/>
      <c r="FS62" s="163"/>
      <c r="FT62" s="163"/>
      <c r="FU62" s="163"/>
      <c r="FV62" s="163"/>
      <c r="FW62" s="163"/>
      <c r="FX62" s="163"/>
      <c r="FY62" s="163"/>
      <c r="FZ62" s="163"/>
      <c r="GA62" s="163"/>
      <c r="GB62" s="163"/>
      <c r="GC62" s="163"/>
      <c r="GD62" s="163"/>
      <c r="GE62" s="163"/>
      <c r="GF62" s="163"/>
      <c r="GG62" s="162"/>
      <c r="GH62" s="162"/>
    </row>
    <row r="63" spans="1:190" x14ac:dyDescent="0.2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163"/>
      <c r="BB63" s="163"/>
      <c r="BC63" s="163"/>
      <c r="BD63" s="163"/>
      <c r="BE63" s="163"/>
      <c r="BF63" s="163"/>
      <c r="BG63" s="163"/>
      <c r="BH63" s="163"/>
      <c r="BI63" s="163"/>
      <c r="BJ63" s="163"/>
      <c r="BK63" s="163"/>
      <c r="BL63" s="163"/>
      <c r="BM63" s="163"/>
      <c r="BN63" s="163"/>
      <c r="BO63" s="163"/>
      <c r="BP63" s="163"/>
      <c r="BQ63" s="163"/>
      <c r="BR63" s="163"/>
      <c r="BS63" s="163"/>
      <c r="BT63" s="163"/>
      <c r="BU63" s="163"/>
      <c r="BV63" s="163"/>
      <c r="BW63" s="163"/>
      <c r="BX63" s="163"/>
      <c r="BY63" s="163"/>
      <c r="BZ63" s="163"/>
      <c r="CA63" s="163"/>
      <c r="CB63" s="163"/>
      <c r="CC63" s="163"/>
      <c r="CD63" s="163"/>
      <c r="CE63" s="163"/>
      <c r="CF63" s="163"/>
      <c r="CG63" s="163"/>
      <c r="CH63" s="163"/>
      <c r="CI63" s="163"/>
      <c r="CJ63" s="163"/>
      <c r="CK63" s="163"/>
      <c r="CL63" s="163"/>
      <c r="CM63" s="163"/>
      <c r="CN63" s="163"/>
      <c r="CO63" s="163"/>
      <c r="CP63" s="163"/>
      <c r="CQ63" s="163"/>
      <c r="CR63" s="163"/>
      <c r="CS63" s="163"/>
      <c r="CT63" s="163"/>
      <c r="CU63" s="163"/>
      <c r="CV63" s="163"/>
      <c r="CW63" s="163"/>
      <c r="CX63" s="163"/>
      <c r="CY63" s="163"/>
      <c r="CZ63" s="163"/>
      <c r="DA63" s="163"/>
      <c r="DB63" s="163"/>
      <c r="DC63" s="163"/>
      <c r="DD63" s="163"/>
      <c r="DE63" s="163"/>
      <c r="DF63" s="163"/>
      <c r="DG63" s="163"/>
      <c r="DH63" s="163"/>
      <c r="DI63" s="163"/>
      <c r="DJ63" s="163"/>
      <c r="DK63" s="163"/>
      <c r="DL63" s="163"/>
      <c r="DM63" s="163"/>
      <c r="DN63" s="163"/>
      <c r="DO63" s="163"/>
      <c r="DP63" s="163"/>
      <c r="DQ63" s="163"/>
      <c r="DR63" s="163"/>
      <c r="DS63" s="163"/>
      <c r="DT63" s="163"/>
      <c r="DU63" s="163"/>
      <c r="DV63" s="163"/>
      <c r="DW63" s="163"/>
      <c r="DX63" s="163"/>
      <c r="DY63" s="163"/>
      <c r="DZ63" s="163"/>
      <c r="EA63" s="163"/>
      <c r="EB63" s="163"/>
      <c r="EC63" s="163"/>
      <c r="ED63" s="163"/>
      <c r="EE63" s="163"/>
      <c r="EF63" s="163"/>
      <c r="EG63" s="163"/>
      <c r="EH63" s="163"/>
      <c r="EI63" s="163"/>
      <c r="EJ63" s="163"/>
      <c r="EK63" s="163"/>
      <c r="EL63" s="163"/>
      <c r="EM63" s="163"/>
      <c r="EN63" s="163"/>
      <c r="EO63" s="163"/>
      <c r="EP63" s="163"/>
      <c r="EQ63" s="163"/>
      <c r="ER63" s="163"/>
      <c r="ES63" s="163"/>
      <c r="ET63" s="163"/>
      <c r="EU63" s="163"/>
      <c r="EV63" s="163"/>
      <c r="EW63" s="163"/>
      <c r="EX63" s="163"/>
      <c r="EY63" s="163"/>
      <c r="EZ63" s="163"/>
      <c r="FA63" s="163"/>
      <c r="FB63" s="163"/>
      <c r="FC63" s="163"/>
      <c r="FD63" s="163"/>
      <c r="FE63" s="163"/>
      <c r="FF63" s="163"/>
      <c r="FG63" s="163"/>
      <c r="FH63" s="163"/>
      <c r="FI63" s="163"/>
      <c r="FJ63" s="163"/>
      <c r="FK63" s="163"/>
      <c r="FL63" s="163"/>
      <c r="FM63" s="163"/>
      <c r="FN63" s="163"/>
      <c r="FO63" s="163"/>
      <c r="FP63" s="163"/>
      <c r="FQ63" s="163"/>
      <c r="FR63" s="163"/>
      <c r="FS63" s="163"/>
      <c r="FT63" s="163"/>
      <c r="FU63" s="163"/>
      <c r="FV63" s="163"/>
      <c r="FW63" s="163"/>
      <c r="FX63" s="163"/>
      <c r="FY63" s="163"/>
      <c r="FZ63" s="163"/>
      <c r="GA63" s="163"/>
      <c r="GB63" s="163"/>
      <c r="GC63" s="163"/>
      <c r="GD63" s="163"/>
      <c r="GE63" s="163"/>
      <c r="GF63" s="163"/>
      <c r="GG63" s="162"/>
      <c r="GH63" s="162"/>
    </row>
    <row r="64" spans="1:190" x14ac:dyDescent="0.2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163"/>
      <c r="BO64" s="163"/>
      <c r="BP64" s="163"/>
      <c r="BQ64" s="163"/>
      <c r="BR64" s="163"/>
      <c r="BS64" s="163"/>
      <c r="BT64" s="163"/>
      <c r="BU64" s="163"/>
      <c r="BV64" s="163"/>
      <c r="BW64" s="163"/>
      <c r="BX64" s="163"/>
      <c r="BY64" s="163"/>
      <c r="BZ64" s="163"/>
      <c r="CA64" s="163"/>
      <c r="CB64" s="163"/>
      <c r="CC64" s="163"/>
      <c r="CD64" s="163"/>
      <c r="CE64" s="163"/>
      <c r="CF64" s="163"/>
      <c r="CG64" s="163"/>
      <c r="CH64" s="163"/>
      <c r="CI64" s="163"/>
      <c r="CJ64" s="163"/>
      <c r="CK64" s="163"/>
      <c r="CL64" s="163"/>
      <c r="CM64" s="163"/>
      <c r="CN64" s="163"/>
      <c r="CO64" s="163"/>
      <c r="CP64" s="163"/>
      <c r="CQ64" s="163"/>
      <c r="CR64" s="163"/>
      <c r="CS64" s="163"/>
      <c r="CT64" s="163"/>
      <c r="CU64" s="163"/>
      <c r="CV64" s="163"/>
      <c r="CW64" s="163"/>
      <c r="CX64" s="163"/>
      <c r="CY64" s="163"/>
      <c r="CZ64" s="163"/>
      <c r="DA64" s="163"/>
      <c r="DB64" s="163"/>
      <c r="DC64" s="163"/>
      <c r="DD64" s="163"/>
      <c r="DE64" s="163"/>
      <c r="DF64" s="163"/>
      <c r="DG64" s="163"/>
      <c r="DH64" s="163"/>
      <c r="DI64" s="163"/>
      <c r="DJ64" s="163"/>
      <c r="DK64" s="163"/>
      <c r="DL64" s="163"/>
      <c r="DM64" s="163"/>
      <c r="DN64" s="163"/>
      <c r="DO64" s="163"/>
      <c r="DP64" s="163"/>
      <c r="DQ64" s="163"/>
      <c r="DR64" s="163"/>
      <c r="DS64" s="163"/>
      <c r="DT64" s="163"/>
      <c r="DU64" s="163"/>
      <c r="DV64" s="163"/>
      <c r="DW64" s="163"/>
      <c r="DX64" s="163"/>
      <c r="DY64" s="163"/>
      <c r="DZ64" s="163"/>
      <c r="EA64" s="163"/>
      <c r="EB64" s="163"/>
      <c r="EC64" s="163"/>
      <c r="ED64" s="163"/>
      <c r="EE64" s="163"/>
      <c r="EF64" s="163"/>
      <c r="EG64" s="163"/>
      <c r="EH64" s="163"/>
      <c r="EI64" s="163"/>
      <c r="EJ64" s="163"/>
      <c r="EK64" s="163"/>
      <c r="EL64" s="163"/>
      <c r="EM64" s="163"/>
      <c r="EN64" s="163"/>
      <c r="EO64" s="163"/>
      <c r="EP64" s="163"/>
      <c r="EQ64" s="163"/>
      <c r="ER64" s="163"/>
      <c r="ES64" s="163"/>
      <c r="ET64" s="163"/>
      <c r="EU64" s="163"/>
      <c r="EV64" s="163"/>
      <c r="EW64" s="163"/>
      <c r="EX64" s="163"/>
      <c r="EY64" s="163"/>
      <c r="EZ64" s="163"/>
      <c r="FA64" s="163"/>
      <c r="FB64" s="163"/>
      <c r="FC64" s="163"/>
      <c r="FD64" s="163"/>
      <c r="FE64" s="163"/>
      <c r="FF64" s="163"/>
      <c r="FG64" s="163"/>
      <c r="FH64" s="163"/>
      <c r="FI64" s="163"/>
      <c r="FJ64" s="163"/>
      <c r="FK64" s="163"/>
      <c r="FL64" s="163"/>
      <c r="FM64" s="163"/>
      <c r="FN64" s="163"/>
      <c r="FO64" s="163"/>
      <c r="FP64" s="163"/>
      <c r="FQ64" s="163"/>
      <c r="FR64" s="163"/>
      <c r="FS64" s="163"/>
      <c r="FT64" s="163"/>
      <c r="FU64" s="163"/>
      <c r="FV64" s="163"/>
      <c r="FW64" s="163"/>
      <c r="FX64" s="163"/>
      <c r="FY64" s="163"/>
      <c r="FZ64" s="163"/>
      <c r="GA64" s="163"/>
      <c r="GB64" s="163"/>
      <c r="GC64" s="163"/>
      <c r="GD64" s="163"/>
      <c r="GE64" s="163"/>
      <c r="GF64" s="163"/>
      <c r="GG64" s="162"/>
      <c r="GH64" s="162"/>
    </row>
    <row r="65" spans="1:190" x14ac:dyDescent="0.2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  <c r="AV65" s="163"/>
      <c r="AW65" s="163"/>
      <c r="AX65" s="163"/>
      <c r="AY65" s="163"/>
      <c r="AZ65" s="163"/>
      <c r="BA65" s="163"/>
      <c r="BB65" s="163"/>
      <c r="BC65" s="163"/>
      <c r="BD65" s="163"/>
      <c r="BE65" s="163"/>
      <c r="BF65" s="163"/>
      <c r="BG65" s="163"/>
      <c r="BH65" s="163"/>
      <c r="BI65" s="163"/>
      <c r="BJ65" s="163"/>
      <c r="BK65" s="163"/>
      <c r="BL65" s="163"/>
      <c r="BM65" s="163"/>
      <c r="BN65" s="163"/>
      <c r="BO65" s="163"/>
      <c r="BP65" s="163"/>
      <c r="BQ65" s="163"/>
      <c r="BR65" s="163"/>
      <c r="BS65" s="163"/>
      <c r="BT65" s="163"/>
      <c r="BU65" s="163"/>
      <c r="BV65" s="163"/>
      <c r="BW65" s="163"/>
      <c r="BX65" s="163"/>
      <c r="BY65" s="163"/>
      <c r="BZ65" s="163"/>
      <c r="CA65" s="163"/>
      <c r="CB65" s="163"/>
      <c r="CC65" s="163"/>
      <c r="CD65" s="163"/>
      <c r="CE65" s="163"/>
      <c r="CF65" s="163"/>
      <c r="CG65" s="163"/>
      <c r="CH65" s="163"/>
      <c r="CI65" s="163"/>
      <c r="CJ65" s="163"/>
      <c r="CK65" s="163"/>
      <c r="CL65" s="163"/>
      <c r="CM65" s="163"/>
      <c r="CN65" s="163"/>
      <c r="CO65" s="163"/>
      <c r="CP65" s="163"/>
      <c r="CQ65" s="163"/>
      <c r="CR65" s="163"/>
      <c r="CS65" s="163"/>
      <c r="CT65" s="163"/>
      <c r="CU65" s="163"/>
      <c r="CV65" s="163"/>
      <c r="CW65" s="163"/>
      <c r="CX65" s="163"/>
      <c r="CY65" s="163"/>
      <c r="CZ65" s="163"/>
      <c r="DA65" s="163"/>
      <c r="DB65" s="163"/>
      <c r="DC65" s="163"/>
      <c r="DD65" s="163"/>
      <c r="DE65" s="163"/>
      <c r="DF65" s="163"/>
      <c r="DG65" s="163"/>
      <c r="DH65" s="163"/>
      <c r="DI65" s="163"/>
      <c r="DJ65" s="163"/>
      <c r="DK65" s="163"/>
      <c r="DL65" s="163"/>
      <c r="DM65" s="163"/>
      <c r="DN65" s="163"/>
      <c r="DO65" s="163"/>
      <c r="DP65" s="163"/>
      <c r="DQ65" s="163"/>
      <c r="DR65" s="163"/>
      <c r="DS65" s="163"/>
      <c r="DT65" s="163"/>
      <c r="DU65" s="163"/>
      <c r="DV65" s="163"/>
      <c r="DW65" s="163"/>
      <c r="DX65" s="163"/>
      <c r="DY65" s="163"/>
      <c r="DZ65" s="163"/>
      <c r="EA65" s="163"/>
      <c r="EB65" s="163"/>
      <c r="EC65" s="163"/>
      <c r="ED65" s="163"/>
      <c r="EE65" s="163"/>
      <c r="EF65" s="163"/>
      <c r="EG65" s="163"/>
      <c r="EH65" s="163"/>
      <c r="EI65" s="163"/>
      <c r="EJ65" s="163"/>
      <c r="EK65" s="163"/>
      <c r="EL65" s="163"/>
      <c r="EM65" s="163"/>
      <c r="EN65" s="163"/>
      <c r="EO65" s="163"/>
      <c r="EP65" s="163"/>
      <c r="EQ65" s="163"/>
      <c r="ER65" s="163"/>
      <c r="ES65" s="163"/>
      <c r="ET65" s="163"/>
      <c r="EU65" s="163"/>
      <c r="EV65" s="163"/>
      <c r="EW65" s="163"/>
      <c r="EX65" s="163"/>
      <c r="EY65" s="163"/>
      <c r="EZ65" s="163"/>
      <c r="FA65" s="163"/>
      <c r="FB65" s="163"/>
      <c r="FC65" s="163"/>
      <c r="FD65" s="163"/>
      <c r="FE65" s="163"/>
      <c r="FF65" s="163"/>
      <c r="FG65" s="163"/>
      <c r="FH65" s="163"/>
      <c r="FI65" s="163"/>
      <c r="FJ65" s="163"/>
      <c r="FK65" s="163"/>
      <c r="FL65" s="163"/>
      <c r="FM65" s="163"/>
      <c r="FN65" s="163"/>
      <c r="FO65" s="163"/>
      <c r="FP65" s="163"/>
      <c r="FQ65" s="163"/>
      <c r="FR65" s="163"/>
      <c r="FS65" s="163"/>
      <c r="FT65" s="163"/>
      <c r="FU65" s="163"/>
      <c r="FV65" s="163"/>
      <c r="FW65" s="163"/>
      <c r="FX65" s="163"/>
      <c r="FY65" s="163"/>
      <c r="FZ65" s="163"/>
      <c r="GA65" s="163"/>
      <c r="GB65" s="163"/>
      <c r="GC65" s="163"/>
      <c r="GD65" s="163"/>
      <c r="GE65" s="163"/>
      <c r="GF65" s="163"/>
      <c r="GG65" s="162"/>
      <c r="GH65" s="162"/>
    </row>
    <row r="66" spans="1:190" x14ac:dyDescent="0.25">
      <c r="A66" s="163"/>
      <c r="B66" s="163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  <c r="AV66" s="163"/>
      <c r="AW66" s="163"/>
      <c r="AX66" s="163"/>
      <c r="AY66" s="163"/>
      <c r="AZ66" s="163"/>
      <c r="BA66" s="163"/>
      <c r="BB66" s="163"/>
      <c r="BC66" s="163"/>
      <c r="BD66" s="163"/>
      <c r="BE66" s="163"/>
      <c r="BF66" s="163"/>
      <c r="BG66" s="163"/>
      <c r="BH66" s="163"/>
      <c r="BI66" s="163"/>
      <c r="BJ66" s="163"/>
      <c r="BK66" s="163"/>
      <c r="BL66" s="163"/>
      <c r="BM66" s="163"/>
      <c r="BN66" s="163"/>
      <c r="BO66" s="163"/>
      <c r="BP66" s="163"/>
      <c r="BQ66" s="163"/>
      <c r="BR66" s="163"/>
      <c r="BS66" s="163"/>
      <c r="BT66" s="163"/>
      <c r="BU66" s="163"/>
      <c r="BV66" s="163"/>
      <c r="BW66" s="163"/>
      <c r="BX66" s="163"/>
      <c r="BY66" s="163"/>
      <c r="BZ66" s="163"/>
      <c r="CA66" s="163"/>
      <c r="CB66" s="163"/>
      <c r="CC66" s="163"/>
      <c r="CD66" s="163"/>
      <c r="CE66" s="163"/>
      <c r="CF66" s="163"/>
      <c r="CG66" s="163"/>
      <c r="CH66" s="163"/>
      <c r="CI66" s="163"/>
      <c r="CJ66" s="163"/>
      <c r="CK66" s="163"/>
      <c r="CL66" s="163"/>
      <c r="CM66" s="163"/>
      <c r="CN66" s="163"/>
      <c r="CO66" s="163"/>
      <c r="CP66" s="163"/>
      <c r="CQ66" s="163"/>
      <c r="CR66" s="163"/>
      <c r="CS66" s="163"/>
      <c r="CT66" s="163"/>
      <c r="CU66" s="163"/>
      <c r="CV66" s="163"/>
      <c r="CW66" s="163"/>
      <c r="CX66" s="163"/>
      <c r="CY66" s="163"/>
      <c r="CZ66" s="163"/>
      <c r="DA66" s="163"/>
      <c r="DB66" s="163"/>
      <c r="DC66" s="163"/>
      <c r="DD66" s="163"/>
      <c r="DE66" s="163"/>
      <c r="DF66" s="163"/>
      <c r="DG66" s="163"/>
      <c r="DH66" s="163"/>
      <c r="DI66" s="163"/>
      <c r="DJ66" s="163"/>
      <c r="DK66" s="163"/>
      <c r="DL66" s="163"/>
      <c r="DM66" s="163"/>
      <c r="DN66" s="163"/>
      <c r="DO66" s="163"/>
      <c r="DP66" s="163"/>
      <c r="DQ66" s="163"/>
      <c r="DR66" s="163"/>
      <c r="DS66" s="163"/>
      <c r="DT66" s="163"/>
      <c r="DU66" s="163"/>
      <c r="DV66" s="163"/>
      <c r="DW66" s="163"/>
      <c r="DX66" s="163"/>
      <c r="DY66" s="163"/>
      <c r="DZ66" s="163"/>
      <c r="EA66" s="163"/>
      <c r="EB66" s="163"/>
      <c r="EC66" s="163"/>
      <c r="ED66" s="163"/>
      <c r="EE66" s="163"/>
      <c r="EF66" s="163"/>
      <c r="EG66" s="163"/>
      <c r="EH66" s="163"/>
      <c r="EI66" s="163"/>
      <c r="EJ66" s="163"/>
      <c r="EK66" s="163"/>
      <c r="EL66" s="163"/>
      <c r="EM66" s="163"/>
      <c r="EN66" s="163"/>
      <c r="EO66" s="163"/>
      <c r="EP66" s="163"/>
      <c r="EQ66" s="163"/>
      <c r="ER66" s="163"/>
      <c r="ES66" s="163"/>
      <c r="ET66" s="163"/>
      <c r="EU66" s="163"/>
      <c r="EV66" s="163"/>
      <c r="EW66" s="163"/>
      <c r="EX66" s="163"/>
      <c r="EY66" s="163"/>
      <c r="EZ66" s="163"/>
      <c r="FA66" s="163"/>
      <c r="FB66" s="163"/>
      <c r="FC66" s="163"/>
      <c r="FD66" s="163"/>
      <c r="FE66" s="163"/>
      <c r="FF66" s="163"/>
      <c r="FG66" s="163"/>
      <c r="FH66" s="163"/>
      <c r="FI66" s="163"/>
      <c r="FJ66" s="163"/>
      <c r="FK66" s="163"/>
      <c r="FL66" s="163"/>
      <c r="FM66" s="163"/>
      <c r="FN66" s="163"/>
      <c r="FO66" s="163"/>
      <c r="FP66" s="163"/>
      <c r="FQ66" s="163"/>
      <c r="FR66" s="163"/>
      <c r="FS66" s="163"/>
      <c r="FT66" s="163"/>
      <c r="FU66" s="163"/>
      <c r="FV66" s="163"/>
      <c r="FW66" s="163"/>
      <c r="FX66" s="163"/>
      <c r="FY66" s="163"/>
      <c r="FZ66" s="163"/>
      <c r="GA66" s="163"/>
      <c r="GB66" s="163"/>
      <c r="GC66" s="163"/>
      <c r="GD66" s="163"/>
      <c r="GE66" s="163"/>
      <c r="GF66" s="163"/>
      <c r="GG66" s="162"/>
      <c r="GH66" s="162"/>
    </row>
    <row r="67" spans="1:190" x14ac:dyDescent="0.25">
      <c r="A67" s="163"/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  <c r="AV67" s="163"/>
      <c r="AW67" s="163"/>
      <c r="AX67" s="163"/>
      <c r="AY67" s="163"/>
      <c r="AZ67" s="163"/>
      <c r="BA67" s="163"/>
      <c r="BB67" s="163"/>
      <c r="BC67" s="163"/>
      <c r="BD67" s="163"/>
      <c r="BE67" s="163"/>
      <c r="BF67" s="163"/>
      <c r="BG67" s="163"/>
      <c r="BH67" s="163"/>
      <c r="BI67" s="163"/>
      <c r="BJ67" s="163"/>
      <c r="BK67" s="163"/>
      <c r="BL67" s="163"/>
      <c r="BM67" s="163"/>
      <c r="BN67" s="163"/>
      <c r="BO67" s="163"/>
      <c r="BP67" s="163"/>
      <c r="BQ67" s="163"/>
      <c r="BR67" s="163"/>
      <c r="BS67" s="163"/>
      <c r="BT67" s="163"/>
      <c r="BU67" s="163"/>
      <c r="BV67" s="163"/>
      <c r="BW67" s="163"/>
      <c r="BX67" s="163"/>
      <c r="BY67" s="163"/>
      <c r="BZ67" s="163"/>
      <c r="CA67" s="163"/>
      <c r="CB67" s="163"/>
      <c r="CC67" s="163"/>
      <c r="CD67" s="163"/>
      <c r="CE67" s="163"/>
      <c r="CF67" s="163"/>
      <c r="CG67" s="163"/>
      <c r="CH67" s="163"/>
      <c r="CI67" s="163"/>
      <c r="CJ67" s="163"/>
      <c r="CK67" s="163"/>
      <c r="CL67" s="163"/>
      <c r="CM67" s="163"/>
      <c r="CN67" s="163"/>
      <c r="CO67" s="163"/>
      <c r="CP67" s="163"/>
      <c r="CQ67" s="163"/>
      <c r="CR67" s="163"/>
      <c r="CS67" s="163"/>
      <c r="CT67" s="163"/>
      <c r="CU67" s="163"/>
      <c r="CV67" s="163"/>
      <c r="CW67" s="163"/>
      <c r="CX67" s="163"/>
      <c r="CY67" s="163"/>
      <c r="CZ67" s="163"/>
      <c r="DA67" s="163"/>
      <c r="DB67" s="163"/>
      <c r="DC67" s="163"/>
      <c r="DD67" s="163"/>
      <c r="DE67" s="163"/>
      <c r="DF67" s="163"/>
      <c r="DG67" s="163"/>
      <c r="DH67" s="163"/>
      <c r="DI67" s="163"/>
      <c r="DJ67" s="163"/>
      <c r="DK67" s="163"/>
      <c r="DL67" s="163"/>
      <c r="DM67" s="163"/>
      <c r="DN67" s="163"/>
      <c r="DO67" s="163"/>
      <c r="DP67" s="163"/>
      <c r="DQ67" s="163"/>
      <c r="DR67" s="163"/>
      <c r="DS67" s="163"/>
      <c r="DT67" s="163"/>
      <c r="DU67" s="163"/>
      <c r="DV67" s="163"/>
      <c r="DW67" s="163"/>
      <c r="DX67" s="163"/>
      <c r="DY67" s="163"/>
      <c r="DZ67" s="163"/>
      <c r="EA67" s="163"/>
      <c r="EB67" s="163"/>
      <c r="EC67" s="163"/>
      <c r="ED67" s="163"/>
      <c r="EE67" s="163"/>
      <c r="EF67" s="163"/>
      <c r="EG67" s="163"/>
      <c r="EH67" s="163"/>
      <c r="EI67" s="163"/>
      <c r="EJ67" s="163"/>
      <c r="EK67" s="163"/>
      <c r="EL67" s="163"/>
      <c r="EM67" s="163"/>
      <c r="EN67" s="163"/>
      <c r="EO67" s="163"/>
      <c r="EP67" s="163"/>
      <c r="EQ67" s="163"/>
      <c r="ER67" s="163"/>
      <c r="ES67" s="163"/>
      <c r="ET67" s="163"/>
      <c r="EU67" s="163"/>
      <c r="EV67" s="163"/>
      <c r="EW67" s="163"/>
      <c r="EX67" s="163"/>
      <c r="EY67" s="163"/>
      <c r="EZ67" s="163"/>
      <c r="FA67" s="163"/>
      <c r="FB67" s="163"/>
      <c r="FC67" s="163"/>
      <c r="FD67" s="163"/>
      <c r="FE67" s="163"/>
      <c r="FF67" s="163"/>
      <c r="FG67" s="163"/>
      <c r="FH67" s="163"/>
      <c r="FI67" s="163"/>
      <c r="FJ67" s="163"/>
      <c r="FK67" s="163"/>
      <c r="FL67" s="163"/>
      <c r="FM67" s="163"/>
      <c r="FN67" s="163"/>
      <c r="FO67" s="163"/>
      <c r="FP67" s="163"/>
      <c r="FQ67" s="163"/>
      <c r="FR67" s="163"/>
      <c r="FS67" s="163"/>
      <c r="FT67" s="163"/>
      <c r="FU67" s="163"/>
      <c r="FV67" s="163"/>
      <c r="FW67" s="163"/>
      <c r="FX67" s="163"/>
      <c r="FY67" s="163"/>
      <c r="FZ67" s="163"/>
      <c r="GA67" s="163"/>
      <c r="GB67" s="163"/>
      <c r="GC67" s="163"/>
      <c r="GD67" s="163"/>
      <c r="GE67" s="163"/>
      <c r="GF67" s="163"/>
      <c r="GG67" s="162"/>
      <c r="GH67" s="162"/>
    </row>
    <row r="68" spans="1:190" x14ac:dyDescent="0.25">
      <c r="A68" s="163"/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  <c r="AV68" s="163"/>
      <c r="AW68" s="163"/>
      <c r="AX68" s="163"/>
      <c r="AY68" s="163"/>
      <c r="AZ68" s="163"/>
      <c r="BA68" s="163"/>
      <c r="BB68" s="163"/>
      <c r="BC68" s="163"/>
      <c r="BD68" s="163"/>
      <c r="BE68" s="163"/>
      <c r="BF68" s="163"/>
      <c r="BG68" s="163"/>
      <c r="BH68" s="163"/>
      <c r="BI68" s="163"/>
      <c r="BJ68" s="163"/>
      <c r="BK68" s="163"/>
      <c r="BL68" s="163"/>
      <c r="BM68" s="163"/>
      <c r="BN68" s="163"/>
      <c r="BO68" s="163"/>
      <c r="BP68" s="163"/>
      <c r="BQ68" s="163"/>
      <c r="BR68" s="163"/>
      <c r="BS68" s="163"/>
      <c r="BT68" s="163"/>
      <c r="BU68" s="163"/>
      <c r="BV68" s="163"/>
      <c r="BW68" s="163"/>
      <c r="BX68" s="163"/>
      <c r="BY68" s="163"/>
      <c r="BZ68" s="163"/>
      <c r="CA68" s="163"/>
      <c r="CB68" s="163"/>
      <c r="CC68" s="163"/>
      <c r="CD68" s="163"/>
      <c r="CE68" s="163"/>
      <c r="CF68" s="163"/>
      <c r="CG68" s="163"/>
      <c r="CH68" s="163"/>
      <c r="CI68" s="163"/>
      <c r="CJ68" s="163"/>
      <c r="CK68" s="163"/>
      <c r="CL68" s="163"/>
      <c r="CM68" s="163"/>
      <c r="CN68" s="163"/>
      <c r="CO68" s="163"/>
      <c r="CP68" s="163"/>
      <c r="CQ68" s="163"/>
      <c r="CR68" s="163"/>
      <c r="CS68" s="163"/>
      <c r="CT68" s="163"/>
      <c r="CU68" s="163"/>
      <c r="CV68" s="163"/>
      <c r="CW68" s="163"/>
      <c r="CX68" s="163"/>
      <c r="CY68" s="163"/>
      <c r="CZ68" s="163"/>
      <c r="DA68" s="163"/>
      <c r="DB68" s="163"/>
      <c r="DC68" s="163"/>
      <c r="DD68" s="163"/>
      <c r="DE68" s="163"/>
      <c r="DF68" s="163"/>
      <c r="DG68" s="163"/>
      <c r="DH68" s="163"/>
      <c r="DI68" s="163"/>
      <c r="DJ68" s="163"/>
      <c r="DK68" s="163"/>
      <c r="DL68" s="163"/>
      <c r="DM68" s="163"/>
      <c r="DN68" s="163"/>
      <c r="DO68" s="163"/>
      <c r="DP68" s="163"/>
      <c r="DQ68" s="163"/>
      <c r="DR68" s="163"/>
      <c r="DS68" s="163"/>
      <c r="DT68" s="163"/>
      <c r="DU68" s="163"/>
      <c r="DV68" s="163"/>
      <c r="DW68" s="163"/>
      <c r="DX68" s="163"/>
      <c r="DY68" s="163"/>
      <c r="DZ68" s="163"/>
      <c r="EA68" s="163"/>
      <c r="EB68" s="163"/>
      <c r="EC68" s="163"/>
      <c r="ED68" s="163"/>
      <c r="EE68" s="163"/>
      <c r="EF68" s="163"/>
      <c r="EG68" s="163"/>
      <c r="EH68" s="163"/>
      <c r="EI68" s="163"/>
      <c r="EJ68" s="163"/>
      <c r="EK68" s="163"/>
      <c r="EL68" s="163"/>
      <c r="EM68" s="163"/>
      <c r="EN68" s="163"/>
      <c r="EO68" s="163"/>
      <c r="EP68" s="163"/>
      <c r="EQ68" s="163"/>
      <c r="ER68" s="163"/>
      <c r="ES68" s="163"/>
      <c r="ET68" s="163"/>
      <c r="EU68" s="163"/>
      <c r="EV68" s="163"/>
      <c r="EW68" s="163"/>
      <c r="EX68" s="163"/>
      <c r="EY68" s="163"/>
      <c r="EZ68" s="163"/>
      <c r="FA68" s="163"/>
      <c r="FB68" s="163"/>
      <c r="FC68" s="163"/>
      <c r="FD68" s="163"/>
      <c r="FE68" s="163"/>
      <c r="FF68" s="163"/>
      <c r="FG68" s="163"/>
      <c r="FH68" s="163"/>
      <c r="FI68" s="163"/>
      <c r="FJ68" s="163"/>
      <c r="FK68" s="163"/>
      <c r="FL68" s="163"/>
      <c r="FM68" s="163"/>
      <c r="FN68" s="163"/>
      <c r="FO68" s="163"/>
      <c r="FP68" s="163"/>
      <c r="FQ68" s="163"/>
      <c r="FR68" s="163"/>
      <c r="FS68" s="163"/>
      <c r="FT68" s="163"/>
      <c r="FU68" s="163"/>
      <c r="FV68" s="163"/>
      <c r="FW68" s="163"/>
      <c r="FX68" s="163"/>
      <c r="FY68" s="163"/>
      <c r="FZ68" s="163"/>
      <c r="GA68" s="163"/>
      <c r="GB68" s="163"/>
      <c r="GC68" s="163"/>
      <c r="GD68" s="163"/>
      <c r="GE68" s="163"/>
      <c r="GF68" s="163"/>
      <c r="GG68" s="162"/>
      <c r="GH68" s="162"/>
    </row>
    <row r="69" spans="1:190" x14ac:dyDescent="0.25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163"/>
      <c r="BB69" s="163"/>
      <c r="BC69" s="163"/>
      <c r="BD69" s="163"/>
      <c r="BE69" s="163"/>
      <c r="BF69" s="163"/>
      <c r="BG69" s="163"/>
      <c r="BH69" s="163"/>
      <c r="BI69" s="163"/>
      <c r="BJ69" s="163"/>
      <c r="BK69" s="163"/>
      <c r="BL69" s="163"/>
      <c r="BM69" s="163"/>
      <c r="BN69" s="163"/>
      <c r="BO69" s="163"/>
      <c r="BP69" s="163"/>
      <c r="BQ69" s="163"/>
      <c r="BR69" s="163"/>
      <c r="BS69" s="163"/>
      <c r="BT69" s="163"/>
      <c r="BU69" s="163"/>
      <c r="BV69" s="163"/>
      <c r="BW69" s="163"/>
      <c r="BX69" s="163"/>
      <c r="BY69" s="163"/>
      <c r="BZ69" s="163"/>
      <c r="CA69" s="163"/>
      <c r="CB69" s="163"/>
      <c r="CC69" s="163"/>
      <c r="CD69" s="163"/>
      <c r="CE69" s="163"/>
      <c r="CF69" s="163"/>
      <c r="CG69" s="163"/>
      <c r="CH69" s="163"/>
      <c r="CI69" s="163"/>
      <c r="CJ69" s="163"/>
      <c r="CK69" s="163"/>
      <c r="CL69" s="163"/>
      <c r="CM69" s="163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  <c r="CY69" s="163"/>
      <c r="CZ69" s="163"/>
      <c r="DA69" s="163"/>
      <c r="DB69" s="163"/>
      <c r="DC69" s="163"/>
      <c r="DD69" s="163"/>
      <c r="DE69" s="163"/>
      <c r="DF69" s="163"/>
      <c r="DG69" s="163"/>
      <c r="DH69" s="163"/>
      <c r="DI69" s="163"/>
      <c r="DJ69" s="163"/>
      <c r="DK69" s="163"/>
      <c r="DL69" s="163"/>
      <c r="DM69" s="163"/>
      <c r="DN69" s="163"/>
      <c r="DO69" s="163"/>
      <c r="DP69" s="163"/>
      <c r="DQ69" s="163"/>
      <c r="DR69" s="163"/>
      <c r="DS69" s="163"/>
      <c r="DT69" s="163"/>
      <c r="DU69" s="163"/>
      <c r="DV69" s="163"/>
      <c r="DW69" s="163"/>
      <c r="DX69" s="163"/>
      <c r="DY69" s="163"/>
      <c r="DZ69" s="163"/>
      <c r="EA69" s="163"/>
      <c r="EB69" s="163"/>
      <c r="EC69" s="163"/>
      <c r="ED69" s="163"/>
      <c r="EE69" s="163"/>
      <c r="EF69" s="163"/>
      <c r="EG69" s="163"/>
      <c r="EH69" s="163"/>
      <c r="EI69" s="163"/>
      <c r="EJ69" s="163"/>
      <c r="EK69" s="163"/>
      <c r="EL69" s="163"/>
      <c r="EM69" s="163"/>
      <c r="EN69" s="163"/>
      <c r="EO69" s="163"/>
      <c r="EP69" s="163"/>
      <c r="EQ69" s="163"/>
      <c r="ER69" s="163"/>
      <c r="ES69" s="163"/>
      <c r="ET69" s="163"/>
      <c r="EU69" s="163"/>
      <c r="EV69" s="163"/>
      <c r="EW69" s="163"/>
      <c r="EX69" s="163"/>
      <c r="EY69" s="163"/>
      <c r="EZ69" s="163"/>
      <c r="FA69" s="163"/>
      <c r="FB69" s="163"/>
      <c r="FC69" s="163"/>
      <c r="FD69" s="163"/>
      <c r="FE69" s="163"/>
      <c r="FF69" s="163"/>
      <c r="FG69" s="163"/>
      <c r="FH69" s="163"/>
      <c r="FI69" s="163"/>
      <c r="FJ69" s="163"/>
      <c r="FK69" s="163"/>
      <c r="FL69" s="163"/>
      <c r="FM69" s="163"/>
      <c r="FN69" s="163"/>
      <c r="FO69" s="163"/>
      <c r="FP69" s="163"/>
      <c r="FQ69" s="163"/>
      <c r="FR69" s="163"/>
      <c r="FS69" s="163"/>
      <c r="FT69" s="163"/>
      <c r="FU69" s="163"/>
      <c r="FV69" s="163"/>
      <c r="FW69" s="163"/>
      <c r="FX69" s="163"/>
      <c r="FY69" s="163"/>
      <c r="FZ69" s="163"/>
      <c r="GA69" s="163"/>
      <c r="GB69" s="163"/>
      <c r="GC69" s="163"/>
      <c r="GD69" s="163"/>
      <c r="GE69" s="163"/>
      <c r="GF69" s="163"/>
      <c r="GG69" s="162"/>
      <c r="GH69" s="162"/>
    </row>
    <row r="70" spans="1:190" x14ac:dyDescent="0.25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  <c r="AV70" s="163"/>
      <c r="AW70" s="163"/>
      <c r="AX70" s="163"/>
      <c r="AY70" s="163"/>
      <c r="AZ70" s="163"/>
      <c r="BA70" s="163"/>
      <c r="BB70" s="163"/>
      <c r="BC70" s="163"/>
      <c r="BD70" s="163"/>
      <c r="BE70" s="163"/>
      <c r="BF70" s="163"/>
      <c r="BG70" s="163"/>
      <c r="BH70" s="163"/>
      <c r="BI70" s="163"/>
      <c r="BJ70" s="163"/>
      <c r="BK70" s="163"/>
      <c r="BL70" s="163"/>
      <c r="BM70" s="163"/>
      <c r="BN70" s="163"/>
      <c r="BO70" s="163"/>
      <c r="BP70" s="163"/>
      <c r="BQ70" s="163"/>
      <c r="BR70" s="163"/>
      <c r="BS70" s="163"/>
      <c r="BT70" s="163"/>
      <c r="BU70" s="163"/>
      <c r="BV70" s="163"/>
      <c r="BW70" s="163"/>
      <c r="BX70" s="163"/>
      <c r="BY70" s="163"/>
      <c r="BZ70" s="163"/>
      <c r="CA70" s="163"/>
      <c r="CB70" s="163"/>
      <c r="CC70" s="163"/>
      <c r="CD70" s="163"/>
      <c r="CE70" s="163"/>
      <c r="CF70" s="163"/>
      <c r="CG70" s="163"/>
      <c r="CH70" s="163"/>
      <c r="CI70" s="163"/>
      <c r="CJ70" s="163"/>
      <c r="CK70" s="163"/>
      <c r="CL70" s="163"/>
      <c r="CM70" s="163"/>
      <c r="CN70" s="163"/>
      <c r="CO70" s="163"/>
      <c r="CP70" s="163"/>
      <c r="CQ70" s="163"/>
      <c r="CR70" s="163"/>
      <c r="CS70" s="163"/>
      <c r="CT70" s="163"/>
      <c r="CU70" s="163"/>
      <c r="CV70" s="163"/>
      <c r="CW70" s="163"/>
      <c r="CX70" s="163"/>
      <c r="CY70" s="163"/>
      <c r="CZ70" s="163"/>
      <c r="DA70" s="163"/>
      <c r="DB70" s="163"/>
      <c r="DC70" s="163"/>
      <c r="DD70" s="163"/>
      <c r="DE70" s="163"/>
      <c r="DF70" s="163"/>
      <c r="DG70" s="163"/>
      <c r="DH70" s="163"/>
      <c r="DI70" s="163"/>
      <c r="DJ70" s="163"/>
      <c r="DK70" s="163"/>
      <c r="DL70" s="163"/>
      <c r="DM70" s="163"/>
      <c r="DN70" s="163"/>
      <c r="DO70" s="163"/>
      <c r="DP70" s="163"/>
      <c r="DQ70" s="163"/>
      <c r="DR70" s="163"/>
      <c r="DS70" s="163"/>
      <c r="DT70" s="163"/>
      <c r="DU70" s="163"/>
      <c r="DV70" s="163"/>
      <c r="DW70" s="163"/>
      <c r="DX70" s="163"/>
      <c r="DY70" s="163"/>
      <c r="DZ70" s="163"/>
      <c r="EA70" s="163"/>
      <c r="EB70" s="163"/>
      <c r="EC70" s="163"/>
      <c r="ED70" s="163"/>
      <c r="EE70" s="163"/>
      <c r="EF70" s="163"/>
      <c r="EG70" s="163"/>
      <c r="EH70" s="163"/>
      <c r="EI70" s="163"/>
      <c r="EJ70" s="163"/>
      <c r="EK70" s="163"/>
      <c r="EL70" s="163"/>
      <c r="EM70" s="163"/>
      <c r="EN70" s="163"/>
      <c r="EO70" s="163"/>
      <c r="EP70" s="163"/>
      <c r="EQ70" s="163"/>
      <c r="ER70" s="163"/>
      <c r="ES70" s="163"/>
      <c r="ET70" s="163"/>
      <c r="EU70" s="163"/>
      <c r="EV70" s="163"/>
      <c r="EW70" s="163"/>
      <c r="EX70" s="163"/>
      <c r="EY70" s="163"/>
      <c r="EZ70" s="163"/>
      <c r="FA70" s="163"/>
      <c r="FB70" s="163"/>
      <c r="FC70" s="163"/>
      <c r="FD70" s="163"/>
      <c r="FE70" s="163"/>
      <c r="FF70" s="163"/>
      <c r="FG70" s="163"/>
      <c r="FH70" s="163"/>
      <c r="FI70" s="163"/>
      <c r="FJ70" s="163"/>
      <c r="FK70" s="163"/>
      <c r="FL70" s="163"/>
      <c r="FM70" s="163"/>
      <c r="FN70" s="163"/>
      <c r="FO70" s="163"/>
      <c r="FP70" s="163"/>
      <c r="FQ70" s="163"/>
      <c r="FR70" s="163"/>
      <c r="FS70" s="163"/>
      <c r="FT70" s="163"/>
      <c r="FU70" s="163"/>
      <c r="FV70" s="163"/>
      <c r="FW70" s="163"/>
      <c r="FX70" s="163"/>
      <c r="FY70" s="163"/>
      <c r="FZ70" s="163"/>
      <c r="GA70" s="163"/>
      <c r="GB70" s="163"/>
      <c r="GC70" s="163"/>
      <c r="GD70" s="163"/>
      <c r="GE70" s="163"/>
      <c r="GF70" s="163"/>
      <c r="GG70" s="162"/>
      <c r="GH70" s="162"/>
    </row>
    <row r="71" spans="1:190" x14ac:dyDescent="0.25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  <c r="AM71" s="163"/>
      <c r="AN71" s="163"/>
      <c r="AO71" s="163"/>
      <c r="AP71" s="163"/>
      <c r="AQ71" s="163"/>
      <c r="AR71" s="163"/>
      <c r="AS71" s="163"/>
      <c r="AT71" s="163"/>
      <c r="AU71" s="163"/>
      <c r="AV71" s="163"/>
      <c r="AW71" s="163"/>
      <c r="AX71" s="163"/>
      <c r="AY71" s="163"/>
      <c r="AZ71" s="163"/>
      <c r="BA71" s="163"/>
      <c r="BB71" s="163"/>
      <c r="BC71" s="163"/>
      <c r="BD71" s="163"/>
      <c r="BE71" s="163"/>
      <c r="BF71" s="163"/>
      <c r="BG71" s="163"/>
      <c r="BH71" s="163"/>
      <c r="BI71" s="163"/>
      <c r="BJ71" s="163"/>
      <c r="BK71" s="163"/>
      <c r="BL71" s="163"/>
      <c r="BM71" s="163"/>
      <c r="BN71" s="163"/>
      <c r="BO71" s="163"/>
      <c r="BP71" s="163"/>
      <c r="BQ71" s="163"/>
      <c r="BR71" s="163"/>
      <c r="BS71" s="163"/>
      <c r="BT71" s="163"/>
      <c r="BU71" s="163"/>
      <c r="BV71" s="163"/>
      <c r="BW71" s="163"/>
      <c r="BX71" s="163"/>
      <c r="BY71" s="163"/>
      <c r="BZ71" s="163"/>
      <c r="CA71" s="163"/>
      <c r="CB71" s="163"/>
      <c r="CC71" s="163"/>
      <c r="CD71" s="163"/>
      <c r="CE71" s="163"/>
      <c r="CF71" s="163"/>
      <c r="CG71" s="163"/>
      <c r="CH71" s="163"/>
      <c r="CI71" s="163"/>
      <c r="CJ71" s="163"/>
      <c r="CK71" s="163"/>
      <c r="CL71" s="163"/>
      <c r="CM71" s="163"/>
      <c r="CN71" s="163"/>
      <c r="CO71" s="163"/>
      <c r="CP71" s="163"/>
      <c r="CQ71" s="163"/>
      <c r="CR71" s="163"/>
      <c r="CS71" s="163"/>
      <c r="CT71" s="163"/>
      <c r="CU71" s="163"/>
      <c r="CV71" s="163"/>
      <c r="CW71" s="163"/>
      <c r="CX71" s="163"/>
      <c r="CY71" s="163"/>
      <c r="CZ71" s="163"/>
      <c r="DA71" s="163"/>
      <c r="DB71" s="163"/>
      <c r="DC71" s="163"/>
      <c r="DD71" s="163"/>
      <c r="DE71" s="163"/>
      <c r="DF71" s="163"/>
      <c r="DG71" s="163"/>
      <c r="DH71" s="163"/>
      <c r="DI71" s="163"/>
      <c r="DJ71" s="163"/>
      <c r="DK71" s="163"/>
      <c r="DL71" s="163"/>
      <c r="DM71" s="163"/>
      <c r="DN71" s="163"/>
      <c r="DO71" s="163"/>
      <c r="DP71" s="163"/>
      <c r="DQ71" s="163"/>
      <c r="DR71" s="163"/>
      <c r="DS71" s="163"/>
      <c r="DT71" s="163"/>
      <c r="DU71" s="163"/>
      <c r="DV71" s="163"/>
      <c r="DW71" s="163"/>
      <c r="DX71" s="163"/>
      <c r="DY71" s="163"/>
      <c r="DZ71" s="163"/>
      <c r="EA71" s="163"/>
      <c r="EB71" s="163"/>
      <c r="EC71" s="163"/>
      <c r="ED71" s="163"/>
      <c r="EE71" s="163"/>
      <c r="EF71" s="163"/>
      <c r="EG71" s="163"/>
      <c r="EH71" s="163"/>
      <c r="EI71" s="163"/>
      <c r="EJ71" s="163"/>
      <c r="EK71" s="163"/>
      <c r="EL71" s="163"/>
      <c r="EM71" s="163"/>
      <c r="EN71" s="163"/>
      <c r="EO71" s="163"/>
      <c r="EP71" s="163"/>
      <c r="EQ71" s="163"/>
      <c r="ER71" s="163"/>
      <c r="ES71" s="163"/>
      <c r="ET71" s="163"/>
      <c r="EU71" s="163"/>
      <c r="EV71" s="163"/>
      <c r="EW71" s="163"/>
      <c r="EX71" s="163"/>
      <c r="EY71" s="163"/>
      <c r="EZ71" s="163"/>
      <c r="FA71" s="163"/>
      <c r="FB71" s="163"/>
      <c r="FC71" s="163"/>
      <c r="FD71" s="163"/>
      <c r="FE71" s="163"/>
      <c r="FF71" s="163"/>
      <c r="FG71" s="163"/>
      <c r="FH71" s="163"/>
      <c r="FI71" s="163"/>
      <c r="FJ71" s="163"/>
      <c r="FK71" s="163"/>
      <c r="FL71" s="163"/>
      <c r="FM71" s="163"/>
      <c r="FN71" s="163"/>
      <c r="FO71" s="163"/>
      <c r="FP71" s="163"/>
      <c r="FQ71" s="163"/>
      <c r="FR71" s="163"/>
      <c r="FS71" s="163"/>
      <c r="FT71" s="163"/>
      <c r="FU71" s="163"/>
      <c r="FV71" s="163"/>
      <c r="FW71" s="163"/>
      <c r="FX71" s="163"/>
      <c r="FY71" s="163"/>
      <c r="FZ71" s="163"/>
      <c r="GA71" s="163"/>
      <c r="GB71" s="163"/>
      <c r="GC71" s="163"/>
      <c r="GD71" s="163"/>
      <c r="GE71" s="163"/>
      <c r="GF71" s="163"/>
      <c r="GG71" s="162"/>
      <c r="GH71" s="162"/>
    </row>
    <row r="72" spans="1:190" x14ac:dyDescent="0.25">
      <c r="A72" s="163"/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  <c r="AV72" s="163"/>
      <c r="AW72" s="163"/>
      <c r="AX72" s="163"/>
      <c r="AY72" s="163"/>
      <c r="AZ72" s="163"/>
      <c r="BA72" s="163"/>
      <c r="BB72" s="163"/>
      <c r="BC72" s="163"/>
      <c r="BD72" s="163"/>
      <c r="BE72" s="163"/>
      <c r="BF72" s="163"/>
      <c r="BG72" s="163"/>
      <c r="BH72" s="163"/>
      <c r="BI72" s="163"/>
      <c r="BJ72" s="163"/>
      <c r="BK72" s="163"/>
      <c r="BL72" s="163"/>
      <c r="BM72" s="163"/>
      <c r="BN72" s="163"/>
      <c r="BO72" s="163"/>
      <c r="BP72" s="163"/>
      <c r="BQ72" s="163"/>
      <c r="BR72" s="163"/>
      <c r="BS72" s="163"/>
      <c r="BT72" s="163"/>
      <c r="BU72" s="163"/>
      <c r="BV72" s="163"/>
      <c r="BW72" s="163"/>
      <c r="BX72" s="163"/>
      <c r="BY72" s="163"/>
      <c r="BZ72" s="163"/>
      <c r="CA72" s="163"/>
      <c r="CB72" s="163"/>
      <c r="CC72" s="163"/>
      <c r="CD72" s="163"/>
      <c r="CE72" s="163"/>
      <c r="CF72" s="163"/>
      <c r="CG72" s="163"/>
      <c r="CH72" s="163"/>
      <c r="CI72" s="163"/>
      <c r="CJ72" s="163"/>
      <c r="CK72" s="163"/>
      <c r="CL72" s="163"/>
      <c r="CM72" s="163"/>
      <c r="CN72" s="163"/>
      <c r="CO72" s="163"/>
      <c r="CP72" s="163"/>
      <c r="CQ72" s="163"/>
      <c r="CR72" s="163"/>
      <c r="CS72" s="163"/>
      <c r="CT72" s="163"/>
      <c r="CU72" s="163"/>
      <c r="CV72" s="163"/>
      <c r="CW72" s="163"/>
      <c r="CX72" s="163"/>
      <c r="CY72" s="163"/>
      <c r="CZ72" s="163"/>
      <c r="DA72" s="163"/>
      <c r="DB72" s="163"/>
      <c r="DC72" s="163"/>
      <c r="DD72" s="163"/>
      <c r="DE72" s="163"/>
      <c r="DF72" s="163"/>
      <c r="DG72" s="163"/>
      <c r="DH72" s="163"/>
      <c r="DI72" s="163"/>
      <c r="DJ72" s="163"/>
      <c r="DK72" s="163"/>
      <c r="DL72" s="163"/>
      <c r="DM72" s="163"/>
      <c r="DN72" s="163"/>
      <c r="DO72" s="163"/>
      <c r="DP72" s="163"/>
      <c r="DQ72" s="163"/>
      <c r="DR72" s="163"/>
      <c r="DS72" s="163"/>
      <c r="DT72" s="163"/>
      <c r="DU72" s="163"/>
      <c r="DV72" s="163"/>
      <c r="DW72" s="163"/>
      <c r="DX72" s="163"/>
      <c r="DY72" s="163"/>
      <c r="DZ72" s="163"/>
      <c r="EA72" s="163"/>
      <c r="EB72" s="163"/>
      <c r="EC72" s="163"/>
      <c r="ED72" s="163"/>
      <c r="EE72" s="163"/>
      <c r="EF72" s="163"/>
      <c r="EG72" s="163"/>
      <c r="EH72" s="163"/>
      <c r="EI72" s="163"/>
      <c r="EJ72" s="163"/>
      <c r="EK72" s="163"/>
      <c r="EL72" s="163"/>
      <c r="EM72" s="163"/>
      <c r="EN72" s="163"/>
      <c r="EO72" s="163"/>
      <c r="EP72" s="163"/>
      <c r="EQ72" s="163"/>
      <c r="ER72" s="163"/>
      <c r="ES72" s="163"/>
      <c r="ET72" s="163"/>
      <c r="EU72" s="163"/>
      <c r="EV72" s="163"/>
      <c r="EW72" s="163"/>
      <c r="EX72" s="163"/>
      <c r="EY72" s="163"/>
      <c r="EZ72" s="163"/>
      <c r="FA72" s="163"/>
      <c r="FB72" s="163"/>
      <c r="FC72" s="163"/>
      <c r="FD72" s="163"/>
      <c r="FE72" s="163"/>
      <c r="FF72" s="163"/>
      <c r="FG72" s="163"/>
      <c r="FH72" s="163"/>
      <c r="FI72" s="163"/>
      <c r="FJ72" s="163"/>
      <c r="FK72" s="163"/>
      <c r="FL72" s="163"/>
      <c r="FM72" s="163"/>
      <c r="FN72" s="163"/>
      <c r="FO72" s="163"/>
      <c r="FP72" s="163"/>
      <c r="FQ72" s="163"/>
      <c r="FR72" s="163"/>
      <c r="FS72" s="163"/>
      <c r="FT72" s="163"/>
      <c r="FU72" s="163"/>
      <c r="FV72" s="163"/>
      <c r="FW72" s="163"/>
      <c r="FX72" s="163"/>
      <c r="FY72" s="163"/>
      <c r="FZ72" s="163"/>
      <c r="GA72" s="163"/>
      <c r="GB72" s="163"/>
      <c r="GC72" s="163"/>
      <c r="GD72" s="163"/>
      <c r="GE72" s="163"/>
      <c r="GF72" s="163"/>
      <c r="GG72" s="162"/>
      <c r="GH72" s="162"/>
    </row>
    <row r="73" spans="1:190" x14ac:dyDescent="0.25">
      <c r="A73" s="163"/>
      <c r="B73" s="163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  <c r="AM73" s="163"/>
      <c r="AN73" s="163"/>
      <c r="AO73" s="163"/>
      <c r="AP73" s="163"/>
      <c r="AQ73" s="163"/>
      <c r="AR73" s="163"/>
      <c r="AS73" s="163"/>
      <c r="AT73" s="163"/>
      <c r="AU73" s="163"/>
      <c r="AV73" s="163"/>
      <c r="AW73" s="163"/>
      <c r="AX73" s="163"/>
      <c r="AY73" s="163"/>
      <c r="AZ73" s="163"/>
      <c r="BA73" s="163"/>
      <c r="BB73" s="163"/>
      <c r="BC73" s="163"/>
      <c r="BD73" s="163"/>
      <c r="BE73" s="163"/>
      <c r="BF73" s="163"/>
      <c r="BG73" s="163"/>
      <c r="BH73" s="163"/>
      <c r="BI73" s="163"/>
      <c r="BJ73" s="163"/>
      <c r="BK73" s="163"/>
      <c r="BL73" s="163"/>
      <c r="BM73" s="163"/>
      <c r="BN73" s="163"/>
      <c r="BO73" s="163"/>
      <c r="BP73" s="163"/>
      <c r="BQ73" s="163"/>
      <c r="BR73" s="163"/>
      <c r="BS73" s="163"/>
      <c r="BT73" s="163"/>
      <c r="BU73" s="163"/>
      <c r="BV73" s="163"/>
      <c r="BW73" s="163"/>
      <c r="BX73" s="163"/>
      <c r="BY73" s="163"/>
      <c r="BZ73" s="163"/>
      <c r="CA73" s="163"/>
      <c r="CB73" s="163"/>
      <c r="CC73" s="163"/>
      <c r="CD73" s="163"/>
      <c r="CE73" s="163"/>
      <c r="CF73" s="163"/>
      <c r="CG73" s="163"/>
      <c r="CH73" s="163"/>
      <c r="CI73" s="163"/>
      <c r="CJ73" s="163"/>
      <c r="CK73" s="163"/>
      <c r="CL73" s="163"/>
      <c r="CM73" s="163"/>
      <c r="CN73" s="163"/>
      <c r="CO73" s="163"/>
      <c r="CP73" s="163"/>
      <c r="CQ73" s="163"/>
      <c r="CR73" s="163"/>
      <c r="CS73" s="163"/>
      <c r="CT73" s="163"/>
      <c r="CU73" s="163"/>
      <c r="CV73" s="163"/>
      <c r="CW73" s="163"/>
      <c r="CX73" s="163"/>
      <c r="CY73" s="163"/>
      <c r="CZ73" s="163"/>
      <c r="DA73" s="163"/>
      <c r="DB73" s="163"/>
      <c r="DC73" s="163"/>
      <c r="DD73" s="163"/>
      <c r="DE73" s="163"/>
      <c r="DF73" s="163"/>
      <c r="DG73" s="163"/>
      <c r="DH73" s="163"/>
      <c r="DI73" s="163"/>
      <c r="DJ73" s="163"/>
      <c r="DK73" s="163"/>
      <c r="DL73" s="163"/>
      <c r="DM73" s="163"/>
      <c r="DN73" s="163"/>
      <c r="DO73" s="163"/>
      <c r="DP73" s="163"/>
      <c r="DQ73" s="163"/>
      <c r="DR73" s="163"/>
      <c r="DS73" s="163"/>
      <c r="DT73" s="163"/>
      <c r="DU73" s="163"/>
      <c r="DV73" s="163"/>
      <c r="DW73" s="163"/>
      <c r="DX73" s="163"/>
      <c r="DY73" s="163"/>
      <c r="DZ73" s="163"/>
      <c r="EA73" s="163"/>
      <c r="EB73" s="163"/>
      <c r="EC73" s="163"/>
      <c r="ED73" s="163"/>
      <c r="EE73" s="163"/>
      <c r="EF73" s="163"/>
      <c r="EG73" s="163"/>
      <c r="EH73" s="163"/>
      <c r="EI73" s="163"/>
      <c r="EJ73" s="163"/>
      <c r="EK73" s="163"/>
      <c r="EL73" s="163"/>
      <c r="EM73" s="163"/>
      <c r="EN73" s="163"/>
      <c r="EO73" s="163"/>
      <c r="EP73" s="163"/>
      <c r="EQ73" s="163"/>
      <c r="ER73" s="163"/>
      <c r="ES73" s="163"/>
      <c r="ET73" s="163"/>
      <c r="EU73" s="163"/>
      <c r="EV73" s="163"/>
      <c r="EW73" s="163"/>
      <c r="EX73" s="163"/>
      <c r="EY73" s="163"/>
      <c r="EZ73" s="163"/>
      <c r="FA73" s="163"/>
      <c r="FB73" s="163"/>
      <c r="FC73" s="163"/>
      <c r="FD73" s="163"/>
      <c r="FE73" s="163"/>
      <c r="FF73" s="163"/>
      <c r="FG73" s="163"/>
      <c r="FH73" s="163"/>
      <c r="FI73" s="163"/>
      <c r="FJ73" s="163"/>
      <c r="FK73" s="163"/>
      <c r="FL73" s="163"/>
      <c r="FM73" s="163"/>
      <c r="FN73" s="163"/>
      <c r="FO73" s="163"/>
      <c r="FP73" s="163"/>
      <c r="FQ73" s="163"/>
      <c r="FR73" s="163"/>
      <c r="FS73" s="163"/>
      <c r="FT73" s="163"/>
      <c r="FU73" s="163"/>
      <c r="FV73" s="163"/>
      <c r="FW73" s="163"/>
      <c r="FX73" s="163"/>
      <c r="FY73" s="163"/>
      <c r="FZ73" s="163"/>
      <c r="GA73" s="163"/>
      <c r="GB73" s="163"/>
      <c r="GC73" s="163"/>
      <c r="GD73" s="163"/>
      <c r="GE73" s="163"/>
      <c r="GF73" s="163"/>
      <c r="GG73" s="162"/>
      <c r="GH73" s="162"/>
    </row>
    <row r="74" spans="1:190" x14ac:dyDescent="0.25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  <c r="AS74" s="162"/>
      <c r="AT74" s="162"/>
      <c r="AU74" s="162"/>
      <c r="AV74" s="162"/>
      <c r="AW74" s="162"/>
      <c r="AX74" s="162"/>
      <c r="AY74" s="162"/>
      <c r="AZ74" s="162"/>
      <c r="BA74" s="162"/>
      <c r="BB74" s="162"/>
      <c r="BC74" s="162"/>
      <c r="BD74" s="162"/>
      <c r="BE74" s="162"/>
      <c r="BF74" s="162"/>
      <c r="BG74" s="162"/>
      <c r="BH74" s="162"/>
      <c r="BI74" s="162"/>
      <c r="BJ74" s="162"/>
      <c r="BK74" s="162"/>
      <c r="BL74" s="162"/>
      <c r="BM74" s="162"/>
      <c r="BN74" s="162"/>
      <c r="BO74" s="162"/>
      <c r="BP74" s="162"/>
      <c r="BQ74" s="162"/>
      <c r="BR74" s="162"/>
      <c r="BS74" s="162"/>
      <c r="BT74" s="162"/>
      <c r="BU74" s="162"/>
      <c r="BV74" s="162"/>
      <c r="BW74" s="162"/>
      <c r="BX74" s="162"/>
      <c r="BY74" s="162"/>
      <c r="BZ74" s="162"/>
      <c r="CA74" s="162"/>
      <c r="CB74" s="162"/>
      <c r="CC74" s="162"/>
      <c r="CD74" s="162"/>
      <c r="CE74" s="162"/>
      <c r="CF74" s="162"/>
      <c r="CG74" s="162"/>
      <c r="CH74" s="162"/>
      <c r="CI74" s="162"/>
      <c r="CJ74" s="162"/>
      <c r="CK74" s="162"/>
      <c r="CL74" s="162"/>
      <c r="CM74" s="162"/>
      <c r="CN74" s="162"/>
      <c r="CO74" s="162"/>
      <c r="CP74" s="162"/>
      <c r="CQ74" s="162"/>
      <c r="CR74" s="162"/>
      <c r="CS74" s="162"/>
      <c r="CT74" s="162"/>
      <c r="CU74" s="162"/>
      <c r="CV74" s="162"/>
      <c r="CW74" s="162"/>
      <c r="CX74" s="162"/>
      <c r="CY74" s="162"/>
      <c r="CZ74" s="162"/>
      <c r="DA74" s="162"/>
      <c r="DB74" s="162"/>
      <c r="DC74" s="162"/>
      <c r="DD74" s="162"/>
      <c r="DE74" s="162"/>
      <c r="DF74" s="162"/>
      <c r="DG74" s="162"/>
      <c r="DH74" s="162"/>
      <c r="DI74" s="162"/>
      <c r="DJ74" s="162"/>
      <c r="DK74" s="162"/>
      <c r="DL74" s="162"/>
      <c r="DM74" s="162"/>
      <c r="DN74" s="162"/>
      <c r="DO74" s="162"/>
      <c r="DP74" s="162"/>
      <c r="DQ74" s="162"/>
      <c r="DR74" s="162"/>
      <c r="DS74" s="162"/>
      <c r="DT74" s="162"/>
      <c r="DU74" s="162"/>
      <c r="DV74" s="162"/>
      <c r="DW74" s="162"/>
      <c r="DX74" s="162"/>
      <c r="DY74" s="162"/>
      <c r="DZ74" s="162"/>
      <c r="EA74" s="162"/>
      <c r="EB74" s="162"/>
      <c r="EC74" s="162"/>
      <c r="ED74" s="162"/>
      <c r="EE74" s="162"/>
      <c r="EF74" s="162"/>
      <c r="EG74" s="162"/>
      <c r="EH74" s="162"/>
      <c r="EI74" s="162"/>
      <c r="EJ74" s="162"/>
      <c r="EK74" s="162"/>
      <c r="EL74" s="162"/>
      <c r="EM74" s="162"/>
      <c r="EN74" s="162"/>
      <c r="EO74" s="162"/>
      <c r="EP74" s="162"/>
      <c r="EQ74" s="162"/>
      <c r="ER74" s="162"/>
      <c r="ES74" s="162"/>
      <c r="ET74" s="162"/>
      <c r="EU74" s="162"/>
      <c r="EV74" s="162"/>
      <c r="EW74" s="162"/>
      <c r="EX74" s="162"/>
      <c r="EY74" s="162"/>
      <c r="EZ74" s="162"/>
      <c r="FA74" s="162"/>
      <c r="FB74" s="162"/>
      <c r="FC74" s="162"/>
      <c r="FD74" s="162"/>
      <c r="FE74" s="162"/>
      <c r="FF74" s="162"/>
      <c r="FG74" s="162"/>
      <c r="FH74" s="162"/>
      <c r="FI74" s="162"/>
      <c r="FJ74" s="162"/>
      <c r="FK74" s="162"/>
      <c r="FL74" s="162"/>
      <c r="FM74" s="162"/>
      <c r="FN74" s="162"/>
      <c r="FO74" s="162"/>
      <c r="FP74" s="162"/>
      <c r="FQ74" s="162"/>
      <c r="FR74" s="162"/>
      <c r="FS74" s="162"/>
      <c r="FT74" s="162"/>
      <c r="FU74" s="162"/>
      <c r="FV74" s="162"/>
      <c r="FW74" s="162"/>
      <c r="FX74" s="162"/>
      <c r="FY74" s="162"/>
      <c r="FZ74" s="162"/>
      <c r="GA74" s="162"/>
      <c r="GB74" s="162"/>
      <c r="GC74" s="162"/>
      <c r="GD74" s="162"/>
      <c r="GE74" s="162"/>
      <c r="GF74" s="162"/>
      <c r="GG74" s="162"/>
      <c r="GH74" s="162"/>
    </row>
    <row r="75" spans="1:190" x14ac:dyDescent="0.25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62"/>
      <c r="AL75" s="162"/>
      <c r="AM75" s="162"/>
      <c r="AN75" s="162"/>
      <c r="AO75" s="162"/>
      <c r="AP75" s="162"/>
      <c r="AQ75" s="162"/>
      <c r="AR75" s="162"/>
      <c r="AS75" s="162"/>
      <c r="AT75" s="162"/>
      <c r="AU75" s="162"/>
      <c r="AV75" s="162"/>
      <c r="AW75" s="162"/>
      <c r="AX75" s="162"/>
      <c r="AY75" s="162"/>
      <c r="AZ75" s="162"/>
      <c r="BA75" s="162"/>
      <c r="BB75" s="162"/>
      <c r="BC75" s="162"/>
      <c r="BD75" s="162"/>
      <c r="BE75" s="162"/>
      <c r="BF75" s="162"/>
      <c r="BG75" s="162"/>
      <c r="BH75" s="162"/>
      <c r="BI75" s="162"/>
      <c r="BJ75" s="162"/>
      <c r="BK75" s="162"/>
      <c r="BL75" s="162"/>
      <c r="BM75" s="162"/>
      <c r="BN75" s="162"/>
      <c r="BO75" s="162"/>
      <c r="BP75" s="162"/>
      <c r="BQ75" s="162"/>
      <c r="BR75" s="162"/>
      <c r="BS75" s="162"/>
      <c r="BT75" s="162"/>
      <c r="BU75" s="162"/>
      <c r="BV75" s="162"/>
      <c r="BW75" s="162"/>
      <c r="BX75" s="162"/>
      <c r="BY75" s="162"/>
      <c r="BZ75" s="162"/>
      <c r="CA75" s="162"/>
      <c r="CB75" s="162"/>
      <c r="CC75" s="162"/>
      <c r="CD75" s="162"/>
      <c r="CE75" s="162"/>
      <c r="CF75" s="162"/>
      <c r="CG75" s="162"/>
      <c r="CH75" s="162"/>
      <c r="CI75" s="162"/>
      <c r="CJ75" s="162"/>
      <c r="CK75" s="162"/>
      <c r="CL75" s="162"/>
      <c r="CM75" s="162"/>
      <c r="CN75" s="162"/>
      <c r="CO75" s="162"/>
      <c r="CP75" s="162"/>
      <c r="CQ75" s="162"/>
      <c r="CR75" s="162"/>
      <c r="CS75" s="162"/>
      <c r="CT75" s="162"/>
      <c r="CU75" s="162"/>
      <c r="CV75" s="162"/>
      <c r="CW75" s="162"/>
      <c r="CX75" s="162"/>
      <c r="CY75" s="162"/>
      <c r="CZ75" s="162"/>
      <c r="DA75" s="162"/>
      <c r="DB75" s="162"/>
      <c r="DC75" s="162"/>
      <c r="DD75" s="162"/>
      <c r="DE75" s="162"/>
      <c r="DF75" s="162"/>
      <c r="DG75" s="162"/>
      <c r="DH75" s="162"/>
      <c r="DI75" s="162"/>
      <c r="DJ75" s="162"/>
      <c r="DK75" s="162"/>
      <c r="DL75" s="162"/>
      <c r="DM75" s="162"/>
      <c r="DN75" s="162"/>
      <c r="DO75" s="162"/>
      <c r="DP75" s="162"/>
      <c r="DQ75" s="162"/>
      <c r="DR75" s="162"/>
      <c r="DS75" s="162"/>
      <c r="DT75" s="162"/>
      <c r="DU75" s="162"/>
      <c r="DV75" s="162"/>
      <c r="DW75" s="162"/>
      <c r="DX75" s="162"/>
      <c r="DY75" s="162"/>
      <c r="DZ75" s="162"/>
      <c r="EA75" s="162"/>
      <c r="EB75" s="162"/>
      <c r="EC75" s="162"/>
      <c r="ED75" s="162"/>
      <c r="EE75" s="162"/>
      <c r="EF75" s="162"/>
      <c r="EG75" s="162"/>
      <c r="EH75" s="162"/>
      <c r="EI75" s="162"/>
      <c r="EJ75" s="162"/>
      <c r="EK75" s="162"/>
      <c r="EL75" s="162"/>
      <c r="EM75" s="162"/>
      <c r="EN75" s="162"/>
      <c r="EO75" s="162"/>
      <c r="EP75" s="162"/>
      <c r="EQ75" s="162"/>
      <c r="ER75" s="162"/>
      <c r="ES75" s="162"/>
      <c r="ET75" s="162"/>
      <c r="EU75" s="162"/>
      <c r="EV75" s="162"/>
      <c r="EW75" s="162"/>
      <c r="EX75" s="162"/>
      <c r="EY75" s="162"/>
      <c r="EZ75" s="162"/>
      <c r="FA75" s="162"/>
      <c r="FB75" s="162"/>
      <c r="FC75" s="162"/>
      <c r="FD75" s="162"/>
      <c r="FE75" s="162"/>
      <c r="FF75" s="162"/>
      <c r="FG75" s="162"/>
      <c r="FH75" s="162"/>
      <c r="FI75" s="162"/>
      <c r="FJ75" s="162"/>
      <c r="FK75" s="162"/>
      <c r="FL75" s="162"/>
      <c r="FM75" s="162"/>
      <c r="FN75" s="162"/>
      <c r="FO75" s="162"/>
      <c r="FP75" s="162"/>
      <c r="FQ75" s="162"/>
      <c r="FR75" s="162"/>
      <c r="FS75" s="162"/>
      <c r="FT75" s="162"/>
      <c r="FU75" s="162"/>
      <c r="FV75" s="162"/>
      <c r="FW75" s="162"/>
      <c r="FX75" s="162"/>
      <c r="FY75" s="162"/>
      <c r="FZ75" s="162"/>
      <c r="GA75" s="162"/>
      <c r="GB75" s="162"/>
      <c r="GC75" s="162"/>
      <c r="GD75" s="162"/>
      <c r="GE75" s="162"/>
      <c r="GF75" s="162"/>
      <c r="GG75" s="162"/>
      <c r="GH75" s="162"/>
    </row>
    <row r="99" spans="43:116" ht="46.5" x14ac:dyDescent="0.7">
      <c r="AQ99" s="322"/>
      <c r="AR99" s="323"/>
      <c r="AS99" s="323"/>
      <c r="AT99" s="323"/>
      <c r="AU99" s="323"/>
      <c r="AV99" s="323"/>
      <c r="AW99" s="323"/>
      <c r="AX99" s="323"/>
      <c r="AY99" s="323"/>
      <c r="AZ99" s="323"/>
      <c r="BA99" s="323"/>
      <c r="BB99" s="323"/>
      <c r="BC99" s="323"/>
      <c r="BD99" s="323"/>
      <c r="BE99" s="323"/>
      <c r="BF99" s="323"/>
      <c r="BG99" s="323"/>
      <c r="BH99" s="323"/>
      <c r="BI99" s="323"/>
      <c r="BJ99" s="323"/>
      <c r="BK99" s="323"/>
      <c r="BL99" s="323"/>
      <c r="BM99" s="323"/>
      <c r="BN99" s="323"/>
      <c r="BO99" s="323"/>
      <c r="BP99" s="323"/>
      <c r="BQ99" s="323"/>
      <c r="BR99" s="323"/>
      <c r="BS99" s="323"/>
      <c r="BT99" s="323"/>
      <c r="BU99" s="324"/>
    </row>
    <row r="100" spans="43:116" ht="46.5" x14ac:dyDescent="0.7">
      <c r="AQ100" s="325"/>
      <c r="AR100" s="326"/>
      <c r="AS100" s="326"/>
      <c r="AT100" s="326"/>
      <c r="AU100" s="326"/>
      <c r="AV100" s="326"/>
      <c r="AW100" s="326"/>
      <c r="AX100" s="326"/>
      <c r="AY100" s="326"/>
      <c r="AZ100" s="326"/>
      <c r="BA100" s="326"/>
      <c r="BB100" s="326"/>
      <c r="BC100" s="326"/>
      <c r="BD100" s="326"/>
      <c r="BE100" s="326"/>
      <c r="BF100" s="326"/>
      <c r="BG100" s="326"/>
      <c r="BH100" s="326"/>
      <c r="BI100" s="326"/>
      <c r="BJ100" s="326"/>
      <c r="BK100" s="326"/>
      <c r="BL100" s="326"/>
      <c r="BM100" s="326"/>
      <c r="BN100" s="326"/>
      <c r="BO100" s="326"/>
      <c r="BP100" s="326"/>
      <c r="BQ100" s="326"/>
      <c r="BR100" s="326"/>
      <c r="BS100" s="326"/>
      <c r="BT100" s="326"/>
      <c r="BU100" s="327"/>
    </row>
    <row r="101" spans="43:116" ht="46.5" x14ac:dyDescent="0.7">
      <c r="AQ101" s="328"/>
      <c r="AR101" s="329"/>
      <c r="AS101" s="329"/>
      <c r="AT101" s="329"/>
      <c r="AU101" s="329"/>
      <c r="AV101" s="329"/>
      <c r="AW101" s="329"/>
      <c r="AX101" s="329"/>
      <c r="AY101" s="329"/>
      <c r="AZ101" s="329"/>
      <c r="BA101" s="329"/>
      <c r="BB101" s="329"/>
      <c r="BC101" s="329"/>
      <c r="BD101" s="329"/>
      <c r="BE101" s="329"/>
      <c r="BF101" s="329"/>
      <c r="BG101" s="329"/>
      <c r="BH101" s="329"/>
      <c r="BI101" s="329"/>
      <c r="BJ101" s="329"/>
      <c r="BK101" s="329"/>
      <c r="BL101" s="329"/>
      <c r="BM101" s="329"/>
      <c r="BN101" s="329"/>
      <c r="BO101" s="329"/>
      <c r="BP101" s="329"/>
      <c r="BQ101" s="329"/>
      <c r="BR101" s="329"/>
      <c r="BS101" s="329"/>
      <c r="BT101" s="329"/>
      <c r="BU101" s="330"/>
    </row>
    <row r="105" spans="43:116" x14ac:dyDescent="0.25">
      <c r="CH105" s="639"/>
      <c r="CI105" s="640"/>
      <c r="CJ105" s="640"/>
      <c r="CK105" s="640"/>
      <c r="CL105" s="640"/>
      <c r="CM105" s="640"/>
      <c r="CN105" s="640"/>
      <c r="CO105" s="640"/>
      <c r="CP105" s="640"/>
      <c r="CQ105" s="640"/>
      <c r="CR105" s="640"/>
      <c r="CS105" s="640"/>
      <c r="CT105" s="640"/>
      <c r="CU105" s="640"/>
      <c r="CV105" s="640"/>
      <c r="CW105" s="640"/>
      <c r="CX105" s="640"/>
      <c r="CY105" s="640"/>
      <c r="CZ105" s="640"/>
      <c r="DA105" s="640"/>
      <c r="DB105" s="640"/>
      <c r="DC105" s="640"/>
      <c r="DD105" s="640"/>
      <c r="DE105" s="640"/>
      <c r="DF105" s="640"/>
      <c r="DG105" s="640"/>
      <c r="DH105" s="640"/>
      <c r="DI105" s="640"/>
      <c r="DJ105" s="640"/>
      <c r="DK105" s="640"/>
      <c r="DL105" s="641"/>
    </row>
    <row r="106" spans="43:116" x14ac:dyDescent="0.25">
      <c r="CH106" s="642"/>
      <c r="CI106" s="643"/>
      <c r="CJ106" s="643"/>
      <c r="CK106" s="643"/>
      <c r="CL106" s="643"/>
      <c r="CM106" s="643"/>
      <c r="CN106" s="643"/>
      <c r="CO106" s="643"/>
      <c r="CP106" s="643"/>
      <c r="CQ106" s="643"/>
      <c r="CR106" s="643"/>
      <c r="CS106" s="643"/>
      <c r="CT106" s="643"/>
      <c r="CU106" s="643"/>
      <c r="CV106" s="643"/>
      <c r="CW106" s="643"/>
      <c r="CX106" s="643"/>
      <c r="CY106" s="643"/>
      <c r="CZ106" s="643"/>
      <c r="DA106" s="643"/>
      <c r="DB106" s="643"/>
      <c r="DC106" s="643"/>
      <c r="DD106" s="643"/>
      <c r="DE106" s="643"/>
      <c r="DF106" s="643"/>
      <c r="DG106" s="643"/>
      <c r="DH106" s="643"/>
      <c r="DI106" s="643"/>
      <c r="DJ106" s="643"/>
      <c r="DK106" s="643"/>
      <c r="DL106" s="644"/>
    </row>
    <row r="107" spans="43:116" x14ac:dyDescent="0.25">
      <c r="CH107" s="645"/>
      <c r="CI107" s="646"/>
      <c r="CJ107" s="646"/>
      <c r="CK107" s="646"/>
      <c r="CL107" s="646"/>
      <c r="CM107" s="646"/>
      <c r="CN107" s="646"/>
      <c r="CO107" s="646"/>
      <c r="CP107" s="646"/>
      <c r="CQ107" s="646"/>
      <c r="CR107" s="646"/>
      <c r="CS107" s="646"/>
      <c r="CT107" s="646"/>
      <c r="CU107" s="646"/>
      <c r="CV107" s="646"/>
      <c r="CW107" s="646"/>
      <c r="CX107" s="646"/>
      <c r="CY107" s="646"/>
      <c r="CZ107" s="646"/>
      <c r="DA107" s="646"/>
      <c r="DB107" s="646"/>
      <c r="DC107" s="646"/>
      <c r="DD107" s="646"/>
      <c r="DE107" s="646"/>
      <c r="DF107" s="646"/>
      <c r="DG107" s="646"/>
      <c r="DH107" s="646"/>
      <c r="DI107" s="646"/>
      <c r="DJ107" s="646"/>
      <c r="DK107" s="646"/>
      <c r="DL107" s="647"/>
    </row>
  </sheetData>
  <mergeCells count="2">
    <mergeCell ref="CH105:DL107"/>
    <mergeCell ref="BG20:CM22"/>
  </mergeCells>
  <conditionalFormatting sqref="CH105:DL107">
    <cfRule type="cellIs" dxfId="39" priority="1" operator="between">
      <formula>0</formula>
      <formula>0</formula>
    </cfRule>
    <cfRule type="cellIs" dxfId="38" priority="2" operator="between">
      <formula>4</formula>
      <formula>1</formula>
    </cfRule>
    <cfRule type="cellIs" dxfId="37" priority="3" operator="between">
      <formula>9</formula>
      <formula>5</formula>
    </cfRule>
    <cfRule type="cellIs" dxfId="36" priority="4" operator="between">
      <formula>14</formula>
      <formula>10</formula>
    </cfRule>
  </conditionalFormatting>
  <conditionalFormatting sqref="CH105">
    <cfRule type="cellIs" dxfId="35" priority="10" operator="between">
      <formula>20</formula>
      <formula>15</formula>
    </cfRule>
  </conditionalFormatting>
  <conditionalFormatting sqref="AQ99">
    <cfRule type="cellIs" dxfId="34" priority="5" operator="between">
      <formula>20</formula>
      <formula>15</formula>
    </cfRule>
    <cfRule type="cellIs" dxfId="33" priority="6" operator="between">
      <formula>9</formula>
      <formula>5</formula>
    </cfRule>
    <cfRule type="cellIs" dxfId="32" priority="7" operator="between">
      <formula>0</formula>
      <formula>0</formula>
    </cfRule>
    <cfRule type="cellIs" dxfId="31" priority="8" operator="between">
      <formula>4</formula>
      <formula>1</formula>
    </cfRule>
    <cfRule type="cellIs" dxfId="30" priority="9" operator="between">
      <formula>14</formula>
      <formula>10</formula>
    </cfRule>
  </conditionalFormatting>
  <hyperlinks>
    <hyperlink ref="BG20:CM22" location="COMBATE!R13" display="¡¡ A LUCHAR !!" xr:uid="{0329D1E0-1CBB-434B-B28A-DF2400B00F01}"/>
  </hyperlink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CC59-3887-4269-A167-3623DBA8337A}">
  <sheetPr codeName="Hoja711"/>
  <dimension ref="A1:GM113"/>
  <sheetViews>
    <sheetView zoomScale="40" zoomScaleNormal="40" workbookViewId="0">
      <selection activeCell="F3" sqref="F3:S6"/>
    </sheetView>
  </sheetViews>
  <sheetFormatPr baseColWidth="10" defaultColWidth="2.7109375" defaultRowHeight="15" x14ac:dyDescent="0.25"/>
  <cols>
    <col min="192" max="192" width="3.42578125" bestFit="1" customWidth="1"/>
  </cols>
  <sheetData>
    <row r="1" spans="1:188" x14ac:dyDescent="0.25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139"/>
      <c r="DO1" s="147"/>
      <c r="DP1" s="139"/>
      <c r="DQ1" s="147"/>
      <c r="DR1" s="139"/>
      <c r="DS1" s="147"/>
      <c r="DT1" s="139"/>
      <c r="DU1" s="147"/>
      <c r="DV1" s="139"/>
      <c r="DW1" s="147"/>
      <c r="DX1" s="139"/>
      <c r="DY1" s="147"/>
      <c r="DZ1" s="139"/>
      <c r="EA1" s="147"/>
      <c r="EB1" s="139"/>
      <c r="EC1" s="147"/>
      <c r="ED1" s="139"/>
      <c r="EE1" s="147"/>
      <c r="EF1" s="139"/>
      <c r="EG1" s="147"/>
      <c r="EH1" s="139"/>
      <c r="EI1" s="147"/>
      <c r="EJ1" s="139"/>
      <c r="EK1" s="147"/>
      <c r="EL1" s="139"/>
      <c r="EM1" s="147"/>
      <c r="EN1" s="139"/>
      <c r="EO1" s="147"/>
      <c r="EP1" s="139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138"/>
      <c r="FJ1" s="138"/>
      <c r="FK1" s="138"/>
      <c r="FL1" s="138"/>
      <c r="FM1" s="138"/>
      <c r="FN1" s="138"/>
      <c r="FO1" s="138"/>
      <c r="FP1" s="138"/>
      <c r="FQ1" s="138"/>
      <c r="FR1" s="138"/>
      <c r="FS1" s="138"/>
      <c r="FT1" s="138"/>
      <c r="FU1" s="138"/>
      <c r="FV1" s="138"/>
      <c r="FW1" s="138"/>
      <c r="FX1" s="138"/>
      <c r="FY1" s="138"/>
      <c r="FZ1" s="138"/>
      <c r="GA1" s="138"/>
      <c r="GB1" s="138"/>
      <c r="GC1" s="139"/>
      <c r="GD1" s="139"/>
      <c r="GE1" s="139"/>
      <c r="GF1" s="165"/>
    </row>
    <row r="2" spans="1:188" x14ac:dyDescent="0.25">
      <c r="A2" s="94"/>
      <c r="B2" s="94"/>
      <c r="C2" s="94"/>
      <c r="D2" s="94"/>
      <c r="E2" s="162"/>
      <c r="F2" s="162"/>
      <c r="G2" s="162"/>
      <c r="H2" s="162"/>
      <c r="I2" s="162"/>
      <c r="J2" s="162"/>
      <c r="K2" s="162"/>
      <c r="L2" s="236"/>
      <c r="M2" s="236"/>
      <c r="N2" s="236"/>
      <c r="O2" s="236"/>
      <c r="P2" s="236"/>
      <c r="Q2" s="236"/>
      <c r="R2" s="236"/>
      <c r="S2" s="236"/>
      <c r="T2" s="162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139"/>
      <c r="DO2" s="147"/>
      <c r="DP2" s="139"/>
      <c r="DQ2" s="147"/>
      <c r="DR2" s="139"/>
      <c r="DS2" s="147"/>
      <c r="DT2" s="139"/>
      <c r="DU2" s="147"/>
      <c r="DV2" s="139"/>
      <c r="DW2" s="147"/>
      <c r="DX2" s="139"/>
      <c r="DY2" s="147"/>
      <c r="DZ2" s="139"/>
      <c r="EA2" s="147"/>
      <c r="EB2" s="139"/>
      <c r="EC2" s="147"/>
      <c r="ED2" s="139"/>
      <c r="EE2" s="147"/>
      <c r="EF2" s="139"/>
      <c r="EG2" s="147"/>
      <c r="EH2" s="139"/>
      <c r="EI2" s="147"/>
      <c r="EJ2" s="139"/>
      <c r="EK2" s="147"/>
      <c r="EL2" s="139"/>
      <c r="EM2" s="147"/>
      <c r="EN2" s="139"/>
      <c r="EO2" s="147"/>
      <c r="EP2" s="139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9"/>
      <c r="GD2" s="139"/>
      <c r="GE2" s="139"/>
      <c r="GF2" s="165"/>
    </row>
    <row r="3" spans="1:188" x14ac:dyDescent="0.25">
      <c r="A3" s="94"/>
      <c r="B3" s="94"/>
      <c r="C3" s="94"/>
      <c r="D3" s="162"/>
      <c r="E3" s="167"/>
      <c r="F3" s="713" t="s">
        <v>65</v>
      </c>
      <c r="G3" s="713"/>
      <c r="H3" s="713"/>
      <c r="I3" s="713"/>
      <c r="J3" s="713"/>
      <c r="K3" s="713"/>
      <c r="L3" s="713"/>
      <c r="M3" s="713"/>
      <c r="N3" s="713"/>
      <c r="O3" s="713"/>
      <c r="P3" s="713"/>
      <c r="Q3" s="713"/>
      <c r="R3" s="713"/>
      <c r="S3" s="713"/>
      <c r="T3" s="167"/>
      <c r="U3" s="162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139"/>
      <c r="DO3" s="147"/>
      <c r="DP3" s="139"/>
      <c r="DQ3" s="147"/>
      <c r="DR3" s="139"/>
      <c r="DS3" s="147"/>
      <c r="DT3" s="139"/>
      <c r="DU3" s="147"/>
      <c r="DV3" s="138"/>
      <c r="DW3" s="147"/>
      <c r="DX3" s="138"/>
      <c r="DY3" s="147"/>
      <c r="DZ3" s="138"/>
      <c r="EA3" s="147"/>
      <c r="EB3" s="138"/>
      <c r="EC3" s="147"/>
      <c r="ED3" s="138"/>
      <c r="EE3" s="147"/>
      <c r="EF3" s="138"/>
      <c r="EG3" s="147"/>
      <c r="EH3" s="138"/>
      <c r="EI3" s="147"/>
      <c r="EJ3" s="138"/>
      <c r="EK3" s="147"/>
      <c r="EL3" s="138"/>
      <c r="EM3" s="147"/>
      <c r="EN3" s="138"/>
      <c r="EO3" s="148"/>
      <c r="EP3" s="138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6"/>
      <c r="FB3" s="96"/>
      <c r="FC3" s="96"/>
      <c r="FD3" s="96"/>
      <c r="FE3" s="96"/>
      <c r="FF3" s="96"/>
      <c r="FG3" s="96"/>
      <c r="FH3" s="96"/>
      <c r="FI3" s="64"/>
      <c r="FJ3" s="64"/>
      <c r="FK3" s="64"/>
      <c r="FL3" s="64"/>
      <c r="FM3" s="64"/>
      <c r="FN3" s="64"/>
      <c r="FO3" s="94"/>
      <c r="FP3" s="94"/>
      <c r="FQ3" s="94"/>
      <c r="FR3" s="94"/>
      <c r="FS3" s="94"/>
      <c r="FT3" s="94"/>
      <c r="FU3" s="64"/>
      <c r="FV3" s="64"/>
      <c r="FW3" s="64"/>
      <c r="FX3" s="64"/>
      <c r="FY3" s="64"/>
      <c r="FZ3" s="64"/>
      <c r="GA3" s="94"/>
      <c r="GB3" s="94"/>
      <c r="GC3" s="96"/>
      <c r="GD3" s="96"/>
      <c r="GE3" s="96"/>
      <c r="GF3" s="94"/>
    </row>
    <row r="4" spans="1:188" x14ac:dyDescent="0.25">
      <c r="A4" s="94"/>
      <c r="B4" s="94"/>
      <c r="C4" s="162"/>
      <c r="D4" s="167"/>
      <c r="E4" s="167"/>
      <c r="F4" s="713"/>
      <c r="G4" s="713"/>
      <c r="H4" s="713"/>
      <c r="I4" s="713"/>
      <c r="J4" s="713"/>
      <c r="K4" s="713"/>
      <c r="L4" s="713"/>
      <c r="M4" s="713"/>
      <c r="N4" s="713"/>
      <c r="O4" s="713"/>
      <c r="P4" s="713"/>
      <c r="Q4" s="713"/>
      <c r="R4" s="713"/>
      <c r="S4" s="713"/>
      <c r="T4" s="167"/>
      <c r="U4" s="167"/>
      <c r="V4" s="162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139"/>
      <c r="DO4" s="147"/>
      <c r="DP4" s="139"/>
      <c r="DQ4" s="147"/>
      <c r="DR4" s="139"/>
      <c r="DS4" s="147"/>
      <c r="DT4" s="139"/>
      <c r="DU4" s="147"/>
      <c r="DV4" s="138"/>
      <c r="DW4" s="147"/>
      <c r="DX4" s="138"/>
      <c r="DY4" s="147"/>
      <c r="DZ4" s="138"/>
      <c r="EA4" s="147"/>
      <c r="EB4" s="138"/>
      <c r="EC4" s="147"/>
      <c r="ED4" s="138"/>
      <c r="EE4" s="147"/>
      <c r="EF4" s="138"/>
      <c r="EG4" s="147"/>
      <c r="EH4" s="138"/>
      <c r="EI4" s="147"/>
      <c r="EJ4" s="138"/>
      <c r="EK4" s="147"/>
      <c r="EL4" s="138"/>
      <c r="EM4" s="147"/>
      <c r="EN4" s="138"/>
      <c r="EO4" s="148"/>
      <c r="EP4" s="138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6"/>
      <c r="FB4" s="96"/>
      <c r="FC4" s="94"/>
      <c r="FD4" s="94"/>
      <c r="FE4" s="94"/>
      <c r="FF4" s="94"/>
      <c r="FG4" s="94"/>
      <c r="FH4" s="94"/>
      <c r="FI4" s="64"/>
      <c r="FJ4" s="64"/>
      <c r="FK4" s="64"/>
      <c r="FL4" s="64"/>
      <c r="FM4" s="64"/>
      <c r="FN4" s="64"/>
      <c r="FO4" s="94"/>
      <c r="FP4" s="94"/>
      <c r="FQ4" s="94"/>
      <c r="FR4" s="94"/>
      <c r="FS4" s="94"/>
      <c r="FT4" s="94"/>
      <c r="FU4" s="64"/>
      <c r="FV4" s="64"/>
      <c r="FW4" s="64"/>
      <c r="FX4" s="64"/>
      <c r="FY4" s="64"/>
      <c r="FZ4" s="64"/>
      <c r="GA4" s="94"/>
      <c r="GB4" s="94"/>
      <c r="GC4" s="96"/>
      <c r="GD4" s="96"/>
      <c r="GE4" s="96"/>
      <c r="GF4" s="94"/>
    </row>
    <row r="5" spans="1:188" x14ac:dyDescent="0.25">
      <c r="A5" s="94"/>
      <c r="B5" s="94"/>
      <c r="C5" s="162"/>
      <c r="D5" s="167"/>
      <c r="E5" s="167"/>
      <c r="F5" s="713"/>
      <c r="G5" s="713"/>
      <c r="H5" s="713"/>
      <c r="I5" s="713"/>
      <c r="J5" s="713"/>
      <c r="K5" s="713"/>
      <c r="L5" s="713"/>
      <c r="M5" s="713"/>
      <c r="N5" s="713"/>
      <c r="O5" s="713"/>
      <c r="P5" s="713"/>
      <c r="Q5" s="713"/>
      <c r="R5" s="713"/>
      <c r="S5" s="713"/>
      <c r="T5" s="167"/>
      <c r="U5" s="167"/>
      <c r="V5" s="162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4"/>
      <c r="CF5" s="94"/>
      <c r="CG5" s="94"/>
      <c r="CH5" s="94"/>
      <c r="CI5" s="94"/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  <c r="DA5" s="94"/>
      <c r="DB5" s="94"/>
      <c r="DC5" s="94"/>
      <c r="DD5" s="94"/>
      <c r="DE5" s="94"/>
      <c r="DF5" s="94"/>
      <c r="DG5" s="94"/>
      <c r="DH5" s="94"/>
      <c r="DI5" s="94"/>
      <c r="DJ5" s="94"/>
      <c r="DK5" s="94"/>
      <c r="DL5" s="94"/>
      <c r="DM5" s="94"/>
      <c r="DN5" s="139"/>
      <c r="DO5" s="147"/>
      <c r="DP5" s="139"/>
      <c r="DQ5" s="147"/>
      <c r="DR5" s="139"/>
      <c r="DS5" s="147"/>
      <c r="DT5" s="139"/>
      <c r="DU5" s="147"/>
      <c r="DV5" s="138"/>
      <c r="DW5" s="147"/>
      <c r="DX5" s="138"/>
      <c r="DY5" s="147"/>
      <c r="DZ5" s="138"/>
      <c r="EA5" s="147"/>
      <c r="EB5" s="138"/>
      <c r="EC5" s="147"/>
      <c r="ED5" s="138"/>
      <c r="EE5" s="147"/>
      <c r="EF5" s="138"/>
      <c r="EG5" s="147"/>
      <c r="EH5" s="138"/>
      <c r="EI5" s="147"/>
      <c r="EJ5" s="138"/>
      <c r="EK5" s="147"/>
      <c r="EL5" s="138"/>
      <c r="EM5" s="147"/>
      <c r="EN5" s="138"/>
      <c r="EO5" s="148"/>
      <c r="EP5" s="138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6"/>
      <c r="FB5" s="96"/>
      <c r="FC5" s="96"/>
      <c r="FD5" s="96"/>
      <c r="FE5" s="96"/>
      <c r="FF5" s="96"/>
      <c r="FG5" s="96"/>
      <c r="FH5" s="96"/>
      <c r="FI5" s="64"/>
      <c r="FJ5" s="64"/>
      <c r="FK5" s="64"/>
      <c r="FL5" s="64"/>
      <c r="FM5" s="64"/>
      <c r="FN5" s="64"/>
      <c r="FO5" s="94"/>
      <c r="FP5" s="94"/>
      <c r="FQ5" s="94"/>
      <c r="FR5" s="94"/>
      <c r="FS5" s="94"/>
      <c r="FT5" s="94"/>
      <c r="FU5" s="64"/>
      <c r="FV5" s="64"/>
      <c r="FW5" s="64"/>
      <c r="FX5" s="64"/>
      <c r="FY5" s="64"/>
      <c r="FZ5" s="64"/>
      <c r="GA5" s="94"/>
      <c r="GB5" s="94"/>
      <c r="GC5" s="96"/>
      <c r="GD5" s="96"/>
      <c r="GE5" s="96"/>
      <c r="GF5" s="94"/>
    </row>
    <row r="6" spans="1:188" x14ac:dyDescent="0.25">
      <c r="A6" s="94"/>
      <c r="B6" s="94"/>
      <c r="C6" s="94"/>
      <c r="D6" s="162"/>
      <c r="E6" s="167"/>
      <c r="F6" s="713"/>
      <c r="G6" s="713"/>
      <c r="H6" s="713"/>
      <c r="I6" s="713"/>
      <c r="J6" s="713"/>
      <c r="K6" s="713"/>
      <c r="L6" s="713"/>
      <c r="M6" s="713"/>
      <c r="N6" s="713"/>
      <c r="O6" s="713"/>
      <c r="P6" s="713"/>
      <c r="Q6" s="713"/>
      <c r="R6" s="713"/>
      <c r="S6" s="713"/>
      <c r="T6" s="167"/>
      <c r="U6" s="162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  <c r="DB6" s="94"/>
      <c r="DC6" s="94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139"/>
      <c r="DO6" s="147"/>
      <c r="DP6" s="139"/>
      <c r="DQ6" s="147"/>
      <c r="DR6" s="139"/>
      <c r="DS6" s="147"/>
      <c r="DT6" s="139"/>
      <c r="DU6" s="147"/>
      <c r="DV6" s="139"/>
      <c r="DW6" s="147"/>
      <c r="DX6" s="139"/>
      <c r="DY6" s="147"/>
      <c r="DZ6" s="139"/>
      <c r="EA6" s="147"/>
      <c r="EB6" s="139"/>
      <c r="EC6" s="147"/>
      <c r="ED6" s="139"/>
      <c r="EE6" s="147"/>
      <c r="EF6" s="139"/>
      <c r="EG6" s="147"/>
      <c r="EH6" s="139"/>
      <c r="EI6" s="147"/>
      <c r="EJ6" s="139"/>
      <c r="EK6" s="147"/>
      <c r="EL6" s="139"/>
      <c r="EM6" s="147"/>
      <c r="EN6" s="139"/>
      <c r="EO6" s="147"/>
      <c r="EP6" s="139"/>
      <c r="EQ6" s="96"/>
      <c r="ER6" s="96"/>
      <c r="ES6" s="96"/>
      <c r="ET6" s="96"/>
      <c r="EU6" s="96"/>
      <c r="EV6" s="96"/>
      <c r="EW6" s="96"/>
      <c r="EX6" s="96"/>
      <c r="EY6" s="96"/>
      <c r="EZ6" s="96"/>
      <c r="FA6" s="96"/>
      <c r="FB6" s="96"/>
      <c r="FC6" s="96"/>
      <c r="FD6" s="96"/>
      <c r="FE6" s="96"/>
      <c r="FF6" s="96"/>
      <c r="FG6" s="96"/>
      <c r="FH6" s="96"/>
      <c r="FI6" s="64"/>
      <c r="FJ6" s="64"/>
      <c r="FK6" s="64"/>
      <c r="FL6" s="64"/>
      <c r="FM6" s="64"/>
      <c r="FN6" s="64"/>
      <c r="FO6" s="94"/>
      <c r="FP6" s="94"/>
      <c r="FQ6" s="94"/>
      <c r="FR6" s="94"/>
      <c r="FS6" s="94"/>
      <c r="FT6" s="94"/>
      <c r="FU6" s="64"/>
      <c r="FV6" s="64"/>
      <c r="FW6" s="64"/>
      <c r="FX6" s="64"/>
      <c r="FY6" s="64"/>
      <c r="FZ6" s="64"/>
      <c r="GA6" s="94"/>
      <c r="GB6" s="94"/>
      <c r="GC6" s="96"/>
      <c r="GD6" s="96"/>
      <c r="GE6" s="96"/>
      <c r="GF6" s="94"/>
    </row>
    <row r="7" spans="1:188" x14ac:dyDescent="0.25">
      <c r="A7" s="94"/>
      <c r="B7" s="94"/>
      <c r="C7" s="94"/>
      <c r="D7" s="94"/>
      <c r="E7" s="162"/>
      <c r="F7" s="162"/>
      <c r="G7" s="162"/>
      <c r="H7" s="162"/>
      <c r="I7" s="162"/>
      <c r="J7" s="162"/>
      <c r="K7" s="162"/>
      <c r="L7" s="236"/>
      <c r="M7" s="236"/>
      <c r="N7" s="236"/>
      <c r="O7" s="236"/>
      <c r="P7" s="162"/>
      <c r="Q7" s="162"/>
      <c r="R7" s="162"/>
      <c r="S7" s="162"/>
      <c r="T7" s="162"/>
      <c r="U7" s="94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94"/>
      <c r="DD7" s="96"/>
      <c r="DE7" s="96"/>
      <c r="DF7" s="96"/>
      <c r="DG7" s="96"/>
      <c r="DH7" s="96"/>
      <c r="DI7" s="96"/>
      <c r="DJ7" s="96"/>
      <c r="DK7" s="96"/>
      <c r="DL7" s="96"/>
      <c r="DM7" s="96"/>
      <c r="DN7" s="139"/>
      <c r="DO7" s="147"/>
      <c r="DP7" s="139"/>
      <c r="DQ7" s="147"/>
      <c r="DR7" s="139"/>
      <c r="DS7" s="147"/>
      <c r="DT7" s="139"/>
      <c r="DU7" s="147"/>
      <c r="DV7" s="139"/>
      <c r="DW7" s="147"/>
      <c r="DX7" s="139"/>
      <c r="DY7" s="147"/>
      <c r="DZ7" s="139"/>
      <c r="EA7" s="147"/>
      <c r="EB7" s="139"/>
      <c r="EC7" s="147"/>
      <c r="ED7" s="139"/>
      <c r="EE7" s="147"/>
      <c r="EF7" s="139"/>
      <c r="EG7" s="147"/>
      <c r="EH7" s="139"/>
      <c r="EI7" s="147"/>
      <c r="EJ7" s="139"/>
      <c r="EK7" s="147"/>
      <c r="EL7" s="139"/>
      <c r="EM7" s="147"/>
      <c r="EN7" s="139"/>
      <c r="EO7" s="147"/>
      <c r="EP7" s="139"/>
      <c r="EQ7" s="96"/>
      <c r="ER7" s="96"/>
      <c r="ES7" s="96"/>
      <c r="ET7" s="96"/>
      <c r="EU7" s="96"/>
      <c r="EV7" s="96"/>
      <c r="EW7" s="96"/>
      <c r="EX7" s="96"/>
      <c r="EY7" s="96"/>
      <c r="EZ7" s="96"/>
      <c r="FA7" s="96"/>
      <c r="FB7" s="96"/>
      <c r="FC7" s="96"/>
      <c r="FD7" s="96"/>
      <c r="FE7" s="96"/>
      <c r="FF7" s="96"/>
      <c r="FG7" s="96"/>
      <c r="FH7" s="96"/>
      <c r="FI7" s="64"/>
      <c r="FJ7" s="64"/>
      <c r="FK7" s="64"/>
      <c r="FL7" s="64"/>
      <c r="FM7" s="64"/>
      <c r="FN7" s="64"/>
      <c r="FO7" s="94"/>
      <c r="FP7" s="94"/>
      <c r="FQ7" s="94"/>
      <c r="FR7" s="94"/>
      <c r="FS7" s="94"/>
      <c r="FT7" s="94"/>
      <c r="FU7" s="64"/>
      <c r="FV7" s="64"/>
      <c r="FW7" s="64"/>
      <c r="FX7" s="64"/>
      <c r="FY7" s="64"/>
      <c r="FZ7" s="64"/>
      <c r="GA7" s="94"/>
      <c r="GB7" s="94"/>
      <c r="GC7" s="96"/>
      <c r="GD7" s="96"/>
      <c r="GE7" s="96"/>
      <c r="GF7" s="94"/>
    </row>
    <row r="8" spans="1:188" x14ac:dyDescent="0.2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4"/>
      <c r="BW8" s="94"/>
      <c r="BX8" s="94"/>
      <c r="BY8" s="94"/>
      <c r="BZ8" s="94"/>
      <c r="CA8" s="94"/>
      <c r="CB8" s="94"/>
      <c r="CC8" s="94"/>
      <c r="CD8" s="94"/>
      <c r="CE8" s="94"/>
      <c r="CF8" s="94"/>
      <c r="CG8" s="94"/>
      <c r="CH8" s="94"/>
      <c r="CI8" s="94"/>
      <c r="CJ8" s="94"/>
      <c r="CK8" s="94"/>
      <c r="CL8" s="94"/>
      <c r="CM8" s="94"/>
      <c r="CN8" s="94"/>
      <c r="CO8" s="94"/>
      <c r="CP8" s="94"/>
      <c r="CQ8" s="94"/>
      <c r="CR8" s="94"/>
      <c r="CS8" s="94"/>
      <c r="CT8" s="94"/>
      <c r="CU8" s="94"/>
      <c r="CV8" s="94"/>
      <c r="CW8" s="94"/>
      <c r="CX8" s="94"/>
      <c r="CY8" s="94"/>
      <c r="CZ8" s="94"/>
      <c r="DA8" s="94"/>
      <c r="DB8" s="94"/>
      <c r="DC8" s="94"/>
      <c r="DD8" s="96"/>
      <c r="DE8" s="96"/>
      <c r="DF8" s="96"/>
      <c r="DG8" s="96"/>
      <c r="DH8" s="96"/>
      <c r="DI8" s="96"/>
      <c r="DJ8" s="96"/>
      <c r="DK8" s="96"/>
      <c r="DL8" s="96"/>
      <c r="DM8" s="96"/>
      <c r="DN8" s="139"/>
      <c r="DO8" s="147"/>
      <c r="DP8" s="139"/>
      <c r="DQ8" s="147"/>
      <c r="DR8" s="139"/>
      <c r="DS8" s="147"/>
      <c r="DT8" s="139"/>
      <c r="DU8" s="147"/>
      <c r="DV8" s="139"/>
      <c r="DW8" s="147"/>
      <c r="DX8" s="139"/>
      <c r="DY8" s="147"/>
      <c r="DZ8" s="139"/>
      <c r="EA8" s="147"/>
      <c r="EB8" s="139"/>
      <c r="EC8" s="147"/>
      <c r="ED8" s="139"/>
      <c r="EE8" s="147"/>
      <c r="EF8" s="139"/>
      <c r="EG8" s="147"/>
      <c r="EH8" s="139"/>
      <c r="EI8" s="147"/>
      <c r="EJ8" s="139"/>
      <c r="EK8" s="147"/>
      <c r="EL8" s="139"/>
      <c r="EM8" s="147"/>
      <c r="EN8" s="139"/>
      <c r="EO8" s="147"/>
      <c r="EP8" s="139"/>
      <c r="EQ8" s="96"/>
      <c r="ER8" s="96"/>
      <c r="ES8" s="96"/>
      <c r="ET8" s="96"/>
      <c r="EU8" s="96"/>
      <c r="EV8" s="96"/>
      <c r="EW8" s="96"/>
      <c r="EX8" s="96"/>
      <c r="EY8" s="96"/>
      <c r="EZ8" s="96"/>
      <c r="FA8" s="96"/>
      <c r="FB8" s="96"/>
      <c r="FC8" s="96"/>
      <c r="FD8" s="96"/>
      <c r="FE8" s="96"/>
      <c r="FF8" s="96"/>
      <c r="FG8" s="96"/>
      <c r="FH8" s="96"/>
      <c r="FI8" s="64"/>
      <c r="FJ8" s="64"/>
      <c r="FK8" s="64"/>
      <c r="FL8" s="64"/>
      <c r="FM8" s="64"/>
      <c r="FN8" s="64"/>
      <c r="FO8" s="94"/>
      <c r="FP8" s="94"/>
      <c r="FQ8" s="94"/>
      <c r="FR8" s="94"/>
      <c r="FS8" s="94"/>
      <c r="FT8" s="94"/>
      <c r="FU8" s="64"/>
      <c r="FV8" s="64"/>
      <c r="FW8" s="64"/>
      <c r="FX8" s="64"/>
      <c r="FY8" s="64"/>
      <c r="FZ8" s="64"/>
      <c r="GA8" s="94"/>
      <c r="GB8" s="94"/>
      <c r="GC8" s="96"/>
      <c r="GD8" s="96"/>
      <c r="GE8" s="96"/>
      <c r="GF8" s="94"/>
    </row>
    <row r="9" spans="1:188" ht="15" customHeight="1" x14ac:dyDescent="0.2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96"/>
      <c r="CE9" s="96"/>
      <c r="CF9" s="96"/>
      <c r="CG9" s="96"/>
      <c r="CH9" s="96"/>
      <c r="CI9" s="96"/>
      <c r="CJ9" s="96"/>
      <c r="CK9" s="96"/>
      <c r="CL9" s="96"/>
      <c r="CM9" s="96"/>
      <c r="CN9" s="96"/>
      <c r="CO9" s="96"/>
      <c r="CP9" s="96"/>
      <c r="CQ9" s="96"/>
      <c r="CR9" s="96"/>
      <c r="CS9" s="96"/>
      <c r="CT9" s="96"/>
      <c r="CU9" s="96"/>
      <c r="CV9" s="96"/>
      <c r="CW9" s="96"/>
      <c r="CX9" s="96"/>
      <c r="CY9" s="96"/>
      <c r="CZ9" s="96"/>
      <c r="DA9" s="96"/>
      <c r="DB9" s="96"/>
      <c r="DC9" s="96"/>
      <c r="DD9" s="96"/>
      <c r="DE9" s="96"/>
      <c r="DF9" s="96"/>
      <c r="DG9" s="96"/>
      <c r="DH9" s="96"/>
      <c r="DI9" s="96"/>
      <c r="DJ9" s="96"/>
      <c r="DK9" s="96"/>
      <c r="DL9" s="96"/>
      <c r="DM9" s="96"/>
      <c r="DN9" s="139"/>
      <c r="DO9" s="147"/>
      <c r="DP9" s="139"/>
      <c r="DQ9" s="147"/>
      <c r="DR9" s="139"/>
      <c r="DS9" s="147"/>
      <c r="DT9" s="139"/>
      <c r="DU9" s="147"/>
      <c r="DV9" s="139"/>
      <c r="DW9" s="147"/>
      <c r="DX9" s="139"/>
      <c r="DY9" s="147"/>
      <c r="DZ9" s="139"/>
      <c r="EA9" s="147"/>
      <c r="EB9" s="139"/>
      <c r="EC9" s="147"/>
      <c r="ED9" s="139"/>
      <c r="EE9" s="147"/>
      <c r="EF9" s="139"/>
      <c r="EG9" s="147"/>
      <c r="EH9" s="139"/>
      <c r="EI9" s="147"/>
      <c r="EJ9" s="139"/>
      <c r="EK9" s="147"/>
      <c r="EL9" s="139"/>
      <c r="EM9" s="147"/>
      <c r="EN9" s="139"/>
      <c r="EO9" s="147"/>
      <c r="EP9" s="139"/>
      <c r="EQ9" s="96"/>
      <c r="ER9" s="96"/>
      <c r="ES9" s="96"/>
      <c r="ET9" s="96"/>
      <c r="EU9" s="96"/>
      <c r="EV9" s="96"/>
      <c r="EW9" s="96"/>
      <c r="EX9" s="96"/>
      <c r="EY9" s="96"/>
      <c r="EZ9" s="96"/>
      <c r="FA9" s="96"/>
      <c r="FB9" s="96"/>
      <c r="FC9" s="96"/>
      <c r="FD9" s="96"/>
      <c r="FE9" s="96"/>
      <c r="FF9" s="96"/>
      <c r="FG9" s="96"/>
      <c r="FH9" s="96"/>
      <c r="FI9" s="147"/>
      <c r="FJ9" s="147"/>
      <c r="FK9" s="147"/>
      <c r="FL9" s="147"/>
      <c r="FM9" s="147"/>
      <c r="FN9" s="147"/>
      <c r="FO9" s="147"/>
      <c r="FP9" s="147"/>
      <c r="FQ9" s="147"/>
      <c r="FR9" s="147"/>
      <c r="FS9" s="147"/>
      <c r="FT9" s="147"/>
      <c r="FU9" s="147"/>
      <c r="FV9" s="147"/>
      <c r="FW9" s="147"/>
      <c r="FX9" s="147"/>
      <c r="FY9" s="147"/>
      <c r="FZ9" s="147"/>
      <c r="GA9" s="147"/>
      <c r="GB9" s="147"/>
      <c r="GC9" s="147"/>
      <c r="GD9" s="147"/>
      <c r="GE9" s="147"/>
      <c r="GF9" s="165"/>
    </row>
    <row r="10" spans="1:188" ht="15" customHeight="1" x14ac:dyDescent="0.25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6"/>
      <c r="Q10" s="96"/>
      <c r="R10" s="96"/>
      <c r="S10" s="96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4"/>
      <c r="BQ10" s="94"/>
      <c r="BR10" s="94"/>
      <c r="BS10" s="94"/>
      <c r="BT10" s="94"/>
      <c r="BU10" s="94"/>
      <c r="BV10" s="94"/>
      <c r="BW10" s="94"/>
      <c r="BX10" s="94"/>
      <c r="BY10" s="94"/>
      <c r="BZ10" s="94"/>
      <c r="CA10" s="94"/>
      <c r="CB10" s="94"/>
      <c r="CC10" s="94"/>
      <c r="CD10" s="94"/>
      <c r="CE10" s="94"/>
      <c r="CF10" s="94"/>
      <c r="CG10" s="94"/>
      <c r="CH10" s="94"/>
      <c r="CI10" s="94"/>
      <c r="CJ10" s="94"/>
      <c r="CK10" s="94"/>
      <c r="CL10" s="94"/>
      <c r="CM10" s="94"/>
      <c r="CN10" s="94"/>
      <c r="CO10" s="94"/>
      <c r="CP10" s="94"/>
      <c r="CQ10" s="94"/>
      <c r="CR10" s="94"/>
      <c r="CS10" s="94"/>
      <c r="CT10" s="94"/>
      <c r="CU10" s="94"/>
      <c r="CV10" s="94"/>
      <c r="CW10" s="94"/>
      <c r="CX10" s="94"/>
      <c r="CY10" s="94"/>
      <c r="CZ10" s="94"/>
      <c r="DA10" s="94"/>
      <c r="DB10" s="94"/>
      <c r="DC10" s="94"/>
      <c r="DD10" s="94"/>
      <c r="DE10" s="94"/>
      <c r="DF10" s="94"/>
      <c r="DG10" s="94"/>
      <c r="DH10" s="94"/>
      <c r="DI10" s="94"/>
      <c r="DJ10" s="94"/>
      <c r="DK10" s="94"/>
      <c r="DL10" s="94"/>
      <c r="DM10" s="96"/>
      <c r="DN10" s="139"/>
      <c r="DO10" s="147"/>
      <c r="DP10" s="139"/>
      <c r="DQ10" s="147"/>
      <c r="DR10" s="139"/>
      <c r="DS10" s="147"/>
      <c r="DT10" s="139"/>
      <c r="DU10" s="147"/>
      <c r="DV10" s="139"/>
      <c r="DW10" s="147"/>
      <c r="DX10" s="139"/>
      <c r="DY10" s="147"/>
      <c r="DZ10" s="139"/>
      <c r="EA10" s="147"/>
      <c r="EB10" s="139"/>
      <c r="EC10" s="147"/>
      <c r="ED10" s="139"/>
      <c r="EE10" s="147"/>
      <c r="EF10" s="139"/>
      <c r="EG10" s="147"/>
      <c r="EH10" s="139"/>
      <c r="EI10" s="147"/>
      <c r="EJ10" s="139"/>
      <c r="EK10" s="147"/>
      <c r="EL10" s="139"/>
      <c r="EM10" s="147"/>
      <c r="EN10" s="139"/>
      <c r="EO10" s="147"/>
      <c r="EP10" s="139"/>
      <c r="EQ10" s="96"/>
      <c r="ER10" s="96"/>
      <c r="ES10" s="96"/>
      <c r="ET10" s="96"/>
      <c r="EU10" s="96"/>
      <c r="EV10" s="96"/>
      <c r="EW10" s="96"/>
      <c r="EX10" s="96"/>
      <c r="EY10" s="96"/>
      <c r="EZ10" s="96"/>
      <c r="FA10" s="96"/>
      <c r="FB10" s="96"/>
      <c r="FC10" s="96"/>
      <c r="FD10" s="96"/>
      <c r="FE10" s="96"/>
      <c r="FF10" s="96"/>
      <c r="FG10" s="96"/>
      <c r="FH10" s="96"/>
      <c r="FI10" s="147"/>
      <c r="FJ10" s="147"/>
      <c r="FK10" s="147"/>
      <c r="FL10" s="147"/>
      <c r="FM10" s="147"/>
      <c r="FN10" s="147"/>
      <c r="FO10" s="147"/>
      <c r="FP10" s="147"/>
      <c r="FQ10" s="147"/>
      <c r="FR10" s="147"/>
      <c r="FS10" s="147"/>
      <c r="FT10" s="147"/>
      <c r="FU10" s="147"/>
      <c r="FV10" s="147"/>
      <c r="FW10" s="147"/>
      <c r="FX10" s="147"/>
      <c r="FY10" s="147"/>
      <c r="FZ10" s="147"/>
      <c r="GA10" s="147"/>
      <c r="GB10" s="147"/>
      <c r="GC10" s="147"/>
      <c r="GD10" s="147"/>
      <c r="GE10" s="147"/>
      <c r="GF10" s="165"/>
    </row>
    <row r="11" spans="1:188" ht="15" customHeight="1" x14ac:dyDescent="0.25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6"/>
      <c r="Q11" s="96"/>
      <c r="R11" s="96"/>
      <c r="S11" s="96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4"/>
      <c r="BQ11" s="94"/>
      <c r="BR11" s="94"/>
      <c r="BS11" s="94"/>
      <c r="BT11" s="94"/>
      <c r="BU11" s="94"/>
      <c r="BV11" s="94"/>
      <c r="BW11" s="94"/>
      <c r="BX11" s="94"/>
      <c r="BY11" s="94"/>
      <c r="BZ11" s="94"/>
      <c r="CA11" s="94"/>
      <c r="CB11" s="94"/>
      <c r="CC11" s="94"/>
      <c r="CD11" s="94"/>
      <c r="CE11" s="94"/>
      <c r="CF11" s="94"/>
      <c r="CG11" s="94"/>
      <c r="CH11" s="94"/>
      <c r="CI11" s="94"/>
      <c r="CJ11" s="94"/>
      <c r="CK11" s="94"/>
      <c r="CL11" s="94"/>
      <c r="CM11" s="94"/>
      <c r="CN11" s="94"/>
      <c r="CO11" s="94"/>
      <c r="CP11" s="94"/>
      <c r="CQ11" s="94"/>
      <c r="CR11" s="94"/>
      <c r="CS11" s="94"/>
      <c r="CT11" s="94"/>
      <c r="CU11" s="94"/>
      <c r="CV11" s="94"/>
      <c r="CW11" s="94"/>
      <c r="CX11" s="94"/>
      <c r="CY11" s="94"/>
      <c r="CZ11" s="94"/>
      <c r="DA11" s="94"/>
      <c r="DB11" s="94"/>
      <c r="DC11" s="94"/>
      <c r="DD11" s="94"/>
      <c r="DE11" s="94"/>
      <c r="DF11" s="94"/>
      <c r="DG11" s="94"/>
      <c r="DH11" s="94"/>
      <c r="DI11" s="94"/>
      <c r="DJ11" s="94"/>
      <c r="DK11" s="94"/>
      <c r="DL11" s="94"/>
      <c r="DM11" s="96"/>
      <c r="DN11" s="139"/>
      <c r="DO11" s="147"/>
      <c r="DP11" s="139"/>
      <c r="DQ11" s="147"/>
      <c r="DR11" s="139"/>
      <c r="DS11" s="147"/>
      <c r="DT11" s="139"/>
      <c r="DU11" s="147"/>
      <c r="DV11" s="139"/>
      <c r="DW11" s="147"/>
      <c r="DX11" s="139"/>
      <c r="DY11" s="147"/>
      <c r="DZ11" s="139"/>
      <c r="EA11" s="147"/>
      <c r="EB11" s="139"/>
      <c r="EC11" s="147"/>
      <c r="ED11" s="139"/>
      <c r="EE11" s="147"/>
      <c r="EF11" s="139"/>
      <c r="EG11" s="147"/>
      <c r="EH11" s="139"/>
      <c r="EI11" s="147"/>
      <c r="EJ11" s="139"/>
      <c r="EK11" s="147"/>
      <c r="EL11" s="139"/>
      <c r="EM11" s="147"/>
      <c r="EN11" s="139"/>
      <c r="EO11" s="147"/>
      <c r="EP11" s="139"/>
      <c r="EQ11" s="96"/>
      <c r="ER11" s="96"/>
      <c r="ES11" s="96"/>
      <c r="ET11" s="96"/>
      <c r="EU11" s="96"/>
      <c r="EV11" s="96"/>
      <c r="EW11" s="96"/>
      <c r="EX11" s="96"/>
      <c r="EY11" s="96"/>
      <c r="EZ11" s="96"/>
      <c r="FA11" s="96"/>
      <c r="FB11" s="96"/>
      <c r="FC11" s="96"/>
      <c r="FD11" s="96"/>
      <c r="FE11" s="96"/>
      <c r="FF11" s="96"/>
      <c r="FG11" s="96"/>
      <c r="FH11" s="96"/>
      <c r="FI11" s="102"/>
      <c r="FJ11" s="102"/>
      <c r="FK11" s="102"/>
      <c r="FL11" s="102"/>
      <c r="FM11" s="102"/>
      <c r="FN11" s="102"/>
      <c r="FO11" s="102"/>
      <c r="FP11" s="102"/>
      <c r="FQ11" s="102"/>
      <c r="FR11" s="102"/>
      <c r="FS11" s="102"/>
      <c r="FT11" s="102"/>
      <c r="FU11" s="102"/>
      <c r="FV11" s="102"/>
      <c r="FW11" s="102"/>
      <c r="FX11" s="102"/>
      <c r="FY11" s="102"/>
      <c r="FZ11" s="102"/>
      <c r="GA11" s="102"/>
      <c r="GB11" s="102"/>
      <c r="GC11" s="102"/>
      <c r="GD11" s="102"/>
      <c r="GE11" s="102"/>
      <c r="GF11" s="64"/>
    </row>
    <row r="12" spans="1:188" ht="15" customHeight="1" x14ac:dyDescent="0.25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6"/>
      <c r="Q12" s="96"/>
      <c r="R12" s="96"/>
      <c r="S12" s="96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4"/>
      <c r="BQ12" s="94"/>
      <c r="BR12" s="94"/>
      <c r="BS12" s="94"/>
      <c r="BT12" s="94"/>
      <c r="BU12" s="94"/>
      <c r="BV12" s="94"/>
      <c r="BW12" s="94"/>
      <c r="BX12" s="94"/>
      <c r="BY12" s="94"/>
      <c r="BZ12" s="94"/>
      <c r="CA12" s="94"/>
      <c r="CB12" s="94"/>
      <c r="CC12" s="94"/>
      <c r="CD12" s="94"/>
      <c r="CE12" s="94"/>
      <c r="CF12" s="94"/>
      <c r="CG12" s="94"/>
      <c r="CH12" s="94"/>
      <c r="CI12" s="94"/>
      <c r="CJ12" s="94"/>
      <c r="CK12" s="94"/>
      <c r="CL12" s="94"/>
      <c r="CM12" s="94"/>
      <c r="CN12" s="94"/>
      <c r="CO12" s="94"/>
      <c r="CP12" s="94"/>
      <c r="CQ12" s="94"/>
      <c r="CR12" s="94"/>
      <c r="CS12" s="94"/>
      <c r="CT12" s="94"/>
      <c r="CU12" s="94"/>
      <c r="CV12" s="94"/>
      <c r="CW12" s="94"/>
      <c r="CX12" s="94"/>
      <c r="CY12" s="94"/>
      <c r="CZ12" s="94"/>
      <c r="DA12" s="94"/>
      <c r="DB12" s="94"/>
      <c r="DC12" s="94"/>
      <c r="DD12" s="94"/>
      <c r="DE12" s="94"/>
      <c r="DF12" s="94"/>
      <c r="DG12" s="94"/>
      <c r="DH12" s="94"/>
      <c r="DI12" s="94"/>
      <c r="DJ12" s="94"/>
      <c r="DK12" s="94"/>
      <c r="DL12" s="94"/>
      <c r="DM12" s="96"/>
      <c r="DN12" s="139"/>
      <c r="DO12" s="147"/>
      <c r="DP12" s="139"/>
      <c r="DQ12" s="147"/>
      <c r="DR12" s="139"/>
      <c r="DS12" s="147"/>
      <c r="DT12" s="139"/>
      <c r="DU12" s="147"/>
      <c r="DV12" s="139"/>
      <c r="DW12" s="147"/>
      <c r="DX12" s="139"/>
      <c r="DY12" s="147"/>
      <c r="DZ12" s="139"/>
      <c r="EA12" s="147"/>
      <c r="EB12" s="139"/>
      <c r="EC12" s="147"/>
      <c r="ED12" s="139"/>
      <c r="EE12" s="147"/>
      <c r="EF12" s="139"/>
      <c r="EG12" s="147"/>
      <c r="EH12" s="139"/>
      <c r="EI12" s="147"/>
      <c r="EJ12" s="139"/>
      <c r="EK12" s="147"/>
      <c r="EL12" s="139"/>
      <c r="EM12" s="147"/>
      <c r="EN12" s="139"/>
      <c r="EO12" s="147"/>
      <c r="EP12" s="139"/>
      <c r="EQ12" s="96"/>
      <c r="ER12" s="96"/>
      <c r="ES12" s="96"/>
      <c r="ET12" s="96"/>
      <c r="EU12" s="96"/>
      <c r="EV12" s="96"/>
      <c r="EW12" s="96"/>
      <c r="EX12" s="96"/>
      <c r="EY12" s="96"/>
      <c r="EZ12" s="96"/>
      <c r="FA12" s="96"/>
      <c r="FB12" s="96"/>
      <c r="FC12" s="96"/>
      <c r="FD12" s="96"/>
      <c r="FE12" s="96"/>
      <c r="FF12" s="96"/>
      <c r="FG12" s="96"/>
      <c r="FH12" s="96"/>
      <c r="FI12" s="102"/>
      <c r="FJ12" s="102"/>
      <c r="FK12" s="102"/>
      <c r="FL12" s="102"/>
      <c r="FM12" s="102"/>
      <c r="FN12" s="102"/>
      <c r="FO12" s="102"/>
      <c r="FP12" s="102"/>
      <c r="FQ12" s="102"/>
      <c r="FR12" s="102"/>
      <c r="FS12" s="102"/>
      <c r="FT12" s="102"/>
      <c r="FU12" s="102"/>
      <c r="FV12" s="102"/>
      <c r="FW12" s="102"/>
      <c r="FX12" s="102"/>
      <c r="FY12" s="102"/>
      <c r="FZ12" s="102"/>
      <c r="GA12" s="102"/>
      <c r="GB12" s="102"/>
      <c r="GC12" s="102"/>
      <c r="GD12" s="102"/>
      <c r="GE12" s="102"/>
      <c r="GF12" s="64"/>
    </row>
    <row r="13" spans="1:188" ht="15" customHeight="1" x14ac:dyDescent="0.25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6"/>
      <c r="Q13" s="96"/>
      <c r="R13" s="96"/>
      <c r="S13" s="96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4"/>
      <c r="BQ13" s="94"/>
      <c r="BR13" s="94"/>
      <c r="BS13" s="94"/>
      <c r="BT13" s="94"/>
      <c r="BU13" s="94"/>
      <c r="BV13" s="94"/>
      <c r="BW13" s="94"/>
      <c r="BX13" s="94"/>
      <c r="BY13" s="94"/>
      <c r="BZ13" s="94"/>
      <c r="CA13" s="94"/>
      <c r="CB13" s="94"/>
      <c r="CC13" s="94"/>
      <c r="CD13" s="94"/>
      <c r="CE13" s="94"/>
      <c r="CF13" s="94"/>
      <c r="CG13" s="94"/>
      <c r="CH13" s="94"/>
      <c r="CI13" s="94"/>
      <c r="CJ13" s="94"/>
      <c r="CK13" s="94"/>
      <c r="CL13" s="94"/>
      <c r="CM13" s="94"/>
      <c r="CN13" s="94"/>
      <c r="CO13" s="94"/>
      <c r="CP13" s="94"/>
      <c r="CQ13" s="94"/>
      <c r="CR13" s="94"/>
      <c r="CS13" s="94"/>
      <c r="CT13" s="94"/>
      <c r="CU13" s="94"/>
      <c r="CV13" s="94"/>
      <c r="CW13" s="94"/>
      <c r="CX13" s="94"/>
      <c r="CY13" s="94"/>
      <c r="CZ13" s="94"/>
      <c r="DA13" s="94"/>
      <c r="DB13" s="94"/>
      <c r="DC13" s="94"/>
      <c r="DD13" s="94"/>
      <c r="DE13" s="94"/>
      <c r="DF13" s="94"/>
      <c r="DG13" s="94"/>
      <c r="DH13" s="94"/>
      <c r="DI13" s="94"/>
      <c r="DJ13" s="94"/>
      <c r="DK13" s="94"/>
      <c r="DL13" s="94"/>
      <c r="DM13" s="96"/>
      <c r="DN13" s="139"/>
      <c r="DO13" s="147"/>
      <c r="DP13" s="139"/>
      <c r="DQ13" s="147"/>
      <c r="DR13" s="139"/>
      <c r="DS13" s="147"/>
      <c r="DT13" s="139"/>
      <c r="DU13" s="147"/>
      <c r="DV13" s="139"/>
      <c r="DW13" s="147"/>
      <c r="DX13" s="139"/>
      <c r="DY13" s="147"/>
      <c r="DZ13" s="139"/>
      <c r="EA13" s="147"/>
      <c r="EB13" s="139"/>
      <c r="EC13" s="147"/>
      <c r="ED13" s="139"/>
      <c r="EE13" s="147"/>
      <c r="EF13" s="139"/>
      <c r="EG13" s="147"/>
      <c r="EH13" s="139"/>
      <c r="EI13" s="147"/>
      <c r="EJ13" s="139"/>
      <c r="EK13" s="147"/>
      <c r="EL13" s="139"/>
      <c r="EM13" s="147"/>
      <c r="EN13" s="139"/>
      <c r="EO13" s="147"/>
      <c r="EP13" s="139"/>
      <c r="EQ13" s="96"/>
      <c r="ER13" s="96"/>
      <c r="ES13" s="96"/>
      <c r="ET13" s="96"/>
      <c r="EU13" s="96"/>
      <c r="EV13" s="96"/>
      <c r="EW13" s="96"/>
      <c r="EX13" s="96"/>
      <c r="EY13" s="96"/>
      <c r="EZ13" s="96"/>
      <c r="FA13" s="96"/>
      <c r="FB13" s="96"/>
      <c r="FC13" s="96"/>
      <c r="FD13" s="96"/>
      <c r="FE13" s="96"/>
      <c r="FF13" s="96"/>
      <c r="FG13" s="96"/>
      <c r="FH13" s="96"/>
      <c r="FI13" s="102"/>
      <c r="FJ13" s="102"/>
      <c r="FK13" s="102"/>
      <c r="FL13" s="102"/>
      <c r="FM13" s="102"/>
      <c r="FN13" s="102"/>
      <c r="FO13" s="102"/>
      <c r="FP13" s="102"/>
      <c r="FQ13" s="102"/>
      <c r="FR13" s="102"/>
      <c r="FS13" s="102"/>
      <c r="FT13" s="102"/>
      <c r="FU13" s="102"/>
      <c r="FV13" s="102"/>
      <c r="FW13" s="102"/>
      <c r="FX13" s="102"/>
      <c r="FY13" s="102"/>
      <c r="FZ13" s="102"/>
      <c r="GA13" s="102"/>
      <c r="GB13" s="102"/>
      <c r="GC13" s="102"/>
      <c r="GD13" s="102"/>
      <c r="GE13" s="102"/>
      <c r="GF13" s="64"/>
    </row>
    <row r="14" spans="1:188" ht="15" customHeight="1" x14ac:dyDescent="0.25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6"/>
      <c r="CF14" s="96"/>
      <c r="CG14" s="96"/>
      <c r="CH14" s="96"/>
      <c r="CI14" s="96"/>
      <c r="CJ14" s="96"/>
      <c r="CK14" s="96"/>
      <c r="CL14" s="96"/>
      <c r="CM14" s="96"/>
      <c r="CN14" s="96"/>
      <c r="CO14" s="96"/>
      <c r="CP14" s="96"/>
      <c r="CQ14" s="96"/>
      <c r="CR14" s="96"/>
      <c r="CS14" s="96"/>
      <c r="CT14" s="96"/>
      <c r="CU14" s="96"/>
      <c r="CV14" s="96"/>
      <c r="CW14" s="96"/>
      <c r="CX14" s="96"/>
      <c r="CY14" s="96"/>
      <c r="CZ14" s="96"/>
      <c r="DA14" s="96"/>
      <c r="DB14" s="96"/>
      <c r="DC14" s="96"/>
      <c r="DD14" s="96"/>
      <c r="DE14" s="96"/>
      <c r="DF14" s="96"/>
      <c r="DG14" s="96"/>
      <c r="DH14" s="96"/>
      <c r="DI14" s="96"/>
      <c r="DJ14" s="96"/>
      <c r="DK14" s="96"/>
      <c r="DL14" s="96"/>
      <c r="DM14" s="96"/>
      <c r="DN14" s="139"/>
      <c r="DO14" s="147"/>
      <c r="DP14" s="139"/>
      <c r="DQ14" s="147"/>
      <c r="DR14" s="139"/>
      <c r="DS14" s="147"/>
      <c r="DT14" s="139"/>
      <c r="DU14" s="147"/>
      <c r="DV14" s="139"/>
      <c r="DW14" s="147"/>
      <c r="DX14" s="139"/>
      <c r="DY14" s="147"/>
      <c r="DZ14" s="139"/>
      <c r="EA14" s="147"/>
      <c r="EB14" s="139"/>
      <c r="EC14" s="147"/>
      <c r="ED14" s="139"/>
      <c r="EE14" s="147"/>
      <c r="EF14" s="139"/>
      <c r="EG14" s="147"/>
      <c r="EH14" s="139"/>
      <c r="EI14" s="147"/>
      <c r="EJ14" s="139"/>
      <c r="EK14" s="147"/>
      <c r="EL14" s="139"/>
      <c r="EM14" s="147"/>
      <c r="EN14" s="139"/>
      <c r="EO14" s="147"/>
      <c r="EP14" s="139"/>
      <c r="EQ14" s="96"/>
      <c r="ER14" s="96"/>
      <c r="ES14" s="96"/>
      <c r="ET14" s="96"/>
      <c r="EU14" s="96"/>
      <c r="EV14" s="96"/>
      <c r="EW14" s="96"/>
      <c r="EX14" s="96"/>
      <c r="EY14" s="96"/>
      <c r="EZ14" s="96"/>
      <c r="FA14" s="96"/>
      <c r="FB14" s="96"/>
      <c r="FC14" s="96"/>
      <c r="FD14" s="96"/>
      <c r="FE14" s="96"/>
      <c r="FF14" s="96"/>
      <c r="FG14" s="96"/>
      <c r="FH14" s="96"/>
      <c r="FI14" s="102"/>
      <c r="FJ14" s="102"/>
      <c r="FK14" s="102"/>
      <c r="FL14" s="102"/>
      <c r="FM14" s="102"/>
      <c r="FN14" s="102"/>
      <c r="FO14" s="102"/>
      <c r="FP14" s="102"/>
      <c r="FQ14" s="102"/>
      <c r="FR14" s="102"/>
      <c r="FS14" s="102"/>
      <c r="FT14" s="102"/>
      <c r="FU14" s="102"/>
      <c r="FV14" s="102"/>
      <c r="FW14" s="102"/>
      <c r="FX14" s="102"/>
      <c r="FY14" s="102"/>
      <c r="FZ14" s="102"/>
      <c r="GA14" s="102"/>
      <c r="GB14" s="102"/>
      <c r="GC14" s="102"/>
      <c r="GD14" s="102"/>
      <c r="GE14" s="102"/>
      <c r="GF14" s="64"/>
    </row>
    <row r="15" spans="1:188" x14ac:dyDescent="0.25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6"/>
      <c r="CF15" s="96"/>
      <c r="CG15" s="96"/>
      <c r="CH15" s="96"/>
      <c r="CI15" s="96"/>
      <c r="CJ15" s="96"/>
      <c r="CK15" s="96"/>
      <c r="CL15" s="96"/>
      <c r="CM15" s="96"/>
      <c r="CN15" s="96"/>
      <c r="CO15" s="96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6"/>
      <c r="DA15" s="96"/>
      <c r="DB15" s="96"/>
      <c r="DC15" s="96"/>
      <c r="DD15" s="96"/>
      <c r="DE15" s="96"/>
      <c r="DF15" s="96"/>
      <c r="DG15" s="96"/>
      <c r="DH15" s="96"/>
      <c r="DI15" s="96"/>
      <c r="DJ15" s="96"/>
      <c r="DK15" s="96"/>
      <c r="DL15" s="96"/>
      <c r="DM15" s="96"/>
      <c r="DN15" s="139"/>
      <c r="DO15" s="147"/>
      <c r="DP15" s="139"/>
      <c r="DQ15" s="147"/>
      <c r="DR15" s="139"/>
      <c r="DS15" s="147"/>
      <c r="DT15" s="139"/>
      <c r="DU15" s="147"/>
      <c r="DV15" s="139"/>
      <c r="DW15" s="147"/>
      <c r="DX15" s="139"/>
      <c r="DY15" s="147"/>
      <c r="DZ15" s="139"/>
      <c r="EA15" s="147"/>
      <c r="EB15" s="139"/>
      <c r="EC15" s="147"/>
      <c r="ED15" s="139"/>
      <c r="EE15" s="147"/>
      <c r="EF15" s="139"/>
      <c r="EG15" s="147"/>
      <c r="EH15" s="139"/>
      <c r="EI15" s="147"/>
      <c r="EJ15" s="139"/>
      <c r="EK15" s="147"/>
      <c r="EL15" s="139"/>
      <c r="EM15" s="147"/>
      <c r="EN15" s="139"/>
      <c r="EO15" s="147"/>
      <c r="EP15" s="139"/>
      <c r="EQ15" s="96"/>
      <c r="ER15" s="96"/>
      <c r="ES15" s="96"/>
      <c r="ET15" s="96"/>
      <c r="EU15" s="96"/>
      <c r="EV15" s="96"/>
      <c r="EW15" s="96"/>
      <c r="EX15" s="96"/>
      <c r="EY15" s="96"/>
      <c r="EZ15" s="96"/>
      <c r="FA15" s="96"/>
      <c r="FB15" s="96"/>
      <c r="FC15" s="96"/>
      <c r="FD15" s="96"/>
      <c r="FE15" s="96"/>
      <c r="FF15" s="96"/>
      <c r="FG15" s="96"/>
      <c r="FH15" s="96"/>
      <c r="FI15" s="102"/>
      <c r="FJ15" s="102"/>
      <c r="FK15" s="102"/>
      <c r="FL15" s="102"/>
      <c r="FM15" s="102"/>
      <c r="FN15" s="102"/>
      <c r="FO15" s="102"/>
      <c r="FP15" s="102"/>
      <c r="FQ15" s="102"/>
      <c r="FR15" s="102"/>
      <c r="FS15" s="102"/>
      <c r="FT15" s="102"/>
      <c r="FU15" s="102"/>
      <c r="FV15" s="102"/>
      <c r="FW15" s="102"/>
      <c r="FX15" s="102"/>
      <c r="FY15" s="102"/>
      <c r="FZ15" s="102"/>
      <c r="GA15" s="102"/>
      <c r="GB15" s="102"/>
      <c r="GC15" s="102"/>
      <c r="GD15" s="102"/>
      <c r="GE15" s="102"/>
      <c r="GF15" s="64"/>
    </row>
    <row r="16" spans="1:188" x14ac:dyDescent="0.25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96"/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96"/>
      <c r="CF16" s="96"/>
      <c r="CG16" s="96"/>
      <c r="CH16" s="96"/>
      <c r="CI16" s="96"/>
      <c r="CJ16" s="96"/>
      <c r="CK16" s="96"/>
      <c r="CL16" s="96"/>
      <c r="CM16" s="96"/>
      <c r="CN16" s="96"/>
      <c r="CO16" s="96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96"/>
      <c r="DA16" s="96"/>
      <c r="DB16" s="96"/>
      <c r="DC16" s="96"/>
      <c r="DD16" s="96"/>
      <c r="DE16" s="96"/>
      <c r="DF16" s="96"/>
      <c r="DG16" s="96"/>
      <c r="DH16" s="96"/>
      <c r="DI16" s="96"/>
      <c r="DJ16" s="96"/>
      <c r="DK16" s="96"/>
      <c r="DL16" s="96"/>
      <c r="DM16" s="96"/>
      <c r="DN16" s="139"/>
      <c r="DO16" s="147"/>
      <c r="DP16" s="139"/>
      <c r="DQ16" s="147"/>
      <c r="DR16" s="139"/>
      <c r="DS16" s="147"/>
      <c r="DT16" s="139"/>
      <c r="DU16" s="147"/>
      <c r="DV16" s="139"/>
      <c r="DW16" s="147"/>
      <c r="DX16" s="138"/>
      <c r="DY16" s="147"/>
      <c r="DZ16" s="138"/>
      <c r="EA16" s="147"/>
      <c r="EB16" s="138"/>
      <c r="EC16" s="147"/>
      <c r="ED16" s="138"/>
      <c r="EE16" s="147"/>
      <c r="EF16" s="138"/>
      <c r="EG16" s="147"/>
      <c r="EH16" s="138"/>
      <c r="EI16" s="147"/>
      <c r="EJ16" s="138"/>
      <c r="EK16" s="147"/>
      <c r="EL16" s="138"/>
      <c r="EM16" s="147"/>
      <c r="EN16" s="138"/>
      <c r="EO16" s="148"/>
      <c r="EP16" s="138"/>
      <c r="EQ16" s="94"/>
      <c r="ER16" s="94"/>
      <c r="ES16" s="96"/>
      <c r="ET16" s="96"/>
      <c r="EU16" s="96"/>
      <c r="EV16" s="96"/>
      <c r="EW16" s="96"/>
      <c r="EX16" s="96"/>
      <c r="EY16" s="96"/>
      <c r="EZ16" s="96"/>
      <c r="FA16" s="96"/>
      <c r="FB16" s="96"/>
      <c r="FC16" s="96"/>
      <c r="FD16" s="96"/>
      <c r="FE16" s="96"/>
      <c r="FF16" s="96"/>
      <c r="FG16" s="96"/>
      <c r="FH16" s="96"/>
      <c r="FI16" s="146"/>
      <c r="FJ16" s="146"/>
      <c r="FK16" s="146"/>
      <c r="FL16" s="146"/>
      <c r="FM16" s="102"/>
      <c r="FN16" s="102"/>
      <c r="FO16" s="102"/>
      <c r="FP16" s="102"/>
      <c r="FQ16" s="102"/>
      <c r="FR16" s="102"/>
      <c r="FS16" s="102"/>
      <c r="FT16" s="102"/>
      <c r="FU16" s="102"/>
      <c r="FV16" s="102"/>
      <c r="FW16" s="102"/>
      <c r="FX16" s="102"/>
      <c r="FY16" s="102"/>
      <c r="FZ16" s="102"/>
      <c r="GA16" s="102"/>
      <c r="GB16" s="102"/>
      <c r="GC16" s="102"/>
      <c r="GD16" s="102"/>
      <c r="GE16" s="102"/>
      <c r="GF16" s="64"/>
    </row>
    <row r="17" spans="1:192" ht="14.45" customHeight="1" x14ac:dyDescent="0.25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4"/>
      <c r="AE17" s="94"/>
      <c r="AF17" s="94"/>
      <c r="AG17" s="94"/>
      <c r="AH17" s="94"/>
      <c r="AI17" s="94"/>
      <c r="AJ17" s="94"/>
      <c r="AK17" s="94"/>
      <c r="AL17" s="94"/>
      <c r="AM17" s="96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96"/>
      <c r="BB17" s="94"/>
      <c r="BC17" s="94"/>
      <c r="BD17" s="94"/>
      <c r="BE17" s="94"/>
      <c r="BF17" s="94"/>
      <c r="BG17" s="94"/>
      <c r="BH17" s="94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96"/>
      <c r="CA17" s="96"/>
      <c r="CB17" s="94"/>
      <c r="CC17" s="94"/>
      <c r="CD17" s="94"/>
      <c r="CE17" s="94"/>
      <c r="CF17" s="94"/>
      <c r="CG17" s="94"/>
      <c r="CH17" s="94"/>
      <c r="CI17" s="94"/>
      <c r="CJ17" s="94"/>
      <c r="CK17" s="94"/>
      <c r="CL17" s="94"/>
      <c r="CM17" s="94"/>
      <c r="CN17" s="94"/>
      <c r="CO17" s="94"/>
      <c r="CP17" s="94"/>
      <c r="CQ17" s="94"/>
      <c r="CR17" s="94"/>
      <c r="CS17" s="94"/>
      <c r="CT17" s="94"/>
      <c r="CU17" s="94"/>
      <c r="CV17" s="94"/>
      <c r="CW17" s="94"/>
      <c r="CX17" s="94"/>
      <c r="CY17" s="94"/>
      <c r="CZ17" s="94"/>
      <c r="DA17" s="94"/>
      <c r="DB17" s="94"/>
      <c r="DC17" s="94"/>
      <c r="DD17" s="94"/>
      <c r="DE17" s="94"/>
      <c r="DF17" s="94"/>
      <c r="DG17" s="94"/>
      <c r="DH17" s="96"/>
      <c r="DI17" s="96"/>
      <c r="DJ17" s="96"/>
      <c r="DK17" s="96"/>
      <c r="DL17" s="96"/>
      <c r="DM17" s="96"/>
      <c r="DN17" s="139"/>
      <c r="DO17" s="147"/>
      <c r="DP17" s="139"/>
      <c r="DQ17" s="147"/>
      <c r="DR17" s="139"/>
      <c r="DS17" s="147"/>
      <c r="DT17" s="139"/>
      <c r="DU17" s="147"/>
      <c r="DV17" s="139"/>
      <c r="DW17" s="147"/>
      <c r="DX17" s="138"/>
      <c r="DY17" s="147"/>
      <c r="DZ17" s="138"/>
      <c r="EA17" s="147"/>
      <c r="EB17" s="138"/>
      <c r="EC17" s="147"/>
      <c r="ED17" s="138"/>
      <c r="EE17" s="147"/>
      <c r="EF17" s="138"/>
      <c r="EG17" s="147"/>
      <c r="EH17" s="138"/>
      <c r="EI17" s="147"/>
      <c r="EJ17" s="138"/>
      <c r="EK17" s="147"/>
      <c r="EL17" s="138"/>
      <c r="EM17" s="147"/>
      <c r="EN17" s="138"/>
      <c r="EO17" s="148"/>
      <c r="EP17" s="138"/>
      <c r="EQ17" s="94"/>
      <c r="ER17" s="94"/>
      <c r="ES17" s="96"/>
      <c r="ET17" s="96"/>
      <c r="EU17" s="96"/>
      <c r="EV17" s="96"/>
      <c r="EW17" s="96"/>
      <c r="EX17" s="96"/>
      <c r="EY17" s="96"/>
      <c r="EZ17" s="96"/>
      <c r="FA17" s="96"/>
      <c r="FB17" s="96"/>
      <c r="FC17" s="96"/>
      <c r="FD17" s="96"/>
      <c r="FE17" s="96"/>
      <c r="FF17" s="96"/>
      <c r="FG17" s="96"/>
      <c r="FH17" s="96"/>
      <c r="FI17" s="146"/>
      <c r="FJ17" s="146"/>
      <c r="FK17" s="146"/>
      <c r="FL17" s="146"/>
      <c r="FM17" s="146"/>
      <c r="FN17" s="102"/>
      <c r="FO17" s="102"/>
      <c r="FP17" s="102"/>
      <c r="FQ17" s="102"/>
      <c r="FR17" s="102"/>
      <c r="FS17" s="102"/>
      <c r="FT17" s="102"/>
      <c r="FU17" s="102"/>
      <c r="FV17" s="102"/>
      <c r="FW17" s="102"/>
      <c r="FX17" s="102"/>
      <c r="FY17" s="102"/>
      <c r="FZ17" s="102"/>
      <c r="GA17" s="102"/>
      <c r="GB17" s="102"/>
      <c r="GC17" s="102"/>
      <c r="GD17" s="102"/>
      <c r="GE17" s="102"/>
      <c r="GF17" s="64"/>
    </row>
    <row r="18" spans="1:192" ht="14.45" customHeight="1" x14ac:dyDescent="0.25">
      <c r="A18" s="94"/>
      <c r="B18" s="94"/>
      <c r="C18" s="94"/>
      <c r="D18" s="94"/>
      <c r="E18" s="94"/>
      <c r="F18" s="94"/>
      <c r="G18" s="94"/>
      <c r="H18" s="94"/>
      <c r="I18" s="286"/>
      <c r="J18" s="286"/>
      <c r="K18" s="286"/>
      <c r="L18" s="286"/>
      <c r="M18" s="286"/>
      <c r="N18" s="94"/>
      <c r="O18" s="94"/>
      <c r="P18" s="94"/>
      <c r="Q18" s="94"/>
      <c r="R18" s="94"/>
      <c r="S18" s="94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162"/>
      <c r="AN18" s="714">
        <v>20</v>
      </c>
      <c r="AO18" s="714"/>
      <c r="AP18" s="714"/>
      <c r="AQ18" s="714"/>
      <c r="AR18" s="714"/>
      <c r="AS18" s="714"/>
      <c r="AT18" s="714"/>
      <c r="AU18" s="714"/>
      <c r="AV18" s="714"/>
      <c r="AW18" s="714"/>
      <c r="AX18" s="714"/>
      <c r="AY18" s="714"/>
      <c r="AZ18" s="714"/>
      <c r="BA18" s="162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96"/>
      <c r="BY18" s="96"/>
      <c r="BZ18" s="96"/>
      <c r="CA18" s="96"/>
      <c r="CB18" s="94"/>
      <c r="CC18" s="94"/>
      <c r="CD18" s="94"/>
      <c r="CE18" s="94"/>
      <c r="CF18" s="94"/>
      <c r="CG18" s="94"/>
      <c r="CH18" s="94"/>
      <c r="CI18" s="94"/>
      <c r="CJ18" s="94"/>
      <c r="CK18" s="94"/>
      <c r="CL18" s="94"/>
      <c r="CM18" s="94"/>
      <c r="CN18" s="94"/>
      <c r="CO18" s="94"/>
      <c r="CP18" s="94"/>
      <c r="CQ18" s="94"/>
      <c r="CR18" s="94"/>
      <c r="CS18" s="94"/>
      <c r="CT18" s="94"/>
      <c r="CU18" s="94"/>
      <c r="CV18" s="94"/>
      <c r="CW18" s="94"/>
      <c r="CX18" s="94"/>
      <c r="CY18" s="94"/>
      <c r="CZ18" s="94"/>
      <c r="DA18" s="94"/>
      <c r="DB18" s="94"/>
      <c r="DC18" s="94"/>
      <c r="DD18" s="94"/>
      <c r="DE18" s="94"/>
      <c r="DF18" s="94"/>
      <c r="DG18" s="94"/>
      <c r="DH18" s="94"/>
      <c r="DI18" s="96"/>
      <c r="DJ18" s="96"/>
      <c r="DK18" s="96"/>
      <c r="DL18" s="96"/>
      <c r="DM18" s="96"/>
      <c r="DN18" s="139"/>
      <c r="DO18" s="147"/>
      <c r="DP18" s="139"/>
      <c r="DQ18" s="147"/>
      <c r="DR18" s="139"/>
      <c r="DS18" s="147"/>
      <c r="DT18" s="139"/>
      <c r="DU18" s="147"/>
      <c r="DV18" s="139"/>
      <c r="DW18" s="147"/>
      <c r="DX18" s="139"/>
      <c r="DY18" s="147"/>
      <c r="DZ18" s="139"/>
      <c r="EA18" s="147"/>
      <c r="EB18" s="139"/>
      <c r="EC18" s="147"/>
      <c r="ED18" s="139"/>
      <c r="EE18" s="147"/>
      <c r="EF18" s="139"/>
      <c r="EG18" s="147"/>
      <c r="EH18" s="139"/>
      <c r="EI18" s="147"/>
      <c r="EJ18" s="139"/>
      <c r="EK18" s="147"/>
      <c r="EL18" s="139"/>
      <c r="EM18" s="147"/>
      <c r="EN18" s="139"/>
      <c r="EO18" s="147"/>
      <c r="EP18" s="139"/>
      <c r="EQ18" s="96"/>
      <c r="ER18" s="96"/>
      <c r="ES18" s="96"/>
      <c r="ET18" s="96"/>
      <c r="EU18" s="96"/>
      <c r="EV18" s="96"/>
      <c r="EW18" s="96"/>
      <c r="EX18" s="96"/>
      <c r="EY18" s="96"/>
      <c r="EZ18" s="96"/>
      <c r="FA18" s="96"/>
      <c r="FB18" s="96"/>
      <c r="FC18" s="96"/>
      <c r="FD18" s="96"/>
      <c r="FE18" s="96"/>
      <c r="FF18" s="96"/>
      <c r="FG18" s="96"/>
      <c r="FH18" s="96"/>
      <c r="FI18" s="146"/>
      <c r="FJ18" s="146"/>
      <c r="FK18" s="146"/>
      <c r="FL18" s="146"/>
      <c r="FM18" s="146"/>
      <c r="FN18" s="146"/>
      <c r="FO18" s="102"/>
      <c r="FP18" s="102"/>
      <c r="FQ18" s="102"/>
      <c r="FR18" s="102"/>
      <c r="FS18" s="102"/>
      <c r="FT18" s="102"/>
      <c r="FU18" s="102"/>
      <c r="FV18" s="102"/>
      <c r="FW18" s="102"/>
      <c r="FX18" s="102"/>
      <c r="FY18" s="102"/>
      <c r="FZ18" s="102"/>
      <c r="GA18" s="102"/>
      <c r="GB18" s="102"/>
      <c r="GC18" s="102"/>
      <c r="GD18" s="102"/>
      <c r="GE18" s="102"/>
      <c r="GF18" s="64"/>
    </row>
    <row r="19" spans="1:192" ht="14.45" customHeight="1" x14ac:dyDescent="0.25">
      <c r="A19" s="94"/>
      <c r="B19" s="94"/>
      <c r="C19" s="94"/>
      <c r="D19" s="94"/>
      <c r="E19" s="94"/>
      <c r="F19" s="94"/>
      <c r="G19" s="286"/>
      <c r="H19" s="286"/>
      <c r="I19" s="286"/>
      <c r="J19" s="286"/>
      <c r="K19" s="286"/>
      <c r="L19" s="286"/>
      <c r="M19" s="286"/>
      <c r="N19" s="286"/>
      <c r="O19" s="28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162"/>
      <c r="AN19" s="714"/>
      <c r="AO19" s="714"/>
      <c r="AP19" s="714"/>
      <c r="AQ19" s="714"/>
      <c r="AR19" s="714"/>
      <c r="AS19" s="714"/>
      <c r="AT19" s="714"/>
      <c r="AU19" s="714"/>
      <c r="AV19" s="714"/>
      <c r="AW19" s="714"/>
      <c r="AX19" s="714"/>
      <c r="AY19" s="714"/>
      <c r="AZ19" s="714"/>
      <c r="BA19" s="162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94"/>
      <c r="CC19" s="94"/>
      <c r="CD19" s="94"/>
      <c r="CE19" s="94"/>
      <c r="CF19" s="94"/>
      <c r="CG19" s="94"/>
      <c r="CH19" s="94"/>
      <c r="CI19" s="94"/>
      <c r="CJ19" s="94"/>
      <c r="CK19" s="94"/>
      <c r="CL19" s="94"/>
      <c r="CM19" s="94"/>
      <c r="CN19" s="94"/>
      <c r="CO19" s="94"/>
      <c r="CP19" s="94"/>
      <c r="CQ19" s="94"/>
      <c r="CR19" s="94"/>
      <c r="CS19" s="94"/>
      <c r="CT19" s="94"/>
      <c r="CU19" s="94"/>
      <c r="CV19" s="94"/>
      <c r="CW19" s="94"/>
      <c r="CX19" s="94"/>
      <c r="CY19" s="94"/>
      <c r="CZ19" s="94"/>
      <c r="DA19" s="94"/>
      <c r="DB19" s="94"/>
      <c r="DC19" s="94"/>
      <c r="DD19" s="94"/>
      <c r="DE19" s="94"/>
      <c r="DF19" s="94"/>
      <c r="DG19" s="94"/>
      <c r="DH19" s="94"/>
      <c r="DI19" s="96"/>
      <c r="DJ19" s="96"/>
      <c r="DK19" s="96"/>
      <c r="DL19" s="96"/>
      <c r="DM19" s="96"/>
      <c r="DN19" s="139"/>
      <c r="DO19" s="147"/>
      <c r="DP19" s="139"/>
      <c r="DQ19" s="147"/>
      <c r="DR19" s="139"/>
      <c r="DS19" s="147"/>
      <c r="DT19" s="139"/>
      <c r="DU19" s="147"/>
      <c r="DV19" s="139"/>
      <c r="DW19" s="147"/>
      <c r="DX19" s="139"/>
      <c r="DY19" s="147"/>
      <c r="DZ19" s="139"/>
      <c r="EA19" s="147"/>
      <c r="EB19" s="139"/>
      <c r="EC19" s="147"/>
      <c r="ED19" s="139"/>
      <c r="EE19" s="147"/>
      <c r="EF19" s="139"/>
      <c r="EG19" s="147"/>
      <c r="EH19" s="139"/>
      <c r="EI19" s="147"/>
      <c r="EJ19" s="139"/>
      <c r="EK19" s="147"/>
      <c r="EL19" s="139"/>
      <c r="EM19" s="147"/>
      <c r="EN19" s="139"/>
      <c r="EO19" s="147"/>
      <c r="EP19" s="139"/>
      <c r="EQ19" s="96"/>
      <c r="ER19" s="96"/>
      <c r="ES19" s="96"/>
      <c r="ET19" s="96"/>
      <c r="EU19" s="96"/>
      <c r="EV19" s="96"/>
      <c r="EW19" s="96"/>
      <c r="EX19" s="96"/>
      <c r="EY19" s="96"/>
      <c r="EZ19" s="96"/>
      <c r="FA19" s="96"/>
      <c r="FB19" s="96"/>
      <c r="FC19" s="96"/>
      <c r="FD19" s="96"/>
      <c r="FE19" s="96"/>
      <c r="FF19" s="96"/>
      <c r="FG19" s="96"/>
      <c r="FH19" s="96"/>
      <c r="FI19" s="140"/>
      <c r="FJ19" s="140"/>
      <c r="FK19" s="140"/>
      <c r="FL19" s="140"/>
      <c r="FM19" s="146"/>
      <c r="FN19" s="146"/>
      <c r="FO19" s="146"/>
      <c r="FP19" s="102"/>
      <c r="FQ19" s="102"/>
      <c r="FR19" s="102"/>
      <c r="FS19" s="102"/>
      <c r="FT19" s="102"/>
      <c r="FU19" s="102"/>
      <c r="FV19" s="102"/>
      <c r="FW19" s="102"/>
      <c r="FX19" s="102"/>
      <c r="FY19" s="102"/>
      <c r="FZ19" s="102"/>
      <c r="GA19" s="102"/>
      <c r="GB19" s="102"/>
      <c r="GC19" s="102"/>
      <c r="GD19" s="102"/>
      <c r="GE19" s="102"/>
      <c r="GF19" s="64"/>
    </row>
    <row r="20" spans="1:192" x14ac:dyDescent="0.25">
      <c r="A20" s="94"/>
      <c r="B20" s="94"/>
      <c r="C20" s="94"/>
      <c r="D20" s="94"/>
      <c r="E20" s="94"/>
      <c r="F20" s="94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94"/>
      <c r="R20" s="94"/>
      <c r="S20" s="94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162"/>
      <c r="AN20" s="714"/>
      <c r="AO20" s="714"/>
      <c r="AP20" s="714"/>
      <c r="AQ20" s="714"/>
      <c r="AR20" s="714"/>
      <c r="AS20" s="714"/>
      <c r="AT20" s="714"/>
      <c r="AU20" s="714"/>
      <c r="AV20" s="714"/>
      <c r="AW20" s="714"/>
      <c r="AX20" s="714"/>
      <c r="AY20" s="714"/>
      <c r="AZ20" s="714"/>
      <c r="BA20" s="162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96"/>
      <c r="CC20" s="96"/>
      <c r="CD20" s="94"/>
      <c r="CE20" s="94"/>
      <c r="CF20" s="94"/>
      <c r="CG20" s="94"/>
      <c r="CH20" s="94"/>
      <c r="CI20" s="94"/>
      <c r="CJ20" s="94"/>
      <c r="CK20" s="94"/>
      <c r="CL20" s="94"/>
      <c r="CM20" s="94"/>
      <c r="CN20" s="94"/>
      <c r="CO20" s="94"/>
      <c r="CP20" s="94"/>
      <c r="CQ20" s="94"/>
      <c r="CR20" s="94"/>
      <c r="CS20" s="94"/>
      <c r="CT20" s="94"/>
      <c r="CU20" s="94"/>
      <c r="CV20" s="94"/>
      <c r="CW20" s="94"/>
      <c r="CX20" s="94"/>
      <c r="CY20" s="94"/>
      <c r="CZ20" s="94"/>
      <c r="DA20" s="94"/>
      <c r="DB20" s="94"/>
      <c r="DC20" s="94"/>
      <c r="DD20" s="94"/>
      <c r="DE20" s="94"/>
      <c r="DF20" s="94"/>
      <c r="DG20" s="94"/>
      <c r="DH20" s="94"/>
      <c r="DI20" s="96"/>
      <c r="DJ20" s="96"/>
      <c r="DK20" s="96"/>
      <c r="DL20" s="96"/>
      <c r="DM20" s="96"/>
      <c r="DN20" s="139"/>
      <c r="DO20" s="147"/>
      <c r="DP20" s="139"/>
      <c r="DQ20" s="147"/>
      <c r="DR20" s="139"/>
      <c r="DS20" s="147"/>
      <c r="DT20" s="139"/>
      <c r="DU20" s="147"/>
      <c r="DV20" s="139"/>
      <c r="DW20" s="147"/>
      <c r="DX20" s="139"/>
      <c r="DY20" s="147"/>
      <c r="DZ20" s="139"/>
      <c r="EA20" s="147"/>
      <c r="EB20" s="139"/>
      <c r="EC20" s="147"/>
      <c r="ED20" s="139"/>
      <c r="EE20" s="147"/>
      <c r="EF20" s="139"/>
      <c r="EG20" s="147"/>
      <c r="EH20" s="139"/>
      <c r="EI20" s="147"/>
      <c r="EJ20" s="139"/>
      <c r="EK20" s="147"/>
      <c r="EL20" s="139"/>
      <c r="EM20" s="147"/>
      <c r="EN20" s="139"/>
      <c r="EO20" s="147"/>
      <c r="EP20" s="139"/>
      <c r="EQ20" s="96"/>
      <c r="ER20" s="96"/>
      <c r="ES20" s="96"/>
      <c r="ET20" s="96"/>
      <c r="EU20" s="96"/>
      <c r="EV20" s="96"/>
      <c r="EW20" s="96"/>
      <c r="EX20" s="96"/>
      <c r="EY20" s="96"/>
      <c r="EZ20" s="96"/>
      <c r="FA20" s="96"/>
      <c r="FB20" s="96"/>
      <c r="FC20" s="96"/>
      <c r="FD20" s="96"/>
      <c r="FE20" s="96"/>
      <c r="FF20" s="96"/>
      <c r="FG20" s="96"/>
      <c r="FH20" s="96"/>
      <c r="FI20" s="140"/>
      <c r="FJ20" s="140"/>
      <c r="FK20" s="140"/>
      <c r="FL20" s="140"/>
      <c r="FM20" s="140"/>
      <c r="FN20" s="146"/>
      <c r="FO20" s="146"/>
      <c r="FP20" s="146"/>
      <c r="FQ20" s="102"/>
      <c r="FR20" s="102"/>
      <c r="FS20" s="102"/>
      <c r="FT20" s="102"/>
      <c r="FU20" s="102"/>
      <c r="FV20" s="102"/>
      <c r="FW20" s="102"/>
      <c r="FX20" s="102"/>
      <c r="FY20" s="102"/>
      <c r="FZ20" s="102"/>
      <c r="GA20" s="102"/>
      <c r="GB20" s="102"/>
      <c r="GC20" s="102"/>
      <c r="GD20" s="102"/>
      <c r="GE20" s="102"/>
      <c r="GF20" s="64"/>
    </row>
    <row r="21" spans="1:192" x14ac:dyDescent="0.25">
      <c r="A21" s="94"/>
      <c r="B21" s="94"/>
      <c r="C21" s="94"/>
      <c r="D21" s="94"/>
      <c r="E21" s="94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94"/>
      <c r="R21" s="94"/>
      <c r="S21" s="94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162"/>
      <c r="AN21" s="714"/>
      <c r="AO21" s="714"/>
      <c r="AP21" s="714"/>
      <c r="AQ21" s="714"/>
      <c r="AR21" s="714"/>
      <c r="AS21" s="714"/>
      <c r="AT21" s="714"/>
      <c r="AU21" s="714"/>
      <c r="AV21" s="714"/>
      <c r="AW21" s="714"/>
      <c r="AX21" s="714"/>
      <c r="AY21" s="714"/>
      <c r="AZ21" s="714"/>
      <c r="BA21" s="162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96"/>
      <c r="CN21" s="96"/>
      <c r="CO21" s="96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96"/>
      <c r="DA21" s="96"/>
      <c r="DB21" s="96"/>
      <c r="DC21" s="96"/>
      <c r="DD21" s="96"/>
      <c r="DE21" s="96"/>
      <c r="DF21" s="96"/>
      <c r="DG21" s="96"/>
      <c r="DH21" s="96"/>
      <c r="DI21" s="96"/>
      <c r="DJ21" s="96"/>
      <c r="DK21" s="96"/>
      <c r="DL21" s="96"/>
      <c r="DM21" s="96"/>
      <c r="DN21" s="139"/>
      <c r="DO21" s="147"/>
      <c r="DP21" s="139"/>
      <c r="DQ21" s="147"/>
      <c r="DR21" s="139"/>
      <c r="DS21" s="147"/>
      <c r="DT21" s="139"/>
      <c r="DU21" s="147"/>
      <c r="DV21" s="139"/>
      <c r="DW21" s="147"/>
      <c r="DX21" s="139"/>
      <c r="DY21" s="147"/>
      <c r="DZ21" s="139"/>
      <c r="EA21" s="147"/>
      <c r="EB21" s="139"/>
      <c r="EC21" s="147"/>
      <c r="ED21" s="139"/>
      <c r="EE21" s="147"/>
      <c r="EF21" s="139"/>
      <c r="EG21" s="147"/>
      <c r="EH21" s="139"/>
      <c r="EI21" s="147"/>
      <c r="EJ21" s="139"/>
      <c r="EK21" s="147"/>
      <c r="EL21" s="139"/>
      <c r="EM21" s="147"/>
      <c r="EN21" s="139"/>
      <c r="EO21" s="147"/>
      <c r="EP21" s="139"/>
      <c r="EQ21" s="96"/>
      <c r="ER21" s="96"/>
      <c r="ES21" s="96"/>
      <c r="ET21" s="96"/>
      <c r="EU21" s="96"/>
      <c r="EV21" s="96"/>
      <c r="EW21" s="96"/>
      <c r="EX21" s="96"/>
      <c r="EY21" s="96"/>
      <c r="EZ21" s="96"/>
      <c r="FA21" s="96"/>
      <c r="FB21" s="96"/>
      <c r="FC21" s="96"/>
      <c r="FD21" s="96"/>
      <c r="FE21" s="96"/>
      <c r="FF21" s="96"/>
      <c r="FG21" s="96"/>
      <c r="FH21" s="96"/>
      <c r="FI21" s="140"/>
      <c r="FJ21" s="140"/>
      <c r="FK21" s="140"/>
      <c r="FL21" s="140"/>
      <c r="FM21" s="140"/>
      <c r="FN21" s="140"/>
      <c r="FO21" s="146"/>
      <c r="FP21" s="146"/>
      <c r="FQ21" s="146"/>
      <c r="FR21" s="102"/>
      <c r="FS21" s="102"/>
      <c r="FT21" s="102"/>
      <c r="FU21" s="102"/>
      <c r="FV21" s="102"/>
      <c r="FW21" s="102"/>
      <c r="FX21" s="102"/>
      <c r="FY21" s="102"/>
      <c r="FZ21" s="102"/>
      <c r="GA21" s="102"/>
      <c r="GB21" s="102"/>
      <c r="GC21" s="102"/>
      <c r="GD21" s="102"/>
      <c r="GE21" s="102"/>
      <c r="GF21" s="64"/>
      <c r="GJ21" t="s">
        <v>80</v>
      </c>
    </row>
    <row r="22" spans="1:192" x14ac:dyDescent="0.25">
      <c r="A22" s="94"/>
      <c r="B22" s="94"/>
      <c r="C22" s="94"/>
      <c r="D22" s="94"/>
      <c r="E22" s="94"/>
      <c r="F22" s="286"/>
      <c r="G22" s="286"/>
      <c r="H22" s="286"/>
      <c r="I22" s="286"/>
      <c r="J22" s="286"/>
      <c r="K22" s="67"/>
      <c r="L22" s="67"/>
      <c r="M22" s="67"/>
      <c r="N22" s="67"/>
      <c r="O22" s="94"/>
      <c r="P22" s="94"/>
      <c r="Q22" s="94"/>
      <c r="R22" s="94"/>
      <c r="S22" s="94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162"/>
      <c r="AO22" s="162"/>
      <c r="AP22" s="162"/>
      <c r="AQ22" s="162"/>
      <c r="AR22" s="162"/>
      <c r="AS22" s="162"/>
      <c r="AT22" s="162"/>
      <c r="AU22" s="162"/>
      <c r="AV22" s="162"/>
      <c r="AW22" s="162"/>
      <c r="AX22" s="162"/>
      <c r="AY22" s="162"/>
      <c r="AZ22" s="162"/>
      <c r="BA22" s="96"/>
      <c r="BB22" s="96"/>
      <c r="BC22" s="96"/>
      <c r="BD22" s="96"/>
      <c r="BE22" s="96"/>
      <c r="BF22" s="96"/>
      <c r="BG22" s="96"/>
      <c r="BH22" s="96"/>
      <c r="BI22" s="96"/>
      <c r="BJ22" s="96"/>
      <c r="BK22" s="96"/>
      <c r="BL22" s="96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96"/>
      <c r="BY22" s="96"/>
      <c r="BZ22" s="96"/>
      <c r="CA22" s="96"/>
      <c r="CB22" s="94"/>
      <c r="CC22" s="94"/>
      <c r="CD22" s="94"/>
      <c r="CE22" s="94"/>
      <c r="CF22" s="94"/>
      <c r="CG22" s="94"/>
      <c r="CH22" s="94"/>
      <c r="CI22" s="94"/>
      <c r="CJ22" s="94"/>
      <c r="CK22" s="94"/>
      <c r="CL22" s="94"/>
      <c r="CM22" s="94"/>
      <c r="CN22" s="94"/>
      <c r="CO22" s="94"/>
      <c r="CP22" s="94"/>
      <c r="CQ22" s="94"/>
      <c r="CR22" s="94"/>
      <c r="CS22" s="94"/>
      <c r="CT22" s="94"/>
      <c r="CU22" s="94"/>
      <c r="CV22" s="94"/>
      <c r="CW22" s="94"/>
      <c r="CX22" s="94"/>
      <c r="CY22" s="94"/>
      <c r="CZ22" s="94"/>
      <c r="DA22" s="94"/>
      <c r="DB22" s="94"/>
      <c r="DC22" s="96"/>
      <c r="DD22" s="94"/>
      <c r="DE22" s="94"/>
      <c r="DF22" s="94"/>
      <c r="DG22" s="96"/>
      <c r="DH22" s="96"/>
      <c r="DI22" s="96"/>
      <c r="DJ22" s="96"/>
      <c r="DK22" s="96"/>
      <c r="DL22" s="96"/>
      <c r="DM22" s="96"/>
      <c r="DN22" s="139"/>
      <c r="DO22" s="147"/>
      <c r="DP22" s="139"/>
      <c r="DQ22" s="147"/>
      <c r="DR22" s="139"/>
      <c r="DS22" s="147"/>
      <c r="DT22" s="139"/>
      <c r="DU22" s="147"/>
      <c r="DV22" s="139"/>
      <c r="DW22" s="147"/>
      <c r="DX22" s="139"/>
      <c r="DY22" s="147"/>
      <c r="DZ22" s="139"/>
      <c r="EA22" s="147"/>
      <c r="EB22" s="139"/>
      <c r="EC22" s="147"/>
      <c r="ED22" s="139"/>
      <c r="EE22" s="147"/>
      <c r="EF22" s="139"/>
      <c r="EG22" s="147"/>
      <c r="EH22" s="142"/>
      <c r="EI22" s="147"/>
      <c r="EJ22" s="139"/>
      <c r="EK22" s="147"/>
      <c r="EL22" s="139"/>
      <c r="EM22" s="147"/>
      <c r="EN22" s="139"/>
      <c r="EO22" s="147"/>
      <c r="EP22" s="139"/>
      <c r="EQ22" s="96"/>
      <c r="ER22" s="96"/>
      <c r="ES22" s="96"/>
      <c r="ET22" s="96"/>
      <c r="EU22" s="96"/>
      <c r="EV22" s="96"/>
      <c r="EW22" s="96"/>
      <c r="EX22" s="96"/>
      <c r="EY22" s="96"/>
      <c r="EZ22" s="96"/>
      <c r="FA22" s="96"/>
      <c r="FB22" s="96"/>
      <c r="FC22" s="96"/>
      <c r="FD22" s="96"/>
      <c r="FE22" s="96"/>
      <c r="FF22" s="96"/>
      <c r="FG22" s="96"/>
      <c r="FH22" s="96"/>
      <c r="FI22" s="140"/>
      <c r="FJ22" s="140"/>
      <c r="FK22" s="140"/>
      <c r="FL22" s="140"/>
      <c r="FM22" s="140"/>
      <c r="FN22" s="140"/>
      <c r="FO22" s="140"/>
      <c r="FP22" s="146"/>
      <c r="FQ22" s="146"/>
      <c r="FR22" s="146"/>
      <c r="FS22" s="102"/>
      <c r="FT22" s="102"/>
      <c r="FU22" s="102"/>
      <c r="FV22" s="102"/>
      <c r="FW22" s="102"/>
      <c r="FX22" s="102"/>
      <c r="FY22" s="102"/>
      <c r="FZ22" s="102"/>
      <c r="GA22" s="102"/>
      <c r="GB22" s="102"/>
      <c r="GC22" s="102"/>
      <c r="GD22" s="102"/>
      <c r="GE22" s="102"/>
      <c r="GF22" s="64"/>
    </row>
    <row r="23" spans="1:192" x14ac:dyDescent="0.25">
      <c r="A23" s="94"/>
      <c r="B23" s="94"/>
      <c r="C23" s="94"/>
      <c r="D23" s="94"/>
      <c r="E23" s="94"/>
      <c r="F23" s="286"/>
      <c r="G23" s="286"/>
      <c r="H23" s="286"/>
      <c r="I23" s="286"/>
      <c r="J23" s="67"/>
      <c r="K23" s="67"/>
      <c r="L23" s="67"/>
      <c r="M23" s="67"/>
      <c r="N23" s="67"/>
      <c r="O23" s="94"/>
      <c r="P23" s="94"/>
      <c r="Q23" s="94"/>
      <c r="R23" s="94"/>
      <c r="S23" s="94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/>
      <c r="BY23" s="96"/>
      <c r="BZ23" s="96"/>
      <c r="CA23" s="96"/>
      <c r="CB23" s="94"/>
      <c r="CC23" s="94"/>
      <c r="CD23" s="94"/>
      <c r="CE23" s="94"/>
      <c r="CF23" s="94"/>
      <c r="CG23" s="94"/>
      <c r="CH23" s="94"/>
      <c r="CI23" s="94"/>
      <c r="CJ23" s="94"/>
      <c r="CK23" s="94"/>
      <c r="CL23" s="94"/>
      <c r="CM23" s="94"/>
      <c r="CN23" s="94"/>
      <c r="CO23" s="94"/>
      <c r="CP23" s="94"/>
      <c r="CQ23" s="94"/>
      <c r="CR23" s="94"/>
      <c r="CS23" s="94"/>
      <c r="CT23" s="94"/>
      <c r="CU23" s="94"/>
      <c r="CV23" s="94"/>
      <c r="CW23" s="94"/>
      <c r="CX23" s="94"/>
      <c r="CY23" s="94"/>
      <c r="CZ23" s="94"/>
      <c r="DA23" s="94"/>
      <c r="DB23" s="94"/>
      <c r="DC23" s="96"/>
      <c r="DD23" s="94"/>
      <c r="DE23" s="94"/>
      <c r="DF23" s="94"/>
      <c r="DG23" s="96"/>
      <c r="DH23" s="96"/>
      <c r="DI23" s="96"/>
      <c r="DJ23" s="96"/>
      <c r="DK23" s="96"/>
      <c r="DL23" s="96"/>
      <c r="DM23" s="96"/>
      <c r="DN23" s="139"/>
      <c r="DO23" s="147"/>
      <c r="DP23" s="139"/>
      <c r="DQ23" s="147"/>
      <c r="DR23" s="139"/>
      <c r="DS23" s="147"/>
      <c r="DT23" s="139"/>
      <c r="DU23" s="147"/>
      <c r="DV23" s="139"/>
      <c r="DW23" s="147"/>
      <c r="DX23" s="139"/>
      <c r="DY23" s="147"/>
      <c r="DZ23" s="139"/>
      <c r="EA23" s="147"/>
      <c r="EB23" s="139"/>
      <c r="EC23" s="147"/>
      <c r="ED23" s="139"/>
      <c r="EE23" s="147"/>
      <c r="EF23" s="139"/>
      <c r="EG23" s="147"/>
      <c r="EH23" s="139"/>
      <c r="EI23" s="147"/>
      <c r="EJ23" s="139"/>
      <c r="EK23" s="147"/>
      <c r="EL23" s="139"/>
      <c r="EM23" s="147"/>
      <c r="EN23" s="139"/>
      <c r="EO23" s="147"/>
      <c r="EP23" s="139"/>
      <c r="EQ23" s="96"/>
      <c r="ER23" s="96"/>
      <c r="ES23" s="96"/>
      <c r="ET23" s="96"/>
      <c r="EU23" s="96"/>
      <c r="EV23" s="96"/>
      <c r="EW23" s="96"/>
      <c r="EX23" s="96"/>
      <c r="EY23" s="96"/>
      <c r="EZ23" s="96"/>
      <c r="FA23" s="96"/>
      <c r="FB23" s="96"/>
      <c r="FC23" s="96"/>
      <c r="FD23" s="96"/>
      <c r="FE23" s="96"/>
      <c r="FF23" s="96"/>
      <c r="FG23" s="96"/>
      <c r="FH23" s="96"/>
      <c r="FI23" s="140"/>
      <c r="FJ23" s="140"/>
      <c r="FK23" s="140"/>
      <c r="FL23" s="140"/>
      <c r="FM23" s="140"/>
      <c r="FN23" s="140"/>
      <c r="FO23" s="140"/>
      <c r="FP23" s="140"/>
      <c r="FQ23" s="146"/>
      <c r="FR23" s="146"/>
      <c r="FS23" s="146"/>
      <c r="FT23" s="102"/>
      <c r="FU23" s="102"/>
      <c r="FV23" s="102"/>
      <c r="FW23" s="102"/>
      <c r="FX23" s="102"/>
      <c r="FY23" s="102"/>
      <c r="FZ23" s="102"/>
      <c r="GA23" s="102"/>
      <c r="GB23" s="102"/>
      <c r="GC23" s="102"/>
      <c r="GD23" s="102"/>
      <c r="GE23" s="102"/>
      <c r="GF23" s="64"/>
    </row>
    <row r="24" spans="1:192" x14ac:dyDescent="0.25">
      <c r="A24" s="94"/>
      <c r="B24" s="94"/>
      <c r="C24" s="94"/>
      <c r="D24" s="94"/>
      <c r="E24" s="94"/>
      <c r="F24" s="286"/>
      <c r="G24" s="286"/>
      <c r="H24" s="67"/>
      <c r="I24" s="286"/>
      <c r="J24" s="67"/>
      <c r="K24" s="285"/>
      <c r="L24" s="67"/>
      <c r="M24" s="285"/>
      <c r="N24" s="67"/>
      <c r="O24" s="94"/>
      <c r="P24" s="94"/>
      <c r="Q24" s="94"/>
      <c r="R24" s="94"/>
      <c r="S24" s="94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4"/>
      <c r="AK24" s="94"/>
      <c r="AL24" s="94"/>
      <c r="AM24" s="94"/>
      <c r="AN24" s="94"/>
      <c r="AO24" s="94"/>
      <c r="AP24" s="94"/>
      <c r="AQ24" s="126"/>
      <c r="AR24" s="126"/>
      <c r="AS24" s="126"/>
      <c r="AT24" s="126"/>
      <c r="AU24" s="126"/>
      <c r="AV24" s="126"/>
      <c r="AW24" s="126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  <c r="BR24" s="94"/>
      <c r="BS24" s="94"/>
      <c r="BT24" s="96"/>
      <c r="BU24" s="96"/>
      <c r="BV24" s="96"/>
      <c r="BW24" s="96"/>
      <c r="BX24" s="96"/>
      <c r="BY24" s="96"/>
      <c r="BZ24" s="96"/>
      <c r="CA24" s="96"/>
      <c r="CB24" s="94"/>
      <c r="CC24" s="94"/>
      <c r="CD24" s="94"/>
      <c r="CE24" s="94"/>
      <c r="CF24" s="94"/>
      <c r="CG24" s="94"/>
      <c r="CH24" s="94"/>
      <c r="CI24" s="94"/>
      <c r="CJ24" s="94"/>
      <c r="CK24" s="94"/>
      <c r="CL24" s="94"/>
      <c r="CM24" s="94"/>
      <c r="CN24" s="96"/>
      <c r="CO24" s="165"/>
      <c r="CP24" s="165"/>
      <c r="CQ24" s="165"/>
      <c r="CR24" s="165"/>
      <c r="CS24" s="165"/>
      <c r="CT24" s="165"/>
      <c r="CU24" s="165"/>
      <c r="CV24" s="165"/>
      <c r="CW24" s="165"/>
      <c r="CX24" s="165"/>
      <c r="CY24" s="165"/>
      <c r="CZ24" s="165"/>
      <c r="DA24" s="165"/>
      <c r="DB24" s="96"/>
      <c r="DC24" s="96"/>
      <c r="DD24" s="94"/>
      <c r="DE24" s="94"/>
      <c r="DF24" s="94"/>
      <c r="DG24" s="94"/>
      <c r="DH24" s="94"/>
      <c r="DI24" s="94"/>
      <c r="DJ24" s="94"/>
      <c r="DK24" s="94"/>
      <c r="DL24" s="94"/>
      <c r="DM24" s="96"/>
      <c r="DN24" s="139"/>
      <c r="DO24" s="147"/>
      <c r="DP24" s="139"/>
      <c r="DQ24" s="147"/>
      <c r="DR24" s="139"/>
      <c r="DS24" s="147"/>
      <c r="DT24" s="139"/>
      <c r="DU24" s="147"/>
      <c r="DV24" s="139"/>
      <c r="DW24" s="147"/>
      <c r="DX24" s="139"/>
      <c r="DY24" s="147"/>
      <c r="DZ24" s="139"/>
      <c r="EA24" s="147"/>
      <c r="EB24" s="139"/>
      <c r="EC24" s="147"/>
      <c r="ED24" s="139"/>
      <c r="EE24" s="147"/>
      <c r="EF24" s="139"/>
      <c r="EG24" s="147"/>
      <c r="EH24" s="139"/>
      <c r="EI24" s="147"/>
      <c r="EJ24" s="139"/>
      <c r="EK24" s="147"/>
      <c r="EL24" s="139"/>
      <c r="EM24" s="147"/>
      <c r="EN24" s="139"/>
      <c r="EO24" s="147"/>
      <c r="EP24" s="139"/>
      <c r="EQ24" s="96"/>
      <c r="ER24" s="96"/>
      <c r="ES24" s="96"/>
      <c r="ET24" s="96"/>
      <c r="EU24" s="96"/>
      <c r="EV24" s="96"/>
      <c r="EW24" s="96"/>
      <c r="EX24" s="96"/>
      <c r="EY24" s="96"/>
      <c r="EZ24" s="96"/>
      <c r="FA24" s="96"/>
      <c r="FB24" s="96"/>
      <c r="FC24" s="96"/>
      <c r="FD24" s="96"/>
      <c r="FE24" s="96"/>
      <c r="FF24" s="96"/>
      <c r="FG24" s="96"/>
      <c r="FH24" s="96"/>
      <c r="FI24" s="140"/>
      <c r="FJ24" s="140"/>
      <c r="FK24" s="140"/>
      <c r="FL24" s="140"/>
      <c r="FM24" s="140"/>
      <c r="FN24" s="140"/>
      <c r="FO24" s="140"/>
      <c r="FP24" s="140"/>
      <c r="FQ24" s="146"/>
      <c r="FR24" s="146"/>
      <c r="FS24" s="146"/>
      <c r="FT24" s="102"/>
      <c r="FU24" s="102"/>
      <c r="FV24" s="102"/>
      <c r="FW24" s="102"/>
      <c r="FX24" s="102"/>
      <c r="FY24" s="102"/>
      <c r="FZ24" s="102"/>
      <c r="GA24" s="102"/>
      <c r="GB24" s="102"/>
      <c r="GC24" s="102"/>
      <c r="GD24" s="102"/>
      <c r="GE24" s="102"/>
      <c r="GF24" s="64"/>
    </row>
    <row r="25" spans="1:192" x14ac:dyDescent="0.25">
      <c r="A25" s="94"/>
      <c r="B25" s="94"/>
      <c r="C25" s="94"/>
      <c r="D25" s="94"/>
      <c r="E25" s="94"/>
      <c r="F25" s="94"/>
      <c r="G25" s="286"/>
      <c r="H25" s="67"/>
      <c r="I25" s="286"/>
      <c r="J25" s="67"/>
      <c r="K25" s="67"/>
      <c r="L25" s="73"/>
      <c r="M25" s="67"/>
      <c r="N25" s="67"/>
      <c r="O25" s="94"/>
      <c r="P25" s="94"/>
      <c r="Q25" s="94"/>
      <c r="R25" s="94"/>
      <c r="S25" s="94"/>
      <c r="T25" s="94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4"/>
      <c r="AK25" s="94"/>
      <c r="AL25" s="94"/>
      <c r="AM25" s="94"/>
      <c r="AN25" s="94"/>
      <c r="AO25" s="94"/>
      <c r="AP25" s="126"/>
      <c r="AQ25" s="126"/>
      <c r="AR25" s="126"/>
      <c r="AS25" s="126"/>
      <c r="AT25" s="126"/>
      <c r="AU25" s="126"/>
      <c r="AV25" s="126"/>
      <c r="AW25" s="126"/>
      <c r="AX25" s="126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4"/>
      <c r="BS25" s="94"/>
      <c r="BT25" s="96"/>
      <c r="BU25" s="96"/>
      <c r="BV25" s="96"/>
      <c r="BW25" s="96"/>
      <c r="BX25" s="96"/>
      <c r="BY25" s="96"/>
      <c r="BZ25" s="96"/>
      <c r="CA25" s="96"/>
      <c r="CB25" s="94"/>
      <c r="CC25" s="94"/>
      <c r="CD25" s="94"/>
      <c r="CE25" s="94"/>
      <c r="CF25" s="94"/>
      <c r="CG25" s="94"/>
      <c r="CH25" s="94"/>
      <c r="CI25" s="94"/>
      <c r="CJ25" s="94"/>
      <c r="CK25" s="94"/>
      <c r="CL25" s="94"/>
      <c r="CM25" s="94"/>
      <c r="CN25" s="165"/>
      <c r="CO25" s="714">
        <v>20</v>
      </c>
      <c r="CP25" s="714"/>
      <c r="CQ25" s="714"/>
      <c r="CR25" s="714"/>
      <c r="CS25" s="714"/>
      <c r="CT25" s="714"/>
      <c r="CU25" s="714"/>
      <c r="CV25" s="714"/>
      <c r="CW25" s="714"/>
      <c r="CX25" s="714"/>
      <c r="CY25" s="714"/>
      <c r="CZ25" s="714"/>
      <c r="DA25" s="714"/>
      <c r="DB25" s="165"/>
      <c r="DC25" s="96"/>
      <c r="DD25" s="94"/>
      <c r="DE25" s="94"/>
      <c r="DF25" s="94"/>
      <c r="DG25" s="94"/>
      <c r="DH25" s="94"/>
      <c r="DI25" s="94"/>
      <c r="DJ25" s="94"/>
      <c r="DK25" s="94"/>
      <c r="DL25" s="94"/>
      <c r="DM25" s="96"/>
      <c r="DN25" s="139"/>
      <c r="DO25" s="147"/>
      <c r="DP25" s="139"/>
      <c r="DQ25" s="147"/>
      <c r="DR25" s="139"/>
      <c r="DS25" s="147"/>
      <c r="DT25" s="139"/>
      <c r="DU25" s="147"/>
      <c r="DV25" s="139"/>
      <c r="DW25" s="147"/>
      <c r="DX25" s="139"/>
      <c r="DY25" s="147"/>
      <c r="DZ25" s="139"/>
      <c r="EA25" s="147"/>
      <c r="EB25" s="139"/>
      <c r="EC25" s="147"/>
      <c r="ED25" s="139"/>
      <c r="EE25" s="147"/>
      <c r="EF25" s="139"/>
      <c r="EG25" s="147"/>
      <c r="EH25" s="139"/>
      <c r="EI25" s="147"/>
      <c r="EJ25" s="139"/>
      <c r="EK25" s="147"/>
      <c r="EL25" s="139"/>
      <c r="EM25" s="147"/>
      <c r="EN25" s="139"/>
      <c r="EO25" s="147"/>
      <c r="EP25" s="139"/>
      <c r="EQ25" s="96"/>
      <c r="ER25" s="96"/>
      <c r="ES25" s="96"/>
      <c r="ET25" s="96"/>
      <c r="EU25" s="96"/>
      <c r="EV25" s="96"/>
      <c r="EW25" s="96"/>
      <c r="EX25" s="96"/>
      <c r="EY25" s="96"/>
      <c r="EZ25" s="96"/>
      <c r="FA25" s="96"/>
      <c r="FB25" s="96"/>
      <c r="FC25" s="96"/>
      <c r="FD25" s="96"/>
      <c r="FE25" s="96"/>
      <c r="FF25" s="96"/>
      <c r="FG25" s="96"/>
      <c r="FH25" s="96"/>
      <c r="FI25" s="140"/>
      <c r="FJ25" s="140"/>
      <c r="FK25" s="140"/>
      <c r="FL25" s="140"/>
      <c r="FM25" s="140"/>
      <c r="FN25" s="140"/>
      <c r="FO25" s="140"/>
      <c r="FP25" s="145"/>
      <c r="FQ25" s="146"/>
      <c r="FR25" s="146"/>
      <c r="FS25" s="146"/>
      <c r="FT25" s="102"/>
      <c r="FU25" s="102"/>
      <c r="FV25" s="102"/>
      <c r="FW25" s="102"/>
      <c r="FX25" s="102"/>
      <c r="FY25" s="102"/>
      <c r="FZ25" s="102"/>
      <c r="GA25" s="102"/>
      <c r="GB25" s="102"/>
      <c r="GC25" s="102"/>
      <c r="GD25" s="102"/>
      <c r="GE25" s="102"/>
      <c r="GF25" s="64"/>
    </row>
    <row r="26" spans="1:192" x14ac:dyDescent="0.25">
      <c r="A26" s="94"/>
      <c r="B26" s="94"/>
      <c r="C26" s="94"/>
      <c r="D26" s="286"/>
      <c r="E26" s="286"/>
      <c r="F26" s="286"/>
      <c r="G26" s="286"/>
      <c r="H26" s="286"/>
      <c r="I26" s="67"/>
      <c r="J26" s="67"/>
      <c r="K26" s="67"/>
      <c r="L26" s="67"/>
      <c r="M26" s="67"/>
      <c r="N26" s="67"/>
      <c r="O26" s="94"/>
      <c r="P26" s="94"/>
      <c r="Q26" s="94"/>
      <c r="R26" s="94"/>
      <c r="S26" s="94"/>
      <c r="T26" s="94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4"/>
      <c r="AK26" s="94"/>
      <c r="AL26" s="94"/>
      <c r="AM26" s="94"/>
      <c r="AN26" s="94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/>
      <c r="BT26" s="96"/>
      <c r="BU26" s="96"/>
      <c r="BV26" s="96"/>
      <c r="BW26" s="96"/>
      <c r="BX26" s="96"/>
      <c r="BY26" s="96"/>
      <c r="BZ26" s="96"/>
      <c r="CA26" s="96"/>
      <c r="CB26" s="96"/>
      <c r="CC26" s="96"/>
      <c r="CD26" s="96"/>
      <c r="CE26" s="96"/>
      <c r="CF26" s="96"/>
      <c r="CG26" s="96"/>
      <c r="CH26" s="96"/>
      <c r="CI26" s="96"/>
      <c r="CJ26" s="96"/>
      <c r="CK26" s="96"/>
      <c r="CL26" s="96"/>
      <c r="CM26" s="96"/>
      <c r="CN26" s="165"/>
      <c r="CO26" s="714"/>
      <c r="CP26" s="714"/>
      <c r="CQ26" s="714"/>
      <c r="CR26" s="714"/>
      <c r="CS26" s="714"/>
      <c r="CT26" s="714"/>
      <c r="CU26" s="714"/>
      <c r="CV26" s="714"/>
      <c r="CW26" s="714"/>
      <c r="CX26" s="714"/>
      <c r="CY26" s="714"/>
      <c r="CZ26" s="714"/>
      <c r="DA26" s="714"/>
      <c r="DB26" s="165"/>
      <c r="DC26" s="96"/>
      <c r="DD26" s="96"/>
      <c r="DE26" s="96"/>
      <c r="DF26" s="96"/>
      <c r="DG26" s="96"/>
      <c r="DH26" s="96"/>
      <c r="DI26" s="96"/>
      <c r="DJ26" s="96"/>
      <c r="DK26" s="96"/>
      <c r="DL26" s="96"/>
      <c r="DM26" s="96"/>
      <c r="DN26" s="139"/>
      <c r="DO26" s="147"/>
      <c r="DP26" s="139"/>
      <c r="DQ26" s="147"/>
      <c r="DR26" s="139"/>
      <c r="DS26" s="147"/>
      <c r="DT26" s="139"/>
      <c r="DU26" s="147"/>
      <c r="DV26" s="139"/>
      <c r="DW26" s="147"/>
      <c r="DX26" s="139"/>
      <c r="DY26" s="147"/>
      <c r="DZ26" s="139"/>
      <c r="EA26" s="147"/>
      <c r="EB26" s="139"/>
      <c r="EC26" s="147"/>
      <c r="ED26" s="139"/>
      <c r="EE26" s="147"/>
      <c r="EF26" s="139"/>
      <c r="EG26" s="147"/>
      <c r="EH26" s="139"/>
      <c r="EI26" s="147"/>
      <c r="EJ26" s="139"/>
      <c r="EK26" s="147"/>
      <c r="EL26" s="139"/>
      <c r="EM26" s="147"/>
      <c r="EN26" s="139"/>
      <c r="EO26" s="147"/>
      <c r="EP26" s="139"/>
      <c r="EQ26" s="96"/>
      <c r="ER26" s="96"/>
      <c r="ES26" s="96"/>
      <c r="ET26" s="96"/>
      <c r="EU26" s="96"/>
      <c r="EV26" s="96"/>
      <c r="EW26" s="96"/>
      <c r="EX26" s="96"/>
      <c r="EY26" s="96"/>
      <c r="EZ26" s="96"/>
      <c r="FA26" s="96"/>
      <c r="FB26" s="96"/>
      <c r="FC26" s="96"/>
      <c r="FD26" s="96"/>
      <c r="FE26" s="96"/>
      <c r="FF26" s="96"/>
      <c r="FG26" s="96"/>
      <c r="FH26" s="96"/>
      <c r="FI26" s="140"/>
      <c r="FJ26" s="140"/>
      <c r="FK26" s="140"/>
      <c r="FL26" s="140"/>
      <c r="FM26" s="140"/>
      <c r="FN26" s="140"/>
      <c r="FO26" s="140"/>
      <c r="FP26" s="145"/>
      <c r="FQ26" s="146"/>
      <c r="FR26" s="146"/>
      <c r="FS26" s="146"/>
      <c r="FT26" s="102"/>
      <c r="FU26" s="102"/>
      <c r="FV26" s="102"/>
      <c r="FW26" s="102"/>
      <c r="FX26" s="102"/>
      <c r="FY26" s="102"/>
      <c r="FZ26" s="102"/>
      <c r="GA26" s="102"/>
      <c r="GB26" s="102"/>
      <c r="GC26" s="102"/>
      <c r="GD26" s="102"/>
      <c r="GE26" s="102"/>
      <c r="GF26" s="64"/>
    </row>
    <row r="27" spans="1:192" x14ac:dyDescent="0.25">
      <c r="A27" s="94"/>
      <c r="B27" s="94"/>
      <c r="C27" s="94"/>
      <c r="D27" s="286"/>
      <c r="E27" s="286"/>
      <c r="F27" s="286"/>
      <c r="G27" s="286"/>
      <c r="H27" s="286"/>
      <c r="I27" s="67"/>
      <c r="J27" s="67"/>
      <c r="K27" s="126"/>
      <c r="L27" s="126"/>
      <c r="M27" s="67"/>
      <c r="N27" s="67"/>
      <c r="O27" s="94"/>
      <c r="P27" s="94"/>
      <c r="Q27" s="94"/>
      <c r="R27" s="94"/>
      <c r="S27" s="94"/>
      <c r="T27" s="94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4"/>
      <c r="AK27" s="94"/>
      <c r="AL27" s="94"/>
      <c r="AM27" s="94"/>
      <c r="AN27" s="65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4"/>
      <c r="BQ27" s="94"/>
      <c r="BR27" s="94"/>
      <c r="BS27" s="94"/>
      <c r="BT27" s="96"/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96"/>
      <c r="CF27" s="96"/>
      <c r="CG27" s="96"/>
      <c r="CH27" s="96"/>
      <c r="CI27" s="96"/>
      <c r="CJ27" s="96"/>
      <c r="CK27" s="96"/>
      <c r="CL27" s="96"/>
      <c r="CM27" s="96"/>
      <c r="CN27" s="165"/>
      <c r="CO27" s="714"/>
      <c r="CP27" s="714"/>
      <c r="CQ27" s="714"/>
      <c r="CR27" s="714"/>
      <c r="CS27" s="714"/>
      <c r="CT27" s="714"/>
      <c r="CU27" s="714"/>
      <c r="CV27" s="714"/>
      <c r="CW27" s="714"/>
      <c r="CX27" s="714"/>
      <c r="CY27" s="714"/>
      <c r="CZ27" s="714"/>
      <c r="DA27" s="714"/>
      <c r="DB27" s="165"/>
      <c r="DC27" s="96"/>
      <c r="DD27" s="96"/>
      <c r="DE27" s="96"/>
      <c r="DF27" s="96"/>
      <c r="DG27" s="96"/>
      <c r="DH27" s="96"/>
      <c r="DI27" s="96"/>
      <c r="DJ27" s="96"/>
      <c r="DK27" s="96"/>
      <c r="DL27" s="96"/>
      <c r="DM27" s="96"/>
      <c r="DN27" s="139"/>
      <c r="DO27" s="147"/>
      <c r="DP27" s="139"/>
      <c r="DQ27" s="147"/>
      <c r="DR27" s="139"/>
      <c r="DS27" s="147"/>
      <c r="DT27" s="139"/>
      <c r="DU27" s="147"/>
      <c r="DV27" s="139"/>
      <c r="DW27" s="147"/>
      <c r="DX27" s="139"/>
      <c r="DY27" s="147"/>
      <c r="DZ27" s="139"/>
      <c r="EA27" s="147"/>
      <c r="EB27" s="147"/>
      <c r="EC27" s="166"/>
      <c r="ED27" s="147"/>
      <c r="EE27" s="166"/>
      <c r="EF27" s="147"/>
      <c r="EG27" s="166"/>
      <c r="EH27" s="147"/>
      <c r="EI27" s="147"/>
      <c r="EJ27" s="139"/>
      <c r="EK27" s="147"/>
      <c r="EL27" s="139"/>
      <c r="EM27" s="147"/>
      <c r="EN27" s="139"/>
      <c r="EO27" s="147"/>
      <c r="EP27" s="139"/>
      <c r="EQ27" s="96"/>
      <c r="ER27" s="96"/>
      <c r="ES27" s="96"/>
      <c r="ET27" s="96"/>
      <c r="EU27" s="96"/>
      <c r="EV27" s="96"/>
      <c r="EW27" s="96"/>
      <c r="EX27" s="96"/>
      <c r="EY27" s="96"/>
      <c r="EZ27" s="96"/>
      <c r="FA27" s="96"/>
      <c r="FB27" s="96"/>
      <c r="FC27" s="96"/>
      <c r="FD27" s="96"/>
      <c r="FE27" s="96"/>
      <c r="FF27" s="96"/>
      <c r="FG27" s="96"/>
      <c r="FH27" s="96"/>
      <c r="FI27" s="140"/>
      <c r="FJ27" s="140"/>
      <c r="FK27" s="140"/>
      <c r="FL27" s="140"/>
      <c r="FM27" s="140"/>
      <c r="FN27" s="140"/>
      <c r="FO27" s="140"/>
      <c r="FP27" s="145"/>
      <c r="FQ27" s="146"/>
      <c r="FR27" s="146"/>
      <c r="FS27" s="146"/>
      <c r="FT27" s="102"/>
      <c r="FU27" s="102"/>
      <c r="FV27" s="102"/>
      <c r="FW27" s="102"/>
      <c r="FX27" s="102"/>
      <c r="FY27" s="102"/>
      <c r="FZ27" s="102"/>
      <c r="GA27" s="102"/>
      <c r="GB27" s="102"/>
      <c r="GC27" s="102"/>
      <c r="GD27" s="102"/>
      <c r="GE27" s="102"/>
      <c r="GF27" s="64"/>
    </row>
    <row r="28" spans="1:192" x14ac:dyDescent="0.25">
      <c r="A28" s="94"/>
      <c r="B28" s="94"/>
      <c r="C28" s="94"/>
      <c r="D28" s="94"/>
      <c r="E28" s="94"/>
      <c r="F28" s="94"/>
      <c r="G28" s="94"/>
      <c r="H28" s="94"/>
      <c r="I28" s="67"/>
      <c r="J28" s="67"/>
      <c r="K28" s="67"/>
      <c r="L28" s="67"/>
      <c r="M28" s="67"/>
      <c r="N28" s="94"/>
      <c r="O28" s="94"/>
      <c r="P28" s="94"/>
      <c r="Q28" s="94"/>
      <c r="R28" s="94"/>
      <c r="S28" s="94"/>
      <c r="T28" s="94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4"/>
      <c r="AK28" s="94"/>
      <c r="AL28" s="94"/>
      <c r="AM28" s="94"/>
      <c r="AN28" s="94"/>
      <c r="AO28" s="126"/>
      <c r="AP28" s="126"/>
      <c r="AQ28" s="126"/>
      <c r="AR28" s="126"/>
      <c r="AS28" s="126"/>
      <c r="AT28" s="67"/>
      <c r="AU28" s="65"/>
      <c r="AV28" s="67"/>
      <c r="AW28" s="65"/>
      <c r="AX28" s="94"/>
      <c r="AY28" s="65"/>
      <c r="AZ28" s="65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4"/>
      <c r="BQ28" s="94"/>
      <c r="BR28" s="94"/>
      <c r="BS28" s="94"/>
      <c r="BT28" s="96"/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6"/>
      <c r="CF28" s="96"/>
      <c r="CG28" s="96"/>
      <c r="CH28" s="96"/>
      <c r="CI28" s="96"/>
      <c r="CJ28" s="96"/>
      <c r="CK28" s="96"/>
      <c r="CL28" s="96"/>
      <c r="CM28" s="96"/>
      <c r="CN28" s="165"/>
      <c r="CO28" s="714"/>
      <c r="CP28" s="714"/>
      <c r="CQ28" s="714"/>
      <c r="CR28" s="714"/>
      <c r="CS28" s="714"/>
      <c r="CT28" s="714"/>
      <c r="CU28" s="714"/>
      <c r="CV28" s="714"/>
      <c r="CW28" s="714"/>
      <c r="CX28" s="714"/>
      <c r="CY28" s="714"/>
      <c r="CZ28" s="714"/>
      <c r="DA28" s="714"/>
      <c r="DB28" s="165"/>
      <c r="DC28" s="96"/>
      <c r="DD28" s="96"/>
      <c r="DE28" s="96"/>
      <c r="DF28" s="96"/>
      <c r="DG28" s="96"/>
      <c r="DH28" s="96"/>
      <c r="DI28" s="96"/>
      <c r="DJ28" s="96"/>
      <c r="DK28" s="96"/>
      <c r="DL28" s="96"/>
      <c r="DM28" s="96"/>
      <c r="DN28" s="139"/>
      <c r="DO28" s="147"/>
      <c r="DP28" s="139"/>
      <c r="DQ28" s="147"/>
      <c r="DR28" s="139"/>
      <c r="DS28" s="147"/>
      <c r="DT28" s="139"/>
      <c r="DU28" s="147"/>
      <c r="DV28" s="139"/>
      <c r="DW28" s="147"/>
      <c r="DX28" s="139"/>
      <c r="DY28" s="147"/>
      <c r="DZ28" s="139"/>
      <c r="EA28" s="147"/>
      <c r="EB28" s="105"/>
      <c r="EC28" s="105"/>
      <c r="ED28" s="166"/>
      <c r="EE28" s="166"/>
      <c r="EF28" s="166"/>
      <c r="EG28" s="166"/>
      <c r="EH28" s="166"/>
      <c r="EI28" s="105"/>
      <c r="EJ28" s="105"/>
      <c r="EK28" s="147"/>
      <c r="EL28" s="139"/>
      <c r="EM28" s="147"/>
      <c r="EN28" s="139"/>
      <c r="EO28" s="147"/>
      <c r="EP28" s="139"/>
      <c r="EQ28" s="96"/>
      <c r="ER28" s="96"/>
      <c r="ES28" s="96"/>
      <c r="ET28" s="96"/>
      <c r="EU28" s="96"/>
      <c r="EV28" s="96"/>
      <c r="EW28" s="96"/>
      <c r="EX28" s="96"/>
      <c r="EY28" s="96"/>
      <c r="EZ28" s="96"/>
      <c r="FA28" s="96"/>
      <c r="FB28" s="96"/>
      <c r="FC28" s="96"/>
      <c r="FD28" s="96"/>
      <c r="FE28" s="96"/>
      <c r="FF28" s="96"/>
      <c r="FG28" s="96"/>
      <c r="FH28" s="96"/>
      <c r="FI28" s="140"/>
      <c r="FJ28" s="140"/>
      <c r="FK28" s="140"/>
      <c r="FL28" s="140"/>
      <c r="FM28" s="140"/>
      <c r="FN28" s="140"/>
      <c r="FO28" s="140"/>
      <c r="FP28" s="145"/>
      <c r="FQ28" s="146"/>
      <c r="FR28" s="146"/>
      <c r="FS28" s="146"/>
      <c r="FT28" s="102"/>
      <c r="FU28" s="102"/>
      <c r="FV28" s="102"/>
      <c r="FW28" s="102"/>
      <c r="FX28" s="102"/>
      <c r="FY28" s="102"/>
      <c r="FZ28" s="102"/>
      <c r="GA28" s="102"/>
      <c r="GB28" s="102"/>
      <c r="GC28" s="102"/>
      <c r="GD28" s="102"/>
      <c r="GE28" s="102"/>
      <c r="GF28" s="64"/>
    </row>
    <row r="29" spans="1:192" x14ac:dyDescent="0.25">
      <c r="A29" s="94"/>
      <c r="B29" s="94"/>
      <c r="C29" s="94"/>
      <c r="D29" s="94"/>
      <c r="E29" s="94"/>
      <c r="F29" s="94"/>
      <c r="G29" s="94"/>
      <c r="H29" s="94"/>
      <c r="I29" s="67"/>
      <c r="J29" s="67"/>
      <c r="K29" s="286"/>
      <c r="L29" s="286"/>
      <c r="M29" s="94"/>
      <c r="N29" s="94"/>
      <c r="O29" s="94"/>
      <c r="P29" s="94"/>
      <c r="Q29" s="94"/>
      <c r="R29" s="94"/>
      <c r="S29" s="94"/>
      <c r="T29" s="94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4"/>
      <c r="AK29" s="94"/>
      <c r="AL29" s="94"/>
      <c r="AM29" s="94"/>
      <c r="AN29" s="94"/>
      <c r="AO29" s="126"/>
      <c r="AP29" s="126"/>
      <c r="AQ29" s="126"/>
      <c r="AR29" s="126"/>
      <c r="AS29" s="67"/>
      <c r="AT29" s="67"/>
      <c r="AU29" s="67"/>
      <c r="AV29" s="67"/>
      <c r="AW29" s="67"/>
      <c r="AX29" s="94"/>
      <c r="AY29" s="94"/>
      <c r="AZ29" s="65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4"/>
      <c r="BQ29" s="94"/>
      <c r="BR29" s="94"/>
      <c r="BS29" s="94"/>
      <c r="BT29" s="96"/>
      <c r="BU29" s="96"/>
      <c r="BV29" s="96"/>
      <c r="BW29" s="96"/>
      <c r="BX29" s="96"/>
      <c r="BY29" s="96"/>
      <c r="BZ29" s="105"/>
      <c r="CA29" s="105"/>
      <c r="CB29" s="105"/>
      <c r="CC29" s="105"/>
      <c r="CD29" s="96"/>
      <c r="CE29" s="96"/>
      <c r="CF29" s="96"/>
      <c r="CG29" s="96"/>
      <c r="CH29" s="96"/>
      <c r="CI29" s="96"/>
      <c r="CJ29" s="96"/>
      <c r="CK29" s="96"/>
      <c r="CL29" s="96"/>
      <c r="CM29" s="96"/>
      <c r="CN29" s="96"/>
      <c r="CO29" s="165"/>
      <c r="CP29" s="165"/>
      <c r="CQ29" s="165"/>
      <c r="CR29" s="165"/>
      <c r="CS29" s="165"/>
      <c r="CT29" s="165"/>
      <c r="CU29" s="165"/>
      <c r="CV29" s="165"/>
      <c r="CW29" s="165"/>
      <c r="CX29" s="165"/>
      <c r="CY29" s="165"/>
      <c r="CZ29" s="165"/>
      <c r="DA29" s="165"/>
      <c r="DB29" s="96"/>
      <c r="DC29" s="96"/>
      <c r="DD29" s="96"/>
      <c r="DE29" s="96"/>
      <c r="DF29" s="96"/>
      <c r="DG29" s="96"/>
      <c r="DH29" s="96"/>
      <c r="DI29" s="96"/>
      <c r="DJ29" s="96"/>
      <c r="DK29" s="96"/>
      <c r="DL29" s="96"/>
      <c r="DM29" s="96"/>
      <c r="DN29" s="139"/>
      <c r="DO29" s="147"/>
      <c r="DP29" s="139"/>
      <c r="DQ29" s="147"/>
      <c r="DR29" s="139"/>
      <c r="DS29" s="147"/>
      <c r="DT29" s="139"/>
      <c r="DU29" s="147"/>
      <c r="DV29" s="139"/>
      <c r="DW29" s="147"/>
      <c r="DX29" s="139"/>
      <c r="DY29" s="147"/>
      <c r="DZ29" s="139"/>
      <c r="EA29" s="147"/>
      <c r="EB29" s="166"/>
      <c r="EC29" s="166"/>
      <c r="ED29" s="166"/>
      <c r="EE29" s="166"/>
      <c r="EF29" s="166"/>
      <c r="EG29" s="166"/>
      <c r="EH29" s="166"/>
      <c r="EI29" s="166"/>
      <c r="EJ29" s="166"/>
      <c r="EK29" s="147"/>
      <c r="EL29" s="139"/>
      <c r="EM29" s="147"/>
      <c r="EN29" s="139"/>
      <c r="EO29" s="147"/>
      <c r="EP29" s="139"/>
      <c r="EQ29" s="96"/>
      <c r="ER29" s="96"/>
      <c r="ES29" s="96"/>
      <c r="ET29" s="96"/>
      <c r="EU29" s="96"/>
      <c r="EV29" s="96"/>
      <c r="EW29" s="96"/>
      <c r="EX29" s="96"/>
      <c r="EY29" s="96"/>
      <c r="EZ29" s="96"/>
      <c r="FA29" s="96"/>
      <c r="FB29" s="96"/>
      <c r="FC29" s="96"/>
      <c r="FD29" s="96"/>
      <c r="FE29" s="96"/>
      <c r="FF29" s="96"/>
      <c r="FG29" s="96"/>
      <c r="FH29" s="96"/>
      <c r="FI29" s="140"/>
      <c r="FJ29" s="140"/>
      <c r="FK29" s="140"/>
      <c r="FL29" s="140"/>
      <c r="FM29" s="140"/>
      <c r="FN29" s="140"/>
      <c r="FO29" s="140"/>
      <c r="FP29" s="140"/>
      <c r="FQ29" s="146"/>
      <c r="FR29" s="146"/>
      <c r="FS29" s="146"/>
      <c r="FT29" s="102"/>
      <c r="FU29" s="102"/>
      <c r="FV29" s="102"/>
      <c r="FW29" s="102"/>
      <c r="FX29" s="102"/>
      <c r="FY29" s="102"/>
      <c r="FZ29" s="102"/>
      <c r="GA29" s="102"/>
      <c r="GB29" s="102"/>
      <c r="GC29" s="102"/>
      <c r="GD29" s="102"/>
      <c r="GE29" s="102"/>
      <c r="GF29" s="64"/>
    </row>
    <row r="30" spans="1:192" x14ac:dyDescent="0.25">
      <c r="A30" s="94"/>
      <c r="B30" s="94"/>
      <c r="C30" s="94"/>
      <c r="D30" s="94"/>
      <c r="E30" s="94"/>
      <c r="F30" s="94"/>
      <c r="G30" s="94"/>
      <c r="H30" s="82"/>
      <c r="I30" s="67"/>
      <c r="J30" s="67"/>
      <c r="K30" s="67"/>
      <c r="L30" s="82"/>
      <c r="M30" s="82"/>
      <c r="N30" s="94"/>
      <c r="O30" s="94"/>
      <c r="P30" s="94"/>
      <c r="Q30" s="94"/>
      <c r="R30" s="94"/>
      <c r="S30" s="94"/>
      <c r="T30" s="94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4"/>
      <c r="AK30" s="94"/>
      <c r="AL30" s="94"/>
      <c r="AM30" s="94"/>
      <c r="AN30" s="65"/>
      <c r="AO30" s="126"/>
      <c r="AP30" s="126"/>
      <c r="AQ30" s="67"/>
      <c r="AR30" s="126"/>
      <c r="AS30" s="67"/>
      <c r="AT30" s="280"/>
      <c r="AU30" s="67"/>
      <c r="AV30" s="280"/>
      <c r="AW30" s="67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94"/>
      <c r="BT30" s="96"/>
      <c r="BU30" s="96"/>
      <c r="BV30" s="96"/>
      <c r="BW30" s="96"/>
      <c r="BX30" s="96"/>
      <c r="BY30" s="105"/>
      <c r="BZ30" s="105"/>
      <c r="CA30" s="105"/>
      <c r="CB30" s="105"/>
      <c r="CC30" s="105"/>
      <c r="CD30" s="105"/>
      <c r="CE30" s="96"/>
      <c r="CF30" s="96"/>
      <c r="CG30" s="96"/>
      <c r="CH30" s="96"/>
      <c r="CI30" s="96"/>
      <c r="CJ30" s="96"/>
      <c r="CK30" s="96"/>
      <c r="CL30" s="94"/>
      <c r="CM30" s="94"/>
      <c r="CN30" s="94"/>
      <c r="CO30" s="94"/>
      <c r="CP30" s="94"/>
      <c r="CQ30" s="94"/>
      <c r="CR30" s="94"/>
      <c r="CS30" s="94"/>
      <c r="CT30" s="94"/>
      <c r="CU30" s="94"/>
      <c r="CV30" s="96"/>
      <c r="CW30" s="96"/>
      <c r="CX30" s="96"/>
      <c r="CY30" s="96"/>
      <c r="CZ30" s="96"/>
      <c r="DA30" s="96"/>
      <c r="DB30" s="96"/>
      <c r="DC30" s="96"/>
      <c r="DD30" s="96"/>
      <c r="DE30" s="96"/>
      <c r="DF30" s="96"/>
      <c r="DG30" s="96"/>
      <c r="DH30" s="96"/>
      <c r="DI30" s="96"/>
      <c r="DJ30" s="96"/>
      <c r="DK30" s="96"/>
      <c r="DL30" s="96"/>
      <c r="DM30" s="96"/>
      <c r="DN30" s="139"/>
      <c r="DO30" s="147"/>
      <c r="DP30" s="139"/>
      <c r="DQ30" s="147"/>
      <c r="DR30" s="139"/>
      <c r="DS30" s="147"/>
      <c r="DT30" s="139"/>
      <c r="DU30" s="147"/>
      <c r="DV30" s="139"/>
      <c r="DW30" s="147"/>
      <c r="DX30" s="139"/>
      <c r="DY30" s="147"/>
      <c r="DZ30" s="139"/>
      <c r="EA30" s="147"/>
      <c r="EB30" s="166"/>
      <c r="EC30" s="166"/>
      <c r="ED30" s="166"/>
      <c r="EE30" s="166"/>
      <c r="EF30" s="166"/>
      <c r="EG30" s="166"/>
      <c r="EH30" s="166"/>
      <c r="EI30" s="166"/>
      <c r="EJ30" s="166"/>
      <c r="EK30" s="147"/>
      <c r="EL30" s="139"/>
      <c r="EM30" s="147"/>
      <c r="EN30" s="139"/>
      <c r="EO30" s="147"/>
      <c r="EP30" s="139"/>
      <c r="EQ30" s="96"/>
      <c r="ER30" s="96"/>
      <c r="ES30" s="96"/>
      <c r="ET30" s="96"/>
      <c r="EU30" s="96"/>
      <c r="EV30" s="96"/>
      <c r="EW30" s="96"/>
      <c r="EX30" s="96"/>
      <c r="EY30" s="96"/>
      <c r="EZ30" s="96"/>
      <c r="FA30" s="96"/>
      <c r="FB30" s="96"/>
      <c r="FC30" s="96"/>
      <c r="FD30" s="96"/>
      <c r="FE30" s="96"/>
      <c r="FF30" s="96"/>
      <c r="FG30" s="96"/>
      <c r="FH30" s="96"/>
      <c r="FI30" s="140"/>
      <c r="FJ30" s="140"/>
      <c r="FK30" s="140"/>
      <c r="FL30" s="140"/>
      <c r="FM30" s="140"/>
      <c r="FN30" s="140"/>
      <c r="FO30" s="140"/>
      <c r="FP30" s="140"/>
      <c r="FQ30" s="146"/>
      <c r="FR30" s="146"/>
      <c r="FS30" s="146"/>
      <c r="FT30" s="102"/>
      <c r="FU30" s="102"/>
      <c r="FV30" s="102"/>
      <c r="FW30" s="102"/>
      <c r="FX30" s="102"/>
      <c r="FY30" s="102"/>
      <c r="FZ30" s="102"/>
      <c r="GA30" s="102"/>
      <c r="GB30" s="102"/>
      <c r="GC30" s="102"/>
      <c r="GD30" s="102"/>
      <c r="GE30" s="102"/>
      <c r="GF30" s="64"/>
    </row>
    <row r="31" spans="1:192" x14ac:dyDescent="0.25">
      <c r="A31" s="94"/>
      <c r="B31" s="94"/>
      <c r="C31" s="94"/>
      <c r="D31" s="94"/>
      <c r="E31" s="94"/>
      <c r="F31" s="94"/>
      <c r="G31" s="82"/>
      <c r="H31" s="82"/>
      <c r="I31" s="82"/>
      <c r="J31" s="82"/>
      <c r="K31" s="82"/>
      <c r="L31" s="82"/>
      <c r="M31" s="82"/>
      <c r="N31" s="82"/>
      <c r="O31" s="94"/>
      <c r="P31" s="94"/>
      <c r="Q31" s="94"/>
      <c r="R31" s="94"/>
      <c r="S31" s="94"/>
      <c r="T31" s="94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4"/>
      <c r="AK31" s="94"/>
      <c r="AL31" s="94"/>
      <c r="AM31" s="94"/>
      <c r="AN31" s="94"/>
      <c r="AO31" s="126"/>
      <c r="AP31" s="126"/>
      <c r="AQ31" s="67"/>
      <c r="AR31" s="126"/>
      <c r="AS31" s="67"/>
      <c r="AT31" s="67"/>
      <c r="AU31" s="73"/>
      <c r="AV31" s="67"/>
      <c r="AW31" s="67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94"/>
      <c r="BT31" s="96"/>
      <c r="BU31" s="96"/>
      <c r="BV31" s="96"/>
      <c r="BW31" s="96"/>
      <c r="BX31" s="105"/>
      <c r="BY31" s="105"/>
      <c r="BZ31" s="105"/>
      <c r="CA31" s="105"/>
      <c r="CB31" s="105"/>
      <c r="CC31" s="105"/>
      <c r="CD31" s="105"/>
      <c r="CE31" s="96"/>
      <c r="CF31" s="96"/>
      <c r="CG31" s="96"/>
      <c r="CH31" s="96"/>
      <c r="CI31" s="96"/>
      <c r="CJ31" s="96"/>
      <c r="CK31" s="96"/>
      <c r="CL31" s="94"/>
      <c r="CM31" s="94"/>
      <c r="CN31" s="94"/>
      <c r="CO31" s="94"/>
      <c r="CP31" s="96"/>
      <c r="CQ31" s="96"/>
      <c r="CR31" s="96"/>
      <c r="CS31" s="105"/>
      <c r="CT31" s="143"/>
      <c r="CU31" s="143"/>
      <c r="CV31" s="143"/>
      <c r="CW31" s="143"/>
      <c r="CX31" s="96"/>
      <c r="CY31" s="96"/>
      <c r="CZ31" s="96"/>
      <c r="DA31" s="96"/>
      <c r="DB31" s="96"/>
      <c r="DC31" s="96"/>
      <c r="DD31" s="96"/>
      <c r="DE31" s="96"/>
      <c r="DF31" s="96"/>
      <c r="DG31" s="96"/>
      <c r="DH31" s="96"/>
      <c r="DI31" s="96"/>
      <c r="DJ31" s="96"/>
      <c r="DK31" s="96"/>
      <c r="DL31" s="96"/>
      <c r="DM31" s="96"/>
      <c r="DN31" s="139"/>
      <c r="DO31" s="147"/>
      <c r="DP31" s="139"/>
      <c r="DQ31" s="147"/>
      <c r="DR31" s="139"/>
      <c r="DS31" s="147"/>
      <c r="DT31" s="139"/>
      <c r="DU31" s="147"/>
      <c r="DV31" s="139"/>
      <c r="DW31" s="147"/>
      <c r="DX31" s="139"/>
      <c r="DY31" s="147"/>
      <c r="DZ31" s="139"/>
      <c r="EA31" s="147"/>
      <c r="EB31" s="166"/>
      <c r="EC31" s="166"/>
      <c r="ED31" s="166"/>
      <c r="EE31" s="166"/>
      <c r="EF31" s="166"/>
      <c r="EG31" s="166"/>
      <c r="EH31" s="166"/>
      <c r="EI31" s="166"/>
      <c r="EJ31" s="166"/>
      <c r="EK31" s="147"/>
      <c r="EL31" s="139"/>
      <c r="EM31" s="147"/>
      <c r="EN31" s="139"/>
      <c r="EO31" s="147"/>
      <c r="EP31" s="139"/>
      <c r="EQ31" s="96"/>
      <c r="ER31" s="96"/>
      <c r="ES31" s="96"/>
      <c r="ET31" s="96"/>
      <c r="EU31" s="96"/>
      <c r="EV31" s="96"/>
      <c r="EW31" s="96"/>
      <c r="EX31" s="96"/>
      <c r="EY31" s="96"/>
      <c r="EZ31" s="96"/>
      <c r="FA31" s="96"/>
      <c r="FB31" s="96"/>
      <c r="FC31" s="96"/>
      <c r="FD31" s="96"/>
      <c r="FE31" s="96"/>
      <c r="FF31" s="96"/>
      <c r="FG31" s="96"/>
      <c r="FH31" s="96"/>
      <c r="FI31" s="140"/>
      <c r="FJ31" s="140"/>
      <c r="FK31" s="140"/>
      <c r="FL31" s="140"/>
      <c r="FM31" s="140"/>
      <c r="FN31" s="140"/>
      <c r="FO31" s="140"/>
      <c r="FP31" s="140"/>
      <c r="FQ31" s="146"/>
      <c r="FR31" s="146"/>
      <c r="FS31" s="146"/>
      <c r="FT31" s="102"/>
      <c r="FU31" s="102"/>
      <c r="FV31" s="102"/>
      <c r="FW31" s="102"/>
      <c r="FX31" s="102"/>
      <c r="FY31" s="102"/>
      <c r="FZ31" s="102"/>
      <c r="GA31" s="102"/>
      <c r="GB31" s="102"/>
      <c r="GC31" s="102"/>
      <c r="GD31" s="102"/>
      <c r="GE31" s="102"/>
      <c r="GF31" s="64"/>
    </row>
    <row r="32" spans="1:192" x14ac:dyDescent="0.25">
      <c r="A32" s="94"/>
      <c r="B32" s="94"/>
      <c r="C32" s="94"/>
      <c r="D32" s="94"/>
      <c r="E32" s="94"/>
      <c r="F32" s="82"/>
      <c r="G32" s="82"/>
      <c r="H32" s="82"/>
      <c r="I32" s="82"/>
      <c r="J32" s="82"/>
      <c r="K32" s="127"/>
      <c r="L32" s="127"/>
      <c r="M32" s="82"/>
      <c r="N32" s="82"/>
      <c r="O32" s="94"/>
      <c r="P32" s="94"/>
      <c r="Q32" s="94"/>
      <c r="R32" s="94"/>
      <c r="S32" s="94"/>
      <c r="T32" s="94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4"/>
      <c r="AK32" s="94"/>
      <c r="AL32" s="94"/>
      <c r="AM32" s="94"/>
      <c r="AN32" s="94"/>
      <c r="AO32" s="126"/>
      <c r="AP32" s="126"/>
      <c r="AQ32" s="94"/>
      <c r="AR32" s="67"/>
      <c r="AS32" s="67"/>
      <c r="AT32" s="67"/>
      <c r="AU32" s="67"/>
      <c r="AV32" s="67"/>
      <c r="AW32" s="67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6"/>
      <c r="BU32" s="96"/>
      <c r="BV32" s="96"/>
      <c r="BW32" s="105"/>
      <c r="BX32" s="105"/>
      <c r="BY32" s="105"/>
      <c r="BZ32" s="105"/>
      <c r="CA32" s="105"/>
      <c r="CB32" s="105"/>
      <c r="CC32" s="105"/>
      <c r="CD32" s="105"/>
      <c r="CE32" s="105"/>
      <c r="CF32" s="96"/>
      <c r="CG32" s="96"/>
      <c r="CH32" s="96"/>
      <c r="CI32" s="96"/>
      <c r="CJ32" s="96"/>
      <c r="CK32" s="96"/>
      <c r="CL32" s="94"/>
      <c r="CM32" s="94"/>
      <c r="CN32" s="94"/>
      <c r="CO32" s="94"/>
      <c r="CP32" s="96"/>
      <c r="CQ32" s="96"/>
      <c r="CR32" s="143"/>
      <c r="CS32" s="143"/>
      <c r="CT32" s="105"/>
      <c r="CU32" s="143"/>
      <c r="CV32" s="143"/>
      <c r="CW32" s="143"/>
      <c r="CX32" s="143"/>
      <c r="CY32" s="96"/>
      <c r="CZ32" s="96"/>
      <c r="DA32" s="96"/>
      <c r="DB32" s="96"/>
      <c r="DC32" s="96"/>
      <c r="DD32" s="96"/>
      <c r="DE32" s="96"/>
      <c r="DF32" s="96"/>
      <c r="DG32" s="96"/>
      <c r="DH32" s="96"/>
      <c r="DI32" s="96"/>
      <c r="DJ32" s="96"/>
      <c r="DK32" s="96"/>
      <c r="DL32" s="96"/>
      <c r="DM32" s="96"/>
      <c r="DN32" s="139"/>
      <c r="DO32" s="147"/>
      <c r="DP32" s="139"/>
      <c r="DQ32" s="147"/>
      <c r="DR32" s="139"/>
      <c r="DS32" s="147"/>
      <c r="DT32" s="139"/>
      <c r="DU32" s="147"/>
      <c r="DV32" s="139"/>
      <c r="DW32" s="147"/>
      <c r="DX32" s="139"/>
      <c r="DY32" s="147"/>
      <c r="DZ32" s="139"/>
      <c r="EA32" s="147"/>
      <c r="EB32" s="166"/>
      <c r="EC32" s="166"/>
      <c r="ED32" s="166"/>
      <c r="EE32" s="166"/>
      <c r="EF32" s="166"/>
      <c r="EG32" s="166"/>
      <c r="EH32" s="166"/>
      <c r="EI32" s="166"/>
      <c r="EJ32" s="166"/>
      <c r="EK32" s="147"/>
      <c r="EL32" s="139"/>
      <c r="EM32" s="147"/>
      <c r="EN32" s="139"/>
      <c r="EO32" s="147"/>
      <c r="EP32" s="139"/>
      <c r="EQ32" s="96"/>
      <c r="ER32" s="96"/>
      <c r="ES32" s="96"/>
      <c r="ET32" s="96"/>
      <c r="EU32" s="96"/>
      <c r="EV32" s="96"/>
      <c r="EW32" s="96"/>
      <c r="EX32" s="96"/>
      <c r="EY32" s="96"/>
      <c r="EZ32" s="96"/>
      <c r="FA32" s="96"/>
      <c r="FB32" s="96"/>
      <c r="FC32" s="96"/>
      <c r="FD32" s="96"/>
      <c r="FE32" s="96"/>
      <c r="FF32" s="96"/>
      <c r="FG32" s="96"/>
      <c r="FH32" s="96"/>
      <c r="FI32" s="140"/>
      <c r="FJ32" s="140"/>
      <c r="FK32" s="140"/>
      <c r="FL32" s="140"/>
      <c r="FM32" s="140"/>
      <c r="FN32" s="140"/>
      <c r="FO32" s="140"/>
      <c r="FP32" s="140"/>
      <c r="FQ32" s="146"/>
      <c r="FR32" s="146"/>
      <c r="FS32" s="146"/>
      <c r="FT32" s="102"/>
      <c r="FU32" s="102"/>
      <c r="FV32" s="102"/>
      <c r="FW32" s="102"/>
      <c r="FX32" s="102"/>
      <c r="FY32" s="102"/>
      <c r="FZ32" s="102"/>
      <c r="GA32" s="102"/>
      <c r="GB32" s="102"/>
      <c r="GC32" s="102"/>
      <c r="GD32" s="102"/>
      <c r="GE32" s="102"/>
      <c r="GF32" s="64"/>
    </row>
    <row r="33" spans="1:195" x14ac:dyDescent="0.25">
      <c r="A33" s="94"/>
      <c r="B33" s="94"/>
      <c r="C33" s="94"/>
      <c r="D33" s="94"/>
      <c r="E33" s="94"/>
      <c r="F33" s="82"/>
      <c r="G33" s="82"/>
      <c r="H33" s="82"/>
      <c r="I33" s="82"/>
      <c r="J33" s="82"/>
      <c r="K33" s="82"/>
      <c r="L33" s="82"/>
      <c r="M33" s="82"/>
      <c r="N33" s="82"/>
      <c r="O33" s="94"/>
      <c r="P33" s="94"/>
      <c r="Q33" s="94"/>
      <c r="R33" s="94"/>
      <c r="S33" s="94"/>
      <c r="T33" s="94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4"/>
      <c r="AK33" s="94"/>
      <c r="AL33" s="94"/>
      <c r="AM33" s="94"/>
      <c r="AN33" s="94"/>
      <c r="AO33" s="126"/>
      <c r="AP33" s="94"/>
      <c r="AQ33" s="94"/>
      <c r="AR33" s="67"/>
      <c r="AS33" s="67"/>
      <c r="AT33" s="64"/>
      <c r="AU33" s="64"/>
      <c r="AV33" s="67"/>
      <c r="AW33" s="67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6"/>
      <c r="BU33" s="96"/>
      <c r="BV33" s="105"/>
      <c r="BW33" s="105"/>
      <c r="BX33" s="105"/>
      <c r="BY33" s="105"/>
      <c r="BZ33" s="105"/>
      <c r="CA33" s="105"/>
      <c r="CB33" s="105"/>
      <c r="CC33" s="105"/>
      <c r="CD33" s="105"/>
      <c r="CE33" s="105"/>
      <c r="CF33" s="96"/>
      <c r="CG33" s="96"/>
      <c r="CH33" s="96"/>
      <c r="CI33" s="96"/>
      <c r="CJ33" s="96"/>
      <c r="CK33" s="96"/>
      <c r="CL33" s="94"/>
      <c r="CM33" s="94"/>
      <c r="CN33" s="94"/>
      <c r="CO33" s="94"/>
      <c r="CP33" s="96"/>
      <c r="CQ33" s="96"/>
      <c r="CR33" s="143"/>
      <c r="CS33" s="152"/>
      <c r="CT33" s="143"/>
      <c r="CU33" s="151"/>
      <c r="CV33" s="143"/>
      <c r="CW33" s="143"/>
      <c r="CX33" s="143"/>
      <c r="CY33" s="96"/>
      <c r="CZ33" s="96"/>
      <c r="DA33" s="96"/>
      <c r="DB33" s="96"/>
      <c r="DC33" s="96"/>
      <c r="DD33" s="96"/>
      <c r="DE33" s="96"/>
      <c r="DF33" s="96"/>
      <c r="DG33" s="96"/>
      <c r="DH33" s="96"/>
      <c r="DI33" s="96"/>
      <c r="DJ33" s="96"/>
      <c r="DK33" s="96"/>
      <c r="DL33" s="96"/>
      <c r="DM33" s="96"/>
      <c r="DN33" s="139"/>
      <c r="DO33" s="147"/>
      <c r="DP33" s="139"/>
      <c r="DQ33" s="147"/>
      <c r="DR33" s="139"/>
      <c r="DS33" s="147"/>
      <c r="DT33" s="139"/>
      <c r="DU33" s="147"/>
      <c r="DV33" s="139"/>
      <c r="DW33" s="147"/>
      <c r="DX33" s="139"/>
      <c r="DY33" s="147"/>
      <c r="DZ33" s="139"/>
      <c r="EA33" s="147"/>
      <c r="EB33" s="166"/>
      <c r="EC33" s="166"/>
      <c r="ED33" s="166"/>
      <c r="EE33" s="166"/>
      <c r="EF33" s="166"/>
      <c r="EG33" s="166"/>
      <c r="EH33" s="166"/>
      <c r="EI33" s="166"/>
      <c r="EJ33" s="166"/>
      <c r="EK33" s="147"/>
      <c r="EL33" s="139"/>
      <c r="EM33" s="147"/>
      <c r="EN33" s="139"/>
      <c r="EO33" s="147"/>
      <c r="EP33" s="139"/>
      <c r="EQ33" s="96"/>
      <c r="ER33" s="96"/>
      <c r="ES33" s="96"/>
      <c r="ET33" s="96"/>
      <c r="EU33" s="96"/>
      <c r="EV33" s="96"/>
      <c r="EW33" s="96"/>
      <c r="EX33" s="96"/>
      <c r="EY33" s="96"/>
      <c r="EZ33" s="96"/>
      <c r="FA33" s="96"/>
      <c r="FB33" s="96"/>
      <c r="FC33" s="96"/>
      <c r="FD33" s="96"/>
      <c r="FE33" s="96"/>
      <c r="FF33" s="96"/>
      <c r="FG33" s="96"/>
      <c r="FH33" s="96"/>
      <c r="FI33" s="140"/>
      <c r="FJ33" s="140"/>
      <c r="FK33" s="140"/>
      <c r="FL33" s="140"/>
      <c r="FM33" s="140"/>
      <c r="FN33" s="140"/>
      <c r="FO33" s="140"/>
      <c r="FP33" s="140"/>
      <c r="FQ33" s="146"/>
      <c r="FR33" s="146"/>
      <c r="FS33" s="146"/>
      <c r="FT33" s="102"/>
      <c r="FU33" s="102"/>
      <c r="FV33" s="102"/>
      <c r="FW33" s="102"/>
      <c r="FX33" s="102"/>
      <c r="FY33" s="102"/>
      <c r="FZ33" s="102"/>
      <c r="GA33" s="102"/>
      <c r="GB33" s="102"/>
      <c r="GC33" s="102"/>
      <c r="GD33" s="102"/>
      <c r="GE33" s="102"/>
      <c r="GF33" s="64"/>
    </row>
    <row r="34" spans="1:195" x14ac:dyDescent="0.25">
      <c r="A34" s="94"/>
      <c r="B34" s="94"/>
      <c r="C34" s="94"/>
      <c r="D34" s="94"/>
      <c r="E34" s="94"/>
      <c r="F34" s="82"/>
      <c r="G34" s="82"/>
      <c r="H34" s="82"/>
      <c r="I34" s="82"/>
      <c r="J34" s="82"/>
      <c r="K34" s="82"/>
      <c r="L34" s="127"/>
      <c r="M34" s="82"/>
      <c r="N34" s="82"/>
      <c r="O34" s="94"/>
      <c r="P34" s="94"/>
      <c r="Q34" s="94"/>
      <c r="R34" s="94"/>
      <c r="S34" s="94"/>
      <c r="T34" s="94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4"/>
      <c r="AK34" s="94"/>
      <c r="AL34" s="94"/>
      <c r="AM34" s="94"/>
      <c r="AN34" s="94"/>
      <c r="AO34" s="94"/>
      <c r="AP34" s="94"/>
      <c r="AQ34" s="94"/>
      <c r="AR34" s="67"/>
      <c r="AS34" s="67"/>
      <c r="AT34" s="67"/>
      <c r="AU34" s="67"/>
      <c r="AV34" s="67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6"/>
      <c r="BU34" s="105"/>
      <c r="BV34" s="105"/>
      <c r="BW34" s="105"/>
      <c r="BX34" s="105"/>
      <c r="BY34" s="105"/>
      <c r="BZ34" s="105"/>
      <c r="CA34" s="105"/>
      <c r="CB34" s="105"/>
      <c r="CC34" s="105"/>
      <c r="CD34" s="105"/>
      <c r="CE34" s="96"/>
      <c r="CF34" s="96"/>
      <c r="CG34" s="96"/>
      <c r="CH34" s="96"/>
      <c r="CI34" s="96"/>
      <c r="CJ34" s="96"/>
      <c r="CK34" s="96"/>
      <c r="CL34" s="94"/>
      <c r="CM34" s="94"/>
      <c r="CN34" s="94"/>
      <c r="CO34" s="94"/>
      <c r="CP34" s="96"/>
      <c r="CQ34" s="96"/>
      <c r="CR34" s="143"/>
      <c r="CS34" s="152"/>
      <c r="CT34" s="144"/>
      <c r="CU34" s="151"/>
      <c r="CV34" s="143"/>
      <c r="CW34" s="143"/>
      <c r="CX34" s="143"/>
      <c r="CY34" s="96"/>
      <c r="CZ34" s="96"/>
      <c r="DA34" s="96"/>
      <c r="DB34" s="96"/>
      <c r="DC34" s="96"/>
      <c r="DD34" s="96"/>
      <c r="DE34" s="96"/>
      <c r="DF34" s="96"/>
      <c r="DG34" s="96"/>
      <c r="DH34" s="96"/>
      <c r="DI34" s="96"/>
      <c r="DJ34" s="96"/>
      <c r="DK34" s="96"/>
      <c r="DL34" s="96"/>
      <c r="DM34" s="96"/>
      <c r="DN34" s="139"/>
      <c r="DO34" s="147"/>
      <c r="DP34" s="139"/>
      <c r="DQ34" s="147"/>
      <c r="DR34" s="139"/>
      <c r="DS34" s="147"/>
      <c r="DT34" s="139"/>
      <c r="DU34" s="147"/>
      <c r="DV34" s="139"/>
      <c r="DW34" s="147"/>
      <c r="DX34" s="139"/>
      <c r="DY34" s="147"/>
      <c r="DZ34" s="139"/>
      <c r="EA34" s="147"/>
      <c r="EB34" s="166"/>
      <c r="EC34" s="166"/>
      <c r="ED34" s="166"/>
      <c r="EE34" s="166"/>
      <c r="EF34" s="166"/>
      <c r="EG34" s="166"/>
      <c r="EH34" s="166"/>
      <c r="EI34" s="166"/>
      <c r="EJ34" s="139"/>
      <c r="EK34" s="147"/>
      <c r="EL34" s="139"/>
      <c r="EM34" s="147"/>
      <c r="EN34" s="139"/>
      <c r="EO34" s="147"/>
      <c r="EP34" s="139"/>
      <c r="EQ34" s="96"/>
      <c r="ER34" s="96"/>
      <c r="ES34" s="96"/>
      <c r="ET34" s="96"/>
      <c r="EU34" s="96"/>
      <c r="EV34" s="96"/>
      <c r="EW34" s="96"/>
      <c r="EX34" s="96"/>
      <c r="EY34" s="96"/>
      <c r="EZ34" s="96"/>
      <c r="FA34" s="96"/>
      <c r="FB34" s="96"/>
      <c r="FC34" s="96"/>
      <c r="FD34" s="96"/>
      <c r="FE34" s="96"/>
      <c r="FF34" s="96"/>
      <c r="FG34" s="96"/>
      <c r="FH34" s="96"/>
      <c r="FI34" s="98"/>
      <c r="FJ34" s="140"/>
      <c r="FK34" s="140"/>
      <c r="FL34" s="140"/>
      <c r="FM34" s="140"/>
      <c r="FN34" s="140"/>
      <c r="FO34" s="140"/>
      <c r="FP34" s="140"/>
      <c r="FQ34" s="146"/>
      <c r="FR34" s="146"/>
      <c r="FS34" s="146"/>
      <c r="FT34" s="102"/>
      <c r="FU34" s="102"/>
      <c r="FV34" s="102"/>
      <c r="FW34" s="102"/>
      <c r="FX34" s="102"/>
      <c r="FY34" s="102"/>
      <c r="FZ34" s="102"/>
      <c r="GA34" s="102"/>
      <c r="GB34" s="102"/>
      <c r="GC34" s="102"/>
      <c r="GD34" s="102"/>
      <c r="GE34" s="102"/>
      <c r="GF34" s="64"/>
    </row>
    <row r="35" spans="1:195" x14ac:dyDescent="0.25">
      <c r="A35" s="94"/>
      <c r="B35" s="94"/>
      <c r="C35" s="94"/>
      <c r="D35" s="94"/>
      <c r="E35" s="94"/>
      <c r="F35" s="82"/>
      <c r="G35" s="82"/>
      <c r="H35" s="82"/>
      <c r="I35" s="82"/>
      <c r="J35" s="82"/>
      <c r="K35" s="82"/>
      <c r="L35" s="82"/>
      <c r="M35" s="82"/>
      <c r="N35" s="82"/>
      <c r="O35" s="94"/>
      <c r="P35" s="94"/>
      <c r="Q35" s="94"/>
      <c r="R35" s="94"/>
      <c r="S35" s="94"/>
      <c r="T35" s="94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4"/>
      <c r="AK35" s="94"/>
      <c r="AL35" s="94"/>
      <c r="AM35" s="94"/>
      <c r="AN35" s="94"/>
      <c r="AO35" s="94"/>
      <c r="AP35" s="94"/>
      <c r="AQ35" s="94"/>
      <c r="AR35" s="67"/>
      <c r="AS35" s="67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S35" s="94"/>
      <c r="BT35" s="105"/>
      <c r="BU35" s="105"/>
      <c r="BV35" s="105"/>
      <c r="BW35" s="105"/>
      <c r="BX35" s="105"/>
      <c r="BY35" s="105"/>
      <c r="BZ35" s="105"/>
      <c r="CA35" s="105"/>
      <c r="CB35" s="105"/>
      <c r="CC35" s="105"/>
      <c r="CD35" s="96"/>
      <c r="CE35" s="96"/>
      <c r="CF35" s="96"/>
      <c r="CG35" s="96"/>
      <c r="CH35" s="96"/>
      <c r="CI35" s="96"/>
      <c r="CJ35" s="96"/>
      <c r="CK35" s="96"/>
      <c r="CL35" s="94"/>
      <c r="CM35" s="94"/>
      <c r="CN35" s="94"/>
      <c r="CO35" s="94"/>
      <c r="CP35" s="96"/>
      <c r="CQ35" s="96"/>
      <c r="CR35" s="143"/>
      <c r="CS35" s="143"/>
      <c r="CT35" s="143"/>
      <c r="CU35" s="143"/>
      <c r="CV35" s="105"/>
      <c r="CW35" s="143"/>
      <c r="CX35" s="143"/>
      <c r="CY35" s="96"/>
      <c r="CZ35" s="96"/>
      <c r="DA35" s="96"/>
      <c r="DB35" s="96"/>
      <c r="DC35" s="96"/>
      <c r="DD35" s="96"/>
      <c r="DE35" s="96"/>
      <c r="DF35" s="96"/>
      <c r="DG35" s="96"/>
      <c r="DH35" s="96"/>
      <c r="DI35" s="96"/>
      <c r="DJ35" s="96"/>
      <c r="DK35" s="96"/>
      <c r="DL35" s="96"/>
      <c r="DM35" s="96"/>
      <c r="DN35" s="139"/>
      <c r="DO35" s="147"/>
      <c r="DP35" s="139"/>
      <c r="DQ35" s="147"/>
      <c r="DR35" s="139"/>
      <c r="DS35" s="147"/>
      <c r="DT35" s="139"/>
      <c r="DU35" s="147"/>
      <c r="DV35" s="139"/>
      <c r="DW35" s="147"/>
      <c r="DX35" s="139"/>
      <c r="DY35" s="147"/>
      <c r="DZ35" s="139"/>
      <c r="EA35" s="147"/>
      <c r="EB35" s="166"/>
      <c r="EC35" s="166"/>
      <c r="ED35" s="166"/>
      <c r="EE35" s="166"/>
      <c r="EF35" s="166"/>
      <c r="EG35" s="166"/>
      <c r="EH35" s="166"/>
      <c r="EI35" s="166"/>
      <c r="EJ35" s="139"/>
      <c r="EK35" s="147"/>
      <c r="EL35" s="139"/>
      <c r="EM35" s="147"/>
      <c r="EN35" s="139"/>
      <c r="EO35" s="147"/>
      <c r="EP35" s="139"/>
      <c r="EQ35" s="96"/>
      <c r="ER35" s="96"/>
      <c r="ES35" s="96"/>
      <c r="ET35" s="96"/>
      <c r="EU35" s="96"/>
      <c r="EV35" s="96"/>
      <c r="EW35" s="96"/>
      <c r="EX35" s="96"/>
      <c r="EY35" s="96"/>
      <c r="EZ35" s="96"/>
      <c r="FA35" s="96"/>
      <c r="FB35" s="96"/>
      <c r="FC35" s="96"/>
      <c r="FD35" s="96"/>
      <c r="FE35" s="96"/>
      <c r="FF35" s="96"/>
      <c r="FG35" s="96"/>
      <c r="FH35" s="96"/>
      <c r="FI35" s="98"/>
      <c r="FJ35" s="98"/>
      <c r="FK35" s="140"/>
      <c r="FL35" s="140"/>
      <c r="FM35" s="140"/>
      <c r="FN35" s="140"/>
      <c r="FO35" s="140"/>
      <c r="FP35" s="140"/>
      <c r="FQ35" s="146"/>
      <c r="FR35" s="146"/>
      <c r="FS35" s="146"/>
      <c r="FT35" s="102"/>
      <c r="FU35" s="102"/>
      <c r="FV35" s="102"/>
      <c r="FW35" s="102"/>
      <c r="FX35" s="102"/>
      <c r="FY35" s="102"/>
      <c r="FZ35" s="102"/>
      <c r="GA35" s="102"/>
      <c r="GB35" s="102"/>
      <c r="GC35" s="102"/>
      <c r="GD35" s="102"/>
      <c r="GE35" s="102"/>
      <c r="GF35" s="64"/>
    </row>
    <row r="36" spans="1:195" x14ac:dyDescent="0.25">
      <c r="A36" s="94"/>
      <c r="B36" s="94"/>
      <c r="C36" s="94"/>
      <c r="D36" s="94"/>
      <c r="E36" s="94"/>
      <c r="F36" s="82"/>
      <c r="G36" s="82"/>
      <c r="H36" s="128"/>
      <c r="I36" s="128"/>
      <c r="J36" s="128"/>
      <c r="K36" s="128"/>
      <c r="L36" s="128"/>
      <c r="M36" s="67"/>
      <c r="N36" s="67"/>
      <c r="O36" s="94"/>
      <c r="P36" s="94"/>
      <c r="Q36" s="94"/>
      <c r="R36" s="94"/>
      <c r="S36" s="94"/>
      <c r="T36" s="94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4"/>
      <c r="AK36" s="94"/>
      <c r="AL36" s="94"/>
      <c r="AM36" s="94"/>
      <c r="AN36" s="94"/>
      <c r="AO36" s="94"/>
      <c r="AP36" s="94"/>
      <c r="AQ36" s="162"/>
      <c r="AR36" s="67"/>
      <c r="AS36" s="67"/>
      <c r="AT36" s="67"/>
      <c r="AU36" s="162"/>
      <c r="AV36" s="92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65"/>
      <c r="BT36" s="105"/>
      <c r="BU36" s="105"/>
      <c r="BV36" s="105"/>
      <c r="BW36" s="105"/>
      <c r="BX36" s="105"/>
      <c r="BY36" s="105"/>
      <c r="BZ36" s="105"/>
      <c r="CA36" s="105"/>
      <c r="CB36" s="105"/>
      <c r="CC36" s="96"/>
      <c r="CD36" s="96"/>
      <c r="CE36" s="96"/>
      <c r="CF36" s="96"/>
      <c r="CG36" s="96"/>
      <c r="CH36" s="96"/>
      <c r="CI36" s="96"/>
      <c r="CJ36" s="96"/>
      <c r="CK36" s="96"/>
      <c r="CL36" s="94"/>
      <c r="CM36" s="94"/>
      <c r="CN36" s="94"/>
      <c r="CO36" s="94"/>
      <c r="CP36" s="96"/>
      <c r="CQ36" s="96"/>
      <c r="CR36" s="143"/>
      <c r="CS36" s="143"/>
      <c r="CT36" s="143"/>
      <c r="CU36" s="143"/>
      <c r="CV36" s="143"/>
      <c r="CW36" s="105"/>
      <c r="CX36" s="143"/>
      <c r="CY36" s="96"/>
      <c r="CZ36" s="96"/>
      <c r="DA36" s="96"/>
      <c r="DB36" s="96"/>
      <c r="DC36" s="96"/>
      <c r="DD36" s="96"/>
      <c r="DE36" s="96"/>
      <c r="DF36" s="96"/>
      <c r="DG36" s="96"/>
      <c r="DH36" s="96"/>
      <c r="DI36" s="96"/>
      <c r="DJ36" s="96"/>
      <c r="DK36" s="96"/>
      <c r="DL36" s="96"/>
      <c r="DM36" s="96"/>
      <c r="DN36" s="139"/>
      <c r="DO36" s="147"/>
      <c r="DP36" s="139"/>
      <c r="DQ36" s="147"/>
      <c r="DR36" s="139"/>
      <c r="DS36" s="147"/>
      <c r="DT36" s="139"/>
      <c r="DU36" s="147"/>
      <c r="DV36" s="139"/>
      <c r="DW36" s="147"/>
      <c r="DX36" s="139"/>
      <c r="DY36" s="147"/>
      <c r="DZ36" s="139"/>
      <c r="EA36" s="147"/>
      <c r="EB36" s="166"/>
      <c r="EC36" s="166"/>
      <c r="ED36" s="166"/>
      <c r="EE36" s="166"/>
      <c r="EF36" s="166"/>
      <c r="EG36" s="166"/>
      <c r="EH36" s="166"/>
      <c r="EI36" s="147"/>
      <c r="EJ36" s="139"/>
      <c r="EK36" s="147"/>
      <c r="EL36" s="139"/>
      <c r="EM36" s="147"/>
      <c r="EN36" s="139"/>
      <c r="EO36" s="147"/>
      <c r="EP36" s="139"/>
      <c r="EQ36" s="96"/>
      <c r="ER36" s="96"/>
      <c r="ES36" s="96"/>
      <c r="ET36" s="96"/>
      <c r="EU36" s="96"/>
      <c r="EV36" s="96"/>
      <c r="EW36" s="96"/>
      <c r="EX36" s="96"/>
      <c r="EY36" s="96"/>
      <c r="EZ36" s="96"/>
      <c r="FA36" s="96"/>
      <c r="FB36" s="96"/>
      <c r="FC36" s="96"/>
      <c r="FD36" s="96"/>
      <c r="FE36" s="96"/>
      <c r="FF36" s="96"/>
      <c r="FG36" s="96"/>
      <c r="FH36" s="96"/>
      <c r="FI36" s="98"/>
      <c r="FJ36" s="98"/>
      <c r="FK36" s="98"/>
      <c r="FL36" s="140"/>
      <c r="FM36" s="140"/>
      <c r="FN36" s="140"/>
      <c r="FO36" s="140"/>
      <c r="FP36" s="140"/>
      <c r="FQ36" s="146"/>
      <c r="FR36" s="146"/>
      <c r="FS36" s="146"/>
      <c r="FT36" s="102"/>
      <c r="FU36" s="102"/>
      <c r="FV36" s="102"/>
      <c r="FW36" s="102"/>
      <c r="FX36" s="102"/>
      <c r="FY36" s="102"/>
      <c r="FZ36" s="102"/>
      <c r="GA36" s="102"/>
      <c r="GB36" s="102"/>
      <c r="GC36" s="102"/>
      <c r="GD36" s="102"/>
      <c r="GE36" s="102"/>
      <c r="GF36" s="64"/>
    </row>
    <row r="37" spans="1:195" x14ac:dyDescent="0.25">
      <c r="A37" s="94"/>
      <c r="B37" s="94"/>
      <c r="C37" s="94"/>
      <c r="D37" s="94"/>
      <c r="E37" s="94"/>
      <c r="F37" s="67"/>
      <c r="G37" s="67"/>
      <c r="H37" s="128"/>
      <c r="I37" s="128"/>
      <c r="J37" s="128"/>
      <c r="K37" s="128"/>
      <c r="L37" s="127"/>
      <c r="M37" s="67"/>
      <c r="N37" s="67"/>
      <c r="O37" s="94"/>
      <c r="P37" s="94"/>
      <c r="Q37" s="94"/>
      <c r="R37" s="94"/>
      <c r="S37" s="94"/>
      <c r="T37" s="94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4"/>
      <c r="AK37" s="94"/>
      <c r="AL37" s="94"/>
      <c r="AM37" s="94"/>
      <c r="AN37" s="94"/>
      <c r="AO37" s="94"/>
      <c r="AP37" s="92"/>
      <c r="AQ37" s="162"/>
      <c r="AR37" s="1"/>
      <c r="AS37" s="1"/>
      <c r="AT37" s="1"/>
      <c r="AU37" s="162"/>
      <c r="AV37" s="92"/>
      <c r="AW37" s="92"/>
      <c r="AX37" s="94"/>
      <c r="AY37" s="94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4"/>
      <c r="BQ37" s="94"/>
      <c r="BR37" s="65"/>
      <c r="BS37" s="65"/>
      <c r="BT37" s="105"/>
      <c r="BU37" s="105"/>
      <c r="BV37" s="105"/>
      <c r="BW37" s="105"/>
      <c r="BX37" s="105"/>
      <c r="BY37" s="105"/>
      <c r="BZ37" s="105"/>
      <c r="CA37" s="105"/>
      <c r="CB37" s="96"/>
      <c r="CC37" s="96"/>
      <c r="CD37" s="96"/>
      <c r="CE37" s="96"/>
      <c r="CF37" s="96"/>
      <c r="CG37" s="96"/>
      <c r="CH37" s="96"/>
      <c r="CI37" s="96"/>
      <c r="CJ37" s="96"/>
      <c r="CK37" s="96"/>
      <c r="CL37" s="94"/>
      <c r="CM37" s="94"/>
      <c r="CN37" s="94"/>
      <c r="CO37" s="94"/>
      <c r="CP37" s="96"/>
      <c r="CQ37" s="96"/>
      <c r="CR37" s="96"/>
      <c r="CS37" s="143"/>
      <c r="CT37" s="143"/>
      <c r="CU37" s="143"/>
      <c r="CV37" s="143"/>
      <c r="CW37" s="143"/>
      <c r="CX37" s="96"/>
      <c r="CY37" s="94"/>
      <c r="CZ37" s="96"/>
      <c r="DA37" s="96"/>
      <c r="DB37" s="96"/>
      <c r="DC37" s="96"/>
      <c r="DD37" s="96"/>
      <c r="DE37" s="96"/>
      <c r="DF37" s="96"/>
      <c r="DG37" s="96"/>
      <c r="DH37" s="96"/>
      <c r="DI37" s="96"/>
      <c r="DJ37" s="96"/>
      <c r="DK37" s="96"/>
      <c r="DL37" s="96"/>
      <c r="DM37" s="96"/>
      <c r="DN37" s="139"/>
      <c r="DO37" s="147"/>
      <c r="DP37" s="139"/>
      <c r="DQ37" s="147"/>
      <c r="DR37" s="139"/>
      <c r="DS37" s="147"/>
      <c r="DT37" s="139"/>
      <c r="DU37" s="147"/>
      <c r="DV37" s="139"/>
      <c r="DW37" s="147"/>
      <c r="DX37" s="139"/>
      <c r="DY37" s="147"/>
      <c r="DZ37" s="139"/>
      <c r="EA37" s="147"/>
      <c r="EB37" s="139"/>
      <c r="EC37" s="166"/>
      <c r="ED37" s="166"/>
      <c r="EE37" s="166"/>
      <c r="EF37" s="166"/>
      <c r="EG37" s="166"/>
      <c r="EH37" s="139"/>
      <c r="EI37" s="147"/>
      <c r="EJ37" s="139"/>
      <c r="EK37" s="147"/>
      <c r="EL37" s="139"/>
      <c r="EM37" s="147"/>
      <c r="EN37" s="139"/>
      <c r="EO37" s="147"/>
      <c r="EP37" s="139"/>
      <c r="EQ37" s="96"/>
      <c r="ER37" s="96"/>
      <c r="ES37" s="96"/>
      <c r="ET37" s="96"/>
      <c r="EU37" s="96"/>
      <c r="EV37" s="96"/>
      <c r="EW37" s="96"/>
      <c r="EX37" s="96"/>
      <c r="EY37" s="96"/>
      <c r="EZ37" s="96"/>
      <c r="FA37" s="96"/>
      <c r="FB37" s="96"/>
      <c r="FC37" s="96"/>
      <c r="FD37" s="96"/>
      <c r="FE37" s="96"/>
      <c r="FF37" s="96"/>
      <c r="FG37" s="96"/>
      <c r="FH37" s="96"/>
      <c r="FI37" s="98"/>
      <c r="FJ37" s="98"/>
      <c r="FK37" s="98"/>
      <c r="FL37" s="140"/>
      <c r="FM37" s="140"/>
      <c r="FN37" s="140"/>
      <c r="FO37" s="140"/>
      <c r="FP37" s="140"/>
      <c r="FQ37" s="146"/>
      <c r="FR37" s="146"/>
      <c r="FS37" s="146"/>
      <c r="FT37" s="102"/>
      <c r="FU37" s="102"/>
      <c r="FV37" s="102"/>
      <c r="FW37" s="102"/>
      <c r="FX37" s="102"/>
      <c r="FY37" s="102"/>
      <c r="FZ37" s="102"/>
      <c r="GA37" s="102"/>
      <c r="GB37" s="102"/>
      <c r="GC37" s="102"/>
      <c r="GD37" s="102"/>
      <c r="GE37" s="102"/>
      <c r="GF37" s="64"/>
    </row>
    <row r="38" spans="1:195" x14ac:dyDescent="0.25">
      <c r="A38" s="138"/>
      <c r="B38" s="138"/>
      <c r="C38" s="138"/>
      <c r="D38" s="138"/>
      <c r="E38" s="138"/>
      <c r="F38" s="67"/>
      <c r="G38" s="67"/>
      <c r="H38" s="128"/>
      <c r="I38" s="128"/>
      <c r="J38" s="128"/>
      <c r="K38" s="128"/>
      <c r="L38" s="128"/>
      <c r="M38" s="67"/>
      <c r="N38" s="67"/>
      <c r="O38" s="138"/>
      <c r="P38" s="138"/>
      <c r="Q38" s="138"/>
      <c r="R38" s="138"/>
      <c r="S38" s="138"/>
      <c r="T38" s="138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48"/>
      <c r="AK38" s="148"/>
      <c r="AL38" s="148"/>
      <c r="AM38" s="148"/>
      <c r="AN38" s="148"/>
      <c r="AO38" s="92"/>
      <c r="AP38" s="92"/>
      <c r="AQ38" s="162"/>
      <c r="AR38" s="162"/>
      <c r="AS38" s="1"/>
      <c r="AT38" s="162"/>
      <c r="AU38" s="162"/>
      <c r="AV38" s="92"/>
      <c r="AW38" s="92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39"/>
      <c r="BU38" s="139"/>
      <c r="BV38" s="139"/>
      <c r="BW38" s="139"/>
      <c r="BX38" s="139"/>
      <c r="BY38" s="139"/>
      <c r="BZ38" s="139"/>
      <c r="CA38" s="139"/>
      <c r="CB38" s="139"/>
      <c r="CC38" s="139"/>
      <c r="CD38" s="139"/>
      <c r="CE38" s="139"/>
      <c r="CF38" s="139"/>
      <c r="CG38" s="139"/>
      <c r="CH38" s="139"/>
      <c r="CI38" s="139"/>
      <c r="CJ38" s="139"/>
      <c r="CK38" s="139"/>
      <c r="CL38" s="139"/>
      <c r="CM38" s="138"/>
      <c r="CN38" s="138"/>
      <c r="CO38" s="138"/>
      <c r="CP38" s="139"/>
      <c r="CQ38" s="139"/>
      <c r="CR38" s="153"/>
      <c r="CS38" s="153"/>
      <c r="CT38" s="154"/>
      <c r="CU38" s="154"/>
      <c r="CV38" s="154"/>
      <c r="CW38" s="154"/>
      <c r="CX38" s="154"/>
      <c r="CY38" s="138"/>
      <c r="CZ38" s="139"/>
      <c r="DA38" s="139"/>
      <c r="DB38" s="139"/>
      <c r="DC38" s="139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47"/>
      <c r="DP38" s="139"/>
      <c r="DQ38" s="147"/>
      <c r="DR38" s="139"/>
      <c r="DS38" s="147"/>
      <c r="DT38" s="139"/>
      <c r="DU38" s="147"/>
      <c r="DV38" s="139"/>
      <c r="DW38" s="147"/>
      <c r="DX38" s="139"/>
      <c r="DY38" s="147"/>
      <c r="DZ38" s="139"/>
      <c r="EA38" s="147"/>
      <c r="EB38" s="139"/>
      <c r="EC38" s="147"/>
      <c r="ED38" s="139"/>
      <c r="EE38" s="147"/>
      <c r="EF38" s="139"/>
      <c r="EG38" s="147"/>
      <c r="EH38" s="139"/>
      <c r="EI38" s="147"/>
      <c r="EJ38" s="139"/>
      <c r="EK38" s="147"/>
      <c r="EL38" s="139"/>
      <c r="EM38" s="147"/>
      <c r="EN38" s="139"/>
      <c r="EO38" s="147"/>
      <c r="EP38" s="139"/>
      <c r="EQ38" s="139"/>
      <c r="ER38" s="139"/>
      <c r="ES38" s="139"/>
      <c r="ET38" s="139"/>
      <c r="EU38" s="139"/>
      <c r="EV38" s="139"/>
      <c r="EW38" s="139"/>
      <c r="EX38" s="139"/>
      <c r="EY38" s="139"/>
      <c r="EZ38" s="139"/>
      <c r="FA38" s="139"/>
      <c r="FB38" s="139"/>
      <c r="FC38" s="139"/>
      <c r="FD38" s="139"/>
      <c r="FE38" s="139"/>
      <c r="FF38" s="139"/>
      <c r="FG38" s="139"/>
      <c r="FH38" s="139"/>
      <c r="FI38" s="98"/>
      <c r="FJ38" s="98"/>
      <c r="FK38" s="98"/>
      <c r="FL38" s="140"/>
      <c r="FM38" s="140"/>
      <c r="FN38" s="140"/>
      <c r="FO38" s="140"/>
      <c r="FP38" s="140"/>
      <c r="FQ38" s="146"/>
      <c r="FR38" s="146"/>
      <c r="FS38" s="146"/>
      <c r="FT38" s="102"/>
      <c r="FU38" s="102"/>
      <c r="FV38" s="102"/>
      <c r="FW38" s="102"/>
      <c r="FX38" s="102"/>
      <c r="FY38" s="102"/>
      <c r="FZ38" s="102"/>
      <c r="GA38" s="102"/>
      <c r="GB38" s="102"/>
      <c r="GC38" s="102"/>
      <c r="GD38" s="102"/>
      <c r="GE38" s="102"/>
      <c r="GF38" s="64"/>
      <c r="GM38" s="101"/>
    </row>
    <row r="39" spans="1:195" x14ac:dyDescent="0.25">
      <c r="A39" s="138"/>
      <c r="B39" s="138"/>
      <c r="C39" s="138"/>
      <c r="D39" s="138"/>
      <c r="E39" s="138"/>
      <c r="F39" s="67"/>
      <c r="G39" s="67"/>
      <c r="H39" s="128"/>
      <c r="I39" s="128"/>
      <c r="J39" s="128"/>
      <c r="K39" s="128"/>
      <c r="L39" s="128"/>
      <c r="M39" s="67"/>
      <c r="N39" s="67"/>
      <c r="O39" s="138"/>
      <c r="P39" s="138"/>
      <c r="Q39" s="138"/>
      <c r="R39" s="138"/>
      <c r="S39" s="138"/>
      <c r="T39" s="138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48"/>
      <c r="AK39" s="148"/>
      <c r="AL39" s="148"/>
      <c r="AM39" s="148"/>
      <c r="AN39" s="148"/>
      <c r="AO39" s="92"/>
      <c r="AP39" s="92"/>
      <c r="AQ39" s="162"/>
      <c r="AR39" s="162"/>
      <c r="AS39" s="162"/>
      <c r="AT39" s="162"/>
      <c r="AU39" s="162"/>
      <c r="AV39" s="67"/>
      <c r="AW39" s="67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39"/>
      <c r="BU39" s="139"/>
      <c r="BV39" s="139"/>
      <c r="BW39" s="139"/>
      <c r="BX39" s="139"/>
      <c r="BY39" s="139"/>
      <c r="BZ39" s="139"/>
      <c r="CA39" s="139"/>
      <c r="CB39" s="139"/>
      <c r="CC39" s="139"/>
      <c r="CD39" s="139"/>
      <c r="CE39" s="139"/>
      <c r="CF39" s="139"/>
      <c r="CG39" s="139"/>
      <c r="CH39" s="139"/>
      <c r="CI39" s="139"/>
      <c r="CJ39" s="139"/>
      <c r="CK39" s="139"/>
      <c r="CL39" s="139"/>
      <c r="CM39" s="138"/>
      <c r="CN39" s="138"/>
      <c r="CO39" s="138"/>
      <c r="CP39" s="139"/>
      <c r="CQ39" s="139"/>
      <c r="CR39" s="149"/>
      <c r="CS39" s="149"/>
      <c r="CT39" s="150"/>
      <c r="CU39" s="150"/>
      <c r="CV39" s="150"/>
      <c r="CW39" s="150"/>
      <c r="CX39" s="150"/>
      <c r="CY39" s="138"/>
      <c r="CZ39" s="139"/>
      <c r="DA39" s="139"/>
      <c r="DB39" s="139"/>
      <c r="DC39" s="139"/>
      <c r="DD39" s="139"/>
      <c r="DE39" s="139"/>
      <c r="DF39" s="139"/>
      <c r="DG39" s="139"/>
      <c r="DH39" s="139"/>
      <c r="DI39" s="139"/>
      <c r="DJ39" s="139"/>
      <c r="DK39" s="139"/>
      <c r="DL39" s="139"/>
      <c r="DM39" s="139"/>
      <c r="DN39" s="139"/>
      <c r="DO39" s="147"/>
      <c r="DP39" s="139"/>
      <c r="DQ39" s="147"/>
      <c r="DR39" s="139"/>
      <c r="DS39" s="147"/>
      <c r="DT39" s="139"/>
      <c r="DU39" s="147"/>
      <c r="DV39" s="139"/>
      <c r="DW39" s="147"/>
      <c r="DX39" s="139"/>
      <c r="DY39" s="147"/>
      <c r="DZ39" s="139"/>
      <c r="EA39" s="147"/>
      <c r="EB39" s="139"/>
      <c r="EC39" s="147"/>
      <c r="ED39" s="139"/>
      <c r="EE39" s="147"/>
      <c r="EF39" s="139"/>
      <c r="EG39" s="147"/>
      <c r="EH39" s="139"/>
      <c r="EI39" s="147"/>
      <c r="EJ39" s="139"/>
      <c r="EK39" s="147"/>
      <c r="EL39" s="139"/>
      <c r="EM39" s="147"/>
      <c r="EN39" s="139"/>
      <c r="EO39" s="147"/>
      <c r="EP39" s="139"/>
      <c r="EQ39" s="139"/>
      <c r="ER39" s="139"/>
      <c r="ES39" s="139"/>
      <c r="ET39" s="139"/>
      <c r="EU39" s="139"/>
      <c r="EV39" s="139"/>
      <c r="EW39" s="139"/>
      <c r="EX39" s="139"/>
      <c r="EY39" s="139"/>
      <c r="EZ39" s="139"/>
      <c r="FA39" s="139"/>
      <c r="FB39" s="139"/>
      <c r="FC39" s="139"/>
      <c r="FD39" s="139"/>
      <c r="FE39" s="139"/>
      <c r="FF39" s="139"/>
      <c r="FG39" s="139"/>
      <c r="FH39" s="139"/>
      <c r="FI39" s="98"/>
      <c r="FJ39" s="98"/>
      <c r="FK39" s="98"/>
      <c r="FL39" s="140"/>
      <c r="FM39" s="140"/>
      <c r="FN39" s="140"/>
      <c r="FO39" s="140"/>
      <c r="FP39" s="140"/>
      <c r="FQ39" s="146"/>
      <c r="FR39" s="146"/>
      <c r="FS39" s="146"/>
      <c r="FT39" s="102"/>
      <c r="FU39" s="102"/>
      <c r="FV39" s="102"/>
      <c r="FW39" s="102"/>
      <c r="FX39" s="102"/>
      <c r="FY39" s="102"/>
      <c r="FZ39" s="102"/>
      <c r="GA39" s="102"/>
      <c r="GB39" s="102"/>
      <c r="GC39" s="102"/>
      <c r="GD39" s="102"/>
      <c r="GE39" s="102"/>
      <c r="GF39" s="64"/>
      <c r="GM39" s="101"/>
    </row>
    <row r="40" spans="1:195" x14ac:dyDescent="0.25">
      <c r="A40" s="64"/>
      <c r="B40" s="64"/>
      <c r="C40" s="64"/>
      <c r="D40" s="64"/>
      <c r="E40" s="64"/>
      <c r="F40" s="67"/>
      <c r="G40" s="67"/>
      <c r="H40" s="128"/>
      <c r="I40" s="128"/>
      <c r="J40" s="128"/>
      <c r="K40" s="128"/>
      <c r="L40" s="128"/>
      <c r="M40" s="67"/>
      <c r="N40" s="67"/>
      <c r="O40" s="64"/>
      <c r="P40" s="64"/>
      <c r="Q40" s="64"/>
      <c r="R40" s="64"/>
      <c r="S40" s="94"/>
      <c r="T40" s="94"/>
      <c r="U40" s="96"/>
      <c r="V40" s="96"/>
      <c r="W40" s="96"/>
      <c r="X40" s="96"/>
      <c r="Y40" s="102"/>
      <c r="Z40" s="102"/>
      <c r="AA40" s="102"/>
      <c r="AB40" s="102"/>
      <c r="AC40" s="102"/>
      <c r="AD40" s="102"/>
      <c r="AE40" s="96"/>
      <c r="AF40" s="96"/>
      <c r="AG40" s="96"/>
      <c r="AH40" s="96"/>
      <c r="AI40" s="96"/>
      <c r="AJ40" s="94"/>
      <c r="AK40" s="160"/>
      <c r="AL40" s="160"/>
      <c r="AM40" s="160"/>
      <c r="AN40" s="160"/>
      <c r="AO40" s="67"/>
      <c r="AP40" s="67"/>
      <c r="AQ40" s="162"/>
      <c r="AR40" s="162"/>
      <c r="AS40" s="162"/>
      <c r="AT40" s="162"/>
      <c r="AU40" s="162"/>
      <c r="AV40" s="67"/>
      <c r="AW40" s="67"/>
      <c r="AX40" s="160"/>
      <c r="AY40" s="160"/>
      <c r="AZ40" s="160"/>
      <c r="BA40" s="160"/>
      <c r="BB40" s="160"/>
      <c r="BC40" s="94"/>
      <c r="BD40" s="94"/>
      <c r="BE40" s="94"/>
      <c r="BF40" s="94"/>
      <c r="BG40" s="94"/>
      <c r="BH40" s="94"/>
      <c r="BI40" s="64"/>
      <c r="BJ40" s="64"/>
      <c r="BK40" s="64"/>
      <c r="BL40" s="64"/>
      <c r="BM40" s="64"/>
      <c r="BN40" s="64"/>
      <c r="BO40" s="65"/>
      <c r="BP40" s="65"/>
      <c r="BQ40" s="65"/>
      <c r="BR40" s="65"/>
      <c r="BS40" s="65"/>
      <c r="BT40" s="105"/>
      <c r="BU40" s="102"/>
      <c r="BV40" s="102"/>
      <c r="BW40" s="102"/>
      <c r="BX40" s="102"/>
      <c r="BY40" s="102"/>
      <c r="BZ40" s="102"/>
      <c r="CA40" s="96"/>
      <c r="CB40" s="96"/>
      <c r="CC40" s="96"/>
      <c r="CD40" s="96"/>
      <c r="CE40" s="96"/>
      <c r="CF40" s="96"/>
      <c r="CG40" s="102"/>
      <c r="CH40" s="102"/>
      <c r="CI40" s="102"/>
      <c r="CJ40" s="102"/>
      <c r="CK40" s="102"/>
      <c r="CL40" s="102"/>
      <c r="CM40" s="94"/>
      <c r="CN40" s="94"/>
      <c r="CO40" s="94"/>
      <c r="CP40" s="96"/>
      <c r="CQ40" s="153"/>
      <c r="CR40" s="153"/>
      <c r="CS40" s="153"/>
      <c r="CT40" s="154"/>
      <c r="CU40" s="154"/>
      <c r="CV40" s="154"/>
      <c r="CW40" s="154"/>
      <c r="CX40" s="154"/>
      <c r="CY40" s="154"/>
      <c r="CZ40" s="96"/>
      <c r="DA40" s="96"/>
      <c r="DB40" s="96"/>
      <c r="DC40" s="96"/>
      <c r="DD40" s="96"/>
      <c r="DE40" s="102"/>
      <c r="DF40" s="102"/>
      <c r="DG40" s="102"/>
      <c r="DH40" s="102"/>
      <c r="DI40" s="102"/>
      <c r="DJ40" s="102"/>
      <c r="DK40" s="96"/>
      <c r="DL40" s="96"/>
      <c r="DM40" s="96"/>
      <c r="DN40" s="139"/>
      <c r="DO40" s="147"/>
      <c r="DP40" s="139"/>
      <c r="DQ40" s="147"/>
      <c r="DR40" s="139"/>
      <c r="DS40" s="147"/>
      <c r="DT40" s="139"/>
      <c r="DU40" s="147"/>
      <c r="DV40" s="139"/>
      <c r="DW40" s="147"/>
      <c r="DX40" s="139"/>
      <c r="DY40" s="147"/>
      <c r="DZ40" s="139"/>
      <c r="EA40" s="147"/>
      <c r="EB40" s="139"/>
      <c r="EC40" s="147"/>
      <c r="ED40" s="139"/>
      <c r="EE40" s="147"/>
      <c r="EF40" s="139"/>
      <c r="EG40" s="147"/>
      <c r="EH40" s="139"/>
      <c r="EI40" s="147"/>
      <c r="EJ40" s="139"/>
      <c r="EK40" s="147"/>
      <c r="EL40" s="139"/>
      <c r="EM40" s="147"/>
      <c r="EN40" s="139"/>
      <c r="EO40" s="147"/>
      <c r="EP40" s="139"/>
      <c r="EQ40" s="102"/>
      <c r="ER40" s="102"/>
      <c r="ES40" s="102"/>
      <c r="ET40" s="102"/>
      <c r="EU40" s="96"/>
      <c r="EV40" s="96"/>
      <c r="EW40" s="96"/>
      <c r="EX40" s="96"/>
      <c r="EY40" s="96"/>
      <c r="EZ40" s="96"/>
      <c r="FA40" s="102"/>
      <c r="FB40" s="102"/>
      <c r="FC40" s="102"/>
      <c r="FD40" s="102"/>
      <c r="FE40" s="102"/>
      <c r="FF40" s="102"/>
      <c r="FG40" s="96"/>
      <c r="FH40" s="96"/>
      <c r="FI40" s="98"/>
      <c r="FJ40" s="98"/>
      <c r="FK40" s="140"/>
      <c r="FL40" s="140"/>
      <c r="FM40" s="140"/>
      <c r="FN40" s="140"/>
      <c r="FO40" s="140"/>
      <c r="FP40" s="140"/>
      <c r="FQ40" s="146"/>
      <c r="FR40" s="146"/>
      <c r="FS40" s="146"/>
      <c r="FT40" s="102"/>
      <c r="FU40" s="102"/>
      <c r="FV40" s="102"/>
      <c r="FW40" s="102"/>
      <c r="FX40" s="102"/>
      <c r="FY40" s="102"/>
      <c r="FZ40" s="102"/>
      <c r="GA40" s="102"/>
      <c r="GB40" s="102"/>
      <c r="GC40" s="102"/>
      <c r="GD40" s="102"/>
      <c r="GE40" s="102"/>
      <c r="GF40" s="64"/>
      <c r="GM40" s="101"/>
    </row>
    <row r="41" spans="1:195" x14ac:dyDescent="0.25">
      <c r="A41" s="64"/>
      <c r="B41" s="64"/>
      <c r="C41" s="64"/>
      <c r="D41" s="64"/>
      <c r="E41" s="64"/>
      <c r="F41" s="67"/>
      <c r="G41" s="67"/>
      <c r="H41" s="129"/>
      <c r="I41" s="129"/>
      <c r="J41" s="129"/>
      <c r="K41" s="129"/>
      <c r="L41" s="129"/>
      <c r="M41" s="67"/>
      <c r="N41" s="64"/>
      <c r="O41" s="64"/>
      <c r="P41" s="64"/>
      <c r="Q41" s="64"/>
      <c r="R41" s="64"/>
      <c r="S41" s="94"/>
      <c r="T41" s="94"/>
      <c r="U41" s="96"/>
      <c r="V41" s="96"/>
      <c r="W41" s="96"/>
      <c r="X41" s="96"/>
      <c r="Y41" s="102"/>
      <c r="Z41" s="102"/>
      <c r="AA41" s="102"/>
      <c r="AB41" s="102"/>
      <c r="AC41" s="102"/>
      <c r="AD41" s="102"/>
      <c r="AE41" s="96"/>
      <c r="AF41" s="96"/>
      <c r="AG41" s="96"/>
      <c r="AH41" s="96"/>
      <c r="AI41" s="96"/>
      <c r="AJ41" s="94"/>
      <c r="AK41" s="160"/>
      <c r="AL41" s="160"/>
      <c r="AM41" s="160"/>
      <c r="AN41" s="160"/>
      <c r="AO41" s="67"/>
      <c r="AP41" s="67"/>
      <c r="AQ41" s="162"/>
      <c r="AR41" s="162"/>
      <c r="AS41" s="162"/>
      <c r="AT41" s="162"/>
      <c r="AU41" s="162"/>
      <c r="AV41" s="67"/>
      <c r="AW41" s="67"/>
      <c r="AX41" s="67"/>
      <c r="AY41" s="160"/>
      <c r="AZ41" s="160"/>
      <c r="BA41" s="160"/>
      <c r="BB41" s="160"/>
      <c r="BC41" s="94"/>
      <c r="BD41" s="94"/>
      <c r="BE41" s="94"/>
      <c r="BF41" s="94"/>
      <c r="BG41" s="94"/>
      <c r="BH41" s="94"/>
      <c r="BI41" s="64"/>
      <c r="BJ41" s="64"/>
      <c r="BK41" s="64"/>
      <c r="BL41" s="64"/>
      <c r="BM41" s="64"/>
      <c r="BN41" s="64"/>
      <c r="BO41" s="65"/>
      <c r="BP41" s="65"/>
      <c r="BQ41" s="65"/>
      <c r="BR41" s="65"/>
      <c r="BS41" s="65"/>
      <c r="BT41" s="105"/>
      <c r="BU41" s="102"/>
      <c r="BV41" s="102"/>
      <c r="BW41" s="102"/>
      <c r="BX41" s="102"/>
      <c r="BY41" s="102"/>
      <c r="BZ41" s="102"/>
      <c r="CA41" s="96"/>
      <c r="CB41" s="96"/>
      <c r="CC41" s="96"/>
      <c r="CD41" s="96"/>
      <c r="CE41" s="96"/>
      <c r="CF41" s="96"/>
      <c r="CG41" s="102"/>
      <c r="CH41" s="102"/>
      <c r="CI41" s="102"/>
      <c r="CJ41" s="102"/>
      <c r="CK41" s="102"/>
      <c r="CL41" s="102"/>
      <c r="CM41" s="94"/>
      <c r="CN41" s="94"/>
      <c r="CO41" s="94"/>
      <c r="CP41" s="96"/>
      <c r="CQ41" s="149"/>
      <c r="CR41" s="149"/>
      <c r="CS41" s="149"/>
      <c r="CT41" s="150"/>
      <c r="CU41" s="150"/>
      <c r="CV41" s="150"/>
      <c r="CW41" s="150"/>
      <c r="CX41" s="150"/>
      <c r="CY41" s="150"/>
      <c r="CZ41" s="96"/>
      <c r="DA41" s="96"/>
      <c r="DB41" s="96"/>
      <c r="DC41" s="96"/>
      <c r="DD41" s="96"/>
      <c r="DE41" s="102"/>
      <c r="DF41" s="102"/>
      <c r="DG41" s="102"/>
      <c r="DH41" s="102"/>
      <c r="DI41" s="102"/>
      <c r="DJ41" s="102"/>
      <c r="DK41" s="96"/>
      <c r="DL41" s="96"/>
      <c r="DM41" s="96"/>
      <c r="DN41" s="139"/>
      <c r="DO41" s="147"/>
      <c r="DP41" s="139"/>
      <c r="DQ41" s="147"/>
      <c r="DR41" s="139"/>
      <c r="DS41" s="147"/>
      <c r="DT41" s="139"/>
      <c r="DU41" s="147"/>
      <c r="DV41" s="139"/>
      <c r="DW41" s="147"/>
      <c r="DX41" s="139"/>
      <c r="DY41" s="147"/>
      <c r="DZ41" s="139"/>
      <c r="EA41" s="147"/>
      <c r="EB41" s="139"/>
      <c r="EC41" s="147"/>
      <c r="ED41" s="139"/>
      <c r="EE41" s="147"/>
      <c r="EF41" s="139"/>
      <c r="EG41" s="147"/>
      <c r="EH41" s="139"/>
      <c r="EI41" s="147"/>
      <c r="EJ41" s="139"/>
      <c r="EK41" s="147"/>
      <c r="EL41" s="139"/>
      <c r="EM41" s="147"/>
      <c r="EN41" s="139"/>
      <c r="EO41" s="147"/>
      <c r="EP41" s="139"/>
      <c r="EQ41" s="102"/>
      <c r="ER41" s="102"/>
      <c r="ES41" s="102"/>
      <c r="ET41" s="102"/>
      <c r="EU41" s="96"/>
      <c r="EV41" s="96"/>
      <c r="EW41" s="96"/>
      <c r="EX41" s="96"/>
      <c r="EY41" s="96"/>
      <c r="EZ41" s="96"/>
      <c r="FA41" s="102"/>
      <c r="FB41" s="102"/>
      <c r="FC41" s="102"/>
      <c r="FD41" s="102"/>
      <c r="FE41" s="102"/>
      <c r="FF41" s="102"/>
      <c r="FG41" s="96"/>
      <c r="FH41" s="96"/>
      <c r="FI41" s="98"/>
      <c r="FJ41" s="140"/>
      <c r="FK41" s="140"/>
      <c r="FL41" s="140"/>
      <c r="FM41" s="140"/>
      <c r="FN41" s="140"/>
      <c r="FO41" s="140"/>
      <c r="FP41" s="140"/>
      <c r="FQ41" s="146"/>
      <c r="FR41" s="146"/>
      <c r="FS41" s="146"/>
      <c r="FT41" s="102"/>
      <c r="FU41" s="102"/>
      <c r="FV41" s="102"/>
      <c r="FW41" s="102"/>
      <c r="FX41" s="102"/>
      <c r="FY41" s="102"/>
      <c r="FZ41" s="102"/>
      <c r="GA41" s="102"/>
      <c r="GB41" s="102"/>
      <c r="GC41" s="102"/>
      <c r="GD41" s="102"/>
      <c r="GE41" s="102"/>
      <c r="GF41" s="64"/>
      <c r="GM41" s="101"/>
    </row>
    <row r="42" spans="1:195" x14ac:dyDescent="0.25">
      <c r="A42" s="64"/>
      <c r="B42" s="64"/>
      <c r="C42" s="64"/>
      <c r="D42" s="64"/>
      <c r="E42" s="64"/>
      <c r="F42" s="64"/>
      <c r="G42" s="67"/>
      <c r="H42" s="67"/>
      <c r="I42" s="125"/>
      <c r="J42" s="129"/>
      <c r="K42" s="129"/>
      <c r="L42" s="129"/>
      <c r="M42" s="67"/>
      <c r="N42" s="64"/>
      <c r="O42" s="64"/>
      <c r="P42" s="64"/>
      <c r="Q42" s="64"/>
      <c r="R42" s="64"/>
      <c r="S42" s="94"/>
      <c r="T42" s="94"/>
      <c r="U42" s="96"/>
      <c r="V42" s="96"/>
      <c r="W42" s="96"/>
      <c r="X42" s="96"/>
      <c r="Y42" s="102"/>
      <c r="Z42" s="102"/>
      <c r="AA42" s="102"/>
      <c r="AB42" s="102"/>
      <c r="AC42" s="102"/>
      <c r="AD42" s="102"/>
      <c r="AE42" s="96"/>
      <c r="AF42" s="96"/>
      <c r="AG42" s="96"/>
      <c r="AH42" s="96"/>
      <c r="AI42" s="96"/>
      <c r="AJ42" s="94"/>
      <c r="AK42" s="160"/>
      <c r="AL42" s="160"/>
      <c r="AM42" s="160"/>
      <c r="AN42" s="160"/>
      <c r="AO42" s="67"/>
      <c r="AP42" s="67"/>
      <c r="AQ42" s="162"/>
      <c r="AR42" s="162"/>
      <c r="AS42" s="162"/>
      <c r="AT42" s="162"/>
      <c r="AU42" s="162"/>
      <c r="AV42" s="94"/>
      <c r="AW42" s="67"/>
      <c r="AX42" s="67"/>
      <c r="AY42" s="160"/>
      <c r="AZ42" s="160"/>
      <c r="BA42" s="160"/>
      <c r="BB42" s="160"/>
      <c r="BC42" s="94"/>
      <c r="BD42" s="94"/>
      <c r="BE42" s="94"/>
      <c r="BF42" s="94"/>
      <c r="BG42" s="94"/>
      <c r="BH42" s="94"/>
      <c r="BI42" s="64"/>
      <c r="BJ42" s="64"/>
      <c r="BK42" s="64"/>
      <c r="BL42" s="64"/>
      <c r="BM42" s="64"/>
      <c r="BN42" s="64"/>
      <c r="BO42" s="65"/>
      <c r="BP42" s="65"/>
      <c r="BQ42" s="65"/>
      <c r="BR42" s="65"/>
      <c r="BS42" s="105"/>
      <c r="BT42" s="105"/>
      <c r="BU42" s="102"/>
      <c r="BV42" s="102"/>
      <c r="BW42" s="102"/>
      <c r="BX42" s="102"/>
      <c r="BY42" s="102"/>
      <c r="BZ42" s="102"/>
      <c r="CA42" s="96"/>
      <c r="CB42" s="96"/>
      <c r="CC42" s="96"/>
      <c r="CD42" s="96"/>
      <c r="CE42" s="96"/>
      <c r="CF42" s="96"/>
      <c r="CG42" s="102"/>
      <c r="CH42" s="102"/>
      <c r="CI42" s="102"/>
      <c r="CJ42" s="102"/>
      <c r="CK42" s="102"/>
      <c r="CL42" s="102"/>
      <c r="CM42" s="94"/>
      <c r="CN42" s="94"/>
      <c r="CO42" s="94"/>
      <c r="CP42" s="94"/>
      <c r="CQ42" s="153"/>
      <c r="CR42" s="153"/>
      <c r="CS42" s="153"/>
      <c r="CT42" s="154"/>
      <c r="CU42" s="154"/>
      <c r="CV42" s="154"/>
      <c r="CW42" s="154"/>
      <c r="CX42" s="154"/>
      <c r="CY42" s="154"/>
      <c r="CZ42" s="96"/>
      <c r="DA42" s="96"/>
      <c r="DB42" s="96"/>
      <c r="DC42" s="96"/>
      <c r="DD42" s="96"/>
      <c r="DE42" s="102"/>
      <c r="DF42" s="102"/>
      <c r="DG42" s="102"/>
      <c r="DH42" s="102"/>
      <c r="DI42" s="102"/>
      <c r="DJ42" s="102"/>
      <c r="DK42" s="96"/>
      <c r="DL42" s="96"/>
      <c r="DM42" s="96"/>
      <c r="DN42" s="139"/>
      <c r="DO42" s="147"/>
      <c r="DP42" s="139"/>
      <c r="DQ42" s="147"/>
      <c r="DR42" s="139"/>
      <c r="DS42" s="147"/>
      <c r="DT42" s="139"/>
      <c r="DU42" s="147"/>
      <c r="DV42" s="139"/>
      <c r="DW42" s="147"/>
      <c r="DX42" s="139"/>
      <c r="DY42" s="147"/>
      <c r="DZ42" s="139"/>
      <c r="EA42" s="147"/>
      <c r="EB42" s="139"/>
      <c r="EC42" s="147"/>
      <c r="ED42" s="139"/>
      <c r="EE42" s="147"/>
      <c r="EF42" s="139"/>
      <c r="EG42" s="147"/>
      <c r="EH42" s="139"/>
      <c r="EI42" s="147"/>
      <c r="EJ42" s="139"/>
      <c r="EK42" s="147"/>
      <c r="EL42" s="139"/>
      <c r="EM42" s="147"/>
      <c r="EN42" s="139"/>
      <c r="EO42" s="147"/>
      <c r="EP42" s="139"/>
      <c r="EQ42" s="102"/>
      <c r="ER42" s="102"/>
      <c r="ES42" s="102"/>
      <c r="ET42" s="102"/>
      <c r="EU42" s="96"/>
      <c r="EV42" s="96"/>
      <c r="EW42" s="96"/>
      <c r="EX42" s="96"/>
      <c r="EY42" s="96"/>
      <c r="EZ42" s="96"/>
      <c r="FA42" s="102"/>
      <c r="FB42" s="102"/>
      <c r="FC42" s="102"/>
      <c r="FD42" s="102"/>
      <c r="FE42" s="102"/>
      <c r="FF42" s="102"/>
      <c r="FG42" s="96"/>
      <c r="FH42" s="96"/>
      <c r="FI42" s="140"/>
      <c r="FJ42" s="140"/>
      <c r="FK42" s="140"/>
      <c r="FL42" s="140"/>
      <c r="FM42" s="140"/>
      <c r="FN42" s="140"/>
      <c r="FO42" s="140"/>
      <c r="FP42" s="140"/>
      <c r="FQ42" s="146"/>
      <c r="FR42" s="146"/>
      <c r="FS42" s="146"/>
      <c r="FT42" s="102"/>
      <c r="FU42" s="102"/>
      <c r="FV42" s="102"/>
      <c r="FW42" s="102"/>
      <c r="FX42" s="102"/>
      <c r="FY42" s="102"/>
      <c r="FZ42" s="102"/>
      <c r="GA42" s="102"/>
      <c r="GB42" s="102"/>
      <c r="GC42" s="102"/>
      <c r="GD42" s="102"/>
      <c r="GE42" s="102"/>
      <c r="GF42" s="64"/>
      <c r="GM42" s="101"/>
    </row>
    <row r="43" spans="1:195" x14ac:dyDescent="0.25">
      <c r="A43" s="64"/>
      <c r="B43" s="64"/>
      <c r="C43" s="64"/>
      <c r="D43" s="64"/>
      <c r="E43" s="64"/>
      <c r="F43" s="64"/>
      <c r="G43" s="284"/>
      <c r="H43" s="67"/>
      <c r="I43" s="125"/>
      <c r="J43" s="129"/>
      <c r="K43" s="129"/>
      <c r="L43" s="129"/>
      <c r="M43" s="64"/>
      <c r="N43" s="64"/>
      <c r="O43" s="64"/>
      <c r="P43" s="64"/>
      <c r="Q43" s="64"/>
      <c r="R43" s="64"/>
      <c r="S43" s="74"/>
      <c r="T43" s="74"/>
      <c r="U43" s="121"/>
      <c r="V43" s="121"/>
      <c r="W43" s="121"/>
      <c r="X43" s="121"/>
      <c r="Y43" s="102"/>
      <c r="Z43" s="102"/>
      <c r="AA43" s="102"/>
      <c r="AB43" s="102"/>
      <c r="AC43" s="102"/>
      <c r="AD43" s="102"/>
      <c r="AE43" s="121"/>
      <c r="AF43" s="121"/>
      <c r="AG43" s="121"/>
      <c r="AH43" s="121"/>
      <c r="AI43" s="121"/>
      <c r="AJ43" s="74"/>
      <c r="AK43" s="160"/>
      <c r="AL43" s="160"/>
      <c r="AM43" s="160"/>
      <c r="AN43" s="67"/>
      <c r="AO43" s="67"/>
      <c r="AP43" s="67"/>
      <c r="AQ43" s="162"/>
      <c r="AR43" s="162"/>
      <c r="AS43" s="162"/>
      <c r="AT43" s="162"/>
      <c r="AU43" s="162"/>
      <c r="AV43" s="74"/>
      <c r="AW43" s="67"/>
      <c r="AX43" s="67"/>
      <c r="AY43" s="67"/>
      <c r="AZ43" s="160"/>
      <c r="BA43" s="160"/>
      <c r="BB43" s="160"/>
      <c r="BC43" s="74"/>
      <c r="BD43" s="74"/>
      <c r="BE43" s="74"/>
      <c r="BF43" s="74"/>
      <c r="BG43" s="74"/>
      <c r="BH43" s="74"/>
      <c r="BI43" s="64"/>
      <c r="BJ43" s="64"/>
      <c r="BK43" s="64"/>
      <c r="BL43" s="64"/>
      <c r="BM43" s="64"/>
      <c r="BN43" s="64"/>
      <c r="BO43" s="65"/>
      <c r="BP43" s="65"/>
      <c r="BQ43" s="65"/>
      <c r="BR43" s="65"/>
      <c r="BS43" s="105"/>
      <c r="BT43" s="65"/>
      <c r="BU43" s="102"/>
      <c r="BV43" s="102"/>
      <c r="BW43" s="102"/>
      <c r="BX43" s="102"/>
      <c r="BY43" s="102"/>
      <c r="BZ43" s="102"/>
      <c r="CA43" s="121"/>
      <c r="CB43" s="121"/>
      <c r="CC43" s="121"/>
      <c r="CD43" s="121"/>
      <c r="CE43" s="121"/>
      <c r="CF43" s="121"/>
      <c r="CG43" s="102"/>
      <c r="CH43" s="102"/>
      <c r="CI43" s="102"/>
      <c r="CJ43" s="102"/>
      <c r="CK43" s="102"/>
      <c r="CL43" s="102"/>
      <c r="CM43" s="121"/>
      <c r="CN43" s="121"/>
      <c r="CO43" s="121"/>
      <c r="CP43" s="121"/>
      <c r="CQ43" s="149"/>
      <c r="CR43" s="149"/>
      <c r="CS43" s="149"/>
      <c r="CT43" s="150"/>
      <c r="CU43" s="150"/>
      <c r="CV43" s="150"/>
      <c r="CW43" s="150"/>
      <c r="CX43" s="150"/>
      <c r="CY43" s="150"/>
      <c r="CZ43" s="121"/>
      <c r="DA43" s="121"/>
      <c r="DB43" s="121"/>
      <c r="DC43" s="121"/>
      <c r="DD43" s="121"/>
      <c r="DE43" s="102"/>
      <c r="DF43" s="102"/>
      <c r="DG43" s="102"/>
      <c r="DH43" s="102"/>
      <c r="DI43" s="102"/>
      <c r="DJ43" s="102"/>
      <c r="DK43" s="121"/>
      <c r="DL43" s="121"/>
      <c r="DM43" s="105"/>
      <c r="DN43" s="139"/>
      <c r="DO43" s="147"/>
      <c r="DP43" s="139"/>
      <c r="DQ43" s="147"/>
      <c r="DR43" s="139"/>
      <c r="DS43" s="147"/>
      <c r="DT43" s="139"/>
      <c r="DU43" s="147"/>
      <c r="DV43" s="139"/>
      <c r="DW43" s="147"/>
      <c r="DX43" s="139"/>
      <c r="DY43" s="147"/>
      <c r="DZ43" s="139"/>
      <c r="EA43" s="147"/>
      <c r="EB43" s="139"/>
      <c r="EC43" s="147"/>
      <c r="ED43" s="139"/>
      <c r="EE43" s="147"/>
      <c r="EF43" s="139"/>
      <c r="EG43" s="147"/>
      <c r="EH43" s="139"/>
      <c r="EI43" s="147"/>
      <c r="EJ43" s="139"/>
      <c r="EK43" s="147"/>
      <c r="EL43" s="139"/>
      <c r="EM43" s="147"/>
      <c r="EN43" s="139"/>
      <c r="EO43" s="147"/>
      <c r="EP43" s="139"/>
      <c r="EQ43" s="102"/>
      <c r="ER43" s="102"/>
      <c r="ES43" s="102"/>
      <c r="ET43" s="102"/>
      <c r="EU43" s="121"/>
      <c r="EV43" s="121"/>
      <c r="EW43" s="121"/>
      <c r="EX43" s="121"/>
      <c r="EY43" s="121"/>
      <c r="EZ43" s="121"/>
      <c r="FA43" s="102"/>
      <c r="FB43" s="102"/>
      <c r="FC43" s="102"/>
      <c r="FD43" s="102"/>
      <c r="FE43" s="102"/>
      <c r="FF43" s="102"/>
      <c r="FG43" s="121"/>
      <c r="FH43" s="121"/>
      <c r="FI43" s="140"/>
      <c r="FJ43" s="140"/>
      <c r="FK43" s="140"/>
      <c r="FL43" s="140"/>
      <c r="FM43" s="140"/>
      <c r="FN43" s="140"/>
      <c r="FO43" s="140"/>
      <c r="FP43" s="140"/>
      <c r="FQ43" s="146"/>
      <c r="FR43" s="146"/>
      <c r="FS43" s="146"/>
      <c r="FT43" s="102"/>
      <c r="FU43" s="102"/>
      <c r="FV43" s="102"/>
      <c r="FW43" s="102"/>
      <c r="FX43" s="102"/>
      <c r="FY43" s="102"/>
      <c r="FZ43" s="102"/>
      <c r="GA43" s="102"/>
      <c r="GB43" s="102"/>
      <c r="GC43" s="102"/>
      <c r="GD43" s="102"/>
      <c r="GE43" s="102"/>
      <c r="GF43" s="64"/>
      <c r="GM43" s="101"/>
    </row>
    <row r="44" spans="1:195" x14ac:dyDescent="0.25">
      <c r="A44" s="64"/>
      <c r="B44" s="64"/>
      <c r="C44" s="64"/>
      <c r="D44" s="64"/>
      <c r="E44" s="64"/>
      <c r="F44" s="64"/>
      <c r="G44" s="284"/>
      <c r="H44" s="125"/>
      <c r="I44" s="125"/>
      <c r="J44" s="129"/>
      <c r="K44" s="129"/>
      <c r="L44" s="129"/>
      <c r="M44" s="64"/>
      <c r="N44" s="64"/>
      <c r="O44" s="64"/>
      <c r="P44" s="64"/>
      <c r="Q44" s="64"/>
      <c r="R44" s="64"/>
      <c r="S44" s="74"/>
      <c r="T44" s="74"/>
      <c r="U44" s="121"/>
      <c r="V44" s="121"/>
      <c r="W44" s="121"/>
      <c r="X44" s="121"/>
      <c r="Y44" s="102"/>
      <c r="Z44" s="102"/>
      <c r="AA44" s="102"/>
      <c r="AB44" s="102"/>
      <c r="AC44" s="102"/>
      <c r="AD44" s="102"/>
      <c r="AE44" s="121"/>
      <c r="AF44" s="121"/>
      <c r="AG44" s="121"/>
      <c r="AH44" s="121"/>
      <c r="AI44" s="121"/>
      <c r="AJ44" s="74"/>
      <c r="AK44" s="67"/>
      <c r="AL44" s="67"/>
      <c r="AM44" s="67"/>
      <c r="AN44" s="67"/>
      <c r="AO44" s="67"/>
      <c r="AP44" s="67"/>
      <c r="AQ44" s="162"/>
      <c r="AR44" s="162"/>
      <c r="AS44" s="162"/>
      <c r="AT44" s="162"/>
      <c r="AU44" s="162"/>
      <c r="AV44" s="74"/>
      <c r="AW44" s="160"/>
      <c r="AX44" s="67"/>
      <c r="AY44" s="67"/>
      <c r="AZ44" s="67"/>
      <c r="BA44" s="67"/>
      <c r="BB44" s="67"/>
      <c r="BC44" s="161"/>
      <c r="BD44" s="74"/>
      <c r="BE44" s="74"/>
      <c r="BF44" s="74"/>
      <c r="BG44" s="74"/>
      <c r="BH44" s="74"/>
      <c r="BI44" s="64"/>
      <c r="BJ44" s="64"/>
      <c r="BK44" s="64"/>
      <c r="BL44" s="64"/>
      <c r="BM44" s="64"/>
      <c r="BN44" s="64"/>
      <c r="BO44" s="65"/>
      <c r="BP44" s="65"/>
      <c r="BQ44" s="65"/>
      <c r="BR44" s="65"/>
      <c r="BS44" s="65"/>
      <c r="BT44" s="105"/>
      <c r="BU44" s="102"/>
      <c r="BV44" s="102"/>
      <c r="BW44" s="102"/>
      <c r="BX44" s="102"/>
      <c r="BY44" s="102"/>
      <c r="BZ44" s="102"/>
      <c r="CA44" s="121"/>
      <c r="CB44" s="121"/>
      <c r="CC44" s="121"/>
      <c r="CD44" s="121"/>
      <c r="CE44" s="121"/>
      <c r="CF44" s="121"/>
      <c r="CG44" s="102"/>
      <c r="CH44" s="102"/>
      <c r="CI44" s="102"/>
      <c r="CJ44" s="102"/>
      <c r="CK44" s="102"/>
      <c r="CL44" s="102"/>
      <c r="CM44" s="121"/>
      <c r="CN44" s="121"/>
      <c r="CO44" s="121"/>
      <c r="CP44" s="121"/>
      <c r="CQ44" s="149"/>
      <c r="CR44" s="149"/>
      <c r="CS44" s="149"/>
      <c r="CT44" s="153"/>
      <c r="CU44" s="153"/>
      <c r="CV44" s="153"/>
      <c r="CW44" s="149"/>
      <c r="CX44" s="149"/>
      <c r="CY44" s="149"/>
      <c r="CZ44" s="121"/>
      <c r="DA44" s="121"/>
      <c r="DB44" s="121"/>
      <c r="DC44" s="121"/>
      <c r="DD44" s="121"/>
      <c r="DE44" s="102"/>
      <c r="DF44" s="102"/>
      <c r="DG44" s="102"/>
      <c r="DH44" s="102"/>
      <c r="DI44" s="102"/>
      <c r="DJ44" s="102"/>
      <c r="DK44" s="121"/>
      <c r="DL44" s="105"/>
      <c r="DM44" s="105"/>
      <c r="DN44" s="139"/>
      <c r="DO44" s="147"/>
      <c r="DP44" s="139"/>
      <c r="DQ44" s="147"/>
      <c r="DR44" s="139"/>
      <c r="DS44" s="147"/>
      <c r="DT44" s="139"/>
      <c r="DU44" s="147"/>
      <c r="DV44" s="139"/>
      <c r="DW44" s="147"/>
      <c r="DX44" s="139"/>
      <c r="DY44" s="147"/>
      <c r="DZ44" s="139"/>
      <c r="EA44" s="147"/>
      <c r="EB44" s="139"/>
      <c r="EC44" s="147"/>
      <c r="ED44" s="139"/>
      <c r="EE44" s="147"/>
      <c r="EF44" s="139"/>
      <c r="EG44" s="147"/>
      <c r="EH44" s="139"/>
      <c r="EI44" s="147"/>
      <c r="EJ44" s="139"/>
      <c r="EK44" s="147"/>
      <c r="EL44" s="139"/>
      <c r="EM44" s="147"/>
      <c r="EN44" s="139"/>
      <c r="EO44" s="147"/>
      <c r="EP44" s="139"/>
      <c r="EQ44" s="102"/>
      <c r="ER44" s="102"/>
      <c r="ES44" s="102"/>
      <c r="ET44" s="102"/>
      <c r="EU44" s="121"/>
      <c r="EV44" s="121"/>
      <c r="EW44" s="121"/>
      <c r="EX44" s="121"/>
      <c r="EY44" s="121"/>
      <c r="EZ44" s="121"/>
      <c r="FA44" s="102"/>
      <c r="FB44" s="102"/>
      <c r="FC44" s="102"/>
      <c r="FD44" s="102"/>
      <c r="FE44" s="102"/>
      <c r="FF44" s="102"/>
      <c r="FG44" s="121"/>
      <c r="FH44" s="121"/>
      <c r="FI44" s="140"/>
      <c r="FJ44" s="140"/>
      <c r="FK44" s="140"/>
      <c r="FL44" s="140"/>
      <c r="FM44" s="140"/>
      <c r="FN44" s="140"/>
      <c r="FO44" s="140"/>
      <c r="FP44" s="140"/>
      <c r="FQ44" s="146"/>
      <c r="FR44" s="146"/>
      <c r="FS44" s="146"/>
      <c r="FT44" s="102"/>
      <c r="FU44" s="102"/>
      <c r="FV44" s="102"/>
      <c r="FW44" s="102"/>
      <c r="FX44" s="102"/>
      <c r="FY44" s="102"/>
      <c r="FZ44" s="102"/>
      <c r="GA44" s="102"/>
      <c r="GB44" s="102"/>
      <c r="GC44" s="102"/>
      <c r="GD44" s="102"/>
      <c r="GE44" s="102"/>
      <c r="GF44" s="64"/>
      <c r="GM44" s="101"/>
    </row>
    <row r="45" spans="1:195" x14ac:dyDescent="0.25">
      <c r="A45" s="64"/>
      <c r="B45" s="64"/>
      <c r="C45" s="64"/>
      <c r="D45" s="64"/>
      <c r="E45" s="64"/>
      <c r="F45" s="64"/>
      <c r="G45" s="284"/>
      <c r="H45" s="129"/>
      <c r="I45" s="129"/>
      <c r="J45" s="284"/>
      <c r="K45" s="129"/>
      <c r="L45" s="129"/>
      <c r="M45" s="64"/>
      <c r="N45" s="64"/>
      <c r="O45" s="64"/>
      <c r="P45" s="64"/>
      <c r="Q45" s="64"/>
      <c r="R45" s="64"/>
      <c r="S45" s="74"/>
      <c r="T45" s="74"/>
      <c r="U45" s="121"/>
      <c r="V45" s="121"/>
      <c r="W45" s="121"/>
      <c r="X45" s="121"/>
      <c r="Y45" s="102"/>
      <c r="Z45" s="102"/>
      <c r="AA45" s="102"/>
      <c r="AB45" s="102"/>
      <c r="AC45" s="102"/>
      <c r="AD45" s="102"/>
      <c r="AE45" s="121"/>
      <c r="AF45" s="121"/>
      <c r="AG45" s="121"/>
      <c r="AH45" s="121"/>
      <c r="AI45" s="121"/>
      <c r="AJ45" s="67"/>
      <c r="AK45" s="67"/>
      <c r="AL45" s="67"/>
      <c r="AM45" s="67"/>
      <c r="AN45" s="67"/>
      <c r="AO45" s="67"/>
      <c r="AP45" s="160"/>
      <c r="AQ45" s="162"/>
      <c r="AR45" s="162"/>
      <c r="AS45" s="162"/>
      <c r="AT45" s="162"/>
      <c r="AU45" s="162"/>
      <c r="AV45" s="74"/>
      <c r="AW45" s="160"/>
      <c r="AX45" s="160"/>
      <c r="AY45" s="67"/>
      <c r="AZ45" s="67"/>
      <c r="BA45" s="67"/>
      <c r="BB45" s="67"/>
      <c r="BC45" s="16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01"/>
      <c r="BU45" s="102"/>
      <c r="BV45" s="102"/>
      <c r="BW45" s="102"/>
      <c r="BX45" s="102"/>
      <c r="BY45" s="102"/>
      <c r="BZ45" s="102"/>
      <c r="CA45" s="121"/>
      <c r="CB45" s="121"/>
      <c r="CC45" s="121"/>
      <c r="CD45" s="121"/>
      <c r="CE45" s="121"/>
      <c r="CF45" s="121"/>
      <c r="CG45" s="102"/>
      <c r="CH45" s="102"/>
      <c r="CI45" s="102"/>
      <c r="CJ45" s="102"/>
      <c r="CK45" s="102"/>
      <c r="CL45" s="102"/>
      <c r="CM45" s="121"/>
      <c r="CN45" s="121"/>
      <c r="CO45" s="121"/>
      <c r="CP45" s="121"/>
      <c r="CQ45" s="149"/>
      <c r="CR45" s="149"/>
      <c r="CS45" s="149"/>
      <c r="CT45" s="153"/>
      <c r="CU45" s="153"/>
      <c r="CV45" s="153"/>
      <c r="CW45" s="149"/>
      <c r="CX45" s="149"/>
      <c r="CY45" s="149"/>
      <c r="CZ45" s="121"/>
      <c r="DA45" s="121"/>
      <c r="DB45" s="121"/>
      <c r="DC45" s="121"/>
      <c r="DD45" s="121"/>
      <c r="DE45" s="102"/>
      <c r="DF45" s="102"/>
      <c r="DG45" s="102"/>
      <c r="DH45" s="102"/>
      <c r="DI45" s="102"/>
      <c r="DJ45" s="102"/>
      <c r="DK45" s="105"/>
      <c r="DL45" s="105"/>
      <c r="DM45" s="105"/>
      <c r="DN45" s="139"/>
      <c r="DO45" s="147"/>
      <c r="DP45" s="139"/>
      <c r="DQ45" s="147"/>
      <c r="DR45" s="139"/>
      <c r="DS45" s="147"/>
      <c r="DT45" s="139"/>
      <c r="DU45" s="147"/>
      <c r="DV45" s="139"/>
      <c r="DW45" s="147"/>
      <c r="DX45" s="139"/>
      <c r="DY45" s="147"/>
      <c r="DZ45" s="139"/>
      <c r="EA45" s="147"/>
      <c r="EB45" s="139"/>
      <c r="EC45" s="147"/>
      <c r="ED45" s="139"/>
      <c r="EE45" s="147"/>
      <c r="EF45" s="139"/>
      <c r="EG45" s="147"/>
      <c r="EH45" s="139"/>
      <c r="EI45" s="147"/>
      <c r="EJ45" s="139"/>
      <c r="EK45" s="147"/>
      <c r="EL45" s="139"/>
      <c r="EM45" s="147"/>
      <c r="EN45" s="139"/>
      <c r="EO45" s="147"/>
      <c r="EP45" s="139"/>
      <c r="EQ45" s="102"/>
      <c r="ER45" s="102"/>
      <c r="ES45" s="102"/>
      <c r="ET45" s="102"/>
      <c r="EU45" s="121"/>
      <c r="EV45" s="121"/>
      <c r="EW45" s="121"/>
      <c r="EX45" s="121"/>
      <c r="EY45" s="121"/>
      <c r="EZ45" s="121"/>
      <c r="FA45" s="102"/>
      <c r="FB45" s="102"/>
      <c r="FC45" s="102"/>
      <c r="FD45" s="102"/>
      <c r="FE45" s="102"/>
      <c r="FF45" s="102"/>
      <c r="FG45" s="121"/>
      <c r="FH45" s="121"/>
      <c r="FI45" s="140"/>
      <c r="FJ45" s="140"/>
      <c r="FK45" s="140"/>
      <c r="FL45" s="140"/>
      <c r="FM45" s="140"/>
      <c r="FN45" s="140"/>
      <c r="FO45" s="140"/>
      <c r="FP45" s="140"/>
      <c r="FQ45" s="146"/>
      <c r="FR45" s="146"/>
      <c r="FS45" s="146"/>
      <c r="FT45" s="102"/>
      <c r="FU45" s="102"/>
      <c r="FV45" s="102"/>
      <c r="FW45" s="102"/>
      <c r="FX45" s="102"/>
      <c r="FY45" s="102"/>
      <c r="FZ45" s="102"/>
      <c r="GA45" s="102"/>
      <c r="GB45" s="102"/>
      <c r="GC45" s="102"/>
      <c r="GD45" s="102"/>
      <c r="GE45" s="102"/>
      <c r="GF45" s="64"/>
      <c r="GM45" s="101"/>
    </row>
    <row r="46" spans="1:195" x14ac:dyDescent="0.25">
      <c r="A46" s="148"/>
      <c r="B46" s="148"/>
      <c r="C46" s="148"/>
      <c r="D46" s="148"/>
      <c r="E46" s="148"/>
      <c r="F46" s="148"/>
      <c r="G46" s="148"/>
      <c r="H46" s="129"/>
      <c r="I46" s="129"/>
      <c r="J46" s="148"/>
      <c r="K46" s="129"/>
      <c r="L46" s="129"/>
      <c r="M46" s="148"/>
      <c r="N46" s="148"/>
      <c r="O46" s="148"/>
      <c r="P46" s="148"/>
      <c r="Q46" s="148"/>
      <c r="R46" s="148"/>
      <c r="S46" s="148"/>
      <c r="T46" s="148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8"/>
      <c r="AK46" s="148"/>
      <c r="AL46" s="148"/>
      <c r="AM46" s="148"/>
      <c r="AN46" s="148"/>
      <c r="AO46" s="148"/>
      <c r="AP46" s="148"/>
      <c r="AQ46" s="65"/>
      <c r="AR46" s="65"/>
      <c r="AS46" s="161"/>
      <c r="AT46" s="65"/>
      <c r="AU46" s="65"/>
      <c r="AV46" s="148"/>
      <c r="AW46" s="148"/>
      <c r="AX46" s="148"/>
      <c r="AY46" s="148"/>
      <c r="AZ46" s="148"/>
      <c r="BA46" s="67"/>
      <c r="BB46" s="67"/>
      <c r="BC46" s="161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7"/>
      <c r="BU46" s="147"/>
      <c r="BV46" s="147"/>
      <c r="BW46" s="147"/>
      <c r="BX46" s="147"/>
      <c r="BY46" s="147"/>
      <c r="BZ46" s="147"/>
      <c r="CA46" s="147"/>
      <c r="CB46" s="147"/>
      <c r="CC46" s="147"/>
      <c r="CD46" s="147"/>
      <c r="CE46" s="147"/>
      <c r="CF46" s="147"/>
      <c r="CG46" s="147"/>
      <c r="CH46" s="147"/>
      <c r="CI46" s="147"/>
      <c r="CJ46" s="147"/>
      <c r="CK46" s="147"/>
      <c r="CL46" s="147"/>
      <c r="CM46" s="138"/>
      <c r="CN46" s="138"/>
      <c r="CO46" s="138"/>
      <c r="CP46" s="138"/>
      <c r="CQ46" s="149"/>
      <c r="CR46" s="149"/>
      <c r="CS46" s="149"/>
      <c r="CT46" s="149"/>
      <c r="CU46" s="149"/>
      <c r="CV46" s="149"/>
      <c r="CW46" s="149"/>
      <c r="CX46" s="149"/>
      <c r="CY46" s="149"/>
      <c r="CZ46" s="147"/>
      <c r="DA46" s="147"/>
      <c r="DB46" s="147"/>
      <c r="DC46" s="147"/>
      <c r="DD46" s="147"/>
      <c r="DE46" s="147"/>
      <c r="DF46" s="147"/>
      <c r="DG46" s="147"/>
      <c r="DH46" s="147"/>
      <c r="DI46" s="147"/>
      <c r="DJ46" s="147"/>
      <c r="DK46" s="147"/>
      <c r="DL46" s="147"/>
      <c r="DM46" s="147"/>
      <c r="DN46" s="139"/>
      <c r="DO46" s="147"/>
      <c r="DP46" s="139"/>
      <c r="DQ46" s="147"/>
      <c r="DR46" s="139"/>
      <c r="DS46" s="147"/>
      <c r="DT46" s="139"/>
      <c r="DU46" s="147"/>
      <c r="DV46" s="139"/>
      <c r="DW46" s="147"/>
      <c r="DX46" s="139"/>
      <c r="DY46" s="147"/>
      <c r="DZ46" s="139"/>
      <c r="EA46" s="147"/>
      <c r="EB46" s="139"/>
      <c r="EC46" s="147"/>
      <c r="ED46" s="139"/>
      <c r="EE46" s="147"/>
      <c r="EF46" s="139"/>
      <c r="EG46" s="147"/>
      <c r="EH46" s="139"/>
      <c r="EI46" s="147"/>
      <c r="EJ46" s="139"/>
      <c r="EK46" s="147"/>
      <c r="EL46" s="139"/>
      <c r="EM46" s="147"/>
      <c r="EN46" s="139"/>
      <c r="EO46" s="147"/>
      <c r="EP46" s="139"/>
      <c r="EQ46" s="147"/>
      <c r="ER46" s="147"/>
      <c r="ES46" s="147"/>
      <c r="ET46" s="147"/>
      <c r="EU46" s="147"/>
      <c r="EV46" s="147"/>
      <c r="EW46" s="147"/>
      <c r="EX46" s="147"/>
      <c r="EY46" s="147"/>
      <c r="EZ46" s="147"/>
      <c r="FA46" s="147"/>
      <c r="FB46" s="147"/>
      <c r="FC46" s="147"/>
      <c r="FD46" s="147"/>
      <c r="FE46" s="147"/>
      <c r="FF46" s="147"/>
      <c r="FG46" s="147"/>
      <c r="FH46" s="147"/>
      <c r="FI46" s="140"/>
      <c r="FJ46" s="140"/>
      <c r="FK46" s="140"/>
      <c r="FL46" s="140"/>
      <c r="FM46" s="140"/>
      <c r="FN46" s="140"/>
      <c r="FO46" s="140"/>
      <c r="FP46" s="140"/>
      <c r="FQ46" s="146"/>
      <c r="FR46" s="146"/>
      <c r="FS46" s="146"/>
      <c r="FT46" s="102"/>
      <c r="FU46" s="102"/>
      <c r="FV46" s="102"/>
      <c r="FW46" s="102"/>
      <c r="FX46" s="102"/>
      <c r="FY46" s="102"/>
      <c r="FZ46" s="102"/>
      <c r="GA46" s="102"/>
      <c r="GB46" s="102"/>
      <c r="GC46" s="102"/>
      <c r="GD46" s="102"/>
      <c r="GE46" s="102"/>
      <c r="GF46" s="64"/>
    </row>
    <row r="47" spans="1:195" x14ac:dyDescent="0.25">
      <c r="A47" s="299"/>
      <c r="B47" s="299"/>
      <c r="C47" s="299"/>
      <c r="D47" s="299"/>
      <c r="E47" s="299"/>
      <c r="F47" s="299"/>
      <c r="G47" s="299"/>
      <c r="H47" s="129"/>
      <c r="I47" s="129"/>
      <c r="J47" s="298"/>
      <c r="K47" s="129"/>
      <c r="L47" s="129"/>
      <c r="M47" s="163"/>
      <c r="N47" s="163"/>
      <c r="O47" s="163"/>
      <c r="P47" s="163"/>
      <c r="Q47" s="163"/>
      <c r="R47" s="163"/>
      <c r="S47" s="163"/>
      <c r="T47" s="163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298"/>
      <c r="AL47" s="298"/>
      <c r="AM47" s="298"/>
      <c r="AN47" s="298"/>
      <c r="AO47" s="298"/>
      <c r="AP47" s="298"/>
      <c r="AQ47" s="162"/>
      <c r="AR47" s="162"/>
      <c r="AS47" s="162"/>
      <c r="AT47" s="162"/>
      <c r="AU47" s="162"/>
      <c r="AV47" s="163"/>
      <c r="AW47" s="163"/>
      <c r="AX47" s="163"/>
      <c r="AY47" s="163"/>
      <c r="AZ47" s="163"/>
      <c r="BA47" s="163"/>
      <c r="BB47" s="163"/>
      <c r="BC47" s="163"/>
      <c r="BD47" s="163"/>
      <c r="BE47" s="163"/>
      <c r="BF47" s="163"/>
      <c r="BG47" s="163"/>
      <c r="BH47" s="163"/>
      <c r="BI47" s="163"/>
      <c r="BJ47" s="163"/>
      <c r="BK47" s="163"/>
      <c r="BL47" s="163"/>
      <c r="BM47" s="163"/>
      <c r="BN47" s="163"/>
      <c r="BO47" s="163"/>
      <c r="BP47" s="163"/>
      <c r="BQ47" s="163"/>
      <c r="BR47" s="163"/>
      <c r="BS47" s="163"/>
      <c r="BT47" s="164"/>
      <c r="BU47" s="164"/>
      <c r="BV47" s="164"/>
      <c r="BW47" s="164"/>
      <c r="BX47" s="164"/>
      <c r="BY47" s="164"/>
      <c r="BZ47" s="164"/>
      <c r="CA47" s="164"/>
      <c r="CB47" s="164"/>
      <c r="CC47" s="164"/>
      <c r="CD47" s="164"/>
      <c r="CE47" s="298"/>
      <c r="CF47" s="298"/>
      <c r="CG47" s="298"/>
      <c r="CH47" s="298"/>
      <c r="CI47" s="298"/>
      <c r="CJ47" s="298"/>
      <c r="CK47" s="298"/>
      <c r="CL47" s="299"/>
      <c r="CM47" s="299"/>
      <c r="CN47" s="299"/>
      <c r="CO47" s="299"/>
      <c r="CP47" s="299"/>
      <c r="CQ47" s="153"/>
      <c r="CR47" s="153"/>
      <c r="CS47" s="153"/>
      <c r="CT47" s="153"/>
      <c r="CU47" s="153"/>
      <c r="CV47" s="153"/>
      <c r="CW47" s="153"/>
      <c r="CX47" s="153"/>
      <c r="CY47" s="153"/>
      <c r="CZ47" s="164"/>
      <c r="DA47" s="164"/>
      <c r="DB47" s="164"/>
      <c r="DC47" s="164"/>
      <c r="DD47" s="164"/>
      <c r="DE47" s="164"/>
      <c r="DF47" s="164"/>
      <c r="DG47" s="164"/>
      <c r="DH47" s="298"/>
      <c r="DI47" s="298"/>
      <c r="DJ47" s="298"/>
      <c r="DK47" s="298"/>
      <c r="DL47" s="298"/>
      <c r="DM47" s="298"/>
      <c r="DN47" s="139"/>
      <c r="DO47" s="147"/>
      <c r="DP47" s="139"/>
      <c r="DQ47" s="147"/>
      <c r="DR47" s="139"/>
      <c r="DS47" s="147"/>
      <c r="DT47" s="139"/>
      <c r="DU47" s="147"/>
      <c r="DV47" s="139"/>
      <c r="DW47" s="147"/>
      <c r="DX47" s="139"/>
      <c r="DY47" s="147"/>
      <c r="DZ47" s="139"/>
      <c r="EA47" s="147"/>
      <c r="EB47" s="139"/>
      <c r="EC47" s="147"/>
      <c r="ED47" s="139"/>
      <c r="EE47" s="147"/>
      <c r="EF47" s="139"/>
      <c r="EG47" s="147"/>
      <c r="EH47" s="139"/>
      <c r="EI47" s="147"/>
      <c r="EJ47" s="139"/>
      <c r="EK47" s="147"/>
      <c r="EL47" s="139"/>
      <c r="EM47" s="147"/>
      <c r="EN47" s="139"/>
      <c r="EO47" s="147"/>
      <c r="EP47" s="139"/>
      <c r="EQ47" s="298"/>
      <c r="ER47" s="164"/>
      <c r="ES47" s="164"/>
      <c r="ET47" s="164"/>
      <c r="EU47" s="164"/>
      <c r="EV47" s="164"/>
      <c r="EW47" s="164"/>
      <c r="EX47" s="164"/>
      <c r="EY47" s="164"/>
      <c r="EZ47" s="164"/>
      <c r="FA47" s="164"/>
      <c r="FB47" s="164"/>
      <c r="FC47" s="164"/>
      <c r="FD47" s="164"/>
      <c r="FE47" s="164"/>
      <c r="FF47" s="164"/>
      <c r="FG47" s="164"/>
      <c r="FH47" s="164"/>
      <c r="FI47" s="140"/>
      <c r="FJ47" s="140"/>
      <c r="FK47" s="140"/>
      <c r="FL47" s="140"/>
      <c r="FM47" s="140"/>
      <c r="FN47" s="140"/>
      <c r="FO47" s="140"/>
      <c r="FP47" s="140"/>
      <c r="FQ47" s="146"/>
      <c r="FR47" s="146"/>
      <c r="FS47" s="146"/>
      <c r="FT47" s="102"/>
      <c r="FU47" s="102"/>
      <c r="FV47" s="102"/>
      <c r="FW47" s="102"/>
      <c r="FX47" s="102"/>
      <c r="FY47" s="102"/>
      <c r="FZ47" s="102"/>
      <c r="GA47" s="102"/>
      <c r="GB47" s="102"/>
      <c r="GC47" s="102"/>
      <c r="GD47" s="102"/>
      <c r="GE47" s="102"/>
      <c r="GF47" s="64"/>
    </row>
    <row r="48" spans="1:195" x14ac:dyDescent="0.25">
      <c r="A48" s="299"/>
      <c r="B48" s="299"/>
      <c r="C48" s="299"/>
      <c r="D48" s="299"/>
      <c r="E48" s="299"/>
      <c r="F48" s="299"/>
      <c r="G48" s="299"/>
      <c r="H48" s="129"/>
      <c r="I48" s="129"/>
      <c r="J48" s="298"/>
      <c r="K48" s="129"/>
      <c r="L48" s="129"/>
      <c r="M48" s="163"/>
      <c r="N48" s="163"/>
      <c r="O48" s="163"/>
      <c r="P48" s="163"/>
      <c r="Q48" s="163"/>
      <c r="R48" s="163"/>
      <c r="S48" s="163"/>
      <c r="T48" s="163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298"/>
      <c r="AL48" s="298"/>
      <c r="AM48" s="298"/>
      <c r="AN48" s="298"/>
      <c r="AO48" s="298"/>
      <c r="AP48" s="298"/>
      <c r="AQ48" s="162"/>
      <c r="AR48" s="162"/>
      <c r="AS48" s="162"/>
      <c r="AT48" s="126"/>
      <c r="AU48" s="126"/>
      <c r="AV48" s="163"/>
      <c r="AW48" s="163"/>
      <c r="AX48" s="163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4"/>
      <c r="BU48" s="164"/>
      <c r="BV48" s="164"/>
      <c r="BW48" s="164"/>
      <c r="BX48" s="164"/>
      <c r="BY48" s="164"/>
      <c r="BZ48" s="164"/>
      <c r="CA48" s="164"/>
      <c r="CB48" s="164"/>
      <c r="CC48" s="164"/>
      <c r="CD48" s="164"/>
      <c r="CE48" s="164"/>
      <c r="CF48" s="298"/>
      <c r="CG48" s="298"/>
      <c r="CH48" s="298"/>
      <c r="CI48" s="298"/>
      <c r="CJ48" s="298"/>
      <c r="CK48" s="298"/>
      <c r="CL48" s="299"/>
      <c r="CM48" s="299"/>
      <c r="CN48" s="299"/>
      <c r="CO48" s="299"/>
      <c r="CP48" s="299"/>
      <c r="CQ48" s="149"/>
      <c r="CR48" s="149"/>
      <c r="CS48" s="149"/>
      <c r="CT48" s="149"/>
      <c r="CU48" s="149"/>
      <c r="CV48" s="149"/>
      <c r="CW48" s="149"/>
      <c r="CX48" s="149"/>
      <c r="CY48" s="149"/>
      <c r="CZ48" s="164"/>
      <c r="DA48" s="164"/>
      <c r="DB48" s="164"/>
      <c r="DC48" s="164"/>
      <c r="DD48" s="164"/>
      <c r="DE48" s="164"/>
      <c r="DF48" s="164"/>
      <c r="DG48" s="164"/>
      <c r="DH48" s="164"/>
      <c r="DI48" s="298"/>
      <c r="DJ48" s="298"/>
      <c r="DK48" s="298"/>
      <c r="DL48" s="298"/>
      <c r="DM48" s="298"/>
      <c r="DN48" s="139"/>
      <c r="DO48" s="147"/>
      <c r="DP48" s="139"/>
      <c r="DQ48" s="147"/>
      <c r="DR48" s="139"/>
      <c r="DS48" s="147"/>
      <c r="DT48" s="139"/>
      <c r="DU48" s="147"/>
      <c r="DV48" s="139"/>
      <c r="DW48" s="147"/>
      <c r="DX48" s="139"/>
      <c r="DY48" s="147"/>
      <c r="DZ48" s="139"/>
      <c r="EA48" s="147"/>
      <c r="EB48" s="139"/>
      <c r="EC48" s="147"/>
      <c r="ED48" s="139"/>
      <c r="EE48" s="147"/>
      <c r="EF48" s="139"/>
      <c r="EG48" s="147"/>
      <c r="EH48" s="139"/>
      <c r="EI48" s="147"/>
      <c r="EJ48" s="139"/>
      <c r="EK48" s="147"/>
      <c r="EL48" s="139"/>
      <c r="EM48" s="147"/>
      <c r="EN48" s="139"/>
      <c r="EO48" s="147"/>
      <c r="EP48" s="139"/>
      <c r="EQ48" s="298"/>
      <c r="ER48" s="164"/>
      <c r="ES48" s="164"/>
      <c r="ET48" s="163"/>
      <c r="EU48" s="163"/>
      <c r="EV48" s="163"/>
      <c r="EW48" s="163"/>
      <c r="EX48" s="163"/>
      <c r="EY48" s="163"/>
      <c r="EZ48" s="163"/>
      <c r="FA48" s="163"/>
      <c r="FB48" s="164"/>
      <c r="FC48" s="164"/>
      <c r="FD48" s="164"/>
      <c r="FE48" s="164"/>
      <c r="FF48" s="164"/>
      <c r="FG48" s="164"/>
      <c r="FH48" s="164"/>
      <c r="FI48" s="140"/>
      <c r="FJ48" s="140"/>
      <c r="FK48" s="140"/>
      <c r="FL48" s="140"/>
      <c r="FM48" s="140"/>
      <c r="FN48" s="140"/>
      <c r="FO48" s="140"/>
      <c r="FP48" s="140"/>
      <c r="FQ48" s="146"/>
      <c r="FR48" s="146"/>
      <c r="FS48" s="146"/>
      <c r="FT48" s="102"/>
      <c r="FU48" s="102"/>
      <c r="FV48" s="102"/>
      <c r="FW48" s="102"/>
      <c r="FX48" s="102"/>
      <c r="FY48" s="102"/>
      <c r="FZ48" s="102"/>
      <c r="GA48" s="102"/>
      <c r="GB48" s="102"/>
      <c r="GC48" s="102"/>
      <c r="GD48" s="102"/>
      <c r="GE48" s="102"/>
      <c r="GF48" s="64"/>
    </row>
    <row r="49" spans="1:188" x14ac:dyDescent="0.25">
      <c r="A49" s="299"/>
      <c r="B49" s="299"/>
      <c r="C49" s="299"/>
      <c r="D49" s="299"/>
      <c r="E49" s="299"/>
      <c r="F49" s="299"/>
      <c r="G49" s="299"/>
      <c r="H49" s="129"/>
      <c r="I49" s="129"/>
      <c r="J49" s="298"/>
      <c r="K49" s="129"/>
      <c r="L49" s="129"/>
      <c r="M49" s="163"/>
      <c r="N49" s="163"/>
      <c r="O49" s="163"/>
      <c r="P49" s="163"/>
      <c r="Q49" s="163"/>
      <c r="R49" s="163"/>
      <c r="S49" s="163"/>
      <c r="T49" s="163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298"/>
      <c r="AL49" s="298"/>
      <c r="AM49" s="298"/>
      <c r="AN49" s="298"/>
      <c r="AO49" s="298"/>
      <c r="AP49" s="298"/>
      <c r="AQ49" s="162"/>
      <c r="AR49" s="126"/>
      <c r="AS49" s="126"/>
      <c r="AT49" s="126"/>
      <c r="AU49" s="126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  <c r="BS49" s="163"/>
      <c r="BT49" s="164"/>
      <c r="BU49" s="164"/>
      <c r="BV49" s="164"/>
      <c r="BW49" s="164"/>
      <c r="BX49" s="164"/>
      <c r="BY49" s="164"/>
      <c r="BZ49" s="164"/>
      <c r="CA49" s="164"/>
      <c r="CB49" s="164"/>
      <c r="CC49" s="164"/>
      <c r="CD49" s="164"/>
      <c r="CE49" s="164"/>
      <c r="CF49" s="164"/>
      <c r="CG49" s="298"/>
      <c r="CH49" s="298"/>
      <c r="CI49" s="298"/>
      <c r="CJ49" s="298"/>
      <c r="CK49" s="298"/>
      <c r="CL49" s="299"/>
      <c r="CM49" s="299"/>
      <c r="CN49" s="299"/>
      <c r="CO49" s="299"/>
      <c r="CP49" s="299"/>
      <c r="CQ49" s="153"/>
      <c r="CR49" s="153"/>
      <c r="CS49" s="153"/>
      <c r="CT49" s="153"/>
      <c r="CU49" s="153"/>
      <c r="CV49" s="153"/>
      <c r="CW49" s="153"/>
      <c r="CX49" s="153"/>
      <c r="CY49" s="153"/>
      <c r="CZ49" s="164"/>
      <c r="DA49" s="164"/>
      <c r="DB49" s="164"/>
      <c r="DC49" s="164"/>
      <c r="DD49" s="164"/>
      <c r="DE49" s="164"/>
      <c r="DF49" s="164"/>
      <c r="DG49" s="164"/>
      <c r="DH49" s="164"/>
      <c r="DI49" s="164"/>
      <c r="DJ49" s="298"/>
      <c r="DK49" s="298"/>
      <c r="DL49" s="298"/>
      <c r="DM49" s="298"/>
      <c r="DN49" s="139"/>
      <c r="DO49" s="147"/>
      <c r="DP49" s="139"/>
      <c r="DQ49" s="147"/>
      <c r="DR49" s="139"/>
      <c r="DS49" s="147"/>
      <c r="DT49" s="139"/>
      <c r="DU49" s="147"/>
      <c r="DV49" s="139"/>
      <c r="DW49" s="147"/>
      <c r="DX49" s="139"/>
      <c r="DY49" s="147"/>
      <c r="DZ49" s="139"/>
      <c r="EA49" s="147"/>
      <c r="EB49" s="139"/>
      <c r="EC49" s="147"/>
      <c r="ED49" s="139"/>
      <c r="EE49" s="147"/>
      <c r="EF49" s="139"/>
      <c r="EG49" s="147"/>
      <c r="EH49" s="139"/>
      <c r="EI49" s="147"/>
      <c r="EJ49" s="139"/>
      <c r="EK49" s="147"/>
      <c r="EL49" s="139"/>
      <c r="EM49" s="147"/>
      <c r="EN49" s="139"/>
      <c r="EO49" s="147"/>
      <c r="EP49" s="139"/>
      <c r="EQ49" s="298"/>
      <c r="ER49" s="164"/>
      <c r="ES49" s="164"/>
      <c r="ET49" s="163"/>
      <c r="EU49" s="163"/>
      <c r="EV49" s="163"/>
      <c r="EW49" s="163"/>
      <c r="EX49" s="163"/>
      <c r="EY49" s="163"/>
      <c r="EZ49" s="163"/>
      <c r="FA49" s="163"/>
      <c r="FB49" s="164"/>
      <c r="FC49" s="164"/>
      <c r="FD49" s="164"/>
      <c r="FE49" s="164"/>
      <c r="FF49" s="164"/>
      <c r="FG49" s="164"/>
      <c r="FH49" s="164"/>
      <c r="FI49" s="140"/>
      <c r="FJ49" s="140"/>
      <c r="FK49" s="140"/>
      <c r="FL49" s="140"/>
      <c r="FM49" s="140"/>
      <c r="FN49" s="140"/>
      <c r="FO49" s="140"/>
      <c r="FP49" s="145"/>
      <c r="FQ49" s="146"/>
      <c r="FR49" s="146"/>
      <c r="FS49" s="146"/>
      <c r="FT49" s="102"/>
      <c r="FU49" s="102"/>
      <c r="FV49" s="102"/>
      <c r="FW49" s="102"/>
      <c r="FX49" s="102"/>
      <c r="FY49" s="102"/>
      <c r="FZ49" s="102"/>
      <c r="GA49" s="102"/>
      <c r="GB49" s="102"/>
      <c r="GC49" s="102"/>
      <c r="GD49" s="102"/>
      <c r="GE49" s="102"/>
      <c r="GF49" s="64"/>
    </row>
    <row r="50" spans="1:188" x14ac:dyDescent="0.25">
      <c r="A50" s="299"/>
      <c r="B50" s="299"/>
      <c r="C50" s="299"/>
      <c r="D50" s="299"/>
      <c r="E50" s="299"/>
      <c r="F50" s="299"/>
      <c r="G50" s="299"/>
      <c r="H50" s="130"/>
      <c r="I50" s="130"/>
      <c r="J50" s="298"/>
      <c r="K50" s="130"/>
      <c r="L50" s="130"/>
      <c r="M50" s="163"/>
      <c r="N50" s="163"/>
      <c r="O50" s="163"/>
      <c r="P50" s="163"/>
      <c r="Q50" s="163"/>
      <c r="R50" s="163"/>
      <c r="S50" s="163"/>
      <c r="T50" s="163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298"/>
      <c r="AM50" s="298"/>
      <c r="AN50" s="298"/>
      <c r="AO50" s="298"/>
      <c r="AP50" s="298"/>
      <c r="AQ50" s="126"/>
      <c r="AR50" s="126"/>
      <c r="AS50" s="126"/>
      <c r="AT50" s="126"/>
      <c r="AU50" s="126"/>
      <c r="AV50" s="163"/>
      <c r="AW50" s="163"/>
      <c r="AX50" s="163"/>
      <c r="AY50" s="163"/>
      <c r="AZ50" s="163"/>
      <c r="BA50" s="163"/>
      <c r="BB50" s="163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  <c r="BM50" s="163"/>
      <c r="BN50" s="163"/>
      <c r="BO50" s="163"/>
      <c r="BP50" s="163"/>
      <c r="BQ50" s="163"/>
      <c r="BR50" s="163"/>
      <c r="BS50" s="163"/>
      <c r="BT50" s="164"/>
      <c r="BU50" s="164"/>
      <c r="BV50" s="164"/>
      <c r="BW50" s="164"/>
      <c r="BX50" s="164"/>
      <c r="BY50" s="164"/>
      <c r="BZ50" s="164"/>
      <c r="CA50" s="164"/>
      <c r="CB50" s="164"/>
      <c r="CC50" s="164"/>
      <c r="CD50" s="164"/>
      <c r="CE50" s="164"/>
      <c r="CF50" s="164"/>
      <c r="CG50" s="164"/>
      <c r="CH50" s="298"/>
      <c r="CI50" s="298"/>
      <c r="CJ50" s="298"/>
      <c r="CK50" s="298"/>
      <c r="CL50" s="299"/>
      <c r="CM50" s="299"/>
      <c r="CN50" s="299"/>
      <c r="CO50" s="299"/>
      <c r="CP50" s="299"/>
      <c r="CQ50" s="298"/>
      <c r="CR50" s="149"/>
      <c r="CS50" s="149"/>
      <c r="CT50" s="149"/>
      <c r="CU50" s="149"/>
      <c r="CV50" s="149"/>
      <c r="CW50" s="149"/>
      <c r="CX50" s="149"/>
      <c r="CY50" s="164"/>
      <c r="CZ50" s="164"/>
      <c r="DA50" s="164"/>
      <c r="DB50" s="164"/>
      <c r="DC50" s="164"/>
      <c r="DD50" s="164"/>
      <c r="DE50" s="164"/>
      <c r="DF50" s="164"/>
      <c r="DG50" s="164"/>
      <c r="DH50" s="164"/>
      <c r="DI50" s="164"/>
      <c r="DJ50" s="164"/>
      <c r="DK50" s="298"/>
      <c r="DL50" s="298"/>
      <c r="DM50" s="298"/>
      <c r="DN50" s="139"/>
      <c r="DO50" s="147"/>
      <c r="DP50" s="139"/>
      <c r="DQ50" s="147"/>
      <c r="DR50" s="139"/>
      <c r="DS50" s="147"/>
      <c r="DT50" s="139"/>
      <c r="DU50" s="147"/>
      <c r="DV50" s="139"/>
      <c r="DW50" s="147"/>
      <c r="DX50" s="139"/>
      <c r="DY50" s="147"/>
      <c r="DZ50" s="139"/>
      <c r="EA50" s="147"/>
      <c r="EB50" s="139"/>
      <c r="EC50" s="147"/>
      <c r="ED50" s="139"/>
      <c r="EE50" s="147"/>
      <c r="EF50" s="139"/>
      <c r="EG50" s="147"/>
      <c r="EH50" s="139"/>
      <c r="EI50" s="147"/>
      <c r="EJ50" s="139"/>
      <c r="EK50" s="147"/>
      <c r="EL50" s="139"/>
      <c r="EM50" s="147"/>
      <c r="EN50" s="139"/>
      <c r="EO50" s="147"/>
      <c r="EP50" s="139"/>
      <c r="EQ50" s="298"/>
      <c r="ER50" s="164"/>
      <c r="ES50" s="164"/>
      <c r="ET50" s="163"/>
      <c r="EU50" s="163"/>
      <c r="EV50" s="163"/>
      <c r="EW50" s="163"/>
      <c r="EX50" s="163"/>
      <c r="EY50" s="163"/>
      <c r="EZ50" s="163"/>
      <c r="FA50" s="163"/>
      <c r="FB50" s="164"/>
      <c r="FC50" s="164"/>
      <c r="FD50" s="164"/>
      <c r="FE50" s="164"/>
      <c r="FF50" s="164"/>
      <c r="FG50" s="164"/>
      <c r="FH50" s="164"/>
      <c r="FI50" s="140"/>
      <c r="FJ50" s="140"/>
      <c r="FK50" s="140"/>
      <c r="FL50" s="140"/>
      <c r="FM50" s="140"/>
      <c r="FN50" s="140"/>
      <c r="FO50" s="140"/>
      <c r="FP50" s="145"/>
      <c r="FQ50" s="146"/>
      <c r="FR50" s="146"/>
      <c r="FS50" s="146"/>
      <c r="FT50" s="102"/>
      <c r="FU50" s="102"/>
      <c r="FV50" s="102"/>
      <c r="FW50" s="102"/>
      <c r="FX50" s="102"/>
      <c r="FY50" s="102"/>
      <c r="FZ50" s="102"/>
      <c r="GA50" s="102"/>
      <c r="GB50" s="102"/>
      <c r="GC50" s="102"/>
      <c r="GD50" s="102"/>
      <c r="GE50" s="102"/>
      <c r="GF50" s="64"/>
    </row>
    <row r="51" spans="1:188" x14ac:dyDescent="0.25">
      <c r="A51" s="163"/>
      <c r="B51" s="299"/>
      <c r="C51" s="299"/>
      <c r="D51" s="299"/>
      <c r="E51" s="299"/>
      <c r="F51" s="299"/>
      <c r="G51" s="299"/>
      <c r="H51" s="130"/>
      <c r="I51" s="130"/>
      <c r="J51" s="298"/>
      <c r="K51" s="130"/>
      <c r="L51" s="130"/>
      <c r="M51" s="163"/>
      <c r="N51" s="163"/>
      <c r="O51" s="163"/>
      <c r="P51" s="163"/>
      <c r="Q51" s="163"/>
      <c r="R51" s="163"/>
      <c r="S51" s="163"/>
      <c r="T51" s="163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298"/>
      <c r="AM51" s="298"/>
      <c r="AN51" s="298"/>
      <c r="AO51" s="298"/>
      <c r="AP51" s="298"/>
      <c r="AQ51" s="126"/>
      <c r="AR51" s="126"/>
      <c r="AS51" s="299"/>
      <c r="AT51" s="126"/>
      <c r="AU51" s="65"/>
      <c r="AV51" s="65"/>
      <c r="AW51" s="163"/>
      <c r="AX51" s="163"/>
      <c r="AY51" s="163"/>
      <c r="AZ51" s="163"/>
      <c r="BA51" s="163"/>
      <c r="BB51" s="163"/>
      <c r="BC51" s="163"/>
      <c r="BD51" s="163"/>
      <c r="BE51" s="163"/>
      <c r="BF51" s="163"/>
      <c r="BG51" s="163"/>
      <c r="BH51" s="163"/>
      <c r="BI51" s="163"/>
      <c r="BJ51" s="163"/>
      <c r="BK51" s="163"/>
      <c r="BL51" s="163"/>
      <c r="BM51" s="163"/>
      <c r="BN51" s="163"/>
      <c r="BO51" s="163"/>
      <c r="BP51" s="163"/>
      <c r="BQ51" s="163"/>
      <c r="BR51" s="163"/>
      <c r="BS51" s="163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64"/>
      <c r="CG51" s="164"/>
      <c r="CH51" s="164"/>
      <c r="CI51" s="298"/>
      <c r="CJ51" s="298"/>
      <c r="CK51" s="298"/>
      <c r="CL51" s="299"/>
      <c r="CM51" s="299"/>
      <c r="CN51" s="299"/>
      <c r="CO51" s="299"/>
      <c r="CP51" s="298"/>
      <c r="CQ51" s="298"/>
      <c r="CR51" s="153"/>
      <c r="CS51" s="153"/>
      <c r="CT51" s="153"/>
      <c r="CU51" s="153"/>
      <c r="CV51" s="153"/>
      <c r="CW51" s="153"/>
      <c r="CX51" s="153"/>
      <c r="CY51" s="164"/>
      <c r="CZ51" s="164"/>
      <c r="DA51" s="164"/>
      <c r="DB51" s="164"/>
      <c r="DC51" s="164"/>
      <c r="DD51" s="164"/>
      <c r="DE51" s="164"/>
      <c r="DF51" s="164"/>
      <c r="DG51" s="164"/>
      <c r="DH51" s="164"/>
      <c r="DI51" s="164"/>
      <c r="DJ51" s="164"/>
      <c r="DK51" s="164"/>
      <c r="DL51" s="298"/>
      <c r="DM51" s="298"/>
      <c r="DN51" s="139"/>
      <c r="DO51" s="147"/>
      <c r="DP51" s="139"/>
      <c r="DQ51" s="147"/>
      <c r="DR51" s="139"/>
      <c r="DS51" s="147"/>
      <c r="DT51" s="139"/>
      <c r="DU51" s="147"/>
      <c r="DV51" s="139"/>
      <c r="DW51" s="147"/>
      <c r="DX51" s="139"/>
      <c r="DY51" s="147"/>
      <c r="DZ51" s="139"/>
      <c r="EA51" s="147"/>
      <c r="EB51" s="139"/>
      <c r="EC51" s="147"/>
      <c r="ED51" s="139"/>
      <c r="EE51" s="147"/>
      <c r="EF51" s="139"/>
      <c r="EG51" s="147"/>
      <c r="EH51" s="139"/>
      <c r="EI51" s="147"/>
      <c r="EJ51" s="139"/>
      <c r="EK51" s="147"/>
      <c r="EL51" s="139"/>
      <c r="EM51" s="147"/>
      <c r="EN51" s="139"/>
      <c r="EO51" s="147"/>
      <c r="EP51" s="139"/>
      <c r="EQ51" s="298"/>
      <c r="ER51" s="164"/>
      <c r="ES51" s="164"/>
      <c r="ET51" s="163"/>
      <c r="EU51" s="163"/>
      <c r="EV51" s="163"/>
      <c r="EW51" s="163"/>
      <c r="EX51" s="163"/>
      <c r="EY51" s="163"/>
      <c r="EZ51" s="163"/>
      <c r="FA51" s="163"/>
      <c r="FB51" s="164"/>
      <c r="FC51" s="164"/>
      <c r="FD51" s="164"/>
      <c r="FE51" s="164"/>
      <c r="FF51" s="164"/>
      <c r="FG51" s="164"/>
      <c r="FH51" s="164"/>
      <c r="FI51" s="164"/>
      <c r="FJ51" s="140"/>
      <c r="FK51" s="140"/>
      <c r="FL51" s="140"/>
      <c r="FM51" s="140"/>
      <c r="FN51" s="140"/>
      <c r="FO51" s="140"/>
      <c r="FP51" s="145"/>
      <c r="FQ51" s="146"/>
      <c r="FR51" s="146"/>
      <c r="FS51" s="146"/>
      <c r="FT51" s="102"/>
      <c r="FU51" s="102"/>
      <c r="FV51" s="102"/>
      <c r="FW51" s="102"/>
      <c r="FX51" s="102"/>
      <c r="FY51" s="102"/>
      <c r="FZ51" s="102"/>
      <c r="GA51" s="102"/>
      <c r="GB51" s="102"/>
      <c r="GC51" s="102"/>
      <c r="GD51" s="102"/>
      <c r="GE51" s="102"/>
      <c r="GF51" s="64"/>
    </row>
    <row r="52" spans="1:188" x14ac:dyDescent="0.25">
      <c r="A52" s="163"/>
      <c r="B52" s="163"/>
      <c r="C52" s="299"/>
      <c r="D52" s="299"/>
      <c r="E52" s="299"/>
      <c r="F52" s="299"/>
      <c r="G52" s="299"/>
      <c r="H52" s="130"/>
      <c r="I52" s="130"/>
      <c r="J52" s="298"/>
      <c r="K52" s="130"/>
      <c r="L52" s="130"/>
      <c r="M52" s="163"/>
      <c r="N52" s="163"/>
      <c r="O52" s="163"/>
      <c r="P52" s="163"/>
      <c r="Q52" s="163"/>
      <c r="R52" s="163"/>
      <c r="S52" s="163"/>
      <c r="T52" s="163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298"/>
      <c r="AN52" s="298"/>
      <c r="AO52" s="298"/>
      <c r="AP52" s="298"/>
      <c r="AQ52" s="126"/>
      <c r="AR52" s="126"/>
      <c r="AS52" s="299"/>
      <c r="AT52" s="299"/>
      <c r="AU52" s="65"/>
      <c r="AV52" s="65"/>
      <c r="AW52" s="163"/>
      <c r="AX52" s="163"/>
      <c r="AY52" s="163"/>
      <c r="AZ52" s="163"/>
      <c r="BA52" s="163"/>
      <c r="BB52" s="163"/>
      <c r="BC52" s="163"/>
      <c r="BD52" s="163"/>
      <c r="BE52" s="163"/>
      <c r="BF52" s="163"/>
      <c r="BG52" s="163"/>
      <c r="BH52" s="163"/>
      <c r="BI52" s="163"/>
      <c r="BJ52" s="163"/>
      <c r="BK52" s="163"/>
      <c r="BL52" s="163"/>
      <c r="BM52" s="163"/>
      <c r="BN52" s="163"/>
      <c r="BO52" s="163"/>
      <c r="BP52" s="163"/>
      <c r="BQ52" s="163"/>
      <c r="BR52" s="163"/>
      <c r="BS52" s="163"/>
      <c r="BT52" s="164"/>
      <c r="BU52" s="164"/>
      <c r="BV52" s="164"/>
      <c r="BW52" s="164"/>
      <c r="BX52" s="164"/>
      <c r="BY52" s="164"/>
      <c r="BZ52" s="164"/>
      <c r="CA52" s="164"/>
      <c r="CB52" s="164"/>
      <c r="CC52" s="164"/>
      <c r="CD52" s="164"/>
      <c r="CE52" s="164"/>
      <c r="CF52" s="164"/>
      <c r="CG52" s="164"/>
      <c r="CH52" s="164"/>
      <c r="CI52" s="164"/>
      <c r="CJ52" s="298"/>
      <c r="CK52" s="298"/>
      <c r="CL52" s="299"/>
      <c r="CM52" s="299"/>
      <c r="CN52" s="299"/>
      <c r="CO52" s="299"/>
      <c r="CP52" s="298"/>
      <c r="CQ52" s="298"/>
      <c r="CR52" s="298"/>
      <c r="CS52" s="141"/>
      <c r="CT52" s="141"/>
      <c r="CU52" s="141"/>
      <c r="CV52" s="141"/>
      <c r="CW52" s="141"/>
      <c r="CX52" s="164"/>
      <c r="CY52" s="164"/>
      <c r="CZ52" s="164"/>
      <c r="DA52" s="164"/>
      <c r="DB52" s="164"/>
      <c r="DC52" s="164"/>
      <c r="DD52" s="164"/>
      <c r="DE52" s="164"/>
      <c r="DF52" s="164"/>
      <c r="DG52" s="164"/>
      <c r="DH52" s="164"/>
      <c r="DI52" s="164"/>
      <c r="DJ52" s="164"/>
      <c r="DK52" s="164"/>
      <c r="DL52" s="164"/>
      <c r="DM52" s="298"/>
      <c r="DN52" s="139"/>
      <c r="DO52" s="147"/>
      <c r="DP52" s="139"/>
      <c r="DQ52" s="147"/>
      <c r="DR52" s="139"/>
      <c r="DS52" s="147"/>
      <c r="DT52" s="139"/>
      <c r="DU52" s="147"/>
      <c r="DV52" s="139"/>
      <c r="DW52" s="147"/>
      <c r="DX52" s="139"/>
      <c r="DY52" s="147"/>
      <c r="DZ52" s="139"/>
      <c r="EA52" s="147"/>
      <c r="EB52" s="139"/>
      <c r="EC52" s="147"/>
      <c r="ED52" s="139"/>
      <c r="EE52" s="147"/>
      <c r="EF52" s="139"/>
      <c r="EG52" s="147"/>
      <c r="EH52" s="139"/>
      <c r="EI52" s="147"/>
      <c r="EJ52" s="139"/>
      <c r="EK52" s="147"/>
      <c r="EL52" s="139"/>
      <c r="EM52" s="147"/>
      <c r="EN52" s="139"/>
      <c r="EO52" s="147"/>
      <c r="EP52" s="139"/>
      <c r="EQ52" s="298"/>
      <c r="ER52" s="164"/>
      <c r="ES52" s="164"/>
      <c r="ET52" s="163"/>
      <c r="EU52" s="163"/>
      <c r="EV52" s="163"/>
      <c r="EW52" s="163"/>
      <c r="EX52" s="163"/>
      <c r="EY52" s="163"/>
      <c r="EZ52" s="163"/>
      <c r="FA52" s="163"/>
      <c r="FB52" s="164"/>
      <c r="FC52" s="164"/>
      <c r="FD52" s="164"/>
      <c r="FE52" s="164"/>
      <c r="FF52" s="164"/>
      <c r="FG52" s="164"/>
      <c r="FH52" s="164"/>
      <c r="FI52" s="164"/>
      <c r="FJ52" s="164"/>
      <c r="FK52" s="140"/>
      <c r="FL52" s="140"/>
      <c r="FM52" s="140"/>
      <c r="FN52" s="140"/>
      <c r="FO52" s="140"/>
      <c r="FP52" s="145"/>
      <c r="FQ52" s="146"/>
      <c r="FR52" s="146"/>
      <c r="FS52" s="146"/>
      <c r="FT52" s="102"/>
      <c r="FU52" s="102"/>
      <c r="FV52" s="102"/>
      <c r="FW52" s="102"/>
      <c r="FX52" s="102"/>
      <c r="FY52" s="102"/>
      <c r="FZ52" s="102"/>
      <c r="GA52" s="102"/>
      <c r="GB52" s="102"/>
      <c r="GC52" s="102"/>
      <c r="GD52" s="102"/>
      <c r="GE52" s="102"/>
      <c r="GF52" s="64"/>
    </row>
    <row r="53" spans="1:188" x14ac:dyDescent="0.25">
      <c r="A53" s="163"/>
      <c r="B53" s="163"/>
      <c r="C53" s="163"/>
      <c r="D53" s="299"/>
      <c r="E53" s="299"/>
      <c r="F53" s="299"/>
      <c r="G53" s="299"/>
      <c r="H53" s="130"/>
      <c r="I53" s="130"/>
      <c r="J53" s="298"/>
      <c r="K53" s="65"/>
      <c r="L53" s="65"/>
      <c r="M53" s="163"/>
      <c r="N53" s="163"/>
      <c r="O53" s="163"/>
      <c r="P53" s="163"/>
      <c r="Q53" s="163"/>
      <c r="R53" s="163"/>
      <c r="S53" s="163"/>
      <c r="T53" s="163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298"/>
      <c r="AN53" s="298"/>
      <c r="AO53" s="298"/>
      <c r="AP53" s="298"/>
      <c r="AQ53" s="126"/>
      <c r="AR53" s="126"/>
      <c r="AS53" s="299"/>
      <c r="AT53" s="299"/>
      <c r="AU53" s="65"/>
      <c r="AV53" s="65"/>
      <c r="AW53" s="163"/>
      <c r="AX53" s="163"/>
      <c r="AY53" s="163"/>
      <c r="AZ53" s="163"/>
      <c r="BA53" s="163"/>
      <c r="BB53" s="163"/>
      <c r="BC53" s="163"/>
      <c r="BD53" s="163"/>
      <c r="BE53" s="163"/>
      <c r="BF53" s="163"/>
      <c r="BG53" s="163"/>
      <c r="BH53" s="163"/>
      <c r="BI53" s="163"/>
      <c r="BJ53" s="163"/>
      <c r="BK53" s="163"/>
      <c r="BL53" s="163"/>
      <c r="BM53" s="163"/>
      <c r="BN53" s="163"/>
      <c r="BO53" s="163"/>
      <c r="BP53" s="163"/>
      <c r="BQ53" s="163"/>
      <c r="BR53" s="163"/>
      <c r="BS53" s="163"/>
      <c r="BT53" s="164"/>
      <c r="BU53" s="164"/>
      <c r="BV53" s="164"/>
      <c r="BW53" s="164"/>
      <c r="BX53" s="164"/>
      <c r="BY53" s="164"/>
      <c r="BZ53" s="164"/>
      <c r="CA53" s="164"/>
      <c r="CB53" s="164"/>
      <c r="CC53" s="164"/>
      <c r="CD53" s="164"/>
      <c r="CE53" s="164"/>
      <c r="CF53" s="164"/>
      <c r="CG53" s="164"/>
      <c r="CH53" s="164"/>
      <c r="CI53" s="164"/>
      <c r="CJ53" s="164"/>
      <c r="CK53" s="298"/>
      <c r="CL53" s="299"/>
      <c r="CM53" s="299"/>
      <c r="CN53" s="299"/>
      <c r="CO53" s="299"/>
      <c r="CP53" s="298"/>
      <c r="CQ53" s="298"/>
      <c r="CR53" s="298"/>
      <c r="CS53" s="141"/>
      <c r="CT53" s="141"/>
      <c r="CU53" s="141"/>
      <c r="CV53" s="141"/>
      <c r="CW53" s="141"/>
      <c r="CX53" s="164"/>
      <c r="CY53" s="164"/>
      <c r="CZ53" s="164"/>
      <c r="DA53" s="164"/>
      <c r="DB53" s="164"/>
      <c r="DC53" s="164"/>
      <c r="DD53" s="164"/>
      <c r="DE53" s="164"/>
      <c r="DF53" s="164"/>
      <c r="DG53" s="164"/>
      <c r="DH53" s="164"/>
      <c r="DI53" s="164"/>
      <c r="DJ53" s="164"/>
      <c r="DK53" s="164"/>
      <c r="DL53" s="164"/>
      <c r="DM53" s="164"/>
      <c r="DN53" s="298"/>
      <c r="DO53" s="147"/>
      <c r="DP53" s="139"/>
      <c r="DQ53" s="147"/>
      <c r="DR53" s="139"/>
      <c r="DS53" s="147"/>
      <c r="DT53" s="139"/>
      <c r="DU53" s="147"/>
      <c r="DV53" s="139"/>
      <c r="DW53" s="147"/>
      <c r="DX53" s="139"/>
      <c r="DY53" s="147"/>
      <c r="DZ53" s="139"/>
      <c r="EA53" s="147"/>
      <c r="EB53" s="139"/>
      <c r="EC53" s="147"/>
      <c r="ED53" s="139"/>
      <c r="EE53" s="147"/>
      <c r="EF53" s="139"/>
      <c r="EG53" s="147"/>
      <c r="EH53" s="139"/>
      <c r="EI53" s="147"/>
      <c r="EJ53" s="139"/>
      <c r="EK53" s="147"/>
      <c r="EL53" s="139"/>
      <c r="EM53" s="147"/>
      <c r="EN53" s="139"/>
      <c r="EO53" s="147"/>
      <c r="EP53" s="298"/>
      <c r="EQ53" s="164"/>
      <c r="ER53" s="164"/>
      <c r="ES53" s="164"/>
      <c r="ET53" s="163"/>
      <c r="EU53" s="163"/>
      <c r="EV53" s="163"/>
      <c r="EW53" s="163"/>
      <c r="EX53" s="163"/>
      <c r="EY53" s="163"/>
      <c r="EZ53" s="163"/>
      <c r="FA53" s="163"/>
      <c r="FB53" s="164"/>
      <c r="FC53" s="164"/>
      <c r="FD53" s="164"/>
      <c r="FE53" s="164"/>
      <c r="FF53" s="164"/>
      <c r="FG53" s="164"/>
      <c r="FH53" s="164"/>
      <c r="FI53" s="164"/>
      <c r="FJ53" s="164"/>
      <c r="FK53" s="164"/>
      <c r="FL53" s="140"/>
      <c r="FM53" s="140"/>
      <c r="FN53" s="140"/>
      <c r="FO53" s="140"/>
      <c r="FP53" s="140"/>
      <c r="FQ53" s="146"/>
      <c r="FR53" s="146"/>
      <c r="FS53" s="146"/>
      <c r="FT53" s="102"/>
      <c r="FU53" s="102"/>
      <c r="FV53" s="102"/>
      <c r="FW53" s="102"/>
      <c r="FX53" s="102"/>
      <c r="FY53" s="102"/>
      <c r="FZ53" s="102"/>
      <c r="GA53" s="102"/>
      <c r="GB53" s="102"/>
      <c r="GC53" s="102"/>
      <c r="GD53" s="102"/>
      <c r="GE53" s="102"/>
      <c r="GF53" s="64"/>
    </row>
    <row r="54" spans="1:188" x14ac:dyDescent="0.25">
      <c r="A54" s="163"/>
      <c r="B54" s="163"/>
      <c r="C54" s="163"/>
      <c r="D54" s="163"/>
      <c r="E54" s="299"/>
      <c r="F54" s="299"/>
      <c r="G54" s="299"/>
      <c r="H54" s="65"/>
      <c r="I54" s="65"/>
      <c r="J54" s="298"/>
      <c r="K54" s="65"/>
      <c r="L54" s="95"/>
      <c r="M54" s="163"/>
      <c r="N54" s="163"/>
      <c r="O54" s="163"/>
      <c r="P54" s="163"/>
      <c r="Q54" s="163"/>
      <c r="R54" s="163"/>
      <c r="S54" s="163"/>
      <c r="T54" s="163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298"/>
      <c r="AO54" s="298"/>
      <c r="AP54" s="298"/>
      <c r="AQ54" s="126"/>
      <c r="AR54" s="126"/>
      <c r="AS54" s="299"/>
      <c r="AT54" s="299"/>
      <c r="AU54" s="65"/>
      <c r="AV54" s="65"/>
      <c r="AW54" s="163"/>
      <c r="AX54" s="163"/>
      <c r="AY54" s="163"/>
      <c r="AZ54" s="163"/>
      <c r="BA54" s="163"/>
      <c r="BB54" s="163"/>
      <c r="BC54" s="163"/>
      <c r="BD54" s="163"/>
      <c r="BE54" s="163"/>
      <c r="BF54" s="163"/>
      <c r="BG54" s="163"/>
      <c r="BH54" s="163"/>
      <c r="BI54" s="163"/>
      <c r="BJ54" s="163"/>
      <c r="BK54" s="163"/>
      <c r="BL54" s="163"/>
      <c r="BM54" s="163"/>
      <c r="BN54" s="163"/>
      <c r="BO54" s="163"/>
      <c r="BP54" s="163"/>
      <c r="BQ54" s="163"/>
      <c r="BR54" s="163"/>
      <c r="BS54" s="163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299"/>
      <c r="CM54" s="299"/>
      <c r="CN54" s="299"/>
      <c r="CO54" s="299"/>
      <c r="CP54" s="298"/>
      <c r="CQ54" s="298"/>
      <c r="CR54" s="298"/>
      <c r="CS54" s="141"/>
      <c r="CT54" s="141"/>
      <c r="CU54" s="141"/>
      <c r="CV54" s="141"/>
      <c r="CW54" s="141"/>
      <c r="CX54" s="164"/>
      <c r="CY54" s="164"/>
      <c r="CZ54" s="164"/>
      <c r="DA54" s="164"/>
      <c r="DB54" s="164"/>
      <c r="DC54" s="164"/>
      <c r="DD54" s="164"/>
      <c r="DE54" s="164"/>
      <c r="DF54" s="164"/>
      <c r="DG54" s="164"/>
      <c r="DH54" s="164"/>
      <c r="DI54" s="164"/>
      <c r="DJ54" s="164"/>
      <c r="DK54" s="164"/>
      <c r="DL54" s="164"/>
      <c r="DM54" s="164"/>
      <c r="DN54" s="164"/>
      <c r="DO54" s="298"/>
      <c r="DP54" s="139"/>
      <c r="DQ54" s="147"/>
      <c r="DR54" s="139"/>
      <c r="DS54" s="147"/>
      <c r="DT54" s="139"/>
      <c r="DU54" s="147"/>
      <c r="DV54" s="139"/>
      <c r="DW54" s="147"/>
      <c r="DX54" s="139"/>
      <c r="DY54" s="147"/>
      <c r="DZ54" s="139"/>
      <c r="EA54" s="147"/>
      <c r="EB54" s="139"/>
      <c r="EC54" s="147"/>
      <c r="ED54" s="139"/>
      <c r="EE54" s="147"/>
      <c r="EF54" s="139"/>
      <c r="EG54" s="147"/>
      <c r="EH54" s="139"/>
      <c r="EI54" s="147"/>
      <c r="EJ54" s="139"/>
      <c r="EK54" s="147"/>
      <c r="EL54" s="139"/>
      <c r="EM54" s="147"/>
      <c r="EN54" s="139"/>
      <c r="EO54" s="298"/>
      <c r="EP54" s="164"/>
      <c r="EQ54" s="164"/>
      <c r="ER54" s="164"/>
      <c r="ES54" s="164"/>
      <c r="ET54" s="163"/>
      <c r="EU54" s="163"/>
      <c r="EV54" s="163"/>
      <c r="EW54" s="163"/>
      <c r="EX54" s="163"/>
      <c r="EY54" s="163"/>
      <c r="EZ54" s="163"/>
      <c r="FA54" s="163"/>
      <c r="FB54" s="164"/>
      <c r="FC54" s="164"/>
      <c r="FD54" s="164"/>
      <c r="FE54" s="164"/>
      <c r="FF54" s="164"/>
      <c r="FG54" s="164"/>
      <c r="FH54" s="164"/>
      <c r="FI54" s="164"/>
      <c r="FJ54" s="164"/>
      <c r="FK54" s="164"/>
      <c r="FL54" s="164"/>
      <c r="FM54" s="140"/>
      <c r="FN54" s="140"/>
      <c r="FO54" s="140"/>
      <c r="FP54" s="140"/>
      <c r="FQ54" s="146"/>
      <c r="FR54" s="146"/>
      <c r="FS54" s="146"/>
      <c r="FT54" s="102"/>
      <c r="FU54" s="102"/>
      <c r="FV54" s="102"/>
      <c r="FW54" s="102"/>
      <c r="FX54" s="102"/>
      <c r="FY54" s="102"/>
      <c r="FZ54" s="102"/>
      <c r="GA54" s="102"/>
      <c r="GB54" s="102"/>
      <c r="GC54" s="102"/>
      <c r="GD54" s="102"/>
      <c r="GE54" s="102"/>
      <c r="GF54" s="64"/>
    </row>
    <row r="55" spans="1:188" x14ac:dyDescent="0.25">
      <c r="A55" s="163"/>
      <c r="B55" s="163"/>
      <c r="C55" s="163"/>
      <c r="D55" s="163"/>
      <c r="E55" s="163"/>
      <c r="F55" s="299"/>
      <c r="G55" s="299"/>
      <c r="H55" s="65"/>
      <c r="I55" s="95"/>
      <c r="J55" s="298"/>
      <c r="K55" s="65"/>
      <c r="L55" s="65"/>
      <c r="M55" s="65"/>
      <c r="N55" s="163"/>
      <c r="O55" s="163"/>
      <c r="P55" s="163"/>
      <c r="Q55" s="163"/>
      <c r="R55" s="163"/>
      <c r="S55" s="163"/>
      <c r="T55" s="163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298"/>
      <c r="AO55" s="298"/>
      <c r="AP55" s="298"/>
      <c r="AQ55" s="126"/>
      <c r="AR55" s="126"/>
      <c r="AS55" s="299"/>
      <c r="AT55" s="299"/>
      <c r="AU55" s="65"/>
      <c r="AV55" s="65"/>
      <c r="AW55" s="163"/>
      <c r="AX55" s="163"/>
      <c r="AY55" s="163"/>
      <c r="AZ55" s="163"/>
      <c r="BA55" s="163"/>
      <c r="BB55" s="163"/>
      <c r="BC55" s="163"/>
      <c r="BD55" s="163"/>
      <c r="BE55" s="163"/>
      <c r="BF55" s="163"/>
      <c r="BG55" s="163"/>
      <c r="BH55" s="163"/>
      <c r="BI55" s="163"/>
      <c r="BJ55" s="163"/>
      <c r="BK55" s="163"/>
      <c r="BL55" s="163"/>
      <c r="BM55" s="163"/>
      <c r="BN55" s="163"/>
      <c r="BO55" s="163"/>
      <c r="BP55" s="163"/>
      <c r="BQ55" s="163"/>
      <c r="BR55" s="163"/>
      <c r="BS55" s="163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4"/>
      <c r="CK55" s="164"/>
      <c r="CL55" s="163"/>
      <c r="CM55" s="299"/>
      <c r="CN55" s="299"/>
      <c r="CO55" s="299"/>
      <c r="CP55" s="298"/>
      <c r="CQ55" s="298"/>
      <c r="CR55" s="298"/>
      <c r="CS55" s="141"/>
      <c r="CT55" s="141"/>
      <c r="CU55" s="141"/>
      <c r="CV55" s="141"/>
      <c r="CW55" s="141"/>
      <c r="CX55" s="164"/>
      <c r="CY55" s="164"/>
      <c r="CZ55" s="164"/>
      <c r="DA55" s="164"/>
      <c r="DB55" s="164"/>
      <c r="DC55" s="164"/>
      <c r="DD55" s="164"/>
      <c r="DE55" s="164"/>
      <c r="DF55" s="164"/>
      <c r="DG55" s="164"/>
      <c r="DH55" s="164"/>
      <c r="DI55" s="164"/>
      <c r="DJ55" s="164"/>
      <c r="DK55" s="164"/>
      <c r="DL55" s="164"/>
      <c r="DM55" s="164"/>
      <c r="DN55" s="164"/>
      <c r="DO55" s="164"/>
      <c r="DP55" s="298"/>
      <c r="DQ55" s="147"/>
      <c r="DR55" s="139"/>
      <c r="DS55" s="147"/>
      <c r="DT55" s="139"/>
      <c r="DU55" s="147"/>
      <c r="DV55" s="139"/>
      <c r="DW55" s="147"/>
      <c r="DX55" s="139"/>
      <c r="DY55" s="147"/>
      <c r="DZ55" s="139"/>
      <c r="EA55" s="147"/>
      <c r="EB55" s="139"/>
      <c r="EC55" s="147"/>
      <c r="ED55" s="139"/>
      <c r="EE55" s="147"/>
      <c r="EF55" s="139"/>
      <c r="EG55" s="147"/>
      <c r="EH55" s="139"/>
      <c r="EI55" s="147"/>
      <c r="EJ55" s="139"/>
      <c r="EK55" s="147"/>
      <c r="EL55" s="139"/>
      <c r="EM55" s="147"/>
      <c r="EN55" s="298"/>
      <c r="EO55" s="164"/>
      <c r="EP55" s="164"/>
      <c r="EQ55" s="164"/>
      <c r="ER55" s="164"/>
      <c r="ES55" s="164"/>
      <c r="ET55" s="163"/>
      <c r="EU55" s="163"/>
      <c r="EV55" s="163"/>
      <c r="EW55" s="163"/>
      <c r="EX55" s="163"/>
      <c r="EY55" s="163"/>
      <c r="EZ55" s="163"/>
      <c r="FA55" s="163"/>
      <c r="FB55" s="164"/>
      <c r="FC55" s="164"/>
      <c r="FD55" s="164"/>
      <c r="FE55" s="164"/>
      <c r="FF55" s="164"/>
      <c r="FG55" s="164"/>
      <c r="FH55" s="164"/>
      <c r="FI55" s="164"/>
      <c r="FJ55" s="164"/>
      <c r="FK55" s="164"/>
      <c r="FL55" s="164"/>
      <c r="FM55" s="164"/>
      <c r="FN55" s="164"/>
      <c r="FO55" s="164"/>
      <c r="FP55" s="164"/>
      <c r="FQ55" s="164"/>
      <c r="FR55" s="164"/>
      <c r="FS55" s="164"/>
      <c r="FT55" s="164"/>
      <c r="FU55" s="164"/>
      <c r="FV55" s="164"/>
      <c r="FW55" s="164"/>
      <c r="FX55" s="164"/>
      <c r="FY55" s="164"/>
      <c r="FZ55" s="164"/>
      <c r="GA55" s="164"/>
      <c r="GB55" s="164"/>
      <c r="GC55" s="164"/>
      <c r="GD55" s="164"/>
      <c r="GE55" s="164"/>
      <c r="GF55" s="163"/>
    </row>
    <row r="56" spans="1:188" x14ac:dyDescent="0.25">
      <c r="A56" s="163"/>
      <c r="B56" s="163"/>
      <c r="C56" s="163"/>
      <c r="D56" s="163"/>
      <c r="E56" s="163"/>
      <c r="F56" s="163"/>
      <c r="G56" s="299"/>
      <c r="H56" s="65"/>
      <c r="I56" s="65"/>
      <c r="J56" s="65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298"/>
      <c r="AO56" s="298"/>
      <c r="AP56" s="298"/>
      <c r="AQ56" s="126"/>
      <c r="AR56" s="126"/>
      <c r="AS56" s="299"/>
      <c r="AT56" s="299"/>
      <c r="AU56" s="299"/>
      <c r="AV56" s="65"/>
      <c r="AW56" s="65"/>
      <c r="AX56" s="163"/>
      <c r="AY56" s="163"/>
      <c r="AZ56" s="163"/>
      <c r="BA56" s="163"/>
      <c r="BB56" s="163"/>
      <c r="BC56" s="163"/>
      <c r="BD56" s="163"/>
      <c r="BE56" s="163"/>
      <c r="BF56" s="163"/>
      <c r="BG56" s="163"/>
      <c r="BH56" s="163"/>
      <c r="BI56" s="163"/>
      <c r="BJ56" s="163"/>
      <c r="BK56" s="163"/>
      <c r="BL56" s="163"/>
      <c r="BM56" s="163"/>
      <c r="BN56" s="163"/>
      <c r="BO56" s="163"/>
      <c r="BP56" s="163"/>
      <c r="BQ56" s="163"/>
      <c r="BR56" s="163"/>
      <c r="BS56" s="163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64"/>
      <c r="CG56" s="164"/>
      <c r="CH56" s="164"/>
      <c r="CI56" s="164"/>
      <c r="CJ56" s="164"/>
      <c r="CK56" s="164"/>
      <c r="CL56" s="163"/>
      <c r="CM56" s="163"/>
      <c r="CN56" s="299"/>
      <c r="CO56" s="299"/>
      <c r="CP56" s="298"/>
      <c r="CQ56" s="298"/>
      <c r="CR56" s="298"/>
      <c r="CS56" s="141"/>
      <c r="CT56" s="141"/>
      <c r="CU56" s="141"/>
      <c r="CV56" s="141"/>
      <c r="CW56" s="141"/>
      <c r="CX56" s="164"/>
      <c r="CY56" s="164"/>
      <c r="CZ56" s="164"/>
      <c r="DA56" s="164"/>
      <c r="DB56" s="164"/>
      <c r="DC56" s="164"/>
      <c r="DD56" s="164"/>
      <c r="DE56" s="164"/>
      <c r="DF56" s="164"/>
      <c r="DG56" s="164"/>
      <c r="DH56" s="164"/>
      <c r="DI56" s="164"/>
      <c r="DJ56" s="164"/>
      <c r="DK56" s="164"/>
      <c r="DL56" s="164"/>
      <c r="DM56" s="164"/>
      <c r="DN56" s="164"/>
      <c r="DO56" s="164"/>
      <c r="DP56" s="164"/>
      <c r="DQ56" s="164"/>
      <c r="DR56" s="164"/>
      <c r="DS56" s="164"/>
      <c r="DT56" s="164"/>
      <c r="DU56" s="164"/>
      <c r="DV56" s="164"/>
      <c r="DW56" s="164"/>
      <c r="DX56" s="164"/>
      <c r="DY56" s="164"/>
      <c r="DZ56" s="164"/>
      <c r="EA56" s="164"/>
      <c r="EB56" s="164"/>
      <c r="EC56" s="164"/>
      <c r="ED56" s="164"/>
      <c r="EE56" s="164"/>
      <c r="EF56" s="164"/>
      <c r="EG56" s="164"/>
      <c r="EH56" s="164"/>
      <c r="EI56" s="164"/>
      <c r="EJ56" s="164"/>
      <c r="EK56" s="164"/>
      <c r="EL56" s="164"/>
      <c r="EM56" s="164"/>
      <c r="EN56" s="164"/>
      <c r="EO56" s="164"/>
      <c r="EP56" s="164"/>
      <c r="EQ56" s="164"/>
      <c r="ER56" s="164"/>
      <c r="ES56" s="164"/>
      <c r="ET56" s="163"/>
      <c r="EU56" s="163"/>
      <c r="EV56" s="163"/>
      <c r="EW56" s="163"/>
      <c r="EX56" s="163"/>
      <c r="EY56" s="163"/>
      <c r="EZ56" s="163"/>
      <c r="FA56" s="163"/>
      <c r="FB56" s="164"/>
      <c r="FC56" s="164"/>
      <c r="FD56" s="164"/>
      <c r="FE56" s="164"/>
      <c r="FF56" s="164"/>
      <c r="FG56" s="164"/>
      <c r="FH56" s="164"/>
      <c r="FI56" s="164"/>
      <c r="FJ56" s="164"/>
      <c r="FK56" s="164"/>
      <c r="FL56" s="164"/>
      <c r="FM56" s="164"/>
      <c r="FN56" s="164"/>
      <c r="FO56" s="164"/>
      <c r="FP56" s="164"/>
      <c r="FQ56" s="164"/>
      <c r="FR56" s="164"/>
      <c r="FS56" s="164"/>
      <c r="FT56" s="164"/>
      <c r="FU56" s="164"/>
      <c r="FV56" s="164"/>
      <c r="FW56" s="164"/>
      <c r="FX56" s="164"/>
      <c r="FY56" s="164"/>
      <c r="FZ56" s="164"/>
      <c r="GA56" s="164"/>
      <c r="GB56" s="164"/>
      <c r="GC56" s="164"/>
      <c r="GD56" s="164"/>
      <c r="GE56" s="164"/>
      <c r="GF56" s="163"/>
    </row>
    <row r="57" spans="1:188" x14ac:dyDescent="0.25">
      <c r="A57" s="163"/>
      <c r="B57" s="163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298"/>
      <c r="AO57" s="298"/>
      <c r="AP57" s="298"/>
      <c r="AQ57" s="126"/>
      <c r="AR57" s="126"/>
      <c r="AS57" s="299"/>
      <c r="AT57" s="299"/>
      <c r="AU57" s="299"/>
      <c r="AV57" s="65"/>
      <c r="AW57" s="65"/>
      <c r="AX57" s="163"/>
      <c r="AY57" s="163"/>
      <c r="AZ57" s="163"/>
      <c r="BA57" s="163"/>
      <c r="BB57" s="163"/>
      <c r="BC57" s="163"/>
      <c r="BD57" s="163"/>
      <c r="BE57" s="163"/>
      <c r="BF57" s="163"/>
      <c r="BG57" s="163"/>
      <c r="BH57" s="163"/>
      <c r="BI57" s="163"/>
      <c r="BJ57" s="163"/>
      <c r="BK57" s="163"/>
      <c r="BL57" s="163"/>
      <c r="BM57" s="163"/>
      <c r="BN57" s="163"/>
      <c r="BO57" s="163"/>
      <c r="BP57" s="163"/>
      <c r="BQ57" s="163"/>
      <c r="BR57" s="163"/>
      <c r="BS57" s="163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64"/>
      <c r="CG57" s="164"/>
      <c r="CH57" s="164"/>
      <c r="CI57" s="164"/>
      <c r="CJ57" s="164"/>
      <c r="CK57" s="164"/>
      <c r="CL57" s="163"/>
      <c r="CM57" s="163"/>
      <c r="CN57" s="163"/>
      <c r="CO57" s="299"/>
      <c r="CP57" s="298"/>
      <c r="CQ57" s="298"/>
      <c r="CR57" s="298"/>
      <c r="CS57" s="141"/>
      <c r="CT57" s="141"/>
      <c r="CU57" s="141"/>
      <c r="CV57" s="141"/>
      <c r="CW57" s="141"/>
      <c r="CX57" s="164"/>
      <c r="CY57" s="164"/>
      <c r="CZ57" s="164"/>
      <c r="DA57" s="164"/>
      <c r="DB57" s="164"/>
      <c r="DC57" s="164"/>
      <c r="DD57" s="164"/>
      <c r="DE57" s="164"/>
      <c r="DF57" s="164"/>
      <c r="DG57" s="164"/>
      <c r="DH57" s="164"/>
      <c r="DI57" s="164"/>
      <c r="DJ57" s="164"/>
      <c r="DK57" s="164"/>
      <c r="DL57" s="164"/>
      <c r="DM57" s="164"/>
      <c r="DN57" s="164"/>
      <c r="DO57" s="164"/>
      <c r="DP57" s="164"/>
      <c r="DQ57" s="164"/>
      <c r="DR57" s="164"/>
      <c r="DS57" s="164"/>
      <c r="DT57" s="164"/>
      <c r="DU57" s="164"/>
      <c r="DV57" s="164"/>
      <c r="DW57" s="164"/>
      <c r="DX57" s="164"/>
      <c r="DY57" s="164"/>
      <c r="DZ57" s="164"/>
      <c r="EA57" s="164"/>
      <c r="EB57" s="164"/>
      <c r="EC57" s="164"/>
      <c r="ED57" s="164"/>
      <c r="EE57" s="164"/>
      <c r="EF57" s="164"/>
      <c r="EG57" s="164"/>
      <c r="EH57" s="164"/>
      <c r="EI57" s="164"/>
      <c r="EJ57" s="164"/>
      <c r="EK57" s="164"/>
      <c r="EL57" s="164"/>
      <c r="EM57" s="164"/>
      <c r="EN57" s="164"/>
      <c r="EO57" s="164"/>
      <c r="EP57" s="164"/>
      <c r="EQ57" s="164"/>
      <c r="ER57" s="164"/>
      <c r="ES57" s="164"/>
      <c r="ET57" s="164"/>
      <c r="EU57" s="164"/>
      <c r="EV57" s="164"/>
      <c r="EW57" s="164"/>
      <c r="EX57" s="164"/>
      <c r="EY57" s="164"/>
      <c r="EZ57" s="164"/>
      <c r="FA57" s="164"/>
      <c r="FB57" s="164"/>
      <c r="FC57" s="164"/>
      <c r="FD57" s="164"/>
      <c r="FE57" s="164"/>
      <c r="FF57" s="164"/>
      <c r="FG57" s="164"/>
      <c r="FH57" s="164"/>
      <c r="FI57" s="164"/>
      <c r="FJ57" s="164"/>
      <c r="FK57" s="164"/>
      <c r="FL57" s="164"/>
      <c r="FM57" s="164"/>
      <c r="FN57" s="164"/>
      <c r="FO57" s="164"/>
      <c r="FP57" s="164"/>
      <c r="FQ57" s="164"/>
      <c r="FR57" s="164"/>
      <c r="FS57" s="164"/>
      <c r="FT57" s="164"/>
      <c r="FU57" s="164"/>
      <c r="FV57" s="164"/>
      <c r="FW57" s="164"/>
      <c r="FX57" s="164"/>
      <c r="FY57" s="164"/>
      <c r="FZ57" s="164"/>
      <c r="GA57" s="164"/>
      <c r="GB57" s="164"/>
      <c r="GC57" s="164"/>
      <c r="GD57" s="164"/>
      <c r="GE57" s="164"/>
      <c r="GF57" s="163"/>
    </row>
    <row r="58" spans="1:188" x14ac:dyDescent="0.25">
      <c r="A58" s="163"/>
      <c r="B58" s="163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298"/>
      <c r="AP58" s="298"/>
      <c r="AQ58" s="126"/>
      <c r="AR58" s="126"/>
      <c r="AS58" s="299"/>
      <c r="AT58" s="299"/>
      <c r="AU58" s="299"/>
      <c r="AV58" s="65"/>
      <c r="AW58" s="65"/>
      <c r="AX58" s="163"/>
      <c r="AY58" s="163"/>
      <c r="AZ58" s="163"/>
      <c r="BA58" s="163"/>
      <c r="BB58" s="163"/>
      <c r="BC58" s="163"/>
      <c r="BD58" s="163"/>
      <c r="BE58" s="163"/>
      <c r="BF58" s="163"/>
      <c r="BG58" s="163"/>
      <c r="BH58" s="163"/>
      <c r="BI58" s="163"/>
      <c r="BJ58" s="163"/>
      <c r="BK58" s="163"/>
      <c r="BL58" s="163"/>
      <c r="BM58" s="163"/>
      <c r="BN58" s="163"/>
      <c r="BO58" s="163"/>
      <c r="BP58" s="163"/>
      <c r="BQ58" s="163"/>
      <c r="BR58" s="163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64"/>
      <c r="CG58" s="164"/>
      <c r="CH58" s="164"/>
      <c r="CI58" s="164"/>
      <c r="CJ58" s="164"/>
      <c r="CK58" s="164"/>
      <c r="CL58" s="163"/>
      <c r="CM58" s="163"/>
      <c r="CN58" s="163"/>
      <c r="CO58" s="163"/>
      <c r="CP58" s="298"/>
      <c r="CQ58" s="298"/>
      <c r="CR58" s="298"/>
      <c r="CS58" s="141"/>
      <c r="CT58" s="141"/>
      <c r="CU58" s="141"/>
      <c r="CV58" s="141"/>
      <c r="CW58" s="141"/>
      <c r="CX58" s="164"/>
      <c r="CY58" s="164"/>
      <c r="CZ58" s="164"/>
      <c r="DA58" s="164"/>
      <c r="DB58" s="164"/>
      <c r="DC58" s="164"/>
      <c r="DD58" s="164"/>
      <c r="DE58" s="164"/>
      <c r="DF58" s="164"/>
      <c r="DG58" s="164"/>
      <c r="DH58" s="164"/>
      <c r="DI58" s="164"/>
      <c r="DJ58" s="164"/>
      <c r="DK58" s="164"/>
      <c r="DL58" s="164"/>
      <c r="DM58" s="164"/>
      <c r="DN58" s="164"/>
      <c r="DO58" s="164"/>
      <c r="DP58" s="164"/>
      <c r="DQ58" s="164"/>
      <c r="DR58" s="164"/>
      <c r="DS58" s="164"/>
      <c r="DT58" s="164"/>
      <c r="DU58" s="164"/>
      <c r="DV58" s="164"/>
      <c r="DW58" s="164"/>
      <c r="DX58" s="164"/>
      <c r="DY58" s="164"/>
      <c r="DZ58" s="164"/>
      <c r="EA58" s="164"/>
      <c r="EB58" s="164"/>
      <c r="EC58" s="164"/>
      <c r="ED58" s="164"/>
      <c r="EE58" s="164"/>
      <c r="EF58" s="164"/>
      <c r="EG58" s="164"/>
      <c r="EH58" s="164"/>
      <c r="EI58" s="164"/>
      <c r="EJ58" s="164"/>
      <c r="EK58" s="164"/>
      <c r="EL58" s="164"/>
      <c r="EM58" s="164"/>
      <c r="EN58" s="164"/>
      <c r="EO58" s="164"/>
      <c r="EP58" s="164"/>
      <c r="EQ58" s="164"/>
      <c r="ER58" s="164"/>
      <c r="ES58" s="164"/>
      <c r="ET58" s="164"/>
      <c r="EU58" s="164"/>
      <c r="EV58" s="164"/>
      <c r="EW58" s="164"/>
      <c r="EX58" s="164"/>
      <c r="EY58" s="164"/>
      <c r="EZ58" s="164"/>
      <c r="FA58" s="164"/>
      <c r="FB58" s="164"/>
      <c r="FC58" s="164"/>
      <c r="FD58" s="164"/>
      <c r="FE58" s="164"/>
      <c r="FF58" s="164"/>
      <c r="FG58" s="164"/>
      <c r="FH58" s="164"/>
      <c r="FI58" s="164"/>
      <c r="FJ58" s="164"/>
      <c r="FK58" s="164"/>
      <c r="FL58" s="164"/>
      <c r="FM58" s="164"/>
      <c r="FN58" s="164"/>
      <c r="FO58" s="164"/>
      <c r="FP58" s="164"/>
      <c r="FQ58" s="164"/>
      <c r="FR58" s="164"/>
      <c r="FS58" s="164"/>
      <c r="FT58" s="164"/>
      <c r="FU58" s="164"/>
      <c r="FV58" s="164"/>
      <c r="FW58" s="164"/>
      <c r="FX58" s="164"/>
      <c r="FY58" s="164"/>
      <c r="FZ58" s="164"/>
      <c r="GA58" s="164"/>
      <c r="GB58" s="164"/>
      <c r="GC58" s="164"/>
      <c r="GD58" s="164"/>
      <c r="GE58" s="164"/>
      <c r="GF58" s="163"/>
    </row>
    <row r="59" spans="1:188" x14ac:dyDescent="0.25">
      <c r="A59" s="163"/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298"/>
      <c r="AP59" s="298"/>
      <c r="AQ59" s="126"/>
      <c r="AR59" s="126"/>
      <c r="AS59" s="299"/>
      <c r="AT59" s="299"/>
      <c r="AU59" s="299"/>
      <c r="AV59" s="65"/>
      <c r="AW59" s="65"/>
      <c r="AX59" s="163"/>
      <c r="AY59" s="163"/>
      <c r="AZ59" s="163"/>
      <c r="BA59" s="163"/>
      <c r="BB59" s="163"/>
      <c r="BC59" s="163"/>
      <c r="BD59" s="163"/>
      <c r="BE59" s="163"/>
      <c r="BF59" s="163"/>
      <c r="BG59" s="163"/>
      <c r="BH59" s="163"/>
      <c r="BI59" s="163"/>
      <c r="BJ59" s="163"/>
      <c r="BK59" s="163"/>
      <c r="BL59" s="163"/>
      <c r="BM59" s="163"/>
      <c r="BN59" s="163"/>
      <c r="BO59" s="163"/>
      <c r="BP59" s="163"/>
      <c r="BQ59" s="164"/>
      <c r="BR59" s="163"/>
      <c r="BS59" s="163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3"/>
      <c r="CM59" s="163"/>
      <c r="CN59" s="163"/>
      <c r="CO59" s="163"/>
      <c r="CP59" s="164"/>
      <c r="CQ59" s="298"/>
      <c r="CR59" s="298"/>
      <c r="CS59" s="141"/>
      <c r="CT59" s="141"/>
      <c r="CU59" s="141"/>
      <c r="CV59" s="141"/>
      <c r="CW59" s="141"/>
      <c r="CX59" s="164"/>
      <c r="CY59" s="164"/>
      <c r="CZ59" s="164"/>
      <c r="DA59" s="164"/>
      <c r="DB59" s="164"/>
      <c r="DC59" s="164"/>
      <c r="DD59" s="164"/>
      <c r="DE59" s="164"/>
      <c r="DF59" s="164"/>
      <c r="DG59" s="164"/>
      <c r="DH59" s="164"/>
      <c r="DI59" s="164"/>
      <c r="DJ59" s="164"/>
      <c r="DK59" s="164"/>
      <c r="DL59" s="164"/>
      <c r="DM59" s="164"/>
      <c r="DN59" s="164"/>
      <c r="DO59" s="164"/>
      <c r="DP59" s="164"/>
      <c r="DQ59" s="164"/>
      <c r="DR59" s="164"/>
      <c r="DS59" s="164"/>
      <c r="DT59" s="164"/>
      <c r="DU59" s="164"/>
      <c r="DV59" s="164"/>
      <c r="DW59" s="164"/>
      <c r="DX59" s="164"/>
      <c r="DY59" s="164"/>
      <c r="DZ59" s="164"/>
      <c r="EA59" s="164"/>
      <c r="EB59" s="164"/>
      <c r="EC59" s="164"/>
      <c r="ED59" s="164"/>
      <c r="EE59" s="164"/>
      <c r="EF59" s="164"/>
      <c r="EG59" s="164"/>
      <c r="EH59" s="164"/>
      <c r="EI59" s="164"/>
      <c r="EJ59" s="164"/>
      <c r="EK59" s="164"/>
      <c r="EL59" s="164"/>
      <c r="EM59" s="164"/>
      <c r="EN59" s="164"/>
      <c r="EO59" s="164"/>
      <c r="EP59" s="164"/>
      <c r="EQ59" s="164"/>
      <c r="ER59" s="164"/>
      <c r="ES59" s="164"/>
      <c r="ET59" s="164"/>
      <c r="EU59" s="164"/>
      <c r="EV59" s="164"/>
      <c r="EW59" s="164"/>
      <c r="EX59" s="164"/>
      <c r="EY59" s="164"/>
      <c r="EZ59" s="164"/>
      <c r="FA59" s="164"/>
      <c r="FB59" s="164"/>
      <c r="FC59" s="164"/>
      <c r="FD59" s="164"/>
      <c r="FE59" s="164"/>
      <c r="FF59" s="164"/>
      <c r="FG59" s="164"/>
      <c r="FH59" s="164"/>
      <c r="FI59" s="164"/>
      <c r="FJ59" s="164"/>
      <c r="FK59" s="164"/>
      <c r="FL59" s="164"/>
      <c r="FM59" s="164"/>
      <c r="FN59" s="164"/>
      <c r="FO59" s="164"/>
      <c r="FP59" s="164"/>
      <c r="FQ59" s="164"/>
      <c r="FR59" s="164"/>
      <c r="FS59" s="164"/>
      <c r="FT59" s="164"/>
      <c r="FU59" s="164"/>
      <c r="FV59" s="164"/>
      <c r="FW59" s="164"/>
      <c r="FX59" s="164"/>
      <c r="FY59" s="164"/>
      <c r="FZ59" s="164"/>
      <c r="GA59" s="164"/>
      <c r="GB59" s="164"/>
      <c r="GC59" s="164"/>
      <c r="GD59" s="164"/>
      <c r="GE59" s="164"/>
      <c r="GF59" s="163"/>
    </row>
    <row r="60" spans="1:188" x14ac:dyDescent="0.25">
      <c r="A60" s="163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298"/>
      <c r="AP60" s="298"/>
      <c r="AQ60" s="126"/>
      <c r="AR60" s="126"/>
      <c r="AS60" s="299"/>
      <c r="AT60" s="299"/>
      <c r="AU60" s="299"/>
      <c r="AV60" s="161"/>
      <c r="AW60" s="161"/>
      <c r="AX60" s="163"/>
      <c r="AY60" s="163"/>
      <c r="AZ60" s="163"/>
      <c r="BA60" s="163"/>
      <c r="BB60" s="163"/>
      <c r="BC60" s="163"/>
      <c r="BD60" s="163"/>
      <c r="BE60" s="163"/>
      <c r="BF60" s="163"/>
      <c r="BG60" s="163"/>
      <c r="BH60" s="163"/>
      <c r="BI60" s="163"/>
      <c r="BJ60" s="163"/>
      <c r="BK60" s="163"/>
      <c r="BL60" s="163"/>
      <c r="BM60" s="163"/>
      <c r="BN60" s="163"/>
      <c r="BO60" s="163"/>
      <c r="BP60" s="163"/>
      <c r="BQ60" s="163"/>
      <c r="BR60" s="163"/>
      <c r="BS60" s="163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3"/>
      <c r="CM60" s="163"/>
      <c r="CN60" s="163"/>
      <c r="CO60" s="163"/>
      <c r="CP60" s="164"/>
      <c r="CQ60" s="164"/>
      <c r="CR60" s="298"/>
      <c r="CS60" s="141"/>
      <c r="CT60" s="141"/>
      <c r="CU60" s="141"/>
      <c r="CV60" s="141"/>
      <c r="CW60" s="141"/>
      <c r="CX60" s="164"/>
      <c r="CY60" s="164"/>
      <c r="CZ60" s="164"/>
      <c r="DA60" s="164"/>
      <c r="DB60" s="164"/>
      <c r="DC60" s="164"/>
      <c r="DD60" s="164"/>
      <c r="DE60" s="164"/>
      <c r="DF60" s="164"/>
      <c r="DG60" s="164"/>
      <c r="DH60" s="164"/>
      <c r="DI60" s="164"/>
      <c r="DJ60" s="164"/>
      <c r="DK60" s="164"/>
      <c r="DL60" s="164"/>
      <c r="DM60" s="164"/>
      <c r="DN60" s="164"/>
      <c r="DO60" s="164"/>
      <c r="DP60" s="164"/>
      <c r="DQ60" s="164"/>
      <c r="DR60" s="164"/>
      <c r="DS60" s="164"/>
      <c r="DT60" s="164"/>
      <c r="DU60" s="164"/>
      <c r="DV60" s="164"/>
      <c r="DW60" s="164"/>
      <c r="DX60" s="164"/>
      <c r="DY60" s="164"/>
      <c r="DZ60" s="164"/>
      <c r="EA60" s="164"/>
      <c r="EB60" s="164"/>
      <c r="EC60" s="164"/>
      <c r="ED60" s="164"/>
      <c r="EE60" s="164"/>
      <c r="EF60" s="164"/>
      <c r="EG60" s="164"/>
      <c r="EH60" s="164"/>
      <c r="EI60" s="164"/>
      <c r="EJ60" s="164"/>
      <c r="EK60" s="164"/>
      <c r="EL60" s="164"/>
      <c r="EM60" s="164"/>
      <c r="EN60" s="164"/>
      <c r="EO60" s="164"/>
      <c r="EP60" s="164"/>
      <c r="EQ60" s="164"/>
      <c r="ER60" s="164"/>
      <c r="ES60" s="164"/>
      <c r="ET60" s="164"/>
      <c r="EU60" s="164"/>
      <c r="EV60" s="164"/>
      <c r="EW60" s="164"/>
      <c r="EX60" s="164"/>
      <c r="EY60" s="164"/>
      <c r="EZ60" s="164"/>
      <c r="FA60" s="164"/>
      <c r="FB60" s="164"/>
      <c r="FC60" s="164"/>
      <c r="FD60" s="164"/>
      <c r="FE60" s="164"/>
      <c r="FF60" s="164"/>
      <c r="FG60" s="164"/>
      <c r="FH60" s="164"/>
      <c r="FI60" s="164"/>
      <c r="FJ60" s="164"/>
      <c r="FK60" s="164"/>
      <c r="FL60" s="164"/>
      <c r="FM60" s="164"/>
      <c r="FN60" s="164"/>
      <c r="FO60" s="164"/>
      <c r="FP60" s="164"/>
      <c r="FQ60" s="164"/>
      <c r="FR60" s="164"/>
      <c r="FS60" s="164"/>
      <c r="FT60" s="164"/>
      <c r="FU60" s="164"/>
      <c r="FV60" s="164"/>
      <c r="FW60" s="164"/>
      <c r="FX60" s="164"/>
      <c r="FY60" s="164"/>
      <c r="FZ60" s="164"/>
      <c r="GA60" s="164"/>
      <c r="GB60" s="164"/>
      <c r="GC60" s="164"/>
      <c r="GD60" s="164"/>
      <c r="GE60" s="164"/>
      <c r="GF60" s="163"/>
    </row>
    <row r="61" spans="1:188" x14ac:dyDescent="0.25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298"/>
      <c r="AQ61" s="161"/>
      <c r="AR61" s="161"/>
      <c r="AS61" s="163"/>
      <c r="AT61" s="163"/>
      <c r="AU61" s="163"/>
      <c r="AV61" s="65"/>
      <c r="AW61" s="65"/>
      <c r="AX61" s="65"/>
      <c r="AY61" s="163"/>
      <c r="AZ61" s="163"/>
      <c r="BA61" s="163"/>
      <c r="BB61" s="163"/>
      <c r="BC61" s="163"/>
      <c r="BD61" s="163"/>
      <c r="BE61" s="163"/>
      <c r="BF61" s="163"/>
      <c r="BG61" s="163"/>
      <c r="BH61" s="163"/>
      <c r="BI61" s="163"/>
      <c r="BJ61" s="163"/>
      <c r="BK61" s="163"/>
      <c r="BL61" s="163"/>
      <c r="BM61" s="163"/>
      <c r="BN61" s="163"/>
      <c r="BO61" s="163"/>
      <c r="BP61" s="163"/>
      <c r="BQ61" s="163"/>
      <c r="BR61" s="163"/>
      <c r="BS61" s="163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3"/>
      <c r="CM61" s="163"/>
      <c r="CN61" s="163"/>
      <c r="CO61" s="163"/>
      <c r="CP61" s="164"/>
      <c r="CQ61" s="164"/>
      <c r="CR61" s="164"/>
      <c r="CS61" s="163"/>
      <c r="CT61" s="141"/>
      <c r="CU61" s="141"/>
      <c r="CV61" s="141"/>
      <c r="CW61" s="163"/>
      <c r="CX61" s="164"/>
      <c r="CY61" s="164"/>
      <c r="CZ61" s="164"/>
      <c r="DA61" s="164"/>
      <c r="DB61" s="164"/>
      <c r="DC61" s="164"/>
      <c r="DD61" s="164"/>
      <c r="DE61" s="164"/>
      <c r="DF61" s="164"/>
      <c r="DG61" s="164"/>
      <c r="DH61" s="164"/>
      <c r="DI61" s="164"/>
      <c r="DJ61" s="164"/>
      <c r="DK61" s="164"/>
      <c r="DL61" s="164"/>
      <c r="DM61" s="164"/>
      <c r="DN61" s="164"/>
      <c r="DO61" s="164"/>
      <c r="DP61" s="164"/>
      <c r="DQ61" s="164"/>
      <c r="DR61" s="164"/>
      <c r="DS61" s="164"/>
      <c r="DT61" s="164"/>
      <c r="DU61" s="164"/>
      <c r="DV61" s="164"/>
      <c r="DW61" s="164"/>
      <c r="DX61" s="164"/>
      <c r="DY61" s="164"/>
      <c r="DZ61" s="164"/>
      <c r="EA61" s="164"/>
      <c r="EB61" s="164"/>
      <c r="EC61" s="164"/>
      <c r="ED61" s="164"/>
      <c r="EE61" s="164"/>
      <c r="EF61" s="164"/>
      <c r="EG61" s="164"/>
      <c r="EH61" s="164"/>
      <c r="EI61" s="164"/>
      <c r="EJ61" s="164"/>
      <c r="EK61" s="164"/>
      <c r="EL61" s="164"/>
      <c r="EM61" s="164"/>
      <c r="EN61" s="164"/>
      <c r="EO61" s="164"/>
      <c r="EP61" s="164"/>
      <c r="EQ61" s="164"/>
      <c r="ER61" s="164"/>
      <c r="ES61" s="164"/>
      <c r="ET61" s="164"/>
      <c r="EU61" s="164"/>
      <c r="EV61" s="164"/>
      <c r="EW61" s="164"/>
      <c r="EX61" s="164"/>
      <c r="EY61" s="164"/>
      <c r="EZ61" s="164"/>
      <c r="FA61" s="164"/>
      <c r="FB61" s="164"/>
      <c r="FC61" s="164"/>
      <c r="FD61" s="164"/>
      <c r="FE61" s="164"/>
      <c r="FF61" s="164"/>
      <c r="FG61" s="164"/>
      <c r="FH61" s="164"/>
      <c r="FI61" s="164"/>
      <c r="FJ61" s="164"/>
      <c r="FK61" s="164"/>
      <c r="FL61" s="164"/>
      <c r="FM61" s="164"/>
      <c r="FN61" s="164"/>
      <c r="FO61" s="164"/>
      <c r="FP61" s="164"/>
      <c r="FQ61" s="164"/>
      <c r="FR61" s="164"/>
      <c r="FS61" s="164"/>
      <c r="FT61" s="164"/>
      <c r="FU61" s="164"/>
      <c r="FV61" s="164"/>
      <c r="FW61" s="164"/>
      <c r="FX61" s="164"/>
      <c r="FY61" s="164"/>
      <c r="FZ61" s="164"/>
      <c r="GA61" s="164"/>
      <c r="GB61" s="164"/>
      <c r="GC61" s="164"/>
      <c r="GD61" s="164"/>
      <c r="GE61" s="164"/>
      <c r="GF61" s="163"/>
    </row>
    <row r="62" spans="1:188" x14ac:dyDescent="0.25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299"/>
      <c r="AQ62" s="126"/>
      <c r="AR62" s="126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  <c r="BG62" s="163"/>
      <c r="BH62" s="163"/>
      <c r="BI62" s="163"/>
      <c r="BJ62" s="163"/>
      <c r="BK62" s="163"/>
      <c r="BL62" s="163"/>
      <c r="BM62" s="163"/>
      <c r="BN62" s="163"/>
      <c r="BO62" s="163"/>
      <c r="BP62" s="163"/>
      <c r="BQ62" s="163"/>
      <c r="BR62" s="163"/>
      <c r="BS62" s="163"/>
      <c r="BT62" s="163"/>
      <c r="BU62" s="163"/>
      <c r="BV62" s="163"/>
      <c r="BW62" s="163"/>
      <c r="BX62" s="163"/>
      <c r="BY62" s="163"/>
      <c r="BZ62" s="163"/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163"/>
      <c r="DC62" s="163"/>
      <c r="DD62" s="163"/>
      <c r="DE62" s="163"/>
      <c r="DF62" s="163"/>
      <c r="DG62" s="163"/>
      <c r="DH62" s="163"/>
      <c r="DI62" s="163"/>
      <c r="DJ62" s="163"/>
      <c r="DK62" s="163"/>
      <c r="DL62" s="163"/>
      <c r="DM62" s="163"/>
      <c r="DN62" s="163"/>
      <c r="DO62" s="163"/>
      <c r="DP62" s="163"/>
      <c r="DQ62" s="163"/>
      <c r="DR62" s="163"/>
      <c r="DS62" s="163"/>
      <c r="DT62" s="163"/>
      <c r="DU62" s="163"/>
      <c r="DV62" s="163"/>
      <c r="DW62" s="163"/>
      <c r="DX62" s="163"/>
      <c r="DY62" s="163"/>
      <c r="DZ62" s="163"/>
      <c r="EA62" s="163"/>
      <c r="EB62" s="163"/>
      <c r="EC62" s="163"/>
      <c r="ED62" s="163"/>
      <c r="EE62" s="163"/>
      <c r="EF62" s="163"/>
      <c r="EG62" s="163"/>
      <c r="EH62" s="163"/>
      <c r="EI62" s="163"/>
      <c r="EJ62" s="163"/>
      <c r="EK62" s="163"/>
      <c r="EL62" s="163"/>
      <c r="EM62" s="163"/>
      <c r="EN62" s="163"/>
      <c r="EO62" s="163"/>
      <c r="EP62" s="163"/>
      <c r="EQ62" s="163"/>
      <c r="ER62" s="163"/>
      <c r="ES62" s="163"/>
      <c r="ET62" s="163"/>
      <c r="EU62" s="163"/>
      <c r="EV62" s="163"/>
      <c r="EW62" s="163"/>
      <c r="EX62" s="163"/>
      <c r="EY62" s="163"/>
      <c r="EZ62" s="163"/>
      <c r="FA62" s="163"/>
      <c r="FB62" s="163"/>
      <c r="FC62" s="163"/>
      <c r="FD62" s="163"/>
      <c r="FE62" s="163"/>
      <c r="FF62" s="163"/>
      <c r="FG62" s="163"/>
      <c r="FH62" s="163"/>
      <c r="FI62" s="163"/>
      <c r="FJ62" s="163"/>
      <c r="FK62" s="163"/>
      <c r="FL62" s="163"/>
      <c r="FM62" s="163"/>
      <c r="FN62" s="163"/>
      <c r="FO62" s="163"/>
      <c r="FP62" s="163"/>
      <c r="FQ62" s="163"/>
      <c r="FR62" s="163"/>
      <c r="FS62" s="163"/>
      <c r="FT62" s="163"/>
      <c r="FU62" s="163"/>
      <c r="FV62" s="163"/>
      <c r="FW62" s="163"/>
      <c r="FX62" s="163"/>
      <c r="FY62" s="163"/>
      <c r="FZ62" s="163"/>
      <c r="GA62" s="163"/>
      <c r="GB62" s="163"/>
      <c r="GC62" s="163"/>
      <c r="GD62" s="163"/>
      <c r="GE62" s="163"/>
      <c r="GF62" s="163"/>
    </row>
    <row r="63" spans="1:188" x14ac:dyDescent="0.2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163"/>
      <c r="BB63" s="163"/>
      <c r="BC63" s="163"/>
      <c r="BD63" s="163"/>
      <c r="BE63" s="163"/>
      <c r="BF63" s="163"/>
      <c r="BG63" s="163"/>
      <c r="BH63" s="163"/>
      <c r="BI63" s="163"/>
      <c r="BJ63" s="163"/>
      <c r="BK63" s="163"/>
      <c r="BL63" s="163"/>
      <c r="BM63" s="163"/>
      <c r="BN63" s="163"/>
      <c r="BO63" s="163"/>
      <c r="BP63" s="163"/>
      <c r="BQ63" s="163"/>
      <c r="BR63" s="163"/>
      <c r="BS63" s="163"/>
      <c r="BT63" s="163"/>
      <c r="BU63" s="163"/>
      <c r="BV63" s="163"/>
      <c r="BW63" s="163"/>
      <c r="BX63" s="163"/>
      <c r="BY63" s="163"/>
      <c r="BZ63" s="163"/>
      <c r="CA63" s="163"/>
      <c r="CB63" s="163"/>
      <c r="CC63" s="163"/>
      <c r="CD63" s="163"/>
      <c r="CE63" s="163"/>
      <c r="CF63" s="163"/>
      <c r="CG63" s="163"/>
      <c r="CH63" s="163"/>
      <c r="CI63" s="163"/>
      <c r="CJ63" s="163"/>
      <c r="CK63" s="163"/>
      <c r="CL63" s="163"/>
      <c r="CM63" s="163"/>
      <c r="CN63" s="163"/>
      <c r="CO63" s="163"/>
      <c r="CP63" s="163"/>
      <c r="CQ63" s="163"/>
      <c r="CR63" s="163"/>
      <c r="CS63" s="163"/>
      <c r="CT63" s="163"/>
      <c r="CU63" s="163"/>
      <c r="CV63" s="163"/>
      <c r="CW63" s="163"/>
      <c r="CX63" s="163"/>
      <c r="CY63" s="163"/>
      <c r="CZ63" s="163"/>
      <c r="DA63" s="163"/>
      <c r="DB63" s="163"/>
      <c r="DC63" s="163"/>
      <c r="DD63" s="163"/>
      <c r="DE63" s="163"/>
      <c r="DF63" s="163"/>
      <c r="DG63" s="163"/>
      <c r="DH63" s="163"/>
      <c r="DI63" s="163"/>
      <c r="DJ63" s="163"/>
      <c r="DK63" s="163"/>
      <c r="DL63" s="163"/>
      <c r="DM63" s="163"/>
      <c r="DN63" s="163"/>
      <c r="DO63" s="163"/>
      <c r="DP63" s="163"/>
      <c r="DQ63" s="163"/>
      <c r="DR63" s="163"/>
      <c r="DS63" s="163"/>
      <c r="DT63" s="163"/>
      <c r="DU63" s="163"/>
      <c r="DV63" s="163"/>
      <c r="DW63" s="163"/>
      <c r="DX63" s="163"/>
      <c r="DY63" s="163"/>
      <c r="DZ63" s="163"/>
      <c r="EA63" s="163"/>
      <c r="EB63" s="163"/>
      <c r="EC63" s="163"/>
      <c r="ED63" s="163"/>
      <c r="EE63" s="163"/>
      <c r="EF63" s="163"/>
      <c r="EG63" s="163"/>
      <c r="EH63" s="163"/>
      <c r="EI63" s="163"/>
      <c r="EJ63" s="163"/>
      <c r="EK63" s="163"/>
      <c r="EL63" s="163"/>
      <c r="EM63" s="163"/>
      <c r="EN63" s="163"/>
      <c r="EO63" s="163"/>
      <c r="EP63" s="163"/>
      <c r="EQ63" s="163"/>
      <c r="ER63" s="163"/>
      <c r="ES63" s="163"/>
      <c r="ET63" s="163"/>
      <c r="EU63" s="163"/>
      <c r="EV63" s="163"/>
      <c r="EW63" s="163"/>
      <c r="EX63" s="163"/>
      <c r="EY63" s="163"/>
      <c r="EZ63" s="163"/>
      <c r="FA63" s="163"/>
      <c r="FB63" s="163"/>
      <c r="FC63" s="163"/>
      <c r="FD63" s="163"/>
      <c r="FE63" s="163"/>
      <c r="FF63" s="163"/>
      <c r="FG63" s="163"/>
      <c r="FH63" s="163"/>
      <c r="FI63" s="163"/>
      <c r="FJ63" s="163"/>
      <c r="FK63" s="163"/>
      <c r="FL63" s="163"/>
      <c r="FM63" s="163"/>
      <c r="FN63" s="163"/>
      <c r="FO63" s="163"/>
      <c r="FP63" s="163"/>
      <c r="FQ63" s="163"/>
      <c r="FR63" s="163"/>
      <c r="FS63" s="163"/>
      <c r="FT63" s="163"/>
      <c r="FU63" s="163"/>
      <c r="FV63" s="163"/>
      <c r="FW63" s="163"/>
      <c r="FX63" s="163"/>
      <c r="FY63" s="163"/>
      <c r="FZ63" s="163"/>
      <c r="GA63" s="163"/>
      <c r="GB63" s="163"/>
      <c r="GC63" s="163"/>
      <c r="GD63" s="163"/>
      <c r="GE63" s="163"/>
      <c r="GF63" s="163"/>
    </row>
    <row r="64" spans="1:188" x14ac:dyDescent="0.2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163"/>
      <c r="BO64" s="163"/>
      <c r="BP64" s="163"/>
      <c r="BQ64" s="163"/>
      <c r="BR64" s="163"/>
      <c r="BS64" s="163"/>
      <c r="BT64" s="163"/>
      <c r="BU64" s="163"/>
      <c r="BV64" s="163"/>
      <c r="BW64" s="163"/>
      <c r="BX64" s="163"/>
      <c r="BY64" s="163"/>
      <c r="BZ64" s="163"/>
      <c r="CA64" s="163"/>
      <c r="CB64" s="163"/>
      <c r="CC64" s="163"/>
      <c r="CD64" s="163"/>
      <c r="CE64" s="163"/>
      <c r="CF64" s="163"/>
      <c r="CG64" s="163"/>
      <c r="CH64" s="163"/>
      <c r="CI64" s="163"/>
      <c r="CJ64" s="163"/>
      <c r="CK64" s="163"/>
      <c r="CL64" s="163"/>
      <c r="CM64" s="163"/>
      <c r="CN64" s="163"/>
      <c r="CO64" s="163"/>
      <c r="CP64" s="163"/>
      <c r="CQ64" s="163"/>
      <c r="CR64" s="163"/>
      <c r="CS64" s="163"/>
      <c r="CT64" s="163"/>
      <c r="CU64" s="163"/>
      <c r="CV64" s="163"/>
      <c r="CW64" s="163"/>
      <c r="CX64" s="163"/>
      <c r="CY64" s="163"/>
      <c r="CZ64" s="163"/>
      <c r="DA64" s="163"/>
      <c r="DB64" s="163"/>
      <c r="DC64" s="163"/>
      <c r="DD64" s="163"/>
      <c r="DE64" s="163"/>
      <c r="DF64" s="163"/>
      <c r="DG64" s="163"/>
      <c r="DH64" s="163"/>
      <c r="DI64" s="163"/>
      <c r="DJ64" s="163"/>
      <c r="DK64" s="163"/>
      <c r="DL64" s="163"/>
      <c r="DM64" s="163"/>
      <c r="DN64" s="163"/>
      <c r="DO64" s="163"/>
      <c r="DP64" s="163"/>
      <c r="DQ64" s="163"/>
      <c r="DR64" s="163"/>
      <c r="DS64" s="163"/>
      <c r="DT64" s="163"/>
      <c r="DU64" s="163"/>
      <c r="DV64" s="163"/>
      <c r="DW64" s="163"/>
      <c r="DX64" s="163"/>
      <c r="DY64" s="163"/>
      <c r="DZ64" s="163"/>
      <c r="EA64" s="163"/>
      <c r="EB64" s="163"/>
      <c r="EC64" s="163"/>
      <c r="ED64" s="163"/>
      <c r="EE64" s="163"/>
      <c r="EF64" s="163"/>
      <c r="EG64" s="163"/>
      <c r="EH64" s="163"/>
      <c r="EI64" s="163"/>
      <c r="EJ64" s="163"/>
      <c r="EK64" s="163"/>
      <c r="EL64" s="163"/>
      <c r="EM64" s="163"/>
      <c r="EN64" s="163"/>
      <c r="EO64" s="163"/>
      <c r="EP64" s="163"/>
      <c r="EQ64" s="163"/>
      <c r="ER64" s="163"/>
      <c r="ES64" s="163"/>
      <c r="ET64" s="163"/>
      <c r="EU64" s="163"/>
      <c r="EV64" s="163"/>
      <c r="EW64" s="163"/>
      <c r="EX64" s="163"/>
      <c r="EY64" s="163"/>
      <c r="EZ64" s="163"/>
      <c r="FA64" s="163"/>
      <c r="FB64" s="163"/>
      <c r="FC64" s="163"/>
      <c r="FD64" s="163"/>
      <c r="FE64" s="163"/>
      <c r="FF64" s="163"/>
      <c r="FG64" s="163"/>
      <c r="FH64" s="163"/>
      <c r="FI64" s="163"/>
      <c r="FJ64" s="163"/>
      <c r="FK64" s="163"/>
      <c r="FL64" s="163"/>
      <c r="FM64" s="163"/>
      <c r="FN64" s="163"/>
      <c r="FO64" s="163"/>
      <c r="FP64" s="163"/>
      <c r="FQ64" s="163"/>
      <c r="FR64" s="163"/>
      <c r="FS64" s="163"/>
      <c r="FT64" s="163"/>
      <c r="FU64" s="163"/>
      <c r="FV64" s="163"/>
      <c r="FW64" s="163"/>
      <c r="FX64" s="163"/>
      <c r="FY64" s="163"/>
      <c r="FZ64" s="163"/>
      <c r="GA64" s="163"/>
      <c r="GB64" s="163"/>
      <c r="GC64" s="163"/>
      <c r="GD64" s="163"/>
      <c r="GE64" s="163"/>
      <c r="GF64" s="163"/>
    </row>
    <row r="65" spans="1:188" x14ac:dyDescent="0.2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  <c r="AV65" s="163"/>
      <c r="AW65" s="163"/>
      <c r="AX65" s="163"/>
      <c r="AY65" s="163"/>
      <c r="AZ65" s="163"/>
      <c r="BA65" s="163"/>
      <c r="BB65" s="163"/>
      <c r="BC65" s="163"/>
      <c r="BD65" s="163"/>
      <c r="BE65" s="163"/>
      <c r="BF65" s="163"/>
      <c r="BG65" s="163"/>
      <c r="BH65" s="163"/>
      <c r="BI65" s="163"/>
      <c r="BJ65" s="163"/>
      <c r="BK65" s="163"/>
      <c r="BL65" s="163"/>
      <c r="BM65" s="163"/>
      <c r="BN65" s="163"/>
      <c r="BO65" s="163"/>
      <c r="BP65" s="163"/>
      <c r="BQ65" s="163"/>
      <c r="BR65" s="163"/>
      <c r="BS65" s="163"/>
      <c r="BT65" s="163"/>
      <c r="BU65" s="163"/>
      <c r="BV65" s="163"/>
      <c r="BW65" s="163"/>
      <c r="BX65" s="163"/>
      <c r="BY65" s="163"/>
      <c r="BZ65" s="163"/>
      <c r="CA65" s="163"/>
      <c r="CB65" s="163"/>
      <c r="CC65" s="163"/>
      <c r="CD65" s="163"/>
      <c r="CE65" s="163"/>
      <c r="CF65" s="163"/>
      <c r="CG65" s="163"/>
      <c r="CH65" s="163"/>
      <c r="CI65" s="163"/>
      <c r="CJ65" s="163"/>
      <c r="CK65" s="163"/>
      <c r="CL65" s="163"/>
      <c r="CM65" s="163"/>
      <c r="CN65" s="163"/>
      <c r="CO65" s="163"/>
      <c r="CP65" s="163"/>
      <c r="CQ65" s="163"/>
      <c r="CR65" s="163"/>
      <c r="CS65" s="163"/>
      <c r="CT65" s="163"/>
      <c r="CU65" s="163"/>
      <c r="CV65" s="163"/>
      <c r="CW65" s="163"/>
      <c r="CX65" s="163"/>
      <c r="CY65" s="163"/>
      <c r="CZ65" s="163"/>
      <c r="DA65" s="163"/>
      <c r="DB65" s="163"/>
      <c r="DC65" s="163"/>
      <c r="DD65" s="163"/>
      <c r="DE65" s="163"/>
      <c r="DF65" s="163"/>
      <c r="DG65" s="163"/>
      <c r="DH65" s="163"/>
      <c r="DI65" s="163"/>
      <c r="DJ65" s="163"/>
      <c r="DK65" s="163"/>
      <c r="DL65" s="163"/>
      <c r="DM65" s="163"/>
      <c r="DN65" s="163"/>
      <c r="DO65" s="163"/>
      <c r="DP65" s="163"/>
      <c r="DQ65" s="163"/>
      <c r="DR65" s="163"/>
      <c r="DS65" s="163"/>
      <c r="DT65" s="163"/>
      <c r="DU65" s="163"/>
      <c r="DV65" s="163"/>
      <c r="DW65" s="163"/>
      <c r="DX65" s="163"/>
      <c r="DY65" s="163"/>
      <c r="DZ65" s="163"/>
      <c r="EA65" s="163"/>
      <c r="EB65" s="163"/>
      <c r="EC65" s="163"/>
      <c r="ED65" s="163"/>
      <c r="EE65" s="163"/>
      <c r="EF65" s="163"/>
      <c r="EG65" s="163"/>
      <c r="EH65" s="163"/>
      <c r="EI65" s="163"/>
      <c r="EJ65" s="163"/>
      <c r="EK65" s="163"/>
      <c r="EL65" s="163"/>
      <c r="EM65" s="163"/>
      <c r="EN65" s="163"/>
      <c r="EO65" s="163"/>
      <c r="EP65" s="163"/>
      <c r="EQ65" s="163"/>
      <c r="ER65" s="163"/>
      <c r="ES65" s="163"/>
      <c r="ET65" s="163"/>
      <c r="EU65" s="163"/>
      <c r="EV65" s="163"/>
      <c r="EW65" s="163"/>
      <c r="EX65" s="163"/>
      <c r="EY65" s="163"/>
      <c r="EZ65" s="163"/>
      <c r="FA65" s="163"/>
      <c r="FB65" s="163"/>
      <c r="FC65" s="163"/>
      <c r="FD65" s="163"/>
      <c r="FE65" s="163"/>
      <c r="FF65" s="163"/>
      <c r="FG65" s="163"/>
      <c r="FH65" s="163"/>
      <c r="FI65" s="163"/>
      <c r="FJ65" s="163"/>
      <c r="FK65" s="163"/>
      <c r="FL65" s="163"/>
      <c r="FM65" s="163"/>
      <c r="FN65" s="163"/>
      <c r="FO65" s="163"/>
      <c r="FP65" s="163"/>
      <c r="FQ65" s="163"/>
      <c r="FR65" s="163"/>
      <c r="FS65" s="163"/>
      <c r="FT65" s="163"/>
      <c r="FU65" s="163"/>
      <c r="FV65" s="163"/>
      <c r="FW65" s="163"/>
      <c r="FX65" s="163"/>
      <c r="FY65" s="163"/>
      <c r="FZ65" s="163"/>
      <c r="GA65" s="163"/>
      <c r="GB65" s="163"/>
      <c r="GC65" s="163"/>
      <c r="GD65" s="163"/>
      <c r="GE65" s="163"/>
      <c r="GF65" s="163"/>
    </row>
    <row r="66" spans="1:188" ht="14.45" customHeight="1" x14ac:dyDescent="0.25">
      <c r="A66" s="163"/>
      <c r="B66" s="163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  <c r="AV66" s="163"/>
      <c r="AW66" s="163"/>
      <c r="AX66" s="163"/>
      <c r="AY66" s="163"/>
      <c r="AZ66" s="163"/>
      <c r="BA66" s="163"/>
      <c r="BB66" s="163"/>
      <c r="BC66" s="163"/>
      <c r="BD66" s="163"/>
      <c r="BE66" s="163"/>
      <c r="BF66" s="163"/>
      <c r="BG66" s="163"/>
      <c r="BH66" s="163"/>
      <c r="BI66" s="163"/>
      <c r="BJ66" s="163"/>
      <c r="BK66" s="163"/>
      <c r="BL66" s="163"/>
      <c r="BM66" s="163"/>
      <c r="BN66" s="163"/>
      <c r="BO66" s="163"/>
      <c r="BP66" s="163"/>
      <c r="BQ66" s="163"/>
      <c r="BR66" s="163"/>
      <c r="BS66" s="163"/>
      <c r="BT66" s="163"/>
      <c r="BU66" s="163"/>
      <c r="BV66" s="163"/>
      <c r="BW66" s="163"/>
      <c r="BX66" s="163"/>
      <c r="BY66" s="163"/>
      <c r="BZ66" s="163"/>
      <c r="CA66" s="163"/>
      <c r="CB66" s="163"/>
      <c r="CC66" s="163"/>
      <c r="CD66" s="163"/>
      <c r="CE66" s="163"/>
      <c r="CF66" s="163"/>
      <c r="CG66" s="163"/>
      <c r="CH66" s="163"/>
      <c r="CI66" s="163"/>
      <c r="CJ66" s="163"/>
      <c r="CK66" s="163"/>
      <c r="CL66" s="163"/>
      <c r="CM66" s="163"/>
      <c r="CN66" s="163"/>
      <c r="CO66" s="163"/>
      <c r="CP66" s="163"/>
      <c r="CQ66" s="163"/>
      <c r="CR66" s="163"/>
      <c r="CS66" s="163"/>
      <c r="CT66" s="163"/>
      <c r="CU66" s="163"/>
      <c r="CV66" s="163"/>
      <c r="CW66" s="163"/>
      <c r="CX66" s="163"/>
      <c r="CY66" s="163"/>
      <c r="CZ66" s="163"/>
      <c r="DA66" s="163"/>
      <c r="DB66" s="163"/>
      <c r="DC66" s="163"/>
      <c r="DD66" s="163"/>
      <c r="DE66" s="163"/>
      <c r="DF66" s="163"/>
      <c r="DG66" s="163"/>
      <c r="DH66" s="163"/>
      <c r="DI66" s="163"/>
      <c r="DJ66" s="163"/>
      <c r="DK66" s="163"/>
      <c r="DL66" s="163"/>
      <c r="DM66" s="163"/>
      <c r="DN66" s="163"/>
      <c r="DO66" s="163"/>
      <c r="DP66" s="163"/>
      <c r="DQ66" s="163"/>
      <c r="DR66" s="163"/>
      <c r="DS66" s="163"/>
      <c r="DT66" s="163"/>
      <c r="DU66" s="163"/>
      <c r="DV66" s="163"/>
      <c r="DW66" s="163"/>
      <c r="DX66" s="163"/>
      <c r="DY66" s="163"/>
      <c r="DZ66" s="163"/>
      <c r="EA66" s="163"/>
      <c r="EB66" s="163"/>
      <c r="EC66" s="163"/>
      <c r="ED66" s="163"/>
      <c r="EE66" s="163"/>
      <c r="EF66" s="163"/>
      <c r="EG66" s="163"/>
      <c r="EH66" s="163"/>
      <c r="EI66" s="163"/>
      <c r="EJ66" s="163"/>
      <c r="EK66" s="163"/>
      <c r="EL66" s="163"/>
      <c r="EM66" s="163"/>
      <c r="EN66" s="163"/>
      <c r="EO66" s="163"/>
      <c r="EP66" s="163"/>
      <c r="EQ66" s="163"/>
      <c r="ER66" s="163"/>
      <c r="ES66" s="163"/>
      <c r="ET66" s="163"/>
      <c r="EU66" s="163"/>
      <c r="EV66" s="163"/>
      <c r="EW66" s="163"/>
      <c r="EX66" s="163"/>
      <c r="EY66" s="163"/>
      <c r="EZ66" s="163"/>
      <c r="FA66" s="163"/>
      <c r="FB66" s="163"/>
      <c r="FC66" s="163"/>
      <c r="FD66" s="163"/>
      <c r="FE66" s="163"/>
      <c r="FF66" s="163"/>
      <c r="FG66" s="163"/>
      <c r="FH66" s="163"/>
      <c r="FI66" s="163"/>
      <c r="FJ66" s="163"/>
      <c r="FK66" s="163"/>
      <c r="FL66" s="163"/>
      <c r="FM66" s="163"/>
      <c r="FN66" s="163"/>
      <c r="FO66" s="163"/>
      <c r="FP66" s="163"/>
      <c r="FQ66" s="163"/>
      <c r="FR66" s="163"/>
      <c r="FS66" s="163"/>
      <c r="FT66" s="163"/>
      <c r="FU66" s="163"/>
      <c r="FV66" s="163"/>
      <c r="FW66" s="163"/>
      <c r="FX66" s="163"/>
      <c r="FY66" s="163"/>
      <c r="FZ66" s="163"/>
      <c r="GA66" s="163"/>
      <c r="GB66" s="163"/>
      <c r="GC66" s="163"/>
      <c r="GD66" s="163"/>
      <c r="GE66" s="163"/>
      <c r="GF66" s="163"/>
    </row>
    <row r="67" spans="1:188" ht="14.45" customHeight="1" x14ac:dyDescent="0.25">
      <c r="A67" s="163"/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  <c r="AV67" s="163"/>
      <c r="AW67" s="163"/>
      <c r="AX67" s="163"/>
      <c r="AY67" s="163"/>
      <c r="AZ67" s="163"/>
      <c r="BA67" s="163"/>
      <c r="BB67" s="163"/>
      <c r="BC67" s="163"/>
      <c r="BD67" s="163"/>
      <c r="BE67" s="163"/>
      <c r="BF67" s="163"/>
      <c r="BG67" s="163"/>
      <c r="BH67" s="163"/>
      <c r="BI67" s="163"/>
      <c r="BJ67" s="163"/>
      <c r="BK67" s="163"/>
      <c r="BL67" s="163"/>
      <c r="BM67" s="163"/>
      <c r="BN67" s="163"/>
      <c r="BO67" s="163"/>
      <c r="BP67" s="163"/>
      <c r="BQ67" s="163"/>
      <c r="BR67" s="163"/>
      <c r="BS67" s="163"/>
      <c r="BT67" s="163"/>
      <c r="BU67" s="163"/>
      <c r="BV67" s="163"/>
      <c r="BW67" s="163"/>
      <c r="BX67" s="163"/>
      <c r="BY67" s="163"/>
      <c r="BZ67" s="163"/>
      <c r="CA67" s="163"/>
      <c r="CB67" s="163"/>
      <c r="CC67" s="163"/>
      <c r="CD67" s="163"/>
      <c r="CE67" s="163"/>
      <c r="CF67" s="163"/>
      <c r="CG67" s="163"/>
      <c r="CH67" s="163"/>
      <c r="CI67" s="163"/>
      <c r="CJ67" s="163"/>
      <c r="CK67" s="163"/>
      <c r="CL67" s="163"/>
      <c r="CM67" s="163"/>
      <c r="CN67" s="163"/>
      <c r="CO67" s="163"/>
      <c r="CP67" s="163"/>
      <c r="CQ67" s="163"/>
      <c r="CR67" s="163"/>
      <c r="CS67" s="163"/>
      <c r="CT67" s="163"/>
      <c r="CU67" s="163"/>
      <c r="CV67" s="163"/>
      <c r="CW67" s="163"/>
      <c r="CX67" s="163"/>
      <c r="CY67" s="163"/>
      <c r="CZ67" s="163"/>
      <c r="DA67" s="163"/>
      <c r="DB67" s="163"/>
      <c r="DC67" s="163"/>
      <c r="DD67" s="163"/>
      <c r="DE67" s="163"/>
      <c r="DF67" s="163"/>
      <c r="DG67" s="163"/>
      <c r="DH67" s="163"/>
      <c r="DI67" s="163"/>
      <c r="DJ67" s="163"/>
      <c r="DK67" s="163"/>
      <c r="DL67" s="163"/>
      <c r="DM67" s="163"/>
      <c r="DN67" s="163"/>
      <c r="DO67" s="163"/>
      <c r="DP67" s="163"/>
      <c r="DQ67" s="163"/>
      <c r="DR67" s="163"/>
      <c r="DS67" s="163"/>
      <c r="DT67" s="163"/>
      <c r="DU67" s="163"/>
      <c r="DV67" s="163"/>
      <c r="DW67" s="163"/>
      <c r="DX67" s="163"/>
      <c r="DY67" s="163"/>
      <c r="DZ67" s="163"/>
      <c r="EA67" s="163"/>
      <c r="EB67" s="163"/>
      <c r="EC67" s="163"/>
      <c r="ED67" s="163"/>
      <c r="EE67" s="163"/>
      <c r="EF67" s="163"/>
      <c r="EG67" s="163"/>
      <c r="EH67" s="163"/>
      <c r="EI67" s="163"/>
      <c r="EJ67" s="163"/>
      <c r="EK67" s="163"/>
      <c r="EL67" s="163"/>
      <c r="EM67" s="163"/>
      <c r="EN67" s="163"/>
      <c r="EO67" s="163"/>
      <c r="EP67" s="163"/>
      <c r="EQ67" s="163"/>
      <c r="ER67" s="163"/>
      <c r="ES67" s="163"/>
      <c r="ET67" s="163"/>
      <c r="EU67" s="163"/>
      <c r="EV67" s="163"/>
      <c r="EW67" s="163"/>
      <c r="EX67" s="163"/>
      <c r="EY67" s="163"/>
      <c r="EZ67" s="163"/>
      <c r="FA67" s="163"/>
      <c r="FB67" s="163"/>
      <c r="FC67" s="163"/>
      <c r="FD67" s="163"/>
      <c r="FE67" s="163"/>
      <c r="FF67" s="163"/>
      <c r="FG67" s="163"/>
      <c r="FH67" s="163"/>
      <c r="FI67" s="163"/>
      <c r="FJ67" s="163"/>
      <c r="FK67" s="163"/>
      <c r="FL67" s="163"/>
      <c r="FM67" s="163"/>
      <c r="FN67" s="163"/>
      <c r="FO67" s="163"/>
      <c r="FP67" s="163"/>
      <c r="FQ67" s="163"/>
      <c r="FR67" s="163"/>
      <c r="FS67" s="163"/>
      <c r="FT67" s="163"/>
      <c r="FU67" s="163"/>
      <c r="FV67" s="163"/>
      <c r="FW67" s="163"/>
      <c r="FX67" s="163"/>
      <c r="FY67" s="163"/>
      <c r="FZ67" s="163"/>
      <c r="GA67" s="163"/>
      <c r="GB67" s="163"/>
      <c r="GC67" s="163"/>
      <c r="GD67" s="163"/>
      <c r="GE67" s="163"/>
      <c r="GF67" s="163"/>
    </row>
    <row r="68" spans="1:188" ht="14.45" customHeight="1" x14ac:dyDescent="0.25">
      <c r="A68" s="163"/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  <c r="AV68" s="163"/>
      <c r="AW68" s="163"/>
      <c r="AX68" s="163"/>
      <c r="AY68" s="163"/>
      <c r="AZ68" s="163"/>
      <c r="BA68" s="163"/>
      <c r="BB68" s="163"/>
      <c r="BC68" s="163"/>
      <c r="BD68" s="163"/>
      <c r="BE68" s="163"/>
      <c r="BF68" s="163"/>
      <c r="BG68" s="163"/>
      <c r="BH68" s="163"/>
      <c r="BI68" s="163"/>
      <c r="BJ68" s="163"/>
      <c r="BK68" s="163"/>
      <c r="BL68" s="163"/>
      <c r="BM68" s="163"/>
      <c r="BN68" s="163"/>
      <c r="BO68" s="163"/>
      <c r="BP68" s="163"/>
      <c r="BQ68" s="163"/>
      <c r="BR68" s="163"/>
      <c r="BS68" s="163"/>
      <c r="BT68" s="163"/>
      <c r="BU68" s="163"/>
      <c r="BV68" s="163"/>
      <c r="BW68" s="163"/>
      <c r="BX68" s="163"/>
      <c r="BY68" s="163"/>
      <c r="BZ68" s="163"/>
      <c r="CA68" s="163"/>
      <c r="CB68" s="163"/>
      <c r="CC68" s="163"/>
      <c r="CD68" s="163"/>
      <c r="CE68" s="163"/>
      <c r="CF68" s="163"/>
      <c r="CG68" s="163"/>
      <c r="CH68" s="163"/>
      <c r="CI68" s="163"/>
      <c r="CJ68" s="163"/>
      <c r="CK68" s="163"/>
      <c r="CL68" s="163"/>
      <c r="CM68" s="163"/>
      <c r="CN68" s="163"/>
      <c r="CO68" s="163"/>
      <c r="CP68" s="163"/>
      <c r="CQ68" s="163"/>
      <c r="CR68" s="163"/>
      <c r="CS68" s="163"/>
      <c r="CT68" s="163"/>
      <c r="CU68" s="163"/>
      <c r="CV68" s="163"/>
      <c r="CW68" s="163"/>
      <c r="CX68" s="163"/>
      <c r="CY68" s="163"/>
      <c r="CZ68" s="163"/>
      <c r="DA68" s="163"/>
      <c r="DB68" s="163"/>
      <c r="DC68" s="163"/>
      <c r="DD68" s="163"/>
      <c r="DE68" s="163"/>
      <c r="DF68" s="163"/>
      <c r="DG68" s="163"/>
      <c r="DH68" s="163"/>
      <c r="DI68" s="163"/>
      <c r="DJ68" s="163"/>
      <c r="DK68" s="163"/>
      <c r="DL68" s="163"/>
      <c r="DM68" s="163"/>
      <c r="DN68" s="163"/>
      <c r="DO68" s="163"/>
      <c r="DP68" s="163"/>
      <c r="DQ68" s="163"/>
      <c r="DR68" s="163"/>
      <c r="DS68" s="163"/>
      <c r="DT68" s="163"/>
      <c r="DU68" s="163"/>
      <c r="DV68" s="163"/>
      <c r="DW68" s="163"/>
      <c r="DX68" s="163"/>
      <c r="DY68" s="163"/>
      <c r="DZ68" s="163"/>
      <c r="EA68" s="163"/>
      <c r="EB68" s="163"/>
      <c r="EC68" s="163"/>
      <c r="ED68" s="163"/>
      <c r="EE68" s="163"/>
      <c r="EF68" s="163"/>
      <c r="EG68" s="163"/>
      <c r="EH68" s="163"/>
      <c r="EI68" s="163"/>
      <c r="EJ68" s="163"/>
      <c r="EK68" s="163"/>
      <c r="EL68" s="163"/>
      <c r="EM68" s="163"/>
      <c r="EN68" s="163"/>
      <c r="EO68" s="163"/>
      <c r="EP68" s="163"/>
      <c r="EQ68" s="163"/>
      <c r="ER68" s="163"/>
      <c r="ES68" s="163"/>
      <c r="ET68" s="163"/>
      <c r="EU68" s="163"/>
      <c r="EV68" s="163"/>
      <c r="EW68" s="163"/>
      <c r="EX68" s="163"/>
      <c r="EY68" s="163"/>
      <c r="EZ68" s="163"/>
      <c r="FA68" s="163"/>
      <c r="FB68" s="163"/>
      <c r="FC68" s="163"/>
      <c r="FD68" s="163"/>
      <c r="FE68" s="163"/>
      <c r="FF68" s="163"/>
      <c r="FG68" s="163"/>
      <c r="FH68" s="163"/>
      <c r="FI68" s="163"/>
      <c r="FJ68" s="163"/>
      <c r="FK68" s="163"/>
      <c r="FL68" s="163"/>
      <c r="FM68" s="163"/>
      <c r="FN68" s="163"/>
      <c r="FO68" s="163"/>
      <c r="FP68" s="163"/>
      <c r="FQ68" s="163"/>
      <c r="FR68" s="163"/>
      <c r="FS68" s="163"/>
      <c r="FT68" s="163"/>
      <c r="FU68" s="163"/>
      <c r="FV68" s="163"/>
      <c r="FW68" s="163"/>
      <c r="FX68" s="163"/>
      <c r="FY68" s="163"/>
      <c r="FZ68" s="163"/>
      <c r="GA68" s="163"/>
      <c r="GB68" s="163"/>
      <c r="GC68" s="163"/>
      <c r="GD68" s="163"/>
      <c r="GE68" s="163"/>
      <c r="GF68" s="163"/>
    </row>
    <row r="69" spans="1:188" ht="14.45" customHeight="1" x14ac:dyDescent="0.25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163"/>
      <c r="BB69" s="163"/>
      <c r="BC69" s="163"/>
      <c r="BD69" s="163"/>
      <c r="BE69" s="163"/>
      <c r="BF69" s="163"/>
      <c r="BG69" s="163"/>
      <c r="BH69" s="163"/>
      <c r="BI69" s="163"/>
      <c r="BJ69" s="163"/>
      <c r="BK69" s="163"/>
      <c r="BL69" s="163"/>
      <c r="BM69" s="163"/>
      <c r="BN69" s="163"/>
      <c r="BO69" s="163"/>
      <c r="BP69" s="163"/>
      <c r="BQ69" s="163"/>
      <c r="BR69" s="163"/>
      <c r="BS69" s="163"/>
      <c r="BT69" s="163"/>
      <c r="BU69" s="163"/>
      <c r="BV69" s="163"/>
      <c r="BW69" s="163"/>
      <c r="BX69" s="163"/>
      <c r="BY69" s="163"/>
      <c r="BZ69" s="163"/>
      <c r="CA69" s="163"/>
      <c r="CB69" s="163"/>
      <c r="CC69" s="163"/>
      <c r="CD69" s="163"/>
      <c r="CE69" s="163"/>
      <c r="CF69" s="163"/>
      <c r="CG69" s="163"/>
      <c r="CH69" s="163"/>
      <c r="CI69" s="163"/>
      <c r="CJ69" s="163"/>
      <c r="CK69" s="163"/>
      <c r="CL69" s="163"/>
      <c r="CM69" s="163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  <c r="CY69" s="163"/>
      <c r="CZ69" s="163"/>
      <c r="DA69" s="163"/>
      <c r="DB69" s="163"/>
      <c r="DC69" s="163"/>
      <c r="DD69" s="163"/>
      <c r="DE69" s="163"/>
      <c r="DF69" s="163"/>
      <c r="DG69" s="163"/>
      <c r="DH69" s="163"/>
      <c r="DI69" s="163"/>
      <c r="DJ69" s="163"/>
      <c r="DK69" s="163"/>
      <c r="DL69" s="163"/>
      <c r="DM69" s="163"/>
      <c r="DN69" s="163"/>
      <c r="DO69" s="163"/>
      <c r="DP69" s="163"/>
      <c r="DQ69" s="163"/>
      <c r="DR69" s="163"/>
      <c r="DS69" s="163"/>
      <c r="DT69" s="163"/>
      <c r="DU69" s="163"/>
      <c r="DV69" s="163"/>
      <c r="DW69" s="163"/>
      <c r="DX69" s="163"/>
      <c r="DY69" s="163"/>
      <c r="DZ69" s="163"/>
      <c r="EA69" s="163"/>
      <c r="EB69" s="163"/>
      <c r="EC69" s="163"/>
      <c r="ED69" s="163"/>
      <c r="EE69" s="163"/>
      <c r="EF69" s="163"/>
      <c r="EG69" s="163"/>
      <c r="EH69" s="163"/>
      <c r="EI69" s="163"/>
      <c r="EJ69" s="163"/>
      <c r="EK69" s="163"/>
      <c r="EL69" s="163"/>
      <c r="EM69" s="163"/>
      <c r="EN69" s="163"/>
      <c r="EO69" s="163"/>
      <c r="EP69" s="163"/>
      <c r="EQ69" s="163"/>
      <c r="ER69" s="163"/>
      <c r="ES69" s="163"/>
      <c r="ET69" s="163"/>
      <c r="EU69" s="163"/>
      <c r="EV69" s="163"/>
      <c r="EW69" s="163"/>
      <c r="EX69" s="163"/>
      <c r="EY69" s="163"/>
      <c r="EZ69" s="163"/>
      <c r="FA69" s="163"/>
      <c r="FB69" s="163"/>
      <c r="FC69" s="163"/>
      <c r="FD69" s="163"/>
      <c r="FE69" s="163"/>
      <c r="FF69" s="163"/>
      <c r="FG69" s="163"/>
      <c r="FH69" s="163"/>
      <c r="FI69" s="163"/>
      <c r="FJ69" s="163"/>
      <c r="FK69" s="163"/>
      <c r="FL69" s="163"/>
      <c r="FM69" s="163"/>
      <c r="FN69" s="163"/>
      <c r="FO69" s="163"/>
      <c r="FP69" s="163"/>
      <c r="FQ69" s="163"/>
      <c r="FR69" s="163"/>
      <c r="FS69" s="163"/>
      <c r="FT69" s="163"/>
      <c r="FU69" s="163"/>
      <c r="FV69" s="163"/>
      <c r="FW69" s="163"/>
      <c r="FX69" s="163"/>
      <c r="FY69" s="163"/>
      <c r="FZ69" s="163"/>
      <c r="GA69" s="163"/>
      <c r="GB69" s="163"/>
      <c r="GC69" s="163"/>
      <c r="GD69" s="163"/>
      <c r="GE69" s="163"/>
      <c r="GF69" s="163"/>
    </row>
    <row r="70" spans="1:188" x14ac:dyDescent="0.25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  <c r="AV70" s="163"/>
      <c r="AW70" s="163"/>
      <c r="AX70" s="163"/>
      <c r="AY70" s="163"/>
      <c r="AZ70" s="163"/>
      <c r="BA70" s="163"/>
      <c r="BB70" s="163"/>
      <c r="BC70" s="163"/>
      <c r="BD70" s="163"/>
      <c r="BE70" s="163"/>
      <c r="BF70" s="163"/>
      <c r="BG70" s="163"/>
      <c r="BH70" s="163"/>
      <c r="BI70" s="163"/>
      <c r="BJ70" s="163"/>
      <c r="BK70" s="163"/>
      <c r="BL70" s="163"/>
      <c r="BM70" s="163"/>
      <c r="BN70" s="163"/>
      <c r="BO70" s="163"/>
      <c r="BP70" s="163"/>
      <c r="BQ70" s="163"/>
      <c r="BR70" s="163"/>
      <c r="BS70" s="163"/>
      <c r="BT70" s="163"/>
      <c r="BU70" s="163"/>
      <c r="BV70" s="163"/>
      <c r="BW70" s="163"/>
      <c r="BX70" s="163"/>
      <c r="BY70" s="163"/>
      <c r="BZ70" s="163"/>
      <c r="CA70" s="163"/>
      <c r="CB70" s="163"/>
      <c r="CC70" s="163"/>
      <c r="CD70" s="163"/>
      <c r="CE70" s="163"/>
      <c r="CF70" s="163"/>
      <c r="CG70" s="163"/>
      <c r="CH70" s="163"/>
      <c r="CI70" s="163"/>
      <c r="CJ70" s="163"/>
      <c r="CK70" s="163"/>
      <c r="CL70" s="163"/>
      <c r="CM70" s="163"/>
      <c r="CN70" s="163"/>
      <c r="CO70" s="163"/>
      <c r="CP70" s="163"/>
      <c r="CQ70" s="163"/>
      <c r="CR70" s="163"/>
      <c r="CS70" s="163"/>
      <c r="CT70" s="163"/>
      <c r="CU70" s="163"/>
      <c r="CV70" s="163"/>
      <c r="CW70" s="163"/>
      <c r="CX70" s="163"/>
      <c r="CY70" s="163"/>
      <c r="CZ70" s="163"/>
      <c r="DA70" s="163"/>
      <c r="DB70" s="163"/>
      <c r="DC70" s="163"/>
      <c r="DD70" s="163"/>
      <c r="DE70" s="163"/>
      <c r="DF70" s="163"/>
      <c r="DG70" s="163"/>
      <c r="DH70" s="163"/>
      <c r="DI70" s="163"/>
      <c r="DJ70" s="163"/>
      <c r="DK70" s="163"/>
      <c r="DL70" s="163"/>
      <c r="DM70" s="163"/>
      <c r="DN70" s="163"/>
      <c r="DO70" s="163"/>
      <c r="DP70" s="163"/>
      <c r="DQ70" s="163"/>
      <c r="DR70" s="163"/>
      <c r="DS70" s="163"/>
      <c r="DT70" s="163"/>
      <c r="DU70" s="163"/>
      <c r="DV70" s="163"/>
      <c r="DW70" s="163"/>
      <c r="DX70" s="163"/>
      <c r="DY70" s="163"/>
      <c r="DZ70" s="163"/>
      <c r="EA70" s="163"/>
      <c r="EB70" s="163"/>
      <c r="EC70" s="163"/>
      <c r="ED70" s="163"/>
      <c r="EE70" s="163"/>
      <c r="EF70" s="163"/>
      <c r="EG70" s="163"/>
      <c r="EH70" s="163"/>
      <c r="EI70" s="163"/>
      <c r="EJ70" s="163"/>
      <c r="EK70" s="163"/>
      <c r="EL70" s="163"/>
      <c r="EM70" s="163"/>
      <c r="EN70" s="163"/>
      <c r="EO70" s="163"/>
      <c r="EP70" s="163"/>
      <c r="EQ70" s="163"/>
      <c r="ER70" s="163"/>
      <c r="ES70" s="163"/>
      <c r="ET70" s="163"/>
      <c r="EU70" s="163"/>
      <c r="EV70" s="163"/>
      <c r="EW70" s="163"/>
      <c r="EX70" s="163"/>
      <c r="EY70" s="163"/>
      <c r="EZ70" s="163"/>
      <c r="FA70" s="163"/>
      <c r="FB70" s="163"/>
      <c r="FC70" s="163"/>
      <c r="FD70" s="163"/>
      <c r="FE70" s="163"/>
      <c r="FF70" s="163"/>
      <c r="FG70" s="163"/>
      <c r="FH70" s="163"/>
      <c r="FI70" s="163"/>
      <c r="FJ70" s="163"/>
      <c r="FK70" s="163"/>
      <c r="FL70" s="163"/>
      <c r="FM70" s="163"/>
      <c r="FN70" s="163"/>
      <c r="FO70" s="163"/>
      <c r="FP70" s="163"/>
      <c r="FQ70" s="163"/>
      <c r="FR70" s="163"/>
      <c r="FS70" s="163"/>
      <c r="FT70" s="163"/>
      <c r="FU70" s="163"/>
      <c r="FV70" s="163"/>
      <c r="FW70" s="163"/>
      <c r="FX70" s="163"/>
      <c r="FY70" s="163"/>
      <c r="FZ70" s="163"/>
      <c r="GA70" s="163"/>
      <c r="GB70" s="163"/>
      <c r="GC70" s="163"/>
      <c r="GD70" s="163"/>
      <c r="GE70" s="163"/>
      <c r="GF70" s="163"/>
    </row>
    <row r="71" spans="1:188" x14ac:dyDescent="0.25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  <c r="AM71" s="163"/>
      <c r="AN71" s="163"/>
      <c r="AO71" s="163"/>
      <c r="AP71" s="163"/>
      <c r="AQ71" s="163"/>
      <c r="AR71" s="163"/>
      <c r="AS71" s="163"/>
      <c r="AT71" s="163"/>
      <c r="AU71" s="163"/>
      <c r="AV71" s="163"/>
      <c r="AW71" s="163"/>
      <c r="AX71" s="163"/>
      <c r="AY71" s="163"/>
      <c r="AZ71" s="163"/>
      <c r="BA71" s="163"/>
      <c r="BB71" s="163"/>
      <c r="BC71" s="163"/>
      <c r="BD71" s="163"/>
      <c r="BE71" s="163"/>
      <c r="BF71" s="163"/>
      <c r="BG71" s="163"/>
      <c r="BH71" s="163"/>
      <c r="BI71" s="163"/>
      <c r="BJ71" s="163"/>
      <c r="BK71" s="163"/>
      <c r="BL71" s="163"/>
      <c r="BM71" s="163"/>
      <c r="BN71" s="163"/>
      <c r="BO71" s="163"/>
      <c r="BP71" s="163"/>
      <c r="BQ71" s="163"/>
      <c r="BR71" s="163"/>
      <c r="BS71" s="163"/>
      <c r="BT71" s="163"/>
      <c r="BU71" s="163"/>
      <c r="BV71" s="163"/>
      <c r="BW71" s="163"/>
      <c r="BX71" s="163"/>
      <c r="BY71" s="163"/>
      <c r="BZ71" s="163"/>
      <c r="CA71" s="163"/>
      <c r="CB71" s="163"/>
      <c r="CC71" s="163"/>
      <c r="CD71" s="163"/>
      <c r="CE71" s="163"/>
      <c r="CF71" s="163"/>
      <c r="CG71" s="163"/>
      <c r="CH71" s="163"/>
      <c r="CI71" s="163"/>
      <c r="CJ71" s="163"/>
      <c r="CK71" s="163"/>
      <c r="CL71" s="163"/>
      <c r="CM71" s="163"/>
      <c r="CN71" s="163"/>
      <c r="CO71" s="163"/>
      <c r="CP71" s="163"/>
      <c r="CQ71" s="163"/>
      <c r="CR71" s="163"/>
      <c r="CS71" s="163"/>
      <c r="CT71" s="163"/>
      <c r="CU71" s="163"/>
      <c r="CV71" s="163"/>
      <c r="CW71" s="163"/>
      <c r="CX71" s="163"/>
      <c r="CY71" s="163"/>
      <c r="CZ71" s="163"/>
      <c r="DA71" s="163"/>
      <c r="DB71" s="163"/>
      <c r="DC71" s="163"/>
      <c r="DD71" s="163"/>
      <c r="DE71" s="163"/>
      <c r="DF71" s="163"/>
      <c r="DG71" s="163"/>
      <c r="DH71" s="163"/>
      <c r="DI71" s="163"/>
      <c r="DJ71" s="163"/>
      <c r="DK71" s="163"/>
      <c r="DL71" s="163"/>
      <c r="DM71" s="163"/>
      <c r="DN71" s="163"/>
      <c r="DO71" s="163"/>
      <c r="DP71" s="163"/>
      <c r="DQ71" s="163"/>
      <c r="DR71" s="163"/>
      <c r="DS71" s="163"/>
      <c r="DT71" s="163"/>
      <c r="DU71" s="163"/>
      <c r="DV71" s="163"/>
      <c r="DW71" s="163"/>
      <c r="DX71" s="163"/>
      <c r="DY71" s="163"/>
      <c r="DZ71" s="163"/>
      <c r="EA71" s="163"/>
      <c r="EB71" s="163"/>
      <c r="EC71" s="163"/>
      <c r="ED71" s="163"/>
      <c r="EE71" s="163"/>
      <c r="EF71" s="163"/>
      <c r="EG71" s="163"/>
      <c r="EH71" s="163"/>
      <c r="EI71" s="163"/>
      <c r="EJ71" s="163"/>
      <c r="EK71" s="163"/>
      <c r="EL71" s="163"/>
      <c r="EM71" s="163"/>
      <c r="EN71" s="163"/>
      <c r="EO71" s="163"/>
      <c r="EP71" s="163"/>
      <c r="EQ71" s="163"/>
      <c r="ER71" s="163"/>
      <c r="ES71" s="163"/>
      <c r="ET71" s="163"/>
      <c r="EU71" s="163"/>
      <c r="EV71" s="163"/>
      <c r="EW71" s="163"/>
      <c r="EX71" s="163"/>
      <c r="EY71" s="163"/>
      <c r="EZ71" s="163"/>
      <c r="FA71" s="163"/>
      <c r="FB71" s="163"/>
      <c r="FC71" s="163"/>
      <c r="FD71" s="163"/>
      <c r="FE71" s="163"/>
      <c r="FF71" s="163"/>
      <c r="FG71" s="163"/>
      <c r="FH71" s="163"/>
      <c r="FI71" s="163"/>
      <c r="FJ71" s="163"/>
      <c r="FK71" s="163"/>
      <c r="FL71" s="163"/>
      <c r="FM71" s="163"/>
      <c r="FN71" s="163"/>
      <c r="FO71" s="163"/>
      <c r="FP71" s="163"/>
      <c r="FQ71" s="163"/>
      <c r="FR71" s="163"/>
      <c r="FS71" s="163"/>
      <c r="FT71" s="163"/>
      <c r="FU71" s="163"/>
      <c r="FV71" s="163"/>
      <c r="FW71" s="163"/>
      <c r="FX71" s="163"/>
      <c r="FY71" s="163"/>
      <c r="FZ71" s="163"/>
      <c r="GA71" s="163"/>
      <c r="GB71" s="163"/>
      <c r="GC71" s="163"/>
      <c r="GD71" s="163"/>
      <c r="GE71" s="163"/>
      <c r="GF71" s="163"/>
    </row>
    <row r="72" spans="1:188" x14ac:dyDescent="0.25">
      <c r="A72" s="163"/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  <c r="AV72" s="163"/>
      <c r="AW72" s="163"/>
      <c r="AX72" s="163"/>
      <c r="AY72" s="163"/>
      <c r="AZ72" s="163"/>
      <c r="BA72" s="163"/>
      <c r="BB72" s="163"/>
      <c r="BC72" s="163"/>
      <c r="BD72" s="163"/>
      <c r="BE72" s="163"/>
      <c r="BF72" s="163"/>
      <c r="BG72" s="163"/>
      <c r="BH72" s="163"/>
      <c r="BI72" s="163"/>
      <c r="BJ72" s="163"/>
      <c r="BK72" s="163"/>
      <c r="BL72" s="163"/>
      <c r="BM72" s="163"/>
      <c r="BN72" s="163"/>
      <c r="BO72" s="163"/>
      <c r="BP72" s="163"/>
      <c r="BQ72" s="163"/>
      <c r="BR72" s="163"/>
      <c r="BS72" s="163"/>
      <c r="BT72" s="163"/>
      <c r="BU72" s="163"/>
      <c r="BV72" s="163"/>
      <c r="BW72" s="163"/>
      <c r="BX72" s="163"/>
      <c r="BY72" s="163"/>
      <c r="BZ72" s="163"/>
      <c r="CA72" s="163"/>
      <c r="CB72" s="163"/>
      <c r="CC72" s="163"/>
      <c r="CD72" s="163"/>
      <c r="CE72" s="163"/>
      <c r="CF72" s="163"/>
      <c r="CG72" s="163"/>
      <c r="CH72" s="163"/>
      <c r="CI72" s="163"/>
      <c r="CJ72" s="163"/>
      <c r="CK72" s="163"/>
      <c r="CL72" s="163"/>
      <c r="CM72" s="163"/>
      <c r="CN72" s="163"/>
      <c r="CO72" s="163"/>
      <c r="CP72" s="163"/>
      <c r="CQ72" s="163"/>
      <c r="CR72" s="163"/>
      <c r="CS72" s="163"/>
      <c r="CT72" s="163"/>
      <c r="CU72" s="163"/>
      <c r="CV72" s="163"/>
      <c r="CW72" s="163"/>
      <c r="CX72" s="163"/>
      <c r="CY72" s="163"/>
      <c r="CZ72" s="163"/>
      <c r="DA72" s="163"/>
      <c r="DB72" s="163"/>
      <c r="DC72" s="163"/>
      <c r="DD72" s="163"/>
      <c r="DE72" s="163"/>
      <c r="DF72" s="163"/>
      <c r="DG72" s="163"/>
      <c r="DH72" s="163"/>
      <c r="DI72" s="163"/>
      <c r="DJ72" s="163"/>
      <c r="DK72" s="163"/>
      <c r="DL72" s="163"/>
      <c r="DM72" s="163"/>
      <c r="DN72" s="163"/>
      <c r="DO72" s="163"/>
      <c r="DP72" s="163"/>
      <c r="DQ72" s="163"/>
      <c r="DR72" s="163"/>
      <c r="DS72" s="163"/>
      <c r="DT72" s="163"/>
      <c r="DU72" s="163"/>
      <c r="DV72" s="163"/>
      <c r="DW72" s="163"/>
      <c r="DX72" s="163"/>
      <c r="DY72" s="163"/>
      <c r="DZ72" s="163"/>
      <c r="EA72" s="163"/>
      <c r="EB72" s="163"/>
      <c r="EC72" s="163"/>
      <c r="ED72" s="163"/>
      <c r="EE72" s="163"/>
      <c r="EF72" s="163"/>
      <c r="EG72" s="163"/>
      <c r="EH72" s="163"/>
      <c r="EI72" s="163"/>
      <c r="EJ72" s="163"/>
      <c r="EK72" s="163"/>
      <c r="EL72" s="163"/>
      <c r="EM72" s="163"/>
      <c r="EN72" s="163"/>
      <c r="EO72" s="163"/>
      <c r="EP72" s="163"/>
      <c r="EQ72" s="163"/>
      <c r="ER72" s="163"/>
      <c r="ES72" s="163"/>
      <c r="ET72" s="163"/>
      <c r="EU72" s="163"/>
      <c r="EV72" s="163"/>
      <c r="EW72" s="163"/>
      <c r="EX72" s="163"/>
      <c r="EY72" s="163"/>
      <c r="EZ72" s="163"/>
      <c r="FA72" s="163"/>
      <c r="FB72" s="163"/>
      <c r="FC72" s="163"/>
      <c r="FD72" s="163"/>
      <c r="FE72" s="163"/>
      <c r="FF72" s="163"/>
      <c r="FG72" s="163"/>
      <c r="FH72" s="163"/>
      <c r="FI72" s="163"/>
      <c r="FJ72" s="163"/>
      <c r="FK72" s="163"/>
      <c r="FL72" s="163"/>
      <c r="FM72" s="163"/>
      <c r="FN72" s="163"/>
      <c r="FO72" s="163"/>
      <c r="FP72" s="163"/>
      <c r="FQ72" s="163"/>
      <c r="FR72" s="163"/>
      <c r="FS72" s="163"/>
      <c r="FT72" s="163"/>
      <c r="FU72" s="163"/>
      <c r="FV72" s="163"/>
      <c r="FW72" s="163"/>
      <c r="FX72" s="163"/>
      <c r="FY72" s="163"/>
      <c r="FZ72" s="163"/>
      <c r="GA72" s="163"/>
      <c r="GB72" s="163"/>
      <c r="GC72" s="163"/>
      <c r="GD72" s="163"/>
      <c r="GE72" s="163"/>
      <c r="GF72" s="163"/>
    </row>
    <row r="73" spans="1:188" x14ac:dyDescent="0.25">
      <c r="A73" s="163"/>
      <c r="B73" s="163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  <c r="AM73" s="163"/>
      <c r="AN73" s="163"/>
      <c r="AO73" s="163"/>
      <c r="AP73" s="163"/>
      <c r="AQ73" s="163"/>
      <c r="AR73" s="163"/>
      <c r="AS73" s="163"/>
      <c r="AT73" s="163"/>
      <c r="AU73" s="163"/>
      <c r="AV73" s="163"/>
      <c r="AW73" s="163"/>
      <c r="AX73" s="163"/>
      <c r="AY73" s="163"/>
      <c r="AZ73" s="163"/>
      <c r="BA73" s="163"/>
      <c r="BB73" s="163"/>
      <c r="BC73" s="163"/>
      <c r="BD73" s="163"/>
      <c r="BE73" s="163"/>
      <c r="BF73" s="163"/>
      <c r="BG73" s="163"/>
      <c r="BH73" s="163"/>
      <c r="BI73" s="163"/>
      <c r="BJ73" s="163"/>
      <c r="BK73" s="163"/>
      <c r="BL73" s="163"/>
      <c r="BM73" s="163"/>
      <c r="BN73" s="163"/>
      <c r="BO73" s="163"/>
      <c r="BP73" s="163"/>
      <c r="BQ73" s="163"/>
      <c r="BR73" s="163"/>
      <c r="BS73" s="163"/>
      <c r="BT73" s="163"/>
      <c r="BU73" s="163"/>
      <c r="BV73" s="163"/>
      <c r="BW73" s="163"/>
      <c r="BX73" s="163"/>
      <c r="BY73" s="163"/>
      <c r="BZ73" s="163"/>
      <c r="CA73" s="163"/>
      <c r="CB73" s="163"/>
      <c r="CC73" s="163"/>
      <c r="CD73" s="163"/>
      <c r="CE73" s="163"/>
      <c r="CF73" s="163"/>
      <c r="CG73" s="163"/>
      <c r="CH73" s="163"/>
      <c r="CI73" s="163"/>
      <c r="CJ73" s="163"/>
      <c r="CK73" s="163"/>
      <c r="CL73" s="163"/>
      <c r="CM73" s="163"/>
      <c r="CN73" s="163"/>
      <c r="CO73" s="163"/>
      <c r="CP73" s="163"/>
      <c r="CQ73" s="163"/>
      <c r="CR73" s="163"/>
      <c r="CS73" s="163"/>
      <c r="CT73" s="163"/>
      <c r="CU73" s="163"/>
      <c r="CV73" s="163"/>
      <c r="CW73" s="163"/>
      <c r="CX73" s="163"/>
      <c r="CY73" s="163"/>
      <c r="CZ73" s="163"/>
      <c r="DA73" s="163"/>
      <c r="DB73" s="163"/>
      <c r="DC73" s="163"/>
      <c r="DD73" s="163"/>
      <c r="DE73" s="163"/>
      <c r="DF73" s="163"/>
      <c r="DG73" s="163"/>
      <c r="DH73" s="163"/>
      <c r="DI73" s="163"/>
      <c r="DJ73" s="163"/>
      <c r="DK73" s="163"/>
      <c r="DL73" s="163"/>
      <c r="DM73" s="163"/>
      <c r="DN73" s="163"/>
      <c r="DO73" s="163"/>
      <c r="DP73" s="163"/>
      <c r="DQ73" s="163"/>
      <c r="DR73" s="163"/>
      <c r="DS73" s="163"/>
      <c r="DT73" s="163"/>
      <c r="DU73" s="163"/>
      <c r="DV73" s="163"/>
      <c r="DW73" s="163"/>
      <c r="DX73" s="163"/>
      <c r="DY73" s="163"/>
      <c r="DZ73" s="163"/>
      <c r="EA73" s="163"/>
      <c r="EB73" s="163"/>
      <c r="EC73" s="163"/>
      <c r="ED73" s="163"/>
      <c r="EE73" s="163"/>
      <c r="EF73" s="163"/>
      <c r="EG73" s="163"/>
      <c r="EH73" s="163"/>
      <c r="EI73" s="163"/>
      <c r="EJ73" s="163"/>
      <c r="EK73" s="163"/>
      <c r="EL73" s="163"/>
      <c r="EM73" s="163"/>
      <c r="EN73" s="163"/>
      <c r="EO73" s="163"/>
      <c r="EP73" s="163"/>
      <c r="EQ73" s="163"/>
      <c r="ER73" s="163"/>
      <c r="ES73" s="163"/>
      <c r="ET73" s="163"/>
      <c r="EU73" s="163"/>
      <c r="EV73" s="163"/>
      <c r="EW73" s="163"/>
      <c r="EX73" s="163"/>
      <c r="EY73" s="163"/>
      <c r="EZ73" s="163"/>
      <c r="FA73" s="163"/>
      <c r="FB73" s="163"/>
      <c r="FC73" s="163"/>
      <c r="FD73" s="163"/>
      <c r="FE73" s="163"/>
      <c r="FF73" s="163"/>
      <c r="FG73" s="163"/>
      <c r="FH73" s="163"/>
      <c r="FI73" s="163"/>
      <c r="FJ73" s="163"/>
      <c r="FK73" s="163"/>
      <c r="FL73" s="163"/>
      <c r="FM73" s="163"/>
      <c r="FN73" s="163"/>
      <c r="FO73" s="163"/>
      <c r="FP73" s="163"/>
      <c r="FQ73" s="163"/>
      <c r="FR73" s="163"/>
      <c r="FS73" s="163"/>
      <c r="FT73" s="163"/>
      <c r="FU73" s="163"/>
      <c r="FV73" s="163"/>
      <c r="FW73" s="163"/>
      <c r="FX73" s="163"/>
      <c r="FY73" s="163"/>
      <c r="FZ73" s="163"/>
      <c r="GA73" s="163"/>
      <c r="GB73" s="163"/>
      <c r="GC73" s="163"/>
      <c r="GD73" s="163"/>
      <c r="GE73" s="163"/>
      <c r="GF73" s="163"/>
    </row>
    <row r="102" spans="51:112" x14ac:dyDescent="0.25">
      <c r="AY102" s="695"/>
      <c r="AZ102" s="696"/>
      <c r="BA102" s="696"/>
      <c r="BB102" s="696"/>
      <c r="BC102" s="696"/>
      <c r="BD102" s="696"/>
      <c r="BE102" s="696"/>
      <c r="BF102" s="696"/>
      <c r="BG102" s="696"/>
      <c r="BH102" s="696"/>
      <c r="BI102" s="696"/>
      <c r="BJ102" s="696"/>
      <c r="BK102" s="696"/>
      <c r="BL102" s="696"/>
      <c r="BM102" s="696"/>
      <c r="BN102" s="696"/>
      <c r="BO102" s="696"/>
      <c r="BP102" s="696"/>
      <c r="BQ102" s="696"/>
      <c r="BR102" s="696"/>
      <c r="BS102" s="696"/>
      <c r="BT102" s="696"/>
      <c r="BU102" s="696"/>
      <c r="BV102" s="696"/>
      <c r="BW102" s="696"/>
      <c r="BX102" s="696"/>
      <c r="BY102" s="696"/>
      <c r="BZ102" s="696"/>
      <c r="CA102" s="696"/>
      <c r="CB102" s="696"/>
      <c r="CC102" s="697"/>
    </row>
    <row r="103" spans="51:112" x14ac:dyDescent="0.25">
      <c r="AY103" s="698"/>
      <c r="AZ103" s="699"/>
      <c r="BA103" s="699"/>
      <c r="BB103" s="699"/>
      <c r="BC103" s="699"/>
      <c r="BD103" s="699"/>
      <c r="BE103" s="699"/>
      <c r="BF103" s="699"/>
      <c r="BG103" s="699"/>
      <c r="BH103" s="699"/>
      <c r="BI103" s="699"/>
      <c r="BJ103" s="699"/>
      <c r="BK103" s="699"/>
      <c r="BL103" s="699"/>
      <c r="BM103" s="699"/>
      <c r="BN103" s="699"/>
      <c r="BO103" s="699"/>
      <c r="BP103" s="699"/>
      <c r="BQ103" s="699"/>
      <c r="BR103" s="699"/>
      <c r="BS103" s="699"/>
      <c r="BT103" s="699"/>
      <c r="BU103" s="699"/>
      <c r="BV103" s="699"/>
      <c r="BW103" s="699"/>
      <c r="BX103" s="699"/>
      <c r="BY103" s="699"/>
      <c r="BZ103" s="699"/>
      <c r="CA103" s="699"/>
      <c r="CB103" s="699"/>
      <c r="CC103" s="700"/>
    </row>
    <row r="104" spans="51:112" x14ac:dyDescent="0.25">
      <c r="AY104" s="701"/>
      <c r="AZ104" s="702"/>
      <c r="BA104" s="702"/>
      <c r="BB104" s="702"/>
      <c r="BC104" s="702"/>
      <c r="BD104" s="702"/>
      <c r="BE104" s="702"/>
      <c r="BF104" s="702"/>
      <c r="BG104" s="702"/>
      <c r="BH104" s="702"/>
      <c r="BI104" s="702"/>
      <c r="BJ104" s="702"/>
      <c r="BK104" s="702"/>
      <c r="BL104" s="702"/>
      <c r="BM104" s="702"/>
      <c r="BN104" s="702"/>
      <c r="BO104" s="702"/>
      <c r="BP104" s="702"/>
      <c r="BQ104" s="702"/>
      <c r="BR104" s="702"/>
      <c r="BS104" s="702"/>
      <c r="BT104" s="702"/>
      <c r="BU104" s="702"/>
      <c r="BV104" s="702"/>
      <c r="BW104" s="702"/>
      <c r="BX104" s="702"/>
      <c r="BY104" s="702"/>
      <c r="BZ104" s="702"/>
      <c r="CA104" s="702"/>
      <c r="CB104" s="702"/>
      <c r="CC104" s="703"/>
    </row>
    <row r="111" spans="51:112" x14ac:dyDescent="0.25">
      <c r="CD111" s="704">
        <v>20</v>
      </c>
      <c r="CE111" s="705"/>
      <c r="CF111" s="705"/>
      <c r="CG111" s="705"/>
      <c r="CH111" s="705"/>
      <c r="CI111" s="705"/>
      <c r="CJ111" s="705"/>
      <c r="CK111" s="705"/>
      <c r="CL111" s="705"/>
      <c r="CM111" s="705"/>
      <c r="CN111" s="705"/>
      <c r="CO111" s="705"/>
      <c r="CP111" s="705"/>
      <c r="CQ111" s="705"/>
      <c r="CR111" s="705"/>
      <c r="CS111" s="705"/>
      <c r="CT111" s="705"/>
      <c r="CU111" s="705"/>
      <c r="CV111" s="705"/>
      <c r="CW111" s="705"/>
      <c r="CX111" s="705"/>
      <c r="CY111" s="705"/>
      <c r="CZ111" s="705"/>
      <c r="DA111" s="705"/>
      <c r="DB111" s="705"/>
      <c r="DC111" s="705"/>
      <c r="DD111" s="705"/>
      <c r="DE111" s="705"/>
      <c r="DF111" s="705"/>
      <c r="DG111" s="705"/>
      <c r="DH111" s="706"/>
    </row>
    <row r="112" spans="51:112" x14ac:dyDescent="0.25">
      <c r="CD112" s="707"/>
      <c r="CE112" s="708"/>
      <c r="CF112" s="708"/>
      <c r="CG112" s="708"/>
      <c r="CH112" s="708"/>
      <c r="CI112" s="708"/>
      <c r="CJ112" s="708"/>
      <c r="CK112" s="708"/>
      <c r="CL112" s="708"/>
      <c r="CM112" s="708"/>
      <c r="CN112" s="708"/>
      <c r="CO112" s="708"/>
      <c r="CP112" s="708"/>
      <c r="CQ112" s="708"/>
      <c r="CR112" s="708"/>
      <c r="CS112" s="708"/>
      <c r="CT112" s="708"/>
      <c r="CU112" s="708"/>
      <c r="CV112" s="708"/>
      <c r="CW112" s="708"/>
      <c r="CX112" s="708"/>
      <c r="CY112" s="708"/>
      <c r="CZ112" s="708"/>
      <c r="DA112" s="708"/>
      <c r="DB112" s="708"/>
      <c r="DC112" s="708"/>
      <c r="DD112" s="708"/>
      <c r="DE112" s="708"/>
      <c r="DF112" s="708"/>
      <c r="DG112" s="708"/>
      <c r="DH112" s="709"/>
    </row>
    <row r="113" spans="82:112" x14ac:dyDescent="0.25">
      <c r="CD113" s="710"/>
      <c r="CE113" s="711"/>
      <c r="CF113" s="711"/>
      <c r="CG113" s="711"/>
      <c r="CH113" s="711"/>
      <c r="CI113" s="711"/>
      <c r="CJ113" s="711"/>
      <c r="CK113" s="711"/>
      <c r="CL113" s="711"/>
      <c r="CM113" s="711"/>
      <c r="CN113" s="711"/>
      <c r="CO113" s="711"/>
      <c r="CP113" s="711"/>
      <c r="CQ113" s="711"/>
      <c r="CR113" s="711"/>
      <c r="CS113" s="711"/>
      <c r="CT113" s="711"/>
      <c r="CU113" s="711"/>
      <c r="CV113" s="711"/>
      <c r="CW113" s="711"/>
      <c r="CX113" s="711"/>
      <c r="CY113" s="711"/>
      <c r="CZ113" s="711"/>
      <c r="DA113" s="711"/>
      <c r="DB113" s="711"/>
      <c r="DC113" s="711"/>
      <c r="DD113" s="711"/>
      <c r="DE113" s="711"/>
      <c r="DF113" s="711"/>
      <c r="DG113" s="711"/>
      <c r="DH113" s="712"/>
    </row>
  </sheetData>
  <mergeCells count="5">
    <mergeCell ref="AY102:CC104"/>
    <mergeCell ref="CD111:DH113"/>
    <mergeCell ref="F3:S6"/>
    <mergeCell ref="AN18:AZ21"/>
    <mergeCell ref="CO25:DA28"/>
  </mergeCells>
  <conditionalFormatting sqref="CD111:DH113">
    <cfRule type="cellIs" dxfId="29" priority="11" operator="between">
      <formula>0</formula>
      <formula>0</formula>
    </cfRule>
    <cfRule type="cellIs" dxfId="28" priority="12" operator="between">
      <formula>4</formula>
      <formula>1</formula>
    </cfRule>
    <cfRule type="cellIs" dxfId="27" priority="13" operator="between">
      <formula>9</formula>
      <formula>5</formula>
    </cfRule>
    <cfRule type="cellIs" dxfId="26" priority="14" operator="between">
      <formula>14</formula>
      <formula>10</formula>
    </cfRule>
  </conditionalFormatting>
  <conditionalFormatting sqref="CD111">
    <cfRule type="cellIs" dxfId="25" priority="20" operator="between">
      <formula>20</formula>
      <formula>15</formula>
    </cfRule>
  </conditionalFormatting>
  <conditionalFormatting sqref="AY102">
    <cfRule type="cellIs" dxfId="24" priority="15" operator="between">
      <formula>20</formula>
      <formula>15</formula>
    </cfRule>
    <cfRule type="cellIs" dxfId="23" priority="16" operator="between">
      <formula>9</formula>
      <formula>5</formula>
    </cfRule>
    <cfRule type="cellIs" dxfId="22" priority="17" operator="between">
      <formula>0</formula>
      <formula>0</formula>
    </cfRule>
    <cfRule type="cellIs" dxfId="21" priority="18" operator="between">
      <formula>4</formula>
      <formula>1</formula>
    </cfRule>
    <cfRule type="cellIs" dxfId="20" priority="19" operator="between">
      <formula>14</formula>
      <formula>10</formula>
    </cfRule>
  </conditionalFormatting>
  <conditionalFormatting sqref="AN18:AZ21">
    <cfRule type="cellIs" dxfId="19" priority="6" operator="between">
      <formula>0</formula>
      <formula>0</formula>
    </cfRule>
    <cfRule type="cellIs" dxfId="18" priority="7" operator="between">
      <formula>4</formula>
      <formula>1</formula>
    </cfRule>
    <cfRule type="cellIs" dxfId="17" priority="8" operator="between">
      <formula>9</formula>
      <formula>5</formula>
    </cfRule>
    <cfRule type="cellIs" dxfId="16" priority="9" operator="between">
      <formula>14</formula>
      <formula>10</formula>
    </cfRule>
    <cfRule type="cellIs" dxfId="15" priority="10" operator="between">
      <formula>20</formula>
      <formula>15</formula>
    </cfRule>
  </conditionalFormatting>
  <conditionalFormatting sqref="CO25:DA28">
    <cfRule type="cellIs" dxfId="14" priority="1" operator="between">
      <formula>0</formula>
      <formula>0</formula>
    </cfRule>
    <cfRule type="cellIs" dxfId="13" priority="2" operator="between">
      <formula>4</formula>
      <formula>1</formula>
    </cfRule>
    <cfRule type="cellIs" dxfId="12" priority="3" operator="between">
      <formula>9</formula>
      <formula>5</formula>
    </cfRule>
    <cfRule type="cellIs" dxfId="11" priority="4" operator="between">
      <formula>14</formula>
      <formula>10</formula>
    </cfRule>
    <cfRule type="cellIs" dxfId="10" priority="5" operator="between">
      <formula>20</formula>
      <formula>15</formula>
    </cfRule>
  </conditionalFormatting>
  <hyperlinks>
    <hyperlink ref="F3:S6" location="COMBATE!R13" display="ACCIÓN" xr:uid="{73D1F361-2775-47BB-970C-214CAB5004B4}"/>
  </hyperlinks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17ED-941F-4C90-B4D1-FD58B89EDBF1}">
  <sheetPr codeName="Hoja26"/>
  <dimension ref="A1:GM113"/>
  <sheetViews>
    <sheetView zoomScaleNormal="100" workbookViewId="0">
      <selection activeCell="M20" sqref="M20"/>
    </sheetView>
  </sheetViews>
  <sheetFormatPr baseColWidth="10" defaultColWidth="2.7109375" defaultRowHeight="15" x14ac:dyDescent="0.25"/>
  <cols>
    <col min="1" max="143" width="2.7109375" style="65"/>
    <col min="144" max="217" width="11" style="65" customWidth="1"/>
    <col min="218" max="16384" width="2.7109375" style="65"/>
  </cols>
  <sheetData>
    <row r="1" spans="1:187" x14ac:dyDescent="0.25">
      <c r="A1" s="96"/>
      <c r="B1" s="96"/>
      <c r="C1" s="96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4"/>
      <c r="BQ1" s="94"/>
      <c r="BR1" s="94"/>
      <c r="BS1" s="94"/>
      <c r="BT1" s="94"/>
      <c r="BU1" s="94"/>
      <c r="BV1" s="94"/>
      <c r="BW1" s="94"/>
      <c r="BX1" s="94"/>
      <c r="BY1" s="94"/>
      <c r="BZ1" s="94"/>
      <c r="CA1" s="94"/>
      <c r="CB1" s="94"/>
      <c r="CC1" s="94"/>
      <c r="CD1" s="94"/>
      <c r="CE1" s="94"/>
      <c r="CF1" s="94"/>
      <c r="CG1" s="94"/>
      <c r="CH1" s="94"/>
      <c r="CI1" s="94"/>
      <c r="CJ1" s="94"/>
      <c r="CK1" s="94"/>
      <c r="CL1" s="94"/>
      <c r="CM1" s="94"/>
      <c r="CN1" s="94"/>
      <c r="CO1" s="94"/>
      <c r="CP1" s="94"/>
      <c r="CQ1" s="94"/>
      <c r="CR1" s="94"/>
      <c r="CS1" s="94"/>
      <c r="CT1" s="94"/>
      <c r="CU1" s="94"/>
      <c r="CV1" s="94"/>
      <c r="CW1" s="94"/>
      <c r="CX1" s="139"/>
      <c r="CY1" s="147"/>
      <c r="CZ1" s="139"/>
      <c r="DA1" s="147"/>
      <c r="DB1" s="139"/>
      <c r="DC1" s="147"/>
      <c r="DD1" s="139"/>
      <c r="DE1" s="147"/>
      <c r="DF1" s="139"/>
      <c r="DG1" s="147"/>
      <c r="DH1" s="139"/>
      <c r="DI1" s="147"/>
      <c r="DJ1" s="139"/>
      <c r="DK1" s="147"/>
      <c r="DL1" s="139"/>
      <c r="DM1" s="236"/>
      <c r="DN1" s="236"/>
      <c r="DO1" s="105"/>
      <c r="DP1" s="105"/>
      <c r="DQ1" s="105"/>
      <c r="DR1" s="105"/>
      <c r="DS1" s="105"/>
      <c r="DT1" s="105"/>
      <c r="DU1" s="105"/>
      <c r="DV1" s="105"/>
      <c r="DW1" s="105"/>
      <c r="DX1" s="105"/>
      <c r="DY1" s="105"/>
      <c r="DZ1" s="105"/>
      <c r="EA1" s="105"/>
      <c r="EB1" s="105"/>
      <c r="EC1" s="105"/>
      <c r="ED1" s="105"/>
      <c r="EE1" s="105"/>
      <c r="EF1" s="105"/>
      <c r="EG1" s="105"/>
      <c r="EH1" s="105"/>
      <c r="EI1" s="105"/>
      <c r="EJ1" s="105"/>
      <c r="EK1" s="105"/>
      <c r="EL1" s="105"/>
      <c r="EM1" s="105"/>
      <c r="EN1" s="105"/>
      <c r="EO1" s="105"/>
      <c r="EP1" s="105"/>
      <c r="EQ1" s="105"/>
      <c r="ER1" s="105"/>
      <c r="ES1" s="105"/>
      <c r="ET1" s="105"/>
      <c r="EU1" s="105"/>
      <c r="EV1" s="105"/>
      <c r="EW1" s="105"/>
      <c r="EX1" s="105"/>
      <c r="EY1" s="105"/>
      <c r="EZ1" s="105"/>
      <c r="FA1" s="105"/>
      <c r="FB1" s="105"/>
      <c r="FC1" s="105"/>
      <c r="FD1" s="105"/>
      <c r="FE1" s="105"/>
      <c r="FF1" s="105"/>
      <c r="FG1" s="105"/>
      <c r="FH1" s="105"/>
      <c r="GC1" s="105"/>
      <c r="GD1" s="105"/>
      <c r="GE1" s="105"/>
    </row>
    <row r="2" spans="1:187" x14ac:dyDescent="0.25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139"/>
      <c r="CY2" s="147"/>
      <c r="CZ2" s="139"/>
      <c r="DA2" s="147"/>
      <c r="DB2" s="139"/>
      <c r="DC2" s="147"/>
      <c r="DD2" s="139"/>
      <c r="DE2" s="147"/>
      <c r="DF2" s="139"/>
      <c r="DG2" s="147"/>
      <c r="DH2" s="139"/>
      <c r="DI2" s="147"/>
      <c r="DJ2" s="139"/>
      <c r="DK2" s="147"/>
      <c r="DL2" s="139"/>
      <c r="DM2" s="236"/>
      <c r="DN2" s="236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GC2" s="105"/>
      <c r="GD2" s="105"/>
      <c r="GE2" s="105"/>
    </row>
    <row r="3" spans="1:187" x14ac:dyDescent="0.25">
      <c r="A3" s="94"/>
      <c r="B3" s="94"/>
      <c r="C3" s="94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139"/>
      <c r="CY3" s="147"/>
      <c r="CZ3" s="139"/>
      <c r="DA3" s="147"/>
      <c r="DB3" s="139"/>
      <c r="DC3" s="147"/>
      <c r="DD3" s="139"/>
      <c r="DE3" s="147"/>
      <c r="DF3" s="139"/>
      <c r="DG3" s="147"/>
      <c r="DH3" s="139"/>
      <c r="DI3" s="147"/>
      <c r="DJ3" s="139"/>
      <c r="DK3" s="147"/>
      <c r="DL3" s="139"/>
      <c r="DM3" s="236"/>
      <c r="DN3" s="236"/>
      <c r="DO3" s="105"/>
      <c r="DP3" s="105"/>
      <c r="DQ3" s="105"/>
      <c r="DR3" s="105"/>
      <c r="DS3" s="105"/>
      <c r="DT3" s="105"/>
      <c r="DU3" s="105"/>
      <c r="DW3" s="105"/>
      <c r="DY3" s="105"/>
      <c r="EA3" s="105"/>
      <c r="EC3" s="105"/>
      <c r="EE3" s="105"/>
      <c r="EG3" s="105"/>
      <c r="EI3" s="105"/>
      <c r="EK3" s="105"/>
      <c r="EM3" s="105"/>
      <c r="FA3" s="105"/>
      <c r="FB3" s="105"/>
      <c r="FC3" s="105"/>
      <c r="FD3" s="105"/>
      <c r="FE3" s="105"/>
      <c r="FF3" s="105"/>
      <c r="FG3" s="105"/>
      <c r="FH3" s="105"/>
      <c r="GC3" s="105"/>
      <c r="GD3" s="105"/>
      <c r="GE3" s="105"/>
    </row>
    <row r="4" spans="1:187" x14ac:dyDescent="0.25">
      <c r="A4" s="94"/>
      <c r="B4" s="94"/>
      <c r="C4" s="94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6"/>
      <c r="CK4" s="96"/>
      <c r="CL4" s="96"/>
      <c r="CM4" s="96"/>
      <c r="CN4" s="96"/>
      <c r="CO4" s="96"/>
      <c r="CP4" s="96"/>
      <c r="CQ4" s="96"/>
      <c r="CR4" s="96"/>
      <c r="CS4" s="96"/>
      <c r="CT4" s="96"/>
      <c r="CU4" s="96"/>
      <c r="CV4" s="96"/>
      <c r="CW4" s="96"/>
      <c r="CX4" s="139"/>
      <c r="CY4" s="147"/>
      <c r="CZ4" s="139"/>
      <c r="DA4" s="147"/>
      <c r="DB4" s="139"/>
      <c r="DC4" s="147"/>
      <c r="DD4" s="139"/>
      <c r="DE4" s="147"/>
      <c r="DF4" s="139"/>
      <c r="DG4" s="147"/>
      <c r="DH4" s="139"/>
      <c r="DI4" s="147"/>
      <c r="DJ4" s="139"/>
      <c r="DK4" s="147"/>
      <c r="DL4" s="138"/>
      <c r="DM4" s="236"/>
      <c r="DN4" s="236"/>
      <c r="DO4" s="105"/>
      <c r="DP4" s="105"/>
      <c r="DQ4" s="105"/>
      <c r="DR4" s="105"/>
      <c r="DS4" s="105"/>
      <c r="DT4" s="105"/>
      <c r="DU4" s="105"/>
      <c r="DW4" s="105"/>
      <c r="DY4" s="105"/>
      <c r="EA4" s="105"/>
      <c r="EC4" s="105"/>
      <c r="EE4" s="105"/>
      <c r="EG4" s="105"/>
      <c r="EI4" s="105"/>
      <c r="EK4" s="105"/>
      <c r="EM4" s="105"/>
      <c r="FA4" s="105"/>
      <c r="FB4" s="105"/>
      <c r="GC4" s="105"/>
      <c r="GD4" s="105"/>
      <c r="GE4" s="105"/>
    </row>
    <row r="5" spans="1:187" x14ac:dyDescent="0.25">
      <c r="A5" s="94"/>
      <c r="B5" s="94"/>
      <c r="C5" s="94"/>
      <c r="D5" s="454"/>
      <c r="E5" s="454"/>
      <c r="F5" s="454"/>
      <c r="G5" s="454"/>
      <c r="H5" s="454"/>
      <c r="I5" s="454"/>
      <c r="J5" s="454"/>
      <c r="K5" s="454"/>
      <c r="L5" s="454"/>
      <c r="M5" s="454"/>
      <c r="N5" s="454"/>
      <c r="O5" s="454"/>
      <c r="P5" s="454"/>
      <c r="Q5" s="454"/>
      <c r="R5" s="45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6"/>
      <c r="CF5" s="96"/>
      <c r="CG5" s="96"/>
      <c r="CH5" s="96"/>
      <c r="CI5" s="96"/>
      <c r="CJ5" s="96"/>
      <c r="CK5" s="96"/>
      <c r="CL5" s="96"/>
      <c r="CM5" s="96"/>
      <c r="CN5" s="96"/>
      <c r="CO5" s="96"/>
      <c r="CP5" s="96"/>
      <c r="CQ5" s="96"/>
      <c r="CR5" s="96"/>
      <c r="CS5" s="96"/>
      <c r="CT5" s="96"/>
      <c r="CU5" s="96"/>
      <c r="CV5" s="96"/>
      <c r="CW5" s="96"/>
      <c r="CX5" s="139"/>
      <c r="CY5" s="147"/>
      <c r="CZ5" s="139"/>
      <c r="DA5" s="147"/>
      <c r="DB5" s="139"/>
      <c r="DC5" s="147"/>
      <c r="DD5" s="139"/>
      <c r="DE5" s="147"/>
      <c r="DF5" s="139"/>
      <c r="DG5" s="147"/>
      <c r="DH5" s="139"/>
      <c r="DI5" s="147"/>
      <c r="DJ5" s="139"/>
      <c r="DK5" s="147"/>
      <c r="DL5" s="138"/>
      <c r="DM5" s="236"/>
      <c r="DN5" s="236"/>
      <c r="DO5" s="105"/>
      <c r="DP5" s="105"/>
      <c r="DQ5" s="105"/>
      <c r="DR5" s="105"/>
      <c r="DS5" s="105"/>
      <c r="DT5" s="105"/>
      <c r="DU5" s="105"/>
      <c r="DW5" s="105"/>
      <c r="DY5" s="105"/>
      <c r="EA5" s="105"/>
      <c r="EC5" s="105"/>
      <c r="EE5" s="105"/>
      <c r="EG5" s="105"/>
      <c r="EI5" s="105"/>
      <c r="EK5" s="105"/>
      <c r="EM5" s="105"/>
      <c r="FA5" s="105"/>
      <c r="FB5" s="105"/>
      <c r="FC5" s="105"/>
      <c r="FD5" s="105"/>
      <c r="FE5" s="105"/>
      <c r="FF5" s="105"/>
      <c r="FG5" s="105"/>
      <c r="FH5" s="105"/>
      <c r="GC5" s="105"/>
      <c r="GD5" s="105"/>
      <c r="GE5" s="105"/>
    </row>
    <row r="6" spans="1:187" ht="15" customHeight="1" x14ac:dyDescent="0.25">
      <c r="A6" s="94"/>
      <c r="B6" s="94"/>
      <c r="C6" s="9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  <c r="O6" s="454"/>
      <c r="P6" s="454"/>
      <c r="Q6" s="454"/>
      <c r="R6" s="454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96"/>
      <c r="CR6" s="96"/>
      <c r="CS6" s="96"/>
      <c r="CT6" s="96"/>
      <c r="CU6" s="96"/>
      <c r="CV6" s="96"/>
      <c r="CW6" s="96"/>
      <c r="CX6" s="139"/>
      <c r="CY6" s="147"/>
      <c r="CZ6" s="139"/>
      <c r="DA6" s="147"/>
      <c r="DB6" s="139"/>
      <c r="DC6" s="147"/>
      <c r="DD6" s="139"/>
      <c r="DE6" s="147"/>
      <c r="DF6" s="139"/>
      <c r="DG6" s="147"/>
      <c r="DH6" s="139"/>
      <c r="DI6" s="147"/>
      <c r="DJ6" s="139"/>
      <c r="DK6" s="147"/>
      <c r="DL6" s="139"/>
      <c r="DM6" s="236"/>
      <c r="DN6" s="236"/>
      <c r="DO6" s="105"/>
      <c r="DP6" s="105"/>
      <c r="DQ6" s="105"/>
      <c r="DR6" s="105"/>
      <c r="DS6" s="105"/>
      <c r="DT6" s="105"/>
      <c r="DU6" s="105"/>
      <c r="DV6" s="105"/>
      <c r="DW6" s="105"/>
      <c r="DX6" s="105"/>
      <c r="DY6" s="105"/>
      <c r="DZ6" s="105"/>
      <c r="EA6" s="105"/>
      <c r="EB6" s="105"/>
      <c r="EC6" s="105"/>
      <c r="ED6" s="105"/>
      <c r="EE6" s="105"/>
      <c r="EF6" s="105"/>
      <c r="EG6" s="105"/>
      <c r="EH6" s="105"/>
      <c r="EI6" s="105"/>
      <c r="EJ6" s="105"/>
      <c r="EK6" s="105"/>
      <c r="EL6" s="105"/>
      <c r="EM6" s="105"/>
      <c r="EN6" s="105"/>
      <c r="EO6" s="105"/>
      <c r="EP6" s="105"/>
      <c r="EQ6" s="105"/>
      <c r="ER6" s="105"/>
      <c r="ES6" s="105"/>
      <c r="ET6" s="105"/>
      <c r="EU6" s="105"/>
      <c r="EV6" s="105"/>
      <c r="EW6" s="105"/>
      <c r="EX6" s="105"/>
      <c r="EY6" s="105"/>
      <c r="EZ6" s="105"/>
      <c r="FA6" s="105"/>
      <c r="FB6" s="105"/>
      <c r="FC6" s="105"/>
      <c r="FD6" s="105"/>
      <c r="FE6" s="105"/>
      <c r="FF6" s="105"/>
      <c r="FG6" s="105"/>
      <c r="FH6" s="105"/>
      <c r="GC6" s="105"/>
      <c r="GD6" s="105"/>
      <c r="GE6" s="105"/>
    </row>
    <row r="7" spans="1:187" ht="15" customHeight="1" x14ac:dyDescent="0.25">
      <c r="A7" s="96"/>
      <c r="B7" s="96"/>
      <c r="C7" s="94"/>
      <c r="D7" s="32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320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139"/>
      <c r="CY7" s="147"/>
      <c r="CZ7" s="139"/>
      <c r="DA7" s="147"/>
      <c r="DB7" s="139"/>
      <c r="DC7" s="147"/>
      <c r="DD7" s="139"/>
      <c r="DE7" s="147"/>
      <c r="DF7" s="139"/>
      <c r="DG7" s="147"/>
      <c r="DH7" s="139"/>
      <c r="DI7" s="147"/>
      <c r="DJ7" s="139"/>
      <c r="DK7" s="147"/>
      <c r="DL7" s="139"/>
      <c r="DM7" s="236"/>
      <c r="DN7" s="236"/>
      <c r="DO7" s="105"/>
      <c r="DP7" s="105"/>
      <c r="DQ7" s="105"/>
      <c r="DR7" s="105"/>
      <c r="DS7" s="105"/>
      <c r="DT7" s="105"/>
      <c r="DU7" s="105"/>
      <c r="DV7" s="105"/>
      <c r="DW7" s="105"/>
      <c r="DX7" s="105"/>
      <c r="DY7" s="105"/>
      <c r="DZ7" s="105"/>
      <c r="EA7" s="105"/>
      <c r="EB7" s="105"/>
      <c r="EC7" s="105"/>
      <c r="ED7" s="105"/>
      <c r="EE7" s="105"/>
      <c r="EF7" s="105"/>
      <c r="EG7" s="105"/>
      <c r="EH7" s="105"/>
      <c r="EI7" s="105"/>
      <c r="EJ7" s="105"/>
      <c r="EK7" s="105"/>
      <c r="EL7" s="105"/>
      <c r="EM7" s="105"/>
      <c r="EN7" s="105"/>
      <c r="EO7" s="105"/>
      <c r="EP7" s="105"/>
      <c r="EQ7" s="105"/>
      <c r="ER7" s="105"/>
      <c r="ES7" s="105"/>
      <c r="ET7" s="105"/>
      <c r="EU7" s="105"/>
      <c r="EV7" s="105"/>
      <c r="EW7" s="105"/>
      <c r="EX7" s="105"/>
      <c r="EY7" s="105"/>
      <c r="EZ7" s="105"/>
      <c r="FA7" s="105"/>
      <c r="FB7" s="105"/>
      <c r="FC7" s="105"/>
      <c r="FD7" s="105"/>
      <c r="FE7" s="105"/>
      <c r="FF7" s="105"/>
      <c r="FG7" s="105"/>
      <c r="FH7" s="105"/>
      <c r="GC7" s="105"/>
      <c r="GD7" s="105"/>
      <c r="GE7" s="105"/>
    </row>
    <row r="8" spans="1:187" ht="15.75" customHeight="1" thickBot="1" x14ac:dyDescent="0.3">
      <c r="A8" s="94"/>
      <c r="B8" s="94"/>
      <c r="C8" s="94"/>
      <c r="D8" s="105"/>
      <c r="E8" s="460"/>
      <c r="F8" s="460"/>
      <c r="G8" s="460"/>
      <c r="H8" s="460"/>
      <c r="I8" s="460"/>
      <c r="J8" s="460"/>
      <c r="K8" s="460"/>
      <c r="L8" s="460"/>
      <c r="M8" s="460"/>
      <c r="N8" s="460"/>
      <c r="O8" s="460"/>
      <c r="P8" s="460"/>
      <c r="Q8" s="460"/>
      <c r="R8" s="460"/>
      <c r="S8" s="105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4"/>
      <c r="BP8" s="96"/>
      <c r="BQ8" s="96"/>
      <c r="BR8" s="96"/>
      <c r="BS8" s="96"/>
      <c r="BT8" s="96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6"/>
      <c r="CF8" s="96"/>
      <c r="CG8" s="96"/>
      <c r="CH8" s="96"/>
      <c r="CI8" s="96"/>
      <c r="CJ8" s="96"/>
      <c r="CK8" s="96"/>
      <c r="CL8" s="96"/>
      <c r="CM8" s="96"/>
      <c r="CN8" s="96"/>
      <c r="CO8" s="96"/>
      <c r="CP8" s="96"/>
      <c r="CQ8" s="96"/>
      <c r="CR8" s="96"/>
      <c r="CS8" s="96"/>
      <c r="CT8" s="96"/>
      <c r="CU8" s="96"/>
      <c r="CV8" s="96"/>
      <c r="CW8" s="96"/>
      <c r="CX8" s="139"/>
      <c r="CY8" s="147"/>
      <c r="CZ8" s="139"/>
      <c r="DA8" s="147"/>
      <c r="DB8" s="139"/>
      <c r="DC8" s="147"/>
      <c r="DD8" s="139"/>
      <c r="DE8" s="147"/>
      <c r="DF8" s="139"/>
      <c r="DG8" s="147"/>
      <c r="DH8" s="139"/>
      <c r="DI8" s="147"/>
      <c r="DJ8" s="139"/>
      <c r="DK8" s="147"/>
      <c r="DL8" s="139"/>
      <c r="DM8" s="236"/>
      <c r="DN8" s="236"/>
      <c r="DO8" s="105"/>
      <c r="DP8" s="105"/>
      <c r="DQ8" s="105"/>
      <c r="DR8" s="105"/>
      <c r="DS8" s="105"/>
      <c r="DT8" s="105"/>
      <c r="DU8" s="105"/>
      <c r="DV8" s="105"/>
      <c r="DW8" s="105"/>
      <c r="DX8" s="105"/>
      <c r="DY8" s="105"/>
      <c r="DZ8" s="105"/>
      <c r="EA8" s="105"/>
      <c r="EB8" s="105"/>
      <c r="EC8" s="105"/>
      <c r="ED8" s="105"/>
      <c r="EE8" s="105"/>
      <c r="EF8" s="105"/>
      <c r="EG8" s="105"/>
      <c r="EH8" s="105"/>
      <c r="EI8" s="105"/>
      <c r="EJ8" s="105"/>
      <c r="EK8" s="105"/>
      <c r="EL8" s="105"/>
      <c r="EM8" s="105"/>
      <c r="EN8" s="105"/>
      <c r="EO8" s="105"/>
      <c r="EP8" s="105"/>
      <c r="EQ8" s="105"/>
      <c r="ER8" s="76"/>
      <c r="ES8" s="76"/>
      <c r="ET8" s="76"/>
      <c r="EU8" s="76"/>
      <c r="EV8" s="76"/>
      <c r="EW8" s="76"/>
      <c r="EX8" s="76"/>
      <c r="EY8" s="76"/>
      <c r="EZ8" s="76"/>
      <c r="FA8" s="76"/>
      <c r="FB8" s="76"/>
      <c r="FC8" s="76"/>
      <c r="FD8" s="105"/>
      <c r="FE8" s="105"/>
      <c r="FF8" s="105"/>
      <c r="FG8" s="105"/>
      <c r="FH8" s="105"/>
      <c r="GC8" s="105"/>
      <c r="GD8" s="105"/>
      <c r="GE8" s="105"/>
    </row>
    <row r="9" spans="1:187" ht="15" customHeight="1" x14ac:dyDescent="0.25">
      <c r="A9" s="94"/>
      <c r="B9" s="94"/>
      <c r="C9" s="94"/>
      <c r="D9" s="105"/>
      <c r="E9" s="460"/>
      <c r="F9" s="727" t="s">
        <v>188</v>
      </c>
      <c r="G9" s="727"/>
      <c r="H9" s="727"/>
      <c r="I9" s="727"/>
      <c r="J9" s="727"/>
      <c r="K9" s="727"/>
      <c r="L9" s="727"/>
      <c r="M9" s="727"/>
      <c r="N9" s="727"/>
      <c r="O9" s="727"/>
      <c r="P9" s="727"/>
      <c r="Q9" s="727"/>
      <c r="R9" s="460"/>
      <c r="S9" s="105"/>
      <c r="T9" s="96"/>
      <c r="U9" s="96"/>
      <c r="V9" s="96"/>
      <c r="W9" s="96"/>
      <c r="X9" s="96"/>
      <c r="Y9" s="715">
        <f>FB14</f>
        <v>20</v>
      </c>
      <c r="Z9" s="716"/>
      <c r="AA9" s="716"/>
      <c r="AB9" s="716"/>
      <c r="AC9" s="716"/>
      <c r="AD9" s="716"/>
      <c r="AE9" s="716"/>
      <c r="AF9" s="716"/>
      <c r="AG9" s="716"/>
      <c r="AH9" s="716"/>
      <c r="AI9" s="717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96"/>
      <c r="CE9" s="96"/>
      <c r="CF9" s="96"/>
      <c r="CG9" s="96"/>
      <c r="CH9" s="96"/>
      <c r="CI9" s="96"/>
      <c r="CJ9" s="96"/>
      <c r="CK9" s="96"/>
      <c r="CL9" s="96"/>
      <c r="CM9" s="96"/>
      <c r="CN9" s="96"/>
      <c r="CO9" s="96"/>
      <c r="CP9" s="96"/>
      <c r="CQ9" s="96"/>
      <c r="CR9" s="96"/>
      <c r="CS9" s="96"/>
      <c r="CT9" s="96"/>
      <c r="CU9" s="96"/>
      <c r="CV9" s="96"/>
      <c r="CW9" s="96"/>
      <c r="CX9" s="139"/>
      <c r="CY9" s="147"/>
      <c r="CZ9" s="139"/>
      <c r="DA9" s="147"/>
      <c r="DB9" s="139"/>
      <c r="DC9" s="147"/>
      <c r="DD9" s="139"/>
      <c r="DE9" s="147"/>
      <c r="DF9" s="139"/>
      <c r="DG9" s="147"/>
      <c r="DH9" s="139"/>
      <c r="DI9" s="147"/>
      <c r="DJ9" s="139"/>
      <c r="DK9" s="147"/>
      <c r="DL9" s="139"/>
      <c r="DM9" s="236"/>
      <c r="DN9" s="236"/>
      <c r="DO9" s="105"/>
      <c r="DP9" s="105"/>
      <c r="DQ9" s="105"/>
      <c r="DR9" s="105"/>
      <c r="DS9" s="105"/>
      <c r="DT9" s="105"/>
      <c r="DU9" s="105"/>
      <c r="DV9" s="105"/>
      <c r="DW9" s="105"/>
      <c r="DX9" s="105"/>
      <c r="DY9" s="105"/>
      <c r="DZ9" s="105"/>
      <c r="EA9" s="105"/>
      <c r="EB9" s="105"/>
      <c r="EC9" s="105"/>
      <c r="ED9" s="105"/>
      <c r="EE9" s="105"/>
      <c r="EF9" s="105"/>
      <c r="EG9" s="105"/>
      <c r="EH9" s="105"/>
      <c r="EI9" s="105"/>
      <c r="EJ9" s="105"/>
      <c r="EK9" s="105"/>
      <c r="EL9" s="105"/>
      <c r="EM9" s="105"/>
      <c r="EN9" s="105"/>
      <c r="EO9" s="105"/>
      <c r="EP9" s="105"/>
      <c r="EQ9" s="105"/>
      <c r="ER9" s="76"/>
      <c r="ES9" s="76"/>
      <c r="ET9" s="76"/>
      <c r="EU9" s="76"/>
      <c r="EV9" s="76"/>
      <c r="EW9" s="76"/>
      <c r="EX9" s="76"/>
      <c r="EY9" s="76"/>
      <c r="EZ9" s="76"/>
      <c r="FA9" s="76"/>
      <c r="FB9" s="76"/>
      <c r="FC9" s="76"/>
      <c r="FD9" s="105"/>
      <c r="FE9" s="105"/>
      <c r="FF9" s="105"/>
      <c r="FG9" s="105"/>
      <c r="FH9" s="105"/>
      <c r="FI9" s="105"/>
      <c r="FJ9" s="105"/>
      <c r="FK9" s="105"/>
      <c r="FL9" s="105"/>
      <c r="FM9" s="105"/>
      <c r="FN9" s="105"/>
      <c r="FO9" s="105"/>
      <c r="FP9" s="105"/>
      <c r="FQ9" s="105"/>
      <c r="FR9" s="105"/>
      <c r="FS9" s="105"/>
      <c r="FT9" s="105"/>
      <c r="FU9" s="105"/>
      <c r="FV9" s="105"/>
      <c r="FW9" s="105"/>
      <c r="FX9" s="105"/>
      <c r="FY9" s="105"/>
      <c r="FZ9" s="105"/>
      <c r="GA9" s="105"/>
      <c r="GB9" s="105"/>
      <c r="GC9" s="105"/>
      <c r="GD9" s="105"/>
      <c r="GE9" s="105"/>
    </row>
    <row r="10" spans="1:187" ht="15" customHeight="1" thickBot="1" x14ac:dyDescent="0.3">
      <c r="A10" s="94"/>
      <c r="B10" s="94"/>
      <c r="C10" s="94"/>
      <c r="D10" s="105"/>
      <c r="E10" s="460"/>
      <c r="F10" s="460"/>
      <c r="G10" s="460"/>
      <c r="H10" s="460"/>
      <c r="I10" s="460"/>
      <c r="J10" s="460"/>
      <c r="K10" s="460"/>
      <c r="L10" s="460"/>
      <c r="M10" s="460"/>
      <c r="N10" s="460"/>
      <c r="O10" s="460"/>
      <c r="P10" s="460"/>
      <c r="Q10" s="460"/>
      <c r="R10" s="460"/>
      <c r="S10" s="105"/>
      <c r="T10" s="96"/>
      <c r="U10" s="96"/>
      <c r="V10" s="96"/>
      <c r="W10" s="96"/>
      <c r="X10" s="96"/>
      <c r="Y10" s="718"/>
      <c r="Z10" s="719"/>
      <c r="AA10" s="719"/>
      <c r="AB10" s="719"/>
      <c r="AC10" s="719"/>
      <c r="AD10" s="719"/>
      <c r="AE10" s="719"/>
      <c r="AF10" s="719"/>
      <c r="AG10" s="719"/>
      <c r="AH10" s="719"/>
      <c r="AI10" s="720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4"/>
      <c r="BM10" s="94"/>
      <c r="BN10" s="94"/>
      <c r="BO10" s="94"/>
      <c r="BP10" s="94"/>
      <c r="BQ10" s="94"/>
      <c r="BR10" s="94"/>
      <c r="BS10" s="94"/>
      <c r="BT10" s="94"/>
      <c r="BU10" s="94"/>
      <c r="BV10" s="94"/>
      <c r="BW10" s="94"/>
      <c r="BX10" s="94"/>
      <c r="BY10" s="94"/>
      <c r="BZ10" s="94"/>
      <c r="CA10" s="94"/>
      <c r="CB10" s="94"/>
      <c r="CC10" s="94"/>
      <c r="CD10" s="94"/>
      <c r="CE10" s="94"/>
      <c r="CF10" s="94"/>
      <c r="CG10" s="94"/>
      <c r="CH10" s="94"/>
      <c r="CI10" s="94"/>
      <c r="CJ10" s="94"/>
      <c r="CK10" s="94"/>
      <c r="CL10" s="94"/>
      <c r="CM10" s="94"/>
      <c r="CN10" s="94"/>
      <c r="CO10" s="94"/>
      <c r="CP10" s="94"/>
      <c r="CQ10" s="96"/>
      <c r="CR10" s="96"/>
      <c r="CS10" s="96"/>
      <c r="CT10" s="96"/>
      <c r="CU10" s="96"/>
      <c r="CV10" s="96"/>
      <c r="CW10" s="96"/>
      <c r="CX10" s="139"/>
      <c r="CY10" s="147"/>
      <c r="CZ10" s="139"/>
      <c r="DA10" s="147"/>
      <c r="DB10" s="139"/>
      <c r="DC10" s="147"/>
      <c r="DD10" s="139"/>
      <c r="DE10" s="147"/>
      <c r="DF10" s="139"/>
      <c r="DG10" s="147"/>
      <c r="DH10" s="139"/>
      <c r="DI10" s="147"/>
      <c r="DJ10" s="139"/>
      <c r="DK10" s="147"/>
      <c r="DL10" s="139"/>
      <c r="DM10" s="236"/>
      <c r="DN10" s="236"/>
      <c r="DO10" s="105"/>
      <c r="DP10" s="105"/>
      <c r="DQ10" s="105"/>
      <c r="DR10" s="105"/>
      <c r="DS10" s="105"/>
      <c r="DT10" s="105"/>
      <c r="DU10" s="105"/>
      <c r="DV10" s="105"/>
      <c r="DW10" s="105"/>
      <c r="DX10" s="105"/>
      <c r="DY10" s="105"/>
      <c r="DZ10" s="105"/>
      <c r="EA10" s="105"/>
      <c r="EB10" s="105"/>
      <c r="EC10" s="105"/>
      <c r="ED10" s="105"/>
      <c r="EE10" s="105"/>
      <c r="EF10" s="105"/>
      <c r="EG10" s="105"/>
      <c r="EH10" s="105"/>
      <c r="EI10" s="105"/>
      <c r="EJ10" s="105"/>
      <c r="EK10" s="105"/>
      <c r="EL10" s="105"/>
      <c r="EM10" s="105"/>
      <c r="EN10" s="105"/>
      <c r="EO10" s="105"/>
      <c r="EP10" s="105"/>
      <c r="EQ10" s="105"/>
      <c r="ER10" s="76"/>
      <c r="ES10" s="76"/>
      <c r="ET10" s="76"/>
      <c r="EU10" s="76"/>
      <c r="EV10" s="76"/>
      <c r="EW10" s="76"/>
      <c r="EX10" s="76"/>
      <c r="EY10" s="76"/>
      <c r="EZ10" s="76"/>
      <c r="FA10" s="76"/>
      <c r="FB10" s="76"/>
      <c r="FC10" s="76"/>
      <c r="FD10" s="105"/>
      <c r="FE10" s="105"/>
      <c r="FF10" s="105"/>
      <c r="FG10" s="105"/>
      <c r="FH10" s="105"/>
      <c r="FI10" s="105"/>
      <c r="FJ10" s="105"/>
      <c r="FK10" s="105"/>
      <c r="FL10" s="105"/>
      <c r="FM10" s="105"/>
      <c r="FN10" s="105"/>
      <c r="FO10" s="105"/>
      <c r="FP10" s="105"/>
      <c r="FQ10" s="105"/>
      <c r="FR10" s="105"/>
      <c r="FS10" s="105"/>
      <c r="FT10" s="105"/>
      <c r="FU10" s="105"/>
      <c r="FV10" s="105"/>
      <c r="FW10" s="105"/>
      <c r="FX10" s="105"/>
      <c r="FY10" s="105"/>
      <c r="FZ10" s="105"/>
      <c r="GA10" s="105"/>
      <c r="GB10" s="105"/>
      <c r="GC10" s="105"/>
      <c r="GD10" s="105"/>
      <c r="GE10" s="105"/>
    </row>
    <row r="11" spans="1:187" ht="15" customHeight="1" x14ac:dyDescent="0.25">
      <c r="A11" s="94"/>
      <c r="B11" s="94"/>
      <c r="C11" s="94"/>
      <c r="D11" s="105"/>
      <c r="E11" s="460"/>
      <c r="F11" s="460"/>
      <c r="G11" s="460"/>
      <c r="H11" s="460"/>
      <c r="I11" s="460"/>
      <c r="J11" s="460"/>
      <c r="K11" s="460"/>
      <c r="L11" s="460"/>
      <c r="M11" s="460"/>
      <c r="N11" s="460"/>
      <c r="O11" s="460"/>
      <c r="P11" s="460"/>
      <c r="Q11" s="460"/>
      <c r="R11" s="460"/>
      <c r="S11" s="105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4"/>
      <c r="BM11" s="94"/>
      <c r="BN11" s="94"/>
      <c r="BO11" s="94"/>
      <c r="BP11" s="94"/>
      <c r="BQ11" s="94"/>
      <c r="BR11" s="94"/>
      <c r="BS11" s="94"/>
      <c r="BT11" s="94"/>
      <c r="BU11" s="94"/>
      <c r="BV11" s="94"/>
      <c r="BW11" s="94"/>
      <c r="BX11" s="94"/>
      <c r="BY11" s="94"/>
      <c r="BZ11" s="94"/>
      <c r="CA11" s="94"/>
      <c r="CB11" s="94"/>
      <c r="CC11" s="94"/>
      <c r="CD11" s="94"/>
      <c r="CE11" s="94"/>
      <c r="CF11" s="94"/>
      <c r="CG11" s="94"/>
      <c r="CH11" s="94"/>
      <c r="CI11" s="94"/>
      <c r="CJ11" s="94"/>
      <c r="CK11" s="94"/>
      <c r="CL11" s="94"/>
      <c r="CM11" s="94"/>
      <c r="CN11" s="94"/>
      <c r="CO11" s="94"/>
      <c r="CP11" s="94"/>
      <c r="CQ11" s="96"/>
      <c r="CR11" s="96"/>
      <c r="CS11" s="96"/>
      <c r="CT11" s="96"/>
      <c r="CU11" s="96"/>
      <c r="CV11" s="96"/>
      <c r="CW11" s="96"/>
      <c r="CX11" s="139"/>
      <c r="CY11" s="147"/>
      <c r="CZ11" s="139"/>
      <c r="DA11" s="147"/>
      <c r="DB11" s="139"/>
      <c r="DC11" s="147"/>
      <c r="DD11" s="139"/>
      <c r="DE11" s="147"/>
      <c r="DF11" s="139"/>
      <c r="DG11" s="147"/>
      <c r="DH11" s="139"/>
      <c r="DI11" s="147"/>
      <c r="DJ11" s="139"/>
      <c r="DK11" s="147"/>
      <c r="DL11" s="139"/>
      <c r="DM11" s="236"/>
      <c r="DN11" s="236"/>
      <c r="DO11" s="105"/>
      <c r="DP11" s="105"/>
      <c r="DQ11" s="105"/>
      <c r="DR11" s="105"/>
      <c r="DS11" s="105"/>
      <c r="DT11" s="105"/>
      <c r="DU11" s="105"/>
      <c r="DV11" s="105"/>
      <c r="DW11" s="105"/>
      <c r="DX11" s="105"/>
      <c r="DY11" s="105"/>
      <c r="DZ11" s="105"/>
      <c r="EA11" s="105"/>
      <c r="EB11" s="105"/>
      <c r="EC11" s="105"/>
      <c r="ED11" s="105"/>
      <c r="EE11" s="105"/>
      <c r="EF11" s="105"/>
      <c r="EG11" s="105"/>
      <c r="EH11" s="105"/>
      <c r="EI11" s="105"/>
      <c r="EJ11" s="105"/>
      <c r="EK11" s="105"/>
      <c r="EL11" s="105"/>
      <c r="EM11" s="105"/>
      <c r="EN11" s="105"/>
      <c r="EO11" s="105"/>
      <c r="EP11" s="105"/>
      <c r="EQ11" s="105"/>
      <c r="ER11" s="76"/>
      <c r="ES11" s="76"/>
      <c r="ET11" s="76"/>
      <c r="EU11" s="76"/>
      <c r="EV11" s="76"/>
      <c r="EW11" s="76"/>
      <c r="EX11" s="76"/>
      <c r="EY11" s="76"/>
      <c r="EZ11" s="76"/>
      <c r="FA11" s="76"/>
      <c r="FB11" s="76"/>
      <c r="FC11" s="76"/>
      <c r="FD11" s="105"/>
      <c r="FE11" s="105"/>
      <c r="FF11" s="105"/>
      <c r="FG11" s="105"/>
      <c r="FH11" s="105"/>
      <c r="FI11" s="105"/>
      <c r="FJ11" s="105"/>
      <c r="FK11" s="105"/>
      <c r="FL11" s="105"/>
      <c r="FM11" s="105"/>
      <c r="FN11" s="105"/>
      <c r="FO11" s="105"/>
      <c r="FP11" s="105"/>
      <c r="FQ11" s="105"/>
      <c r="FR11" s="105"/>
      <c r="FS11" s="105"/>
      <c r="FT11" s="105"/>
      <c r="FU11" s="105"/>
      <c r="FV11" s="105"/>
      <c r="FW11" s="105"/>
      <c r="FX11" s="105"/>
      <c r="FY11" s="105"/>
      <c r="FZ11" s="105"/>
      <c r="GA11" s="105"/>
      <c r="GB11" s="105"/>
      <c r="GC11" s="105"/>
      <c r="GD11" s="105"/>
      <c r="GE11" s="105"/>
    </row>
    <row r="12" spans="1:187" ht="15" customHeight="1" x14ac:dyDescent="0.25">
      <c r="A12" s="94"/>
      <c r="B12" s="94"/>
      <c r="C12" s="94"/>
      <c r="D12" s="105"/>
      <c r="E12" s="460"/>
      <c r="F12" s="460"/>
      <c r="G12" s="460"/>
      <c r="H12" s="460"/>
      <c r="I12" s="460"/>
      <c r="J12" s="460"/>
      <c r="K12" s="460"/>
      <c r="L12" s="460"/>
      <c r="M12" s="460"/>
      <c r="N12" s="460"/>
      <c r="O12" s="460"/>
      <c r="P12" s="460"/>
      <c r="Q12" s="460"/>
      <c r="R12" s="460"/>
      <c r="S12" s="105"/>
      <c r="T12" s="94"/>
      <c r="U12" s="94"/>
      <c r="V12" s="94"/>
      <c r="W12" s="94"/>
      <c r="X12" s="94"/>
      <c r="Y12" s="94"/>
      <c r="Z12" s="94"/>
      <c r="AA12" s="126"/>
      <c r="AB12" s="126"/>
      <c r="AC12" s="126"/>
      <c r="AD12" s="126"/>
      <c r="AE12" s="126"/>
      <c r="AF12" s="126"/>
      <c r="AG12" s="126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6"/>
      <c r="BE12" s="96"/>
      <c r="BF12" s="96"/>
      <c r="BG12" s="96"/>
      <c r="BH12" s="96"/>
      <c r="BI12" s="96"/>
      <c r="BJ12" s="96"/>
      <c r="BK12" s="96"/>
      <c r="BL12" s="94"/>
      <c r="BM12" s="94"/>
      <c r="BN12" s="94"/>
      <c r="BO12" s="94"/>
      <c r="BP12" s="94"/>
      <c r="BQ12" s="94"/>
      <c r="BR12" s="94"/>
      <c r="BS12" s="94"/>
      <c r="BT12" s="94"/>
      <c r="BU12" s="94"/>
      <c r="BV12" s="94"/>
      <c r="BW12" s="94"/>
      <c r="BX12" s="94"/>
      <c r="BY12" s="94"/>
      <c r="BZ12" s="94"/>
      <c r="CA12" s="94"/>
      <c r="CB12" s="94"/>
      <c r="CC12" s="94"/>
      <c r="CD12" s="94"/>
      <c r="CE12" s="94"/>
      <c r="CF12" s="94"/>
      <c r="CG12" s="94"/>
      <c r="CH12" s="94"/>
      <c r="CI12" s="94"/>
      <c r="CJ12" s="94"/>
      <c r="CK12" s="94"/>
      <c r="CL12" s="94"/>
      <c r="CM12" s="94"/>
      <c r="CN12" s="94"/>
      <c r="CO12" s="94"/>
      <c r="CP12" s="94"/>
      <c r="CQ12" s="94"/>
      <c r="CR12" s="94"/>
      <c r="CS12" s="94"/>
      <c r="CT12" s="94"/>
      <c r="CU12" s="94"/>
      <c r="CV12" s="94"/>
      <c r="CW12" s="96"/>
      <c r="CX12" s="139"/>
      <c r="CY12" s="147"/>
      <c r="CZ12" s="139"/>
      <c r="DA12" s="147"/>
      <c r="DB12" s="139"/>
      <c r="DC12" s="147"/>
      <c r="DD12" s="139"/>
      <c r="DE12" s="147"/>
      <c r="DF12" s="139"/>
      <c r="DG12" s="147"/>
      <c r="DH12" s="139"/>
      <c r="DI12" s="147"/>
      <c r="DJ12" s="139"/>
      <c r="DK12" s="147"/>
      <c r="DL12" s="139"/>
      <c r="DM12" s="236"/>
      <c r="DN12" s="236"/>
      <c r="DO12" s="105"/>
      <c r="DP12" s="105"/>
      <c r="DQ12" s="105"/>
      <c r="DR12" s="105"/>
      <c r="DS12" s="105"/>
      <c r="DT12" s="105"/>
      <c r="DU12" s="105"/>
      <c r="DV12" s="105"/>
      <c r="DW12" s="105"/>
      <c r="DX12" s="105"/>
      <c r="DY12" s="105"/>
      <c r="DZ12" s="105"/>
      <c r="EA12" s="105"/>
      <c r="EB12" s="105"/>
      <c r="EC12" s="105"/>
      <c r="ED12" s="105"/>
      <c r="EE12" s="105"/>
      <c r="EF12" s="105"/>
      <c r="EG12" s="105"/>
      <c r="EH12" s="105"/>
      <c r="EI12" s="105"/>
      <c r="EJ12" s="105"/>
      <c r="EK12" s="105"/>
      <c r="EL12" s="105"/>
      <c r="EM12" s="105"/>
      <c r="EN12" s="105"/>
      <c r="EO12" s="105"/>
      <c r="EP12" s="105"/>
      <c r="EQ12" s="105"/>
      <c r="ER12" s="76"/>
      <c r="ES12" s="76"/>
      <c r="ET12" s="76"/>
      <c r="EU12" s="76"/>
      <c r="EV12" s="76"/>
      <c r="EW12" s="76"/>
      <c r="EX12" s="76"/>
      <c r="EY12" s="76"/>
      <c r="EZ12" s="76"/>
      <c r="FA12" s="76"/>
      <c r="FB12" s="76"/>
      <c r="FC12" s="76"/>
      <c r="FD12" s="105"/>
      <c r="FE12" s="105"/>
      <c r="FF12" s="105"/>
      <c r="FG12" s="105"/>
      <c r="FH12" s="105"/>
      <c r="FI12" s="105"/>
      <c r="FJ12" s="105"/>
      <c r="FK12" s="105"/>
      <c r="FL12" s="105"/>
      <c r="FM12" s="105"/>
      <c r="FN12" s="105"/>
      <c r="FO12" s="105"/>
      <c r="FP12" s="105"/>
      <c r="FQ12" s="105"/>
      <c r="FR12" s="105"/>
      <c r="FS12" s="105"/>
      <c r="FT12" s="105"/>
      <c r="FU12" s="105"/>
      <c r="FV12" s="105"/>
      <c r="FW12" s="105"/>
      <c r="FX12" s="105"/>
      <c r="FY12" s="105"/>
      <c r="FZ12" s="105"/>
      <c r="GA12" s="105"/>
      <c r="GB12" s="105"/>
      <c r="GC12" s="105"/>
      <c r="GD12" s="105"/>
      <c r="GE12" s="105"/>
    </row>
    <row r="13" spans="1:187" ht="15" customHeight="1" thickBot="1" x14ac:dyDescent="0.3">
      <c r="A13" s="94"/>
      <c r="B13" s="94"/>
      <c r="C13" s="94"/>
      <c r="D13" s="105"/>
      <c r="E13" s="460"/>
      <c r="F13" s="460"/>
      <c r="G13" s="460"/>
      <c r="H13" s="460"/>
      <c r="I13" s="460"/>
      <c r="J13" s="460"/>
      <c r="K13" s="460"/>
      <c r="L13" s="460"/>
      <c r="M13" s="460"/>
      <c r="N13" s="460"/>
      <c r="O13" s="460"/>
      <c r="P13" s="460"/>
      <c r="Q13" s="460"/>
      <c r="R13" s="460"/>
      <c r="S13" s="105"/>
      <c r="T13" s="94"/>
      <c r="U13" s="94"/>
      <c r="V13" s="94"/>
      <c r="W13" s="94"/>
      <c r="X13" s="94"/>
      <c r="Y13" s="94"/>
      <c r="Z13" s="126"/>
      <c r="AA13" s="126"/>
      <c r="AB13" s="126"/>
      <c r="AC13" s="126"/>
      <c r="AD13" s="126"/>
      <c r="AE13" s="126"/>
      <c r="AF13" s="126"/>
      <c r="AG13" s="126"/>
      <c r="AH13" s="126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6"/>
      <c r="BE13" s="96"/>
      <c r="BF13" s="96"/>
      <c r="BG13" s="96"/>
      <c r="BH13" s="96"/>
      <c r="BI13" s="96"/>
      <c r="BJ13" s="96"/>
      <c r="BK13" s="96"/>
      <c r="BL13" s="94"/>
      <c r="BM13" s="94"/>
      <c r="BN13" s="94"/>
      <c r="BO13" s="94"/>
      <c r="BP13" s="94"/>
      <c r="BQ13" s="94"/>
      <c r="BR13" s="94"/>
      <c r="BS13" s="94"/>
      <c r="BT13" s="94"/>
      <c r="BU13" s="94"/>
      <c r="BV13" s="94"/>
      <c r="BW13" s="94"/>
      <c r="BX13" s="94"/>
      <c r="BY13" s="94"/>
      <c r="BZ13" s="94"/>
      <c r="CA13" s="94"/>
      <c r="CB13" s="94"/>
      <c r="CC13" s="94"/>
      <c r="CD13" s="94"/>
      <c r="CE13" s="94"/>
      <c r="CF13" s="94"/>
      <c r="CG13" s="94"/>
      <c r="CH13" s="94"/>
      <c r="CI13" s="94"/>
      <c r="CJ13" s="94"/>
      <c r="CK13" s="94"/>
      <c r="CL13" s="94"/>
      <c r="CM13" s="94"/>
      <c r="CN13" s="94"/>
      <c r="CO13" s="94"/>
      <c r="CP13" s="94"/>
      <c r="CQ13" s="94"/>
      <c r="CR13" s="94"/>
      <c r="CS13" s="94"/>
      <c r="CT13" s="94"/>
      <c r="CU13" s="94"/>
      <c r="CV13" s="94"/>
      <c r="CW13" s="96"/>
      <c r="CX13" s="139"/>
      <c r="CY13" s="147"/>
      <c r="CZ13" s="139"/>
      <c r="DA13" s="147"/>
      <c r="DB13" s="139"/>
      <c r="DC13" s="147"/>
      <c r="DD13" s="139"/>
      <c r="DE13" s="147"/>
      <c r="DF13" s="139"/>
      <c r="DG13" s="147"/>
      <c r="DH13" s="139"/>
      <c r="DI13" s="147"/>
      <c r="DJ13" s="139"/>
      <c r="DK13" s="147"/>
      <c r="DL13" s="139"/>
      <c r="DM13" s="236"/>
      <c r="DN13" s="236"/>
      <c r="EE13" s="105"/>
      <c r="EF13" s="105"/>
      <c r="EG13" s="105"/>
      <c r="EH13" s="105"/>
      <c r="EI13" s="105"/>
      <c r="EJ13" s="105"/>
      <c r="EK13" s="105"/>
      <c r="EL13" s="105"/>
      <c r="EM13" s="105"/>
      <c r="EN13" s="105"/>
      <c r="EO13" s="105"/>
      <c r="EP13" s="105"/>
      <c r="EQ13" s="105"/>
      <c r="ER13" s="76"/>
      <c r="ES13" s="76"/>
      <c r="ET13" s="76"/>
      <c r="EU13" s="76"/>
      <c r="EV13" s="76"/>
      <c r="EW13" s="76"/>
      <c r="EX13" s="76"/>
      <c r="EY13" s="76"/>
      <c r="EZ13" s="76"/>
      <c r="FA13" s="457"/>
      <c r="FB13" s="458" t="s">
        <v>201</v>
      </c>
      <c r="FC13" s="457"/>
      <c r="FD13" s="105"/>
      <c r="FE13" s="105"/>
      <c r="FF13" s="105"/>
      <c r="FG13" s="105"/>
      <c r="FH13" s="105"/>
      <c r="FI13" s="105"/>
      <c r="FJ13" s="105"/>
      <c r="FK13" s="105"/>
      <c r="FL13" s="105"/>
      <c r="FM13" s="105"/>
      <c r="FN13" s="105"/>
      <c r="FO13" s="105"/>
      <c r="FP13" s="105"/>
      <c r="FQ13" s="105"/>
      <c r="FR13" s="105"/>
      <c r="FS13" s="105"/>
      <c r="FT13" s="105"/>
      <c r="FU13" s="105"/>
      <c r="FV13" s="105"/>
      <c r="FW13" s="105"/>
      <c r="FX13" s="105"/>
      <c r="FY13" s="105"/>
      <c r="FZ13" s="105"/>
      <c r="GA13" s="105"/>
      <c r="GB13" s="105"/>
      <c r="GC13" s="105"/>
      <c r="GD13" s="105"/>
      <c r="GE13" s="105"/>
    </row>
    <row r="14" spans="1:187" ht="15" customHeight="1" thickBot="1" x14ac:dyDescent="0.3">
      <c r="A14" s="94"/>
      <c r="B14" s="94"/>
      <c r="C14" s="94"/>
      <c r="D14" s="105"/>
      <c r="E14" s="460"/>
      <c r="F14" s="460"/>
      <c r="G14" s="460"/>
      <c r="H14" s="460"/>
      <c r="I14" s="460"/>
      <c r="J14" s="460"/>
      <c r="K14" s="460"/>
      <c r="L14" s="460"/>
      <c r="M14" s="460"/>
      <c r="N14" s="460"/>
      <c r="O14" s="460"/>
      <c r="P14" s="460"/>
      <c r="Q14" s="460"/>
      <c r="R14" s="460"/>
      <c r="S14" s="105"/>
      <c r="T14" s="94"/>
      <c r="U14" s="94"/>
      <c r="V14" s="94"/>
      <c r="W14" s="94"/>
      <c r="X14" s="94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6"/>
      <c r="CF14" s="96"/>
      <c r="CG14" s="96"/>
      <c r="CH14" s="96"/>
      <c r="CI14" s="96"/>
      <c r="CJ14" s="96"/>
      <c r="CK14" s="96"/>
      <c r="CL14" s="96"/>
      <c r="CM14" s="96"/>
      <c r="CN14" s="96"/>
      <c r="CO14" s="96"/>
      <c r="CP14" s="96"/>
      <c r="CQ14" s="96"/>
      <c r="CR14" s="96"/>
      <c r="CS14" s="96"/>
      <c r="CT14" s="96"/>
      <c r="CU14" s="96"/>
      <c r="CV14" s="96"/>
      <c r="CW14" s="96"/>
      <c r="CX14" s="139"/>
      <c r="CY14" s="147"/>
      <c r="CZ14" s="139"/>
      <c r="DA14" s="147"/>
      <c r="DB14" s="139"/>
      <c r="DC14" s="147"/>
      <c r="DD14" s="139"/>
      <c r="DE14" s="147"/>
      <c r="DF14" s="139"/>
      <c r="DG14" s="147"/>
      <c r="DH14" s="139"/>
      <c r="DI14" s="147"/>
      <c r="DJ14" s="139"/>
      <c r="DK14" s="147"/>
      <c r="DL14" s="139"/>
      <c r="DM14" s="236"/>
      <c r="DN14" s="236"/>
      <c r="EE14" s="105"/>
      <c r="EF14" s="105"/>
      <c r="EG14" s="105"/>
      <c r="EH14" s="105"/>
      <c r="EI14" s="105"/>
      <c r="EJ14" s="105"/>
      <c r="EK14" s="105"/>
      <c r="EL14" s="105"/>
      <c r="EM14" s="105"/>
      <c r="EN14" s="105"/>
      <c r="EO14" s="105"/>
      <c r="EP14" s="105"/>
      <c r="EQ14" s="105"/>
      <c r="ER14" s="76"/>
      <c r="ES14" s="76"/>
      <c r="ET14" s="76"/>
      <c r="EU14" s="502"/>
      <c r="EV14" s="502"/>
      <c r="EW14" s="434"/>
      <c r="EX14" s="434"/>
      <c r="EY14" s="434"/>
      <c r="EZ14" s="434"/>
      <c r="FA14" s="434"/>
      <c r="FB14" s="442">
        <f>20-SUM(EZ14:EZ22)</f>
        <v>20</v>
      </c>
      <c r="FC14" s="76"/>
      <c r="FD14" s="105"/>
      <c r="FE14" s="105"/>
      <c r="FF14" s="105"/>
      <c r="FG14" s="105"/>
      <c r="FH14" s="105"/>
      <c r="FI14" s="105"/>
      <c r="FJ14" s="105"/>
      <c r="FK14" s="105"/>
      <c r="FL14" s="105"/>
      <c r="FM14" s="105"/>
      <c r="FN14" s="105"/>
      <c r="FO14" s="105"/>
      <c r="FP14" s="105"/>
      <c r="FQ14" s="105"/>
      <c r="FR14" s="105"/>
      <c r="FS14" s="105"/>
      <c r="FT14" s="105"/>
      <c r="FU14" s="105"/>
      <c r="FV14" s="105"/>
      <c r="FW14" s="105"/>
      <c r="FX14" s="105"/>
      <c r="FY14" s="105"/>
      <c r="FZ14" s="105"/>
      <c r="GA14" s="105"/>
      <c r="GB14" s="105"/>
      <c r="GC14" s="105"/>
      <c r="GD14" s="105"/>
      <c r="GE14" s="105"/>
    </row>
    <row r="15" spans="1:187" ht="15.75" thickBot="1" x14ac:dyDescent="0.3">
      <c r="A15" s="94"/>
      <c r="B15" s="94"/>
      <c r="C15" s="94"/>
      <c r="D15" s="105"/>
      <c r="E15" s="460"/>
      <c r="F15" s="460"/>
      <c r="G15" s="460"/>
      <c r="H15" s="460"/>
      <c r="I15" s="460"/>
      <c r="J15" s="460"/>
      <c r="K15" s="460"/>
      <c r="L15" s="460"/>
      <c r="M15" s="460"/>
      <c r="N15" s="460"/>
      <c r="O15" s="460"/>
      <c r="P15" s="460"/>
      <c r="Q15" s="460"/>
      <c r="R15" s="460"/>
      <c r="S15" s="105"/>
      <c r="T15" s="94"/>
      <c r="U15" s="94"/>
      <c r="V15" s="94"/>
      <c r="W15" s="94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6"/>
      <c r="CF15" s="96"/>
      <c r="CG15" s="96"/>
      <c r="CH15" s="96"/>
      <c r="CI15" s="96"/>
      <c r="CJ15" s="96"/>
      <c r="CK15" s="96"/>
      <c r="CL15" s="96"/>
      <c r="CM15" s="96"/>
      <c r="CN15" s="96"/>
      <c r="CO15" s="96"/>
      <c r="CP15" s="96"/>
      <c r="CQ15" s="96"/>
      <c r="CR15" s="96"/>
      <c r="CS15" s="96"/>
      <c r="CT15" s="96"/>
      <c r="CU15" s="96"/>
      <c r="CV15" s="96"/>
      <c r="CW15" s="96"/>
      <c r="CX15" s="139"/>
      <c r="CY15" s="147"/>
      <c r="CZ15" s="139"/>
      <c r="DA15" s="147"/>
      <c r="DB15" s="139"/>
      <c r="DC15" s="147"/>
      <c r="DD15" s="139"/>
      <c r="DE15" s="147"/>
      <c r="DF15" s="139"/>
      <c r="DG15" s="147"/>
      <c r="DH15" s="139"/>
      <c r="DI15" s="147"/>
      <c r="DJ15" s="139"/>
      <c r="DK15" s="147"/>
      <c r="DL15" s="147"/>
      <c r="DM15" s="236"/>
      <c r="DN15" s="236"/>
      <c r="EE15" s="105"/>
      <c r="EF15" s="105"/>
      <c r="EG15" s="105"/>
      <c r="EH15" s="105"/>
      <c r="EI15" s="105"/>
      <c r="EJ15" s="105"/>
      <c r="EK15" s="105"/>
      <c r="EL15" s="105"/>
      <c r="EM15" s="105"/>
      <c r="EN15" s="105"/>
      <c r="EO15" s="105"/>
      <c r="EP15" s="105"/>
      <c r="EQ15" s="105"/>
      <c r="ER15" s="76"/>
      <c r="ES15" s="76"/>
      <c r="ET15" s="76"/>
      <c r="EU15" s="502"/>
      <c r="EV15" s="502"/>
      <c r="EW15" s="434"/>
      <c r="EX15" s="434"/>
      <c r="EY15" s="434"/>
      <c r="EZ15" s="434"/>
      <c r="FA15" s="434"/>
      <c r="FB15" s="434"/>
      <c r="FC15" s="76"/>
      <c r="FD15" s="105"/>
      <c r="FE15" s="105"/>
      <c r="FF15" s="105"/>
      <c r="FG15" s="105"/>
      <c r="FH15" s="105"/>
      <c r="FI15" s="105"/>
      <c r="FJ15" s="105"/>
      <c r="FK15" s="105"/>
      <c r="FL15" s="105"/>
      <c r="FM15" s="105"/>
      <c r="FN15" s="105"/>
      <c r="FO15" s="105"/>
      <c r="FP15" s="105"/>
      <c r="FQ15" s="105"/>
      <c r="FR15" s="105"/>
      <c r="FS15" s="105"/>
      <c r="FT15" s="105"/>
      <c r="FU15" s="105"/>
      <c r="FV15" s="105"/>
      <c r="FW15" s="105"/>
      <c r="FX15" s="105"/>
      <c r="FY15" s="105"/>
      <c r="FZ15" s="105"/>
      <c r="GA15" s="105"/>
      <c r="GB15" s="105"/>
      <c r="GC15" s="105"/>
      <c r="GD15" s="105"/>
      <c r="GE15" s="105"/>
    </row>
    <row r="16" spans="1:187" ht="15" customHeight="1" x14ac:dyDescent="0.25">
      <c r="A16" s="94"/>
      <c r="B16" s="94"/>
      <c r="C16" s="94"/>
      <c r="D16" s="31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320"/>
      <c r="T16" s="94"/>
      <c r="U16" s="94"/>
      <c r="V16" s="94"/>
      <c r="W16" s="94"/>
      <c r="X16" s="94"/>
      <c r="Y16" s="126"/>
      <c r="Z16" s="126"/>
      <c r="AA16" s="126"/>
      <c r="AB16" s="126"/>
      <c r="AC16" s="126"/>
      <c r="AD16" s="67"/>
      <c r="AF16" s="67"/>
      <c r="AH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96"/>
      <c r="BU16" s="96"/>
      <c r="BV16" s="96"/>
      <c r="BW16" s="96"/>
      <c r="BX16" s="96"/>
      <c r="BY16" s="96"/>
      <c r="BZ16" s="721">
        <f>FB27</f>
        <v>20</v>
      </c>
      <c r="CA16" s="722"/>
      <c r="CB16" s="722"/>
      <c r="CC16" s="722"/>
      <c r="CD16" s="722"/>
      <c r="CE16" s="722"/>
      <c r="CF16" s="722"/>
      <c r="CG16" s="722"/>
      <c r="CH16" s="722"/>
      <c r="CI16" s="722"/>
      <c r="CJ16" s="723"/>
      <c r="CK16" s="96"/>
      <c r="CL16" s="96"/>
      <c r="CM16" s="96"/>
      <c r="CN16" s="96"/>
      <c r="CO16" s="96"/>
      <c r="CP16" s="96"/>
      <c r="CQ16" s="96"/>
      <c r="CR16" s="96"/>
      <c r="CS16" s="96"/>
      <c r="CT16" s="96"/>
      <c r="CU16" s="96"/>
      <c r="CV16" s="96"/>
      <c r="CW16" s="96"/>
      <c r="CX16" s="139"/>
      <c r="CY16" s="147"/>
      <c r="CZ16" s="139"/>
      <c r="DA16" s="147"/>
      <c r="DB16" s="139"/>
      <c r="DC16" s="147"/>
      <c r="DD16" s="139"/>
      <c r="DE16" s="147"/>
      <c r="DF16" s="139"/>
      <c r="DG16" s="147"/>
      <c r="DH16" s="139"/>
      <c r="DI16" s="147"/>
      <c r="DJ16" s="139"/>
      <c r="DK16" s="147"/>
      <c r="DL16" s="105"/>
      <c r="DM16" s="236"/>
      <c r="DN16" s="236"/>
      <c r="EE16" s="105"/>
      <c r="EG16" s="105"/>
      <c r="EI16" s="105"/>
      <c r="EK16" s="105"/>
      <c r="EM16" s="105"/>
      <c r="ER16" s="76"/>
      <c r="ES16" s="76"/>
      <c r="ET16" s="434"/>
      <c r="EU16" s="502"/>
      <c r="EV16" s="502"/>
      <c r="EW16" s="434"/>
      <c r="EX16" s="434"/>
      <c r="EY16" s="434"/>
      <c r="EZ16" s="434"/>
      <c r="FA16" s="434"/>
      <c r="FB16" s="434"/>
      <c r="FC16" s="76"/>
      <c r="FD16" s="105"/>
      <c r="FE16" s="105"/>
      <c r="FF16" s="105"/>
      <c r="FG16" s="105"/>
      <c r="FH16" s="105"/>
      <c r="FI16" s="105"/>
      <c r="FJ16" s="105"/>
      <c r="FK16" s="105"/>
      <c r="FL16" s="105"/>
      <c r="FM16" s="105"/>
      <c r="FN16" s="105"/>
      <c r="FO16" s="105"/>
      <c r="FP16" s="105"/>
      <c r="FQ16" s="105"/>
      <c r="FR16" s="105"/>
      <c r="FS16" s="105"/>
      <c r="FT16" s="105"/>
      <c r="FU16" s="105"/>
      <c r="FV16" s="105"/>
      <c r="FW16" s="105"/>
      <c r="FX16" s="105"/>
      <c r="FY16" s="105"/>
      <c r="FZ16" s="105"/>
      <c r="GA16" s="105"/>
      <c r="GB16" s="105"/>
      <c r="GC16" s="105"/>
      <c r="GD16" s="105"/>
      <c r="GE16" s="105"/>
    </row>
    <row r="17" spans="1:192" ht="14.45" customHeight="1" thickBot="1" x14ac:dyDescent="0.3">
      <c r="A17" s="94"/>
      <c r="B17" s="94"/>
      <c r="C17" s="94"/>
      <c r="D17" s="94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4"/>
      <c r="U17" s="94"/>
      <c r="V17" s="94"/>
      <c r="W17" s="94"/>
      <c r="X17" s="94"/>
      <c r="Y17" s="126"/>
      <c r="Z17" s="126"/>
      <c r="AA17" s="126"/>
      <c r="AB17" s="126"/>
      <c r="AC17" s="67"/>
      <c r="AD17" s="67"/>
      <c r="AE17" s="67"/>
      <c r="AF17" s="67"/>
      <c r="AG17" s="67"/>
      <c r="AH17" s="94"/>
      <c r="AI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6"/>
      <c r="BE17" s="96"/>
      <c r="BF17" s="96"/>
      <c r="BG17" s="96"/>
      <c r="BH17" s="96"/>
      <c r="BI17" s="96"/>
      <c r="BJ17" s="105"/>
      <c r="BK17" s="105"/>
      <c r="BL17" s="105"/>
      <c r="BM17" s="105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724"/>
      <c r="CA17" s="725"/>
      <c r="CB17" s="725"/>
      <c r="CC17" s="725"/>
      <c r="CD17" s="725"/>
      <c r="CE17" s="725"/>
      <c r="CF17" s="725"/>
      <c r="CG17" s="725"/>
      <c r="CH17" s="725"/>
      <c r="CI17" s="725"/>
      <c r="CJ17" s="726"/>
      <c r="CK17" s="96"/>
      <c r="CL17" s="96"/>
      <c r="CM17" s="96"/>
      <c r="CN17" s="96"/>
      <c r="CO17" s="96"/>
      <c r="CP17" s="96"/>
      <c r="CQ17" s="96"/>
      <c r="CR17" s="96"/>
      <c r="CS17" s="96"/>
      <c r="CT17" s="96"/>
      <c r="CU17" s="96"/>
      <c r="CV17" s="96"/>
      <c r="CW17" s="96"/>
      <c r="CX17" s="139"/>
      <c r="CY17" s="147"/>
      <c r="CZ17" s="139"/>
      <c r="DA17" s="147"/>
      <c r="DB17" s="139"/>
      <c r="DC17" s="147"/>
      <c r="DD17" s="139"/>
      <c r="DE17" s="147"/>
      <c r="DF17" s="139"/>
      <c r="DG17" s="147"/>
      <c r="DH17" s="139"/>
      <c r="DI17" s="147"/>
      <c r="DJ17" s="139"/>
      <c r="DK17" s="147"/>
      <c r="DL17" s="166"/>
      <c r="DM17" s="236"/>
      <c r="DN17" s="236"/>
      <c r="EE17" s="105"/>
      <c r="EG17" s="105"/>
      <c r="EI17" s="105"/>
      <c r="EK17" s="105"/>
      <c r="EM17" s="105"/>
      <c r="ER17" s="76"/>
      <c r="ES17" s="76"/>
      <c r="ET17" s="434"/>
      <c r="EU17" s="502"/>
      <c r="EV17" s="502"/>
      <c r="EW17" s="434"/>
      <c r="EX17" s="434"/>
      <c r="EY17" s="434"/>
      <c r="EZ17" s="434"/>
      <c r="FA17" s="434"/>
      <c r="FB17" s="434"/>
      <c r="FC17" s="76"/>
      <c r="FD17" s="105"/>
      <c r="FE17" s="105"/>
      <c r="FF17" s="105"/>
      <c r="FG17" s="105"/>
      <c r="FH17" s="105"/>
      <c r="FI17" s="105"/>
      <c r="FJ17" s="105"/>
      <c r="FK17" s="105"/>
      <c r="FL17" s="105"/>
      <c r="FM17" s="105"/>
      <c r="FN17" s="105"/>
      <c r="FO17" s="105"/>
      <c r="FP17" s="105"/>
      <c r="FQ17" s="105"/>
      <c r="FR17" s="105"/>
      <c r="FS17" s="105"/>
      <c r="FT17" s="105"/>
      <c r="FU17" s="105"/>
      <c r="FV17" s="105"/>
      <c r="FW17" s="105"/>
      <c r="FX17" s="105"/>
      <c r="FY17" s="105"/>
      <c r="FZ17" s="105"/>
      <c r="GA17" s="105"/>
      <c r="GB17" s="105"/>
      <c r="GC17" s="105"/>
      <c r="GD17" s="105"/>
      <c r="GE17" s="105"/>
    </row>
    <row r="18" spans="1:192" ht="14.45" customHeight="1" x14ac:dyDescent="0.25">
      <c r="A18" s="94"/>
      <c r="B18" s="94"/>
      <c r="C18" s="94"/>
      <c r="D18" s="94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4"/>
      <c r="U18" s="94"/>
      <c r="V18" s="94"/>
      <c r="W18" s="94"/>
      <c r="Y18" s="126"/>
      <c r="Z18" s="126"/>
      <c r="AA18" s="67"/>
      <c r="AB18" s="126"/>
      <c r="AC18" s="67"/>
      <c r="AD18" s="280"/>
      <c r="AE18" s="67"/>
      <c r="AF18" s="280"/>
      <c r="AG18" s="67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6"/>
      <c r="BE18" s="96"/>
      <c r="BF18" s="96"/>
      <c r="BG18" s="96"/>
      <c r="BH18" s="96"/>
      <c r="BI18" s="105"/>
      <c r="BJ18" s="105"/>
      <c r="BK18" s="105"/>
      <c r="BL18" s="105"/>
      <c r="BM18" s="105"/>
      <c r="BN18" s="105"/>
      <c r="BO18" s="96"/>
      <c r="BP18" s="96"/>
      <c r="BQ18" s="96"/>
      <c r="BR18" s="96"/>
      <c r="BS18" s="96"/>
      <c r="BT18" s="96"/>
      <c r="BU18" s="96"/>
      <c r="BV18" s="94"/>
      <c r="BW18" s="94"/>
      <c r="BX18" s="94"/>
      <c r="BY18" s="94"/>
      <c r="BZ18" s="94"/>
      <c r="CA18" s="94"/>
      <c r="CB18" s="94"/>
      <c r="CC18" s="94"/>
      <c r="CD18" s="94"/>
      <c r="CE18" s="94"/>
      <c r="CF18" s="96"/>
      <c r="CG18" s="96"/>
      <c r="CH18" s="96"/>
      <c r="CI18" s="96"/>
      <c r="CJ18" s="96"/>
      <c r="CK18" s="96"/>
      <c r="CL18" s="96"/>
      <c r="CM18" s="96"/>
      <c r="CN18" s="96"/>
      <c r="CO18" s="96"/>
      <c r="CP18" s="96"/>
      <c r="CQ18" s="96"/>
      <c r="CR18" s="96"/>
      <c r="CS18" s="96"/>
      <c r="CT18" s="96"/>
      <c r="CU18" s="96"/>
      <c r="CV18" s="96"/>
      <c r="CW18" s="96"/>
      <c r="CX18" s="139"/>
      <c r="CY18" s="147"/>
      <c r="CZ18" s="139"/>
      <c r="DA18" s="147"/>
      <c r="DB18" s="139"/>
      <c r="DC18" s="147"/>
      <c r="DD18" s="139"/>
      <c r="DE18" s="147"/>
      <c r="DF18" s="139"/>
      <c r="DG18" s="147"/>
      <c r="DH18" s="139"/>
      <c r="DI18" s="147"/>
      <c r="DJ18" s="139"/>
      <c r="DK18" s="147"/>
      <c r="DL18" s="166"/>
      <c r="DM18" s="236"/>
      <c r="DN18" s="236"/>
      <c r="EE18" s="105"/>
      <c r="EF18" s="105"/>
      <c r="EG18" s="105"/>
      <c r="EH18" s="105"/>
      <c r="EI18" s="105"/>
      <c r="EJ18" s="105"/>
      <c r="EK18" s="105"/>
      <c r="EL18" s="105"/>
      <c r="EM18" s="105"/>
      <c r="EN18" s="105"/>
      <c r="EO18" s="105"/>
      <c r="EP18" s="105"/>
      <c r="EQ18" s="105"/>
      <c r="ER18" s="450" t="s">
        <v>202</v>
      </c>
      <c r="ES18" s="434">
        <v>3</v>
      </c>
      <c r="ET18" s="76"/>
      <c r="EU18" s="502"/>
      <c r="EV18" s="502"/>
      <c r="EW18" s="434"/>
      <c r="EX18" s="434"/>
      <c r="EY18" s="434"/>
      <c r="EZ18" s="434"/>
      <c r="FA18" s="434"/>
      <c r="FB18" s="434"/>
      <c r="FC18" s="76"/>
      <c r="FD18" s="105"/>
      <c r="FE18" s="105"/>
      <c r="FF18" s="105"/>
      <c r="FG18" s="105"/>
      <c r="FH18" s="105"/>
      <c r="FI18" s="105"/>
      <c r="FJ18" s="105"/>
      <c r="FK18" s="105"/>
      <c r="FL18" s="105"/>
      <c r="FM18" s="105"/>
      <c r="FN18" s="105"/>
      <c r="FO18" s="105"/>
      <c r="FP18" s="105"/>
      <c r="FQ18" s="105"/>
      <c r="FR18" s="105"/>
      <c r="FS18" s="105"/>
      <c r="FT18" s="105"/>
      <c r="FU18" s="105"/>
      <c r="FV18" s="105"/>
      <c r="FW18" s="105"/>
      <c r="FX18" s="105"/>
      <c r="FY18" s="105"/>
      <c r="FZ18" s="105"/>
      <c r="GA18" s="105"/>
      <c r="GB18" s="105"/>
      <c r="GC18" s="105"/>
      <c r="GD18" s="105"/>
      <c r="GE18" s="105"/>
    </row>
    <row r="19" spans="1:192" ht="14.45" customHeight="1" x14ac:dyDescent="0.25">
      <c r="A19" s="94"/>
      <c r="B19" s="94"/>
      <c r="C19" s="94"/>
      <c r="D19" s="94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4"/>
      <c r="U19" s="94"/>
      <c r="V19" s="94"/>
      <c r="W19" s="94"/>
      <c r="X19" s="94"/>
      <c r="Y19" s="126"/>
      <c r="Z19" s="126"/>
      <c r="AA19" s="67"/>
      <c r="AB19" s="126"/>
      <c r="AC19" s="67"/>
      <c r="AD19" s="67"/>
      <c r="AE19" s="73"/>
      <c r="AF19" s="67"/>
      <c r="AG19" s="67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6"/>
      <c r="BE19" s="96"/>
      <c r="BF19" s="96"/>
      <c r="BG19" s="96"/>
      <c r="BH19" s="105"/>
      <c r="BI19" s="105"/>
      <c r="BJ19" s="105"/>
      <c r="BK19" s="105"/>
      <c r="BL19" s="105"/>
      <c r="BM19" s="105"/>
      <c r="BN19" s="105"/>
      <c r="BO19" s="96"/>
      <c r="BP19" s="96"/>
      <c r="BQ19" s="96"/>
      <c r="BR19" s="96"/>
      <c r="BS19" s="96"/>
      <c r="BT19" s="96"/>
      <c r="BU19" s="96"/>
      <c r="BV19" s="94"/>
      <c r="BW19" s="94"/>
      <c r="BX19" s="94"/>
      <c r="BY19" s="94"/>
      <c r="BZ19" s="96"/>
      <c r="CA19" s="96"/>
      <c r="CB19" s="96"/>
      <c r="CC19" s="105"/>
      <c r="CD19" s="143"/>
      <c r="CE19" s="143"/>
      <c r="CF19" s="143"/>
      <c r="CG19" s="143"/>
      <c r="CH19" s="96"/>
      <c r="CI19" s="96"/>
      <c r="CJ19" s="96"/>
      <c r="CK19" s="96"/>
      <c r="CL19" s="96"/>
      <c r="CM19" s="96"/>
      <c r="CN19" s="96"/>
      <c r="CO19" s="96"/>
      <c r="CP19" s="96"/>
      <c r="CQ19" s="96"/>
      <c r="CR19" s="96"/>
      <c r="CS19" s="96"/>
      <c r="CT19" s="96"/>
      <c r="CU19" s="96"/>
      <c r="CV19" s="96"/>
      <c r="CW19" s="96"/>
      <c r="CX19" s="139"/>
      <c r="CY19" s="147"/>
      <c r="CZ19" s="139"/>
      <c r="DA19" s="147"/>
      <c r="DB19" s="139"/>
      <c r="DC19" s="147"/>
      <c r="DD19" s="139"/>
      <c r="DE19" s="147"/>
      <c r="DF19" s="139"/>
      <c r="DG19" s="147"/>
      <c r="DH19" s="139"/>
      <c r="DI19" s="147"/>
      <c r="DJ19" s="139"/>
      <c r="DK19" s="147"/>
      <c r="DL19" s="166"/>
      <c r="DM19" s="236"/>
      <c r="DN19" s="236"/>
      <c r="EE19" s="105"/>
      <c r="EF19" s="105"/>
      <c r="EG19" s="105"/>
      <c r="EH19" s="105"/>
      <c r="EI19" s="105"/>
      <c r="EJ19" s="105"/>
      <c r="EK19" s="105"/>
      <c r="EL19" s="105"/>
      <c r="EM19" s="105"/>
      <c r="EN19" s="105"/>
      <c r="EO19" s="105"/>
      <c r="EP19" s="105"/>
      <c r="EQ19" s="105"/>
      <c r="ER19" s="76"/>
      <c r="ES19" s="76"/>
      <c r="ET19" s="76"/>
      <c r="EU19" s="502"/>
      <c r="EV19" s="502"/>
      <c r="EW19" s="434"/>
      <c r="EX19" s="434"/>
      <c r="EY19" s="434"/>
      <c r="EZ19" s="434"/>
      <c r="FA19" s="434"/>
      <c r="FB19" s="434"/>
      <c r="FC19" s="76"/>
      <c r="FD19" s="105"/>
      <c r="FE19" s="105"/>
      <c r="FF19" s="105"/>
      <c r="FG19" s="105"/>
      <c r="FH19" s="105"/>
      <c r="FI19" s="105"/>
      <c r="FJ19" s="105"/>
      <c r="FK19" s="105"/>
      <c r="FL19" s="105"/>
      <c r="FM19" s="105"/>
      <c r="FN19" s="105"/>
      <c r="FO19" s="105"/>
      <c r="FP19" s="105"/>
      <c r="FQ19" s="105"/>
      <c r="FR19" s="105"/>
      <c r="FS19" s="105"/>
      <c r="FT19" s="105"/>
      <c r="FU19" s="105"/>
      <c r="FV19" s="105"/>
      <c r="FW19" s="105"/>
      <c r="FX19" s="105"/>
      <c r="FY19" s="105"/>
      <c r="FZ19" s="105"/>
      <c r="GA19" s="105"/>
      <c r="GB19" s="105"/>
      <c r="GC19" s="105"/>
      <c r="GD19" s="105"/>
      <c r="GE19" s="105"/>
    </row>
    <row r="20" spans="1:192" ht="14.45" customHeight="1" x14ac:dyDescent="0.25">
      <c r="A20" s="94"/>
      <c r="B20" s="94"/>
      <c r="C20" s="94"/>
      <c r="D20" s="94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4"/>
      <c r="U20" s="94"/>
      <c r="V20" s="94"/>
      <c r="W20" s="94"/>
      <c r="X20" s="94"/>
      <c r="Y20" s="126"/>
      <c r="Z20" s="126"/>
      <c r="AA20" s="94"/>
      <c r="AB20" s="67"/>
      <c r="AC20" s="67"/>
      <c r="AD20" s="67"/>
      <c r="AE20" s="67"/>
      <c r="AF20" s="67"/>
      <c r="AG20" s="67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6"/>
      <c r="BE20" s="96"/>
      <c r="BF20" s="96"/>
      <c r="BG20" s="105"/>
      <c r="BH20" s="105"/>
      <c r="BI20" s="105"/>
      <c r="BJ20" s="105"/>
      <c r="BK20" s="105"/>
      <c r="BL20" s="105"/>
      <c r="BM20" s="105"/>
      <c r="BN20" s="105"/>
      <c r="BO20" s="105"/>
      <c r="BP20" s="96"/>
      <c r="BQ20" s="96"/>
      <c r="BR20" s="96"/>
      <c r="BS20" s="96"/>
      <c r="BT20" s="96"/>
      <c r="BU20" s="96"/>
      <c r="BV20" s="94"/>
      <c r="BW20" s="94"/>
      <c r="BX20" s="94"/>
      <c r="BY20" s="94"/>
      <c r="BZ20" s="96"/>
      <c r="CA20" s="96"/>
      <c r="CB20" s="143"/>
      <c r="CC20" s="143"/>
      <c r="CD20" s="105"/>
      <c r="CE20" s="143"/>
      <c r="CF20" s="143"/>
      <c r="CG20" s="143"/>
      <c r="CH20" s="143"/>
      <c r="CI20" s="96"/>
      <c r="CJ20" s="96"/>
      <c r="CK20" s="96"/>
      <c r="CL20" s="96"/>
      <c r="CM20" s="96"/>
      <c r="CN20" s="96"/>
      <c r="CO20" s="96"/>
      <c r="CP20" s="96"/>
      <c r="CQ20" s="96"/>
      <c r="CR20" s="96"/>
      <c r="CS20" s="96"/>
      <c r="CT20" s="96"/>
      <c r="CU20" s="96"/>
      <c r="CV20" s="96"/>
      <c r="CW20" s="96"/>
      <c r="CX20" s="139"/>
      <c r="CY20" s="147"/>
      <c r="CZ20" s="139"/>
      <c r="DA20" s="147"/>
      <c r="DB20" s="139"/>
      <c r="DC20" s="147"/>
      <c r="DD20" s="139"/>
      <c r="DE20" s="147"/>
      <c r="DF20" s="139"/>
      <c r="DG20" s="147"/>
      <c r="DH20" s="139"/>
      <c r="DI20" s="147"/>
      <c r="DJ20" s="139"/>
      <c r="DK20" s="147"/>
      <c r="DL20" s="166"/>
      <c r="DM20" s="236"/>
      <c r="DN20" s="236"/>
      <c r="EE20" s="105"/>
      <c r="EF20" s="105"/>
      <c r="EG20" s="105"/>
      <c r="EH20" s="105"/>
      <c r="EI20" s="105"/>
      <c r="EJ20" s="105"/>
      <c r="EK20" s="105"/>
      <c r="EL20" s="105"/>
      <c r="EM20" s="105"/>
      <c r="EN20" s="105"/>
      <c r="EO20" s="105"/>
      <c r="EP20" s="105"/>
      <c r="EQ20" s="105"/>
      <c r="ER20" s="76"/>
      <c r="ES20" s="76"/>
      <c r="ET20" s="76"/>
      <c r="EU20" s="502"/>
      <c r="EV20" s="502"/>
      <c r="EW20" s="434"/>
      <c r="EX20" s="434"/>
      <c r="EY20" s="434"/>
      <c r="EZ20" s="434"/>
      <c r="FA20" s="434"/>
      <c r="FB20" s="434"/>
      <c r="FC20" s="76"/>
      <c r="FD20" s="105"/>
      <c r="FE20" s="105"/>
      <c r="FF20" s="105"/>
      <c r="FG20" s="105"/>
      <c r="FH20" s="105"/>
      <c r="FI20" s="105"/>
      <c r="FJ20" s="105"/>
      <c r="FK20" s="105"/>
      <c r="FL20" s="105"/>
      <c r="FM20" s="105"/>
      <c r="FN20" s="105"/>
      <c r="FO20" s="105"/>
      <c r="FP20" s="105"/>
      <c r="FQ20" s="105"/>
      <c r="FR20" s="105"/>
      <c r="FS20" s="105"/>
      <c r="FT20" s="105"/>
      <c r="FU20" s="105"/>
      <c r="FV20" s="105"/>
      <c r="FW20" s="105"/>
      <c r="FX20" s="105"/>
      <c r="FY20" s="105"/>
      <c r="FZ20" s="105"/>
      <c r="GA20" s="105"/>
      <c r="GB20" s="105"/>
      <c r="GC20" s="105"/>
      <c r="GD20" s="105"/>
      <c r="GE20" s="105"/>
    </row>
    <row r="21" spans="1:192" ht="14.45" customHeight="1" x14ac:dyDescent="0.25">
      <c r="A21" s="94"/>
      <c r="B21" s="94"/>
      <c r="C21" s="94"/>
      <c r="D21" s="94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4"/>
      <c r="U21" s="94"/>
      <c r="V21" s="94"/>
      <c r="W21" s="94"/>
      <c r="X21" s="94"/>
      <c r="Y21" s="126"/>
      <c r="Z21" s="94"/>
      <c r="AA21" s="94"/>
      <c r="AB21" s="67"/>
      <c r="AC21" s="67"/>
      <c r="AD21" s="64"/>
      <c r="AE21" s="64"/>
      <c r="AF21" s="67"/>
      <c r="AG21" s="67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6"/>
      <c r="BE21" s="96"/>
      <c r="BF21" s="105"/>
      <c r="BG21" s="105"/>
      <c r="BH21" s="105"/>
      <c r="BI21" s="105"/>
      <c r="BJ21" s="105"/>
      <c r="BK21" s="105"/>
      <c r="BL21" s="105"/>
      <c r="BM21" s="105"/>
      <c r="BN21" s="105"/>
      <c r="BO21" s="105"/>
      <c r="BP21" s="96"/>
      <c r="BQ21" s="96"/>
      <c r="BR21" s="96"/>
      <c r="BS21" s="96"/>
      <c r="BT21" s="96"/>
      <c r="BU21" s="96"/>
      <c r="BV21" s="94"/>
      <c r="BW21" s="94"/>
      <c r="BX21" s="94"/>
      <c r="BY21" s="94"/>
      <c r="BZ21" s="96"/>
      <c r="CA21" s="96"/>
      <c r="CB21" s="143"/>
      <c r="CC21" s="152"/>
      <c r="CD21" s="143"/>
      <c r="CE21" s="151"/>
      <c r="CF21" s="143"/>
      <c r="CG21" s="143"/>
      <c r="CH21" s="143"/>
      <c r="CI21" s="96"/>
      <c r="CJ21" s="96"/>
      <c r="CK21" s="96"/>
      <c r="CL21" s="96"/>
      <c r="CM21" s="96"/>
      <c r="CN21" s="96"/>
      <c r="CO21" s="96"/>
      <c r="CP21" s="96"/>
      <c r="CQ21" s="96"/>
      <c r="CR21" s="96"/>
      <c r="CS21" s="96"/>
      <c r="CT21" s="96"/>
      <c r="CU21" s="96"/>
      <c r="CV21" s="96"/>
      <c r="CW21" s="96"/>
      <c r="CX21" s="139"/>
      <c r="CY21" s="147"/>
      <c r="CZ21" s="139"/>
      <c r="DA21" s="147"/>
      <c r="DB21" s="139"/>
      <c r="DC21" s="147"/>
      <c r="DD21" s="139"/>
      <c r="DE21" s="147"/>
      <c r="DF21" s="139"/>
      <c r="DG21" s="147"/>
      <c r="DH21" s="139"/>
      <c r="DI21" s="147"/>
      <c r="DJ21" s="139"/>
      <c r="DK21" s="147"/>
      <c r="DL21" s="166"/>
      <c r="DM21" s="236"/>
      <c r="DN21" s="236"/>
      <c r="EE21" s="105"/>
      <c r="EF21" s="105"/>
      <c r="EG21" s="105"/>
      <c r="EH21" s="105"/>
      <c r="EI21" s="105"/>
      <c r="EJ21" s="105"/>
      <c r="EK21" s="105"/>
      <c r="EL21" s="105"/>
      <c r="EM21" s="105"/>
      <c r="EN21" s="105"/>
      <c r="EO21" s="105"/>
      <c r="EP21" s="105"/>
      <c r="EQ21" s="105"/>
      <c r="ER21" s="76"/>
      <c r="ES21" s="76"/>
      <c r="ET21" s="76"/>
      <c r="EU21" s="502"/>
      <c r="EV21" s="502"/>
      <c r="EW21" s="434"/>
      <c r="EX21" s="434"/>
      <c r="EY21" s="434"/>
      <c r="EZ21" s="434"/>
      <c r="FA21" s="434"/>
      <c r="FB21" s="434"/>
      <c r="FC21" s="76"/>
      <c r="FD21" s="105"/>
      <c r="FE21" s="105"/>
      <c r="FF21" s="105"/>
      <c r="FG21" s="105"/>
      <c r="FH21" s="105"/>
      <c r="FI21" s="105"/>
      <c r="FJ21" s="105"/>
      <c r="FK21" s="105"/>
      <c r="FL21" s="105"/>
      <c r="FM21" s="105"/>
      <c r="FN21" s="105"/>
      <c r="FO21" s="105"/>
      <c r="FP21" s="105"/>
      <c r="FQ21" s="105"/>
      <c r="FR21" s="105"/>
      <c r="FS21" s="105"/>
      <c r="FT21" s="105"/>
      <c r="FU21" s="105"/>
      <c r="FV21" s="105"/>
      <c r="FW21" s="105"/>
      <c r="FX21" s="105"/>
      <c r="FY21" s="105"/>
      <c r="FZ21" s="105"/>
      <c r="GA21" s="105"/>
      <c r="GB21" s="105"/>
      <c r="GC21" s="105"/>
      <c r="GD21" s="105"/>
      <c r="GE21" s="105"/>
      <c r="GJ21" s="65" t="s">
        <v>80</v>
      </c>
    </row>
    <row r="22" spans="1:192" ht="15.75" customHeight="1" x14ac:dyDescent="0.25">
      <c r="A22" s="94"/>
      <c r="B22" s="94"/>
      <c r="C22" s="94"/>
      <c r="D22" s="94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4"/>
      <c r="U22" s="94"/>
      <c r="V22" s="94"/>
      <c r="W22" s="94"/>
      <c r="X22" s="94"/>
      <c r="Y22" s="94"/>
      <c r="Z22" s="94"/>
      <c r="AA22" s="94"/>
      <c r="AB22" s="67"/>
      <c r="AC22" s="67"/>
      <c r="AD22" s="67"/>
      <c r="AE22" s="67"/>
      <c r="AF22" s="67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6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  <c r="BO22" s="96"/>
      <c r="BP22" s="96"/>
      <c r="BQ22" s="96"/>
      <c r="BR22" s="96"/>
      <c r="BS22" s="96"/>
      <c r="BT22" s="96"/>
      <c r="BU22" s="96"/>
      <c r="BV22" s="94"/>
      <c r="BW22" s="94"/>
      <c r="BX22" s="94"/>
      <c r="BY22" s="94"/>
      <c r="BZ22" s="96"/>
      <c r="CA22" s="96"/>
      <c r="CB22" s="143"/>
      <c r="CC22" s="152"/>
      <c r="CD22" s="144"/>
      <c r="CE22" s="151"/>
      <c r="CF22" s="143"/>
      <c r="CG22" s="143"/>
      <c r="CH22" s="143"/>
      <c r="CI22" s="96"/>
      <c r="CJ22" s="96"/>
      <c r="CK22" s="96"/>
      <c r="CL22" s="96"/>
      <c r="CM22" s="96"/>
      <c r="CN22" s="96"/>
      <c r="CO22" s="96"/>
      <c r="CP22" s="96"/>
      <c r="CQ22" s="96"/>
      <c r="CR22" s="96"/>
      <c r="CS22" s="96"/>
      <c r="CT22" s="96"/>
      <c r="CU22" s="96"/>
      <c r="CV22" s="96"/>
      <c r="CW22" s="96"/>
      <c r="CX22" s="139"/>
      <c r="CY22" s="147"/>
      <c r="CZ22" s="139"/>
      <c r="DA22" s="147"/>
      <c r="DB22" s="139"/>
      <c r="DC22" s="147"/>
      <c r="DD22" s="139"/>
      <c r="DE22" s="147"/>
      <c r="DF22" s="139"/>
      <c r="DG22" s="147"/>
      <c r="DH22" s="139"/>
      <c r="DI22" s="147"/>
      <c r="DJ22" s="139"/>
      <c r="DK22" s="147"/>
      <c r="DL22" s="166"/>
      <c r="DM22" s="236"/>
      <c r="DN22" s="236"/>
      <c r="EE22" s="105"/>
      <c r="EF22" s="105"/>
      <c r="EG22" s="105"/>
      <c r="EH22" s="380"/>
      <c r="EI22" s="105"/>
      <c r="EJ22" s="105"/>
      <c r="EK22" s="105"/>
      <c r="EL22" s="105"/>
      <c r="EM22" s="105"/>
      <c r="EN22" s="105"/>
      <c r="EO22" s="105"/>
      <c r="EP22" s="105"/>
      <c r="EQ22" s="105"/>
      <c r="ER22" s="76"/>
      <c r="ES22" s="76"/>
      <c r="ET22" s="76"/>
      <c r="EU22" s="502"/>
      <c r="EV22" s="502"/>
      <c r="EW22" s="434"/>
      <c r="EX22" s="434"/>
      <c r="EY22" s="434"/>
      <c r="EZ22" s="434"/>
      <c r="FA22" s="434"/>
      <c r="FB22" s="434"/>
      <c r="FC22" s="76"/>
      <c r="FD22" s="105"/>
      <c r="FE22" s="105"/>
      <c r="FF22" s="105"/>
      <c r="FG22" s="105"/>
      <c r="FH22" s="105"/>
      <c r="FI22" s="105"/>
      <c r="FJ22" s="105"/>
      <c r="FK22" s="105"/>
      <c r="FL22" s="105"/>
      <c r="FM22" s="105"/>
      <c r="FN22" s="105"/>
      <c r="FO22" s="105"/>
      <c r="FP22" s="105"/>
      <c r="FQ22" s="105"/>
      <c r="FR22" s="105"/>
      <c r="FS22" s="105"/>
      <c r="FT22" s="105"/>
      <c r="FU22" s="105"/>
      <c r="FV22" s="105"/>
      <c r="FW22" s="105"/>
      <c r="FX22" s="105"/>
      <c r="FY22" s="105"/>
      <c r="FZ22" s="105"/>
      <c r="GA22" s="105"/>
      <c r="GB22" s="105"/>
      <c r="GC22" s="105"/>
      <c r="GD22" s="105"/>
      <c r="GE22" s="105"/>
    </row>
    <row r="23" spans="1:192" x14ac:dyDescent="0.25">
      <c r="A23" s="94"/>
      <c r="B23" s="94"/>
      <c r="C23" s="94"/>
      <c r="D23" s="94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4"/>
      <c r="U23" s="94"/>
      <c r="V23" s="94"/>
      <c r="W23" s="94"/>
      <c r="X23" s="94"/>
      <c r="Y23" s="94"/>
      <c r="Z23" s="94"/>
      <c r="AA23" s="94"/>
      <c r="AB23" s="67"/>
      <c r="AC23" s="67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105"/>
      <c r="BE23" s="105"/>
      <c r="BF23" s="105"/>
      <c r="BG23" s="105"/>
      <c r="BH23" s="105"/>
      <c r="BI23" s="105"/>
      <c r="BJ23" s="105"/>
      <c r="BK23" s="105"/>
      <c r="BL23" s="105"/>
      <c r="BM23" s="105"/>
      <c r="BN23" s="96"/>
      <c r="BO23" s="96"/>
      <c r="BP23" s="96"/>
      <c r="BQ23" s="96"/>
      <c r="BR23" s="96"/>
      <c r="BS23" s="96"/>
      <c r="BT23" s="96"/>
      <c r="BU23" s="96"/>
      <c r="BV23" s="94"/>
      <c r="BW23" s="94"/>
      <c r="BX23" s="94"/>
      <c r="BY23" s="94"/>
      <c r="BZ23" s="96"/>
      <c r="CA23" s="96"/>
      <c r="CB23" s="143"/>
      <c r="CC23" s="143"/>
      <c r="CD23" s="143"/>
      <c r="CE23" s="143"/>
      <c r="CF23" s="105"/>
      <c r="CG23" s="143"/>
      <c r="CH23" s="143"/>
      <c r="CI23" s="96"/>
      <c r="CJ23" s="96"/>
      <c r="CK23" s="96"/>
      <c r="CL23" s="96"/>
      <c r="CM23" s="96"/>
      <c r="CN23" s="96"/>
      <c r="CO23" s="96"/>
      <c r="CP23" s="96"/>
      <c r="CQ23" s="96"/>
      <c r="CR23" s="96"/>
      <c r="CS23" s="96"/>
      <c r="CT23" s="96"/>
      <c r="CU23" s="96"/>
      <c r="CV23" s="96"/>
      <c r="CW23" s="96"/>
      <c r="CX23" s="139"/>
      <c r="CY23" s="147"/>
      <c r="CZ23" s="139"/>
      <c r="DA23" s="147"/>
      <c r="DB23" s="139"/>
      <c r="DC23" s="147"/>
      <c r="DD23" s="139"/>
      <c r="DE23" s="147"/>
      <c r="DF23" s="139"/>
      <c r="DG23" s="147"/>
      <c r="DH23" s="139"/>
      <c r="DI23" s="147"/>
      <c r="DJ23" s="139"/>
      <c r="DK23" s="147"/>
      <c r="DL23" s="166"/>
      <c r="DM23" s="236"/>
      <c r="DN23" s="236"/>
      <c r="EE23" s="105"/>
      <c r="EF23" s="105"/>
      <c r="EG23" s="105"/>
      <c r="EH23" s="105"/>
      <c r="EI23" s="105"/>
      <c r="EJ23" s="105"/>
      <c r="EK23" s="105"/>
      <c r="EL23" s="105"/>
      <c r="EM23" s="105"/>
      <c r="EN23" s="105"/>
      <c r="EO23" s="105"/>
      <c r="EP23" s="105"/>
      <c r="EQ23" s="105"/>
      <c r="ER23" s="76"/>
      <c r="ES23" s="76"/>
      <c r="ET23" s="76"/>
      <c r="EU23" s="76"/>
      <c r="EV23" s="76"/>
      <c r="EW23" s="76"/>
      <c r="EX23" s="76"/>
      <c r="EY23" s="76"/>
      <c r="EZ23" s="76"/>
      <c r="FA23" s="76"/>
      <c r="FB23" s="76"/>
      <c r="FC23" s="76"/>
      <c r="FD23" s="105"/>
      <c r="FE23" s="105"/>
      <c r="FF23" s="105"/>
      <c r="FG23" s="105"/>
      <c r="FH23" s="105"/>
      <c r="FI23" s="105"/>
      <c r="FJ23" s="105"/>
      <c r="FK23" s="105"/>
      <c r="FL23" s="105"/>
      <c r="FM23" s="105"/>
      <c r="FN23" s="105"/>
      <c r="FO23" s="105"/>
      <c r="FP23" s="105"/>
      <c r="FQ23" s="105"/>
      <c r="FR23" s="105"/>
      <c r="FS23" s="105"/>
      <c r="FT23" s="105"/>
      <c r="FU23" s="105"/>
      <c r="FV23" s="105"/>
      <c r="FW23" s="105"/>
      <c r="FX23" s="105"/>
      <c r="FY23" s="105"/>
      <c r="FZ23" s="105"/>
      <c r="GA23" s="105"/>
      <c r="GB23" s="105"/>
      <c r="GC23" s="105"/>
      <c r="GD23" s="105"/>
      <c r="GE23" s="105"/>
    </row>
    <row r="24" spans="1:192" x14ac:dyDescent="0.25">
      <c r="A24" s="94"/>
      <c r="B24" s="94"/>
      <c r="C24" s="94"/>
      <c r="D24" s="94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4"/>
      <c r="U24" s="94"/>
      <c r="V24" s="94"/>
      <c r="W24" s="94"/>
      <c r="X24" s="94"/>
      <c r="Y24" s="94"/>
      <c r="Z24" s="94"/>
      <c r="AA24" s="162"/>
      <c r="AB24" s="67"/>
      <c r="AC24" s="67"/>
      <c r="AD24" s="67"/>
      <c r="AE24" s="162"/>
      <c r="AF24" s="92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D24" s="105"/>
      <c r="BE24" s="105"/>
      <c r="BF24" s="105"/>
      <c r="BG24" s="105"/>
      <c r="BH24" s="105"/>
      <c r="BI24" s="105"/>
      <c r="BJ24" s="105"/>
      <c r="BK24" s="105"/>
      <c r="BL24" s="105"/>
      <c r="BM24" s="96"/>
      <c r="BN24" s="96"/>
      <c r="BO24" s="96"/>
      <c r="BP24" s="96"/>
      <c r="BQ24" s="96"/>
      <c r="BR24" s="96"/>
      <c r="BS24" s="96"/>
      <c r="BT24" s="96"/>
      <c r="BU24" s="96"/>
      <c r="BV24" s="94"/>
      <c r="BW24" s="94"/>
      <c r="BX24" s="94"/>
      <c r="BY24" s="94"/>
      <c r="BZ24" s="96"/>
      <c r="CA24" s="96"/>
      <c r="CB24" s="143"/>
      <c r="CC24" s="143"/>
      <c r="CD24" s="143"/>
      <c r="CE24" s="143"/>
      <c r="CF24" s="143"/>
      <c r="CG24" s="105"/>
      <c r="CH24" s="143"/>
      <c r="CI24" s="96"/>
      <c r="CJ24" s="96"/>
      <c r="CK24" s="96"/>
      <c r="CL24" s="96"/>
      <c r="CM24" s="96"/>
      <c r="CN24" s="96"/>
      <c r="CO24" s="96"/>
      <c r="CP24" s="96"/>
      <c r="CQ24" s="96"/>
      <c r="CR24" s="96"/>
      <c r="CS24" s="96"/>
      <c r="CT24" s="96"/>
      <c r="CU24" s="96"/>
      <c r="CV24" s="96"/>
      <c r="CW24" s="96"/>
      <c r="CX24" s="139"/>
      <c r="CY24" s="147"/>
      <c r="CZ24" s="139"/>
      <c r="DA24" s="147"/>
      <c r="DB24" s="139"/>
      <c r="DC24" s="147"/>
      <c r="DD24" s="139"/>
      <c r="DE24" s="147"/>
      <c r="DF24" s="139"/>
      <c r="DG24" s="147"/>
      <c r="DH24" s="139"/>
      <c r="DI24" s="147"/>
      <c r="DJ24" s="139"/>
      <c r="DK24" s="147"/>
      <c r="DL24" s="166"/>
      <c r="DM24" s="236"/>
      <c r="DN24" s="236"/>
      <c r="EE24" s="105"/>
      <c r="EF24" s="105"/>
      <c r="EG24" s="105"/>
      <c r="EH24" s="105"/>
      <c r="EI24" s="105"/>
      <c r="EJ24" s="105"/>
      <c r="EK24" s="105"/>
      <c r="EL24" s="105"/>
      <c r="EM24" s="105"/>
      <c r="EN24" s="105"/>
      <c r="EO24" s="105"/>
      <c r="EP24" s="105"/>
      <c r="EQ24" s="105"/>
      <c r="ER24" s="76"/>
      <c r="ES24" s="76"/>
      <c r="ET24" s="76"/>
      <c r="EU24" s="76"/>
      <c r="EV24" s="76"/>
      <c r="EW24" s="76"/>
      <c r="EX24" s="76"/>
      <c r="EY24" s="76"/>
      <c r="EZ24" s="76"/>
      <c r="FA24" s="76"/>
      <c r="FB24" s="76"/>
      <c r="FC24" s="76"/>
      <c r="FD24" s="105"/>
      <c r="FE24" s="105"/>
      <c r="FF24" s="105"/>
      <c r="FG24" s="105"/>
      <c r="FH24" s="105"/>
      <c r="FI24" s="105"/>
      <c r="FJ24" s="105"/>
      <c r="FK24" s="105"/>
      <c r="FL24" s="105"/>
      <c r="FM24" s="105"/>
      <c r="FN24" s="105"/>
      <c r="FO24" s="105"/>
      <c r="FP24" s="105"/>
      <c r="FQ24" s="105"/>
      <c r="FR24" s="105"/>
      <c r="FS24" s="105"/>
      <c r="FT24" s="105"/>
      <c r="FU24" s="105"/>
      <c r="FV24" s="105"/>
      <c r="FW24" s="105"/>
      <c r="FX24" s="105"/>
      <c r="FY24" s="105"/>
      <c r="FZ24" s="105"/>
      <c r="GA24" s="105"/>
      <c r="GB24" s="105"/>
      <c r="GC24" s="105"/>
      <c r="GD24" s="105"/>
      <c r="GE24" s="105"/>
    </row>
    <row r="25" spans="1:192" ht="14.45" customHeight="1" x14ac:dyDescent="0.25">
      <c r="A25" s="94"/>
      <c r="B25" s="94"/>
      <c r="C25" s="94"/>
      <c r="D25" s="94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4"/>
      <c r="U25" s="94"/>
      <c r="V25" s="94"/>
      <c r="W25" s="94"/>
      <c r="X25" s="94"/>
      <c r="Y25" s="94"/>
      <c r="Z25" s="92"/>
      <c r="AA25" s="162"/>
      <c r="AB25" s="1"/>
      <c r="AC25" s="1"/>
      <c r="AD25" s="1"/>
      <c r="AE25" s="162"/>
      <c r="AF25" s="92"/>
      <c r="AG25" s="92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D25" s="105"/>
      <c r="BE25" s="105"/>
      <c r="BF25" s="105"/>
      <c r="BG25" s="105"/>
      <c r="BH25" s="105"/>
      <c r="BI25" s="105"/>
      <c r="BJ25" s="105"/>
      <c r="BK25" s="105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4"/>
      <c r="BW25" s="94"/>
      <c r="BX25" s="94"/>
      <c r="BY25" s="94"/>
      <c r="BZ25" s="96"/>
      <c r="CA25" s="96"/>
      <c r="CB25" s="96"/>
      <c r="CC25" s="143"/>
      <c r="CD25" s="143"/>
      <c r="CE25" s="143"/>
      <c r="CF25" s="143"/>
      <c r="CG25" s="143"/>
      <c r="CH25" s="96"/>
      <c r="CI25" s="94"/>
      <c r="CJ25" s="96"/>
      <c r="CK25" s="96"/>
      <c r="CL25" s="96"/>
      <c r="CM25" s="96"/>
      <c r="CN25" s="96"/>
      <c r="CO25" s="96"/>
      <c r="CP25" s="96"/>
      <c r="CQ25" s="96"/>
      <c r="CR25" s="96"/>
      <c r="CS25" s="96"/>
      <c r="CT25" s="96"/>
      <c r="CU25" s="96"/>
      <c r="CV25" s="96"/>
      <c r="CW25" s="96"/>
      <c r="CX25" s="139"/>
      <c r="CY25" s="147"/>
      <c r="CZ25" s="139"/>
      <c r="DA25" s="147"/>
      <c r="DB25" s="139"/>
      <c r="DC25" s="147"/>
      <c r="DD25" s="139"/>
      <c r="DE25" s="147"/>
      <c r="DF25" s="139"/>
      <c r="DG25" s="147"/>
      <c r="DH25" s="139"/>
      <c r="DI25" s="147"/>
      <c r="DJ25" s="139"/>
      <c r="DK25" s="147"/>
      <c r="DL25" s="139"/>
      <c r="DM25" s="236"/>
      <c r="DN25" s="236"/>
      <c r="EE25" s="105"/>
      <c r="EF25" s="105"/>
      <c r="EG25" s="105"/>
      <c r="EH25" s="105"/>
      <c r="EI25" s="105"/>
      <c r="EJ25" s="105"/>
      <c r="EK25" s="105"/>
      <c r="EL25" s="105"/>
      <c r="EM25" s="105"/>
      <c r="EN25" s="105"/>
      <c r="EO25" s="105"/>
      <c r="EP25" s="105"/>
      <c r="EQ25" s="105"/>
      <c r="ER25" s="76"/>
      <c r="ES25" s="76"/>
      <c r="ET25" s="76"/>
      <c r="EU25" s="76"/>
      <c r="EV25" s="76"/>
      <c r="EW25" s="76"/>
      <c r="EX25" s="76"/>
      <c r="EY25" s="76"/>
      <c r="EZ25" s="76"/>
      <c r="FA25" s="76"/>
      <c r="FB25" s="76"/>
      <c r="FC25" s="76"/>
      <c r="FD25" s="105"/>
      <c r="FE25" s="105"/>
      <c r="FF25" s="105"/>
      <c r="FG25" s="105"/>
      <c r="FH25" s="105"/>
      <c r="FI25" s="105"/>
      <c r="FJ25" s="105"/>
      <c r="FK25" s="105"/>
      <c r="FL25" s="105"/>
      <c r="FM25" s="105"/>
      <c r="FN25" s="105"/>
      <c r="FO25" s="105"/>
      <c r="FP25" s="105"/>
      <c r="FQ25" s="105"/>
      <c r="FR25" s="105"/>
      <c r="FS25" s="105"/>
      <c r="FT25" s="105"/>
      <c r="FU25" s="105"/>
      <c r="FV25" s="105"/>
      <c r="FW25" s="105"/>
      <c r="FX25" s="105"/>
      <c r="FY25" s="105"/>
      <c r="FZ25" s="105"/>
      <c r="GA25" s="105"/>
      <c r="GB25" s="105"/>
      <c r="GC25" s="105"/>
      <c r="GD25" s="105"/>
      <c r="GE25" s="105"/>
    </row>
    <row r="26" spans="1:192" ht="14.45" customHeight="1" thickBot="1" x14ac:dyDescent="0.3">
      <c r="A26" s="138"/>
      <c r="B26" s="138"/>
      <c r="C26" s="138"/>
      <c r="D26" s="138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48"/>
      <c r="U26" s="148"/>
      <c r="V26" s="148"/>
      <c r="W26" s="148"/>
      <c r="X26" s="148"/>
      <c r="Y26" s="92"/>
      <c r="Z26" s="92"/>
      <c r="AA26" s="162"/>
      <c r="AB26" s="162"/>
      <c r="AC26" s="1"/>
      <c r="AD26" s="162"/>
      <c r="AE26" s="162"/>
      <c r="AF26" s="92"/>
      <c r="AG26" s="92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39"/>
      <c r="BE26" s="139"/>
      <c r="BF26" s="139"/>
      <c r="BG26" s="139"/>
      <c r="BH26" s="139"/>
      <c r="BI26" s="139"/>
      <c r="BJ26" s="139"/>
      <c r="BK26" s="139"/>
      <c r="BL26" s="139"/>
      <c r="BM26" s="139"/>
      <c r="BN26" s="139"/>
      <c r="BO26" s="139"/>
      <c r="BP26" s="139"/>
      <c r="BQ26" s="139"/>
      <c r="BR26" s="139"/>
      <c r="BS26" s="139"/>
      <c r="BT26" s="139"/>
      <c r="BU26" s="139"/>
      <c r="BV26" s="139"/>
      <c r="BW26" s="138"/>
      <c r="BX26" s="138"/>
      <c r="BY26" s="138"/>
      <c r="BZ26" s="139"/>
      <c r="CA26" s="139"/>
      <c r="CB26" s="153"/>
      <c r="CC26" s="153"/>
      <c r="CD26" s="154"/>
      <c r="CE26" s="154"/>
      <c r="CF26" s="154"/>
      <c r="CG26" s="154"/>
      <c r="CH26" s="154"/>
      <c r="CI26" s="138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47"/>
      <c r="CZ26" s="139"/>
      <c r="DA26" s="147"/>
      <c r="DB26" s="139"/>
      <c r="DC26" s="147"/>
      <c r="DD26" s="139"/>
      <c r="DE26" s="147"/>
      <c r="DF26" s="139"/>
      <c r="DG26" s="147"/>
      <c r="DH26" s="139"/>
      <c r="DI26" s="147"/>
      <c r="DJ26" s="139"/>
      <c r="DK26" s="147"/>
      <c r="DL26" s="139"/>
      <c r="DM26" s="236"/>
      <c r="DN26" s="236"/>
      <c r="EE26" s="105"/>
      <c r="EF26" s="105"/>
      <c r="EG26" s="105"/>
      <c r="EH26" s="105"/>
      <c r="EI26" s="105"/>
      <c r="EJ26" s="105"/>
      <c r="EK26" s="105"/>
      <c r="EL26" s="105"/>
      <c r="EM26" s="105"/>
      <c r="EN26" s="105"/>
      <c r="EO26" s="105"/>
      <c r="EP26" s="105"/>
      <c r="EQ26" s="105"/>
      <c r="ER26" s="76"/>
      <c r="ES26" s="76"/>
      <c r="ET26" s="76"/>
      <c r="EU26" s="76"/>
      <c r="EV26" s="76"/>
      <c r="EW26" s="76"/>
      <c r="EX26" s="76"/>
      <c r="EY26" s="76"/>
      <c r="EZ26" s="76"/>
      <c r="FA26" s="76"/>
      <c r="FB26" s="458" t="s">
        <v>138</v>
      </c>
      <c r="FC26" s="76"/>
      <c r="FD26" s="105"/>
      <c r="FE26" s="105"/>
      <c r="FF26" s="105"/>
      <c r="FG26" s="105"/>
      <c r="FH26" s="105"/>
      <c r="FI26" s="105"/>
      <c r="FJ26" s="105"/>
      <c r="FK26" s="105"/>
      <c r="FL26" s="105"/>
      <c r="FM26" s="105"/>
      <c r="FN26" s="105"/>
      <c r="FO26" s="105"/>
      <c r="FP26" s="105"/>
      <c r="FQ26" s="105"/>
      <c r="FR26" s="105"/>
      <c r="FS26" s="105"/>
      <c r="FT26" s="105"/>
      <c r="FU26" s="105"/>
      <c r="FV26" s="105"/>
      <c r="FW26" s="105"/>
      <c r="FX26" s="105"/>
      <c r="FY26" s="105"/>
      <c r="FZ26" s="105"/>
      <c r="GA26" s="105"/>
      <c r="GB26" s="105"/>
      <c r="GC26" s="105"/>
      <c r="GD26" s="105"/>
      <c r="GE26" s="105"/>
    </row>
    <row r="27" spans="1:192" ht="14.45" customHeight="1" thickBot="1" x14ac:dyDescent="0.3">
      <c r="A27" s="138"/>
      <c r="B27" s="138"/>
      <c r="C27" s="138"/>
      <c r="D27" s="138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48"/>
      <c r="U27" s="148"/>
      <c r="V27" s="148"/>
      <c r="W27" s="148"/>
      <c r="X27" s="148"/>
      <c r="Y27" s="92"/>
      <c r="Z27" s="92"/>
      <c r="AA27" s="162"/>
      <c r="AB27" s="162"/>
      <c r="AC27" s="162"/>
      <c r="AD27" s="162"/>
      <c r="AE27" s="162"/>
      <c r="AF27" s="67"/>
      <c r="AG27" s="67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9"/>
      <c r="BW27" s="138"/>
      <c r="BX27" s="138"/>
      <c r="BY27" s="138"/>
      <c r="BZ27" s="139"/>
      <c r="CA27" s="139"/>
      <c r="CB27" s="149"/>
      <c r="CC27" s="149"/>
      <c r="CD27" s="150"/>
      <c r="CE27" s="150"/>
      <c r="CF27" s="150"/>
      <c r="CG27" s="150"/>
      <c r="CH27" s="150"/>
      <c r="CI27" s="138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47"/>
      <c r="CZ27" s="139"/>
      <c r="DA27" s="147"/>
      <c r="DB27" s="139"/>
      <c r="DC27" s="147"/>
      <c r="DD27" s="139"/>
      <c r="DE27" s="147"/>
      <c r="DF27" s="139"/>
      <c r="DG27" s="147"/>
      <c r="DH27" s="139"/>
      <c r="DI27" s="147"/>
      <c r="DJ27" s="139"/>
      <c r="DK27" s="147"/>
      <c r="DL27" s="139"/>
      <c r="DM27" s="236"/>
      <c r="DN27" s="236"/>
      <c r="EE27" s="105"/>
      <c r="EF27" s="105"/>
      <c r="EG27" s="105"/>
      <c r="EH27" s="105"/>
      <c r="EI27" s="105"/>
      <c r="EJ27" s="105"/>
      <c r="EK27" s="105"/>
      <c r="EL27" s="105"/>
      <c r="EM27" s="105"/>
      <c r="EN27" s="105"/>
      <c r="EO27" s="105"/>
      <c r="EP27" s="105"/>
      <c r="EQ27" s="105"/>
      <c r="ER27" s="76"/>
      <c r="ES27" s="76"/>
      <c r="ET27" s="76"/>
      <c r="EU27" s="502" t="b">
        <v>0</v>
      </c>
      <c r="EV27" s="502"/>
      <c r="EW27" s="434" t="s">
        <v>184</v>
      </c>
      <c r="EX27" s="434">
        <f>VLOOKUP(F9,ER30:ES32,2,FALSE)</f>
        <v>2</v>
      </c>
      <c r="EY27" s="434">
        <f>IF(EU27=TRUE,1,0)</f>
        <v>0</v>
      </c>
      <c r="EZ27" s="434">
        <f>IF(EU27=TRUE,IF(EZ27&gt;0,EZ27,EX27*EY27),0)</f>
        <v>0</v>
      </c>
      <c r="FA27" s="434"/>
      <c r="FB27" s="442">
        <f>20-SUM(EZ27:EZ35)</f>
        <v>20</v>
      </c>
      <c r="FC27" s="76"/>
      <c r="FD27" s="105"/>
      <c r="FE27" s="105"/>
      <c r="FF27" s="105"/>
      <c r="FG27" s="105"/>
      <c r="FH27" s="105"/>
      <c r="FI27" s="105"/>
      <c r="FJ27" s="105"/>
      <c r="FK27" s="105"/>
      <c r="FL27" s="105"/>
      <c r="FM27" s="105"/>
      <c r="FN27" s="105"/>
      <c r="FO27" s="105"/>
      <c r="FP27" s="105"/>
      <c r="FQ27" s="105"/>
      <c r="FR27" s="105"/>
      <c r="FS27" s="105"/>
      <c r="FT27" s="105"/>
      <c r="FU27" s="105"/>
      <c r="FV27" s="105"/>
      <c r="FW27" s="105"/>
      <c r="FX27" s="105"/>
      <c r="FY27" s="105"/>
      <c r="FZ27" s="105"/>
      <c r="GA27" s="105"/>
      <c r="GB27" s="105"/>
      <c r="GC27" s="105"/>
      <c r="GD27" s="105"/>
      <c r="GE27" s="105"/>
    </row>
    <row r="28" spans="1:192" ht="14.45" customHeight="1" x14ac:dyDescent="0.25">
      <c r="A28" s="64"/>
      <c r="B28" s="64"/>
      <c r="C28" s="94"/>
      <c r="D28" s="94"/>
      <c r="E28" s="96"/>
      <c r="F28" s="96"/>
      <c r="G28" s="96"/>
      <c r="H28" s="96"/>
      <c r="I28" s="102"/>
      <c r="J28" s="102"/>
      <c r="K28" s="102"/>
      <c r="L28" s="102"/>
      <c r="M28" s="102"/>
      <c r="N28" s="102"/>
      <c r="O28" s="96"/>
      <c r="P28" s="96"/>
      <c r="Q28" s="96"/>
      <c r="R28" s="96"/>
      <c r="S28" s="96"/>
      <c r="T28" s="94"/>
      <c r="U28" s="160"/>
      <c r="V28" s="160"/>
      <c r="W28" s="160"/>
      <c r="X28" s="160"/>
      <c r="Y28" s="67"/>
      <c r="Z28" s="67"/>
      <c r="AA28" s="162"/>
      <c r="AB28" s="162"/>
      <c r="AC28" s="162"/>
      <c r="AD28" s="162"/>
      <c r="AE28" s="162"/>
      <c r="AF28" s="67"/>
      <c r="AG28" s="67"/>
      <c r="AH28" s="160"/>
      <c r="AI28" s="160"/>
      <c r="AJ28" s="160"/>
      <c r="AK28" s="160"/>
      <c r="AL28" s="160"/>
      <c r="AM28" s="94"/>
      <c r="AN28" s="94"/>
      <c r="AO28" s="94"/>
      <c r="AP28" s="94"/>
      <c r="AQ28" s="94"/>
      <c r="AR28" s="94"/>
      <c r="AS28" s="64"/>
      <c r="AT28" s="64"/>
      <c r="AU28" s="64"/>
      <c r="AV28" s="64"/>
      <c r="AW28" s="64"/>
      <c r="AX28" s="64"/>
      <c r="BD28" s="105"/>
      <c r="BE28" s="102"/>
      <c r="BF28" s="102"/>
      <c r="BG28" s="102"/>
      <c r="BH28" s="102"/>
      <c r="BI28" s="102"/>
      <c r="BJ28" s="102"/>
      <c r="BK28" s="96"/>
      <c r="BL28" s="96"/>
      <c r="BM28" s="96"/>
      <c r="BN28" s="96"/>
      <c r="BO28" s="96"/>
      <c r="BP28" s="96"/>
      <c r="BQ28" s="102"/>
      <c r="BR28" s="102"/>
      <c r="BS28" s="102"/>
      <c r="BT28" s="102"/>
      <c r="BU28" s="102"/>
      <c r="BV28" s="102"/>
      <c r="BW28" s="94"/>
      <c r="BX28" s="94"/>
      <c r="BY28" s="94"/>
      <c r="BZ28" s="96"/>
      <c r="CA28" s="153"/>
      <c r="CB28" s="153"/>
      <c r="CC28" s="153"/>
      <c r="CD28" s="154"/>
      <c r="CE28" s="154"/>
      <c r="CF28" s="154"/>
      <c r="CG28" s="154"/>
      <c r="CH28" s="154"/>
      <c r="CI28" s="154"/>
      <c r="CJ28" s="96"/>
      <c r="CK28" s="96"/>
      <c r="CL28" s="96"/>
      <c r="CM28" s="96"/>
      <c r="CN28" s="96"/>
      <c r="CO28" s="102"/>
      <c r="CP28" s="102"/>
      <c r="CQ28" s="102"/>
      <c r="CR28" s="102"/>
      <c r="CS28" s="102"/>
      <c r="CT28" s="102"/>
      <c r="CU28" s="96"/>
      <c r="CV28" s="96"/>
      <c r="CW28" s="96"/>
      <c r="CX28" s="139"/>
      <c r="CY28" s="147"/>
      <c r="CZ28" s="139"/>
      <c r="DA28" s="147"/>
      <c r="DB28" s="139"/>
      <c r="DC28" s="147"/>
      <c r="DD28" s="139"/>
      <c r="DE28" s="147"/>
      <c r="DF28" s="139"/>
      <c r="DG28" s="147"/>
      <c r="DH28" s="139"/>
      <c r="DI28" s="147"/>
      <c r="DJ28" s="139"/>
      <c r="DK28" s="147"/>
      <c r="DL28" s="139"/>
      <c r="DM28" s="236"/>
      <c r="DN28" s="236"/>
      <c r="EE28" s="105"/>
      <c r="EF28" s="105"/>
      <c r="EG28" s="105"/>
      <c r="EH28" s="105"/>
      <c r="EI28" s="105"/>
      <c r="EJ28" s="105"/>
      <c r="EK28" s="105"/>
      <c r="EL28" s="105"/>
      <c r="EM28" s="105"/>
      <c r="EN28" s="105"/>
      <c r="EO28" s="105"/>
      <c r="EP28" s="105"/>
      <c r="EQ28" s="105"/>
      <c r="ER28" s="76"/>
      <c r="ES28" s="76"/>
      <c r="ET28" s="76"/>
      <c r="EU28" s="502" t="b">
        <v>0</v>
      </c>
      <c r="EV28" s="502"/>
      <c r="EW28" s="434" t="s">
        <v>185</v>
      </c>
      <c r="EX28" s="434">
        <f>VLOOKUP($F$9,$ER$30:$ES$32,2,FALSE)</f>
        <v>2</v>
      </c>
      <c r="EY28" s="434">
        <f>IF(EU28=TRUE,1,0)</f>
        <v>0</v>
      </c>
      <c r="EZ28" s="434">
        <f t="shared" ref="EZ28" si="0">IF(EU28=TRUE,IF(EZ28&gt;0,EZ28,EX28*EY28),0)</f>
        <v>0</v>
      </c>
      <c r="FA28" s="434"/>
      <c r="FB28" s="434"/>
      <c r="FC28" s="76"/>
      <c r="FD28" s="105"/>
      <c r="FE28" s="105"/>
      <c r="FF28" s="105"/>
      <c r="FG28" s="105"/>
      <c r="FH28" s="105"/>
      <c r="FI28" s="105"/>
      <c r="FJ28" s="105"/>
      <c r="FK28" s="105"/>
      <c r="FL28" s="105"/>
      <c r="FM28" s="105"/>
      <c r="FN28" s="105"/>
      <c r="FO28" s="105"/>
      <c r="FP28" s="105"/>
      <c r="FQ28" s="105"/>
      <c r="FR28" s="105"/>
      <c r="FS28" s="105"/>
      <c r="FT28" s="105"/>
      <c r="FU28" s="105"/>
      <c r="FV28" s="105"/>
      <c r="FW28" s="105"/>
      <c r="FX28" s="105"/>
      <c r="FY28" s="105"/>
      <c r="FZ28" s="105"/>
      <c r="GA28" s="105"/>
      <c r="GB28" s="105"/>
      <c r="GC28" s="105"/>
      <c r="GD28" s="105"/>
      <c r="GE28" s="105"/>
    </row>
    <row r="29" spans="1:192" ht="15.75" customHeight="1" x14ac:dyDescent="0.25">
      <c r="A29" s="64"/>
      <c r="B29" s="64"/>
      <c r="C29" s="94"/>
      <c r="D29" s="94"/>
      <c r="E29" s="96"/>
      <c r="F29" s="96"/>
      <c r="G29" s="96"/>
      <c r="H29" s="96"/>
      <c r="I29" s="102"/>
      <c r="J29" s="102"/>
      <c r="K29" s="102"/>
      <c r="L29" s="102"/>
      <c r="M29" s="102"/>
      <c r="N29" s="102"/>
      <c r="O29" s="96"/>
      <c r="P29" s="96"/>
      <c r="Q29" s="96"/>
      <c r="R29" s="96"/>
      <c r="S29" s="96"/>
      <c r="T29" s="94"/>
      <c r="U29" s="160"/>
      <c r="V29" s="160"/>
      <c r="W29" s="160"/>
      <c r="X29" s="160"/>
      <c r="Y29" s="67"/>
      <c r="Z29" s="67"/>
      <c r="AA29" s="162"/>
      <c r="AB29" s="162"/>
      <c r="AC29" s="162"/>
      <c r="AD29" s="162"/>
      <c r="AE29" s="162"/>
      <c r="AF29" s="67"/>
      <c r="AG29" s="67"/>
      <c r="AH29" s="67"/>
      <c r="AI29" s="160"/>
      <c r="AJ29" s="160"/>
      <c r="AK29" s="160"/>
      <c r="AL29" s="160"/>
      <c r="AM29" s="94"/>
      <c r="AN29" s="94"/>
      <c r="AO29" s="94"/>
      <c r="AP29" s="94"/>
      <c r="AQ29" s="94"/>
      <c r="AR29" s="94"/>
      <c r="AS29" s="64"/>
      <c r="AT29" s="64"/>
      <c r="AU29" s="64"/>
      <c r="AV29" s="64"/>
      <c r="AW29" s="64"/>
      <c r="AX29" s="64"/>
      <c r="BD29" s="105"/>
      <c r="BE29" s="102"/>
      <c r="BF29" s="102"/>
      <c r="BG29" s="102"/>
      <c r="BH29" s="102"/>
      <c r="BI29" s="102"/>
      <c r="BJ29" s="102"/>
      <c r="BK29" s="96"/>
      <c r="BL29" s="96"/>
      <c r="BM29" s="96"/>
      <c r="BN29" s="96"/>
      <c r="BO29" s="96"/>
      <c r="BP29" s="96"/>
      <c r="BQ29" s="102"/>
      <c r="BR29" s="102"/>
      <c r="BS29" s="102"/>
      <c r="BT29" s="102"/>
      <c r="BU29" s="102"/>
      <c r="BV29" s="102"/>
      <c r="BW29" s="94"/>
      <c r="BX29" s="94"/>
      <c r="BY29" s="94"/>
      <c r="BZ29" s="96"/>
      <c r="CA29" s="149"/>
      <c r="CB29" s="149"/>
      <c r="CC29" s="149"/>
      <c r="CD29" s="150"/>
      <c r="CE29" s="150"/>
      <c r="CF29" s="150"/>
      <c r="CG29" s="150"/>
      <c r="CH29" s="150"/>
      <c r="CI29" s="150"/>
      <c r="CJ29" s="96"/>
      <c r="CK29" s="96"/>
      <c r="CL29" s="96"/>
      <c r="CM29" s="96"/>
      <c r="CN29" s="96"/>
      <c r="CO29" s="102"/>
      <c r="CP29" s="102"/>
      <c r="CQ29" s="102"/>
      <c r="CR29" s="102"/>
      <c r="CS29" s="102"/>
      <c r="CT29" s="102"/>
      <c r="CU29" s="96"/>
      <c r="CV29" s="96"/>
      <c r="CW29" s="96"/>
      <c r="CX29" s="139"/>
      <c r="CY29" s="147"/>
      <c r="CZ29" s="139"/>
      <c r="DA29" s="147"/>
      <c r="DB29" s="139"/>
      <c r="DC29" s="147"/>
      <c r="DD29" s="139"/>
      <c r="DE29" s="147"/>
      <c r="DF29" s="139"/>
      <c r="DG29" s="147"/>
      <c r="DH29" s="139"/>
      <c r="DI29" s="147"/>
      <c r="DJ29" s="139"/>
      <c r="DK29" s="147"/>
      <c r="DL29" s="139"/>
      <c r="DM29" s="236"/>
      <c r="DN29" s="236"/>
      <c r="EE29" s="105"/>
      <c r="EF29" s="105"/>
      <c r="EG29" s="105"/>
      <c r="EH29" s="105"/>
      <c r="EI29" s="105"/>
      <c r="EJ29" s="105"/>
      <c r="EK29" s="105"/>
      <c r="EL29" s="105"/>
      <c r="EM29" s="105"/>
      <c r="EN29" s="105"/>
      <c r="EO29" s="105"/>
      <c r="EP29" s="105"/>
      <c r="EQ29" s="105"/>
      <c r="ER29" s="76"/>
      <c r="ES29" s="76"/>
      <c r="ET29" s="76"/>
      <c r="EU29" s="502" t="b">
        <v>0</v>
      </c>
      <c r="EV29" s="502"/>
      <c r="EW29" s="434" t="s">
        <v>186</v>
      </c>
      <c r="EX29" s="434">
        <f t="shared" ref="EX29:EX35" si="1">VLOOKUP($F$9,$ER$30:$ES$32,2,FALSE)</f>
        <v>2</v>
      </c>
      <c r="EY29" s="434">
        <f>IF(EU29=TRUE,1,0)</f>
        <v>0</v>
      </c>
      <c r="EZ29" s="434">
        <f>IF(EU29=TRUE,IF(EZ29&gt;0,EZ29,EX29*EY29),0)</f>
        <v>0</v>
      </c>
      <c r="FA29" s="434"/>
      <c r="FB29" s="434"/>
      <c r="FC29" s="76"/>
      <c r="FD29" s="105"/>
      <c r="FE29" s="105"/>
      <c r="FF29" s="105"/>
      <c r="FG29" s="105"/>
      <c r="FH29" s="105"/>
      <c r="FI29" s="105"/>
      <c r="FJ29" s="105"/>
      <c r="FK29" s="105"/>
      <c r="FL29" s="105"/>
      <c r="FM29" s="105"/>
      <c r="FN29" s="105"/>
      <c r="FO29" s="105"/>
      <c r="FP29" s="105"/>
      <c r="FQ29" s="105"/>
      <c r="FR29" s="105"/>
      <c r="FS29" s="105"/>
      <c r="FT29" s="105"/>
      <c r="FU29" s="105"/>
      <c r="FV29" s="105"/>
      <c r="FW29" s="105"/>
      <c r="FX29" s="105"/>
      <c r="FY29" s="105"/>
      <c r="FZ29" s="105"/>
      <c r="GA29" s="105"/>
      <c r="GB29" s="105"/>
      <c r="GC29" s="105"/>
      <c r="GD29" s="105"/>
      <c r="GE29" s="105"/>
    </row>
    <row r="30" spans="1:192" x14ac:dyDescent="0.25">
      <c r="A30" s="64"/>
      <c r="B30" s="64"/>
      <c r="C30" s="94"/>
      <c r="D30" s="94"/>
      <c r="E30" s="96"/>
      <c r="F30" s="96"/>
      <c r="G30" s="96"/>
      <c r="H30" s="96"/>
      <c r="I30" s="102"/>
      <c r="J30" s="102"/>
      <c r="K30" s="102"/>
      <c r="L30" s="102"/>
      <c r="M30" s="102"/>
      <c r="N30" s="102"/>
      <c r="O30" s="96"/>
      <c r="P30" s="96"/>
      <c r="Q30" s="96"/>
      <c r="R30" s="96"/>
      <c r="S30" s="96"/>
      <c r="T30" s="94"/>
      <c r="U30" s="160"/>
      <c r="V30" s="160"/>
      <c r="W30" s="160"/>
      <c r="X30" s="160"/>
      <c r="Y30" s="67"/>
      <c r="Z30" s="67"/>
      <c r="AA30" s="162"/>
      <c r="AB30" s="162"/>
      <c r="AC30" s="162"/>
      <c r="AD30" s="162"/>
      <c r="AE30" s="162"/>
      <c r="AF30" s="94"/>
      <c r="AG30" s="67"/>
      <c r="AH30" s="67"/>
      <c r="AI30" s="160"/>
      <c r="AJ30" s="160"/>
      <c r="AK30" s="160"/>
      <c r="AL30" s="160"/>
      <c r="AM30" s="94"/>
      <c r="AN30" s="94"/>
      <c r="AO30" s="94"/>
      <c r="AP30" s="94"/>
      <c r="AQ30" s="94"/>
      <c r="AR30" s="94"/>
      <c r="AS30" s="64"/>
      <c r="AT30" s="64"/>
      <c r="AU30" s="64"/>
      <c r="AV30" s="64"/>
      <c r="AW30" s="64"/>
      <c r="AX30" s="64"/>
      <c r="BC30" s="105"/>
      <c r="BD30" s="105"/>
      <c r="BE30" s="102"/>
      <c r="BF30" s="102"/>
      <c r="BG30" s="102"/>
      <c r="BH30" s="102"/>
      <c r="BI30" s="102"/>
      <c r="BJ30" s="102"/>
      <c r="BK30" s="96"/>
      <c r="BL30" s="96"/>
      <c r="BM30" s="96"/>
      <c r="BN30" s="96"/>
      <c r="BO30" s="96"/>
      <c r="BP30" s="96"/>
      <c r="BQ30" s="102"/>
      <c r="BR30" s="102"/>
      <c r="BS30" s="102"/>
      <c r="BT30" s="102"/>
      <c r="BU30" s="102"/>
      <c r="BV30" s="102"/>
      <c r="BW30" s="94"/>
      <c r="BX30" s="94"/>
      <c r="BY30" s="94"/>
      <c r="BZ30" s="94"/>
      <c r="CA30" s="153"/>
      <c r="CB30" s="153"/>
      <c r="CC30" s="153"/>
      <c r="CD30" s="154"/>
      <c r="CE30" s="154"/>
      <c r="CF30" s="154"/>
      <c r="CG30" s="154"/>
      <c r="CH30" s="154"/>
      <c r="CI30" s="154"/>
      <c r="CJ30" s="96"/>
      <c r="CK30" s="96"/>
      <c r="CL30" s="96"/>
      <c r="CM30" s="96"/>
      <c r="CN30" s="96"/>
      <c r="CO30" s="102"/>
      <c r="CP30" s="102"/>
      <c r="CQ30" s="102"/>
      <c r="CR30" s="102"/>
      <c r="CS30" s="102"/>
      <c r="CT30" s="102"/>
      <c r="CU30" s="96"/>
      <c r="CV30" s="96"/>
      <c r="CW30" s="96"/>
      <c r="CX30" s="139"/>
      <c r="CY30" s="147"/>
      <c r="CZ30" s="139"/>
      <c r="DA30" s="147"/>
      <c r="DB30" s="139"/>
      <c r="DC30" s="147"/>
      <c r="DD30" s="139"/>
      <c r="DE30" s="147"/>
      <c r="DF30" s="139"/>
      <c r="DG30" s="147"/>
      <c r="DH30" s="139"/>
      <c r="DI30" s="147"/>
      <c r="DJ30" s="139"/>
      <c r="DK30" s="147"/>
      <c r="DL30" s="139"/>
      <c r="DM30" s="236"/>
      <c r="DN30" s="236"/>
      <c r="EE30" s="105"/>
      <c r="EF30" s="105"/>
      <c r="EG30" s="105"/>
      <c r="EH30" s="105"/>
      <c r="EI30" s="105"/>
      <c r="EJ30" s="105"/>
      <c r="EK30" s="105"/>
      <c r="EL30" s="105"/>
      <c r="EM30" s="105"/>
      <c r="EN30" s="105"/>
      <c r="EO30" s="105"/>
      <c r="EP30" s="105"/>
      <c r="EQ30" s="105"/>
      <c r="ER30" s="437" t="s">
        <v>188</v>
      </c>
      <c r="ES30" s="434">
        <v>2</v>
      </c>
      <c r="ET30" s="76"/>
      <c r="EU30" s="502" t="b">
        <v>0</v>
      </c>
      <c r="EV30" s="502"/>
      <c r="EW30" s="434" t="s">
        <v>190</v>
      </c>
      <c r="EX30" s="434">
        <f t="shared" si="1"/>
        <v>2</v>
      </c>
      <c r="EY30" s="434">
        <f t="shared" ref="EY30:EY35" si="2">IF(EU30=TRUE,1,0)</f>
        <v>0</v>
      </c>
      <c r="EZ30" s="434">
        <f>IF(EU30=TRUE,IF(EZ30&gt;0,EZ30,EX30*EY30),0)</f>
        <v>0</v>
      </c>
      <c r="FA30" s="434"/>
      <c r="FB30" s="434"/>
      <c r="FC30" s="76"/>
      <c r="FD30" s="105"/>
      <c r="FE30" s="105"/>
      <c r="FF30" s="105"/>
      <c r="FG30" s="105"/>
      <c r="FH30" s="105"/>
      <c r="FI30" s="105"/>
      <c r="FJ30" s="105"/>
      <c r="FK30" s="105"/>
      <c r="FL30" s="105"/>
      <c r="FM30" s="105"/>
      <c r="FN30" s="105"/>
      <c r="FO30" s="105"/>
      <c r="FP30" s="105"/>
      <c r="FQ30" s="105"/>
      <c r="FR30" s="105"/>
      <c r="FS30" s="105"/>
      <c r="FT30" s="105"/>
      <c r="FU30" s="105"/>
      <c r="FV30" s="105"/>
      <c r="FW30" s="105"/>
      <c r="FX30" s="105"/>
      <c r="FY30" s="105"/>
      <c r="FZ30" s="105"/>
      <c r="GA30" s="105"/>
      <c r="GB30" s="105"/>
      <c r="GC30" s="105"/>
      <c r="GD30" s="105"/>
      <c r="GE30" s="105"/>
    </row>
    <row r="31" spans="1:192" x14ac:dyDescent="0.25">
      <c r="A31" s="64"/>
      <c r="B31" s="64"/>
      <c r="C31" s="74"/>
      <c r="D31" s="74"/>
      <c r="E31" s="121"/>
      <c r="F31" s="121"/>
      <c r="G31" s="121"/>
      <c r="H31" s="121"/>
      <c r="I31" s="102"/>
      <c r="J31" s="102"/>
      <c r="K31" s="102"/>
      <c r="L31" s="102"/>
      <c r="M31" s="102"/>
      <c r="N31" s="102"/>
      <c r="O31" s="121"/>
      <c r="P31" s="121"/>
      <c r="Q31" s="121"/>
      <c r="R31" s="121"/>
      <c r="S31" s="121"/>
      <c r="T31" s="74"/>
      <c r="U31" s="160"/>
      <c r="V31" s="160"/>
      <c r="W31" s="160"/>
      <c r="X31" s="67"/>
      <c r="Y31" s="67"/>
      <c r="Z31" s="67"/>
      <c r="AA31" s="162"/>
      <c r="AB31" s="162"/>
      <c r="AC31" s="162"/>
      <c r="AD31" s="162"/>
      <c r="AE31" s="162"/>
      <c r="AF31" s="74"/>
      <c r="AG31" s="67"/>
      <c r="AH31" s="67"/>
      <c r="AI31" s="67"/>
      <c r="AJ31" s="160"/>
      <c r="AK31" s="160"/>
      <c r="AL31" s="160"/>
      <c r="AM31" s="74"/>
      <c r="AN31" s="74"/>
      <c r="AO31" s="74"/>
      <c r="AP31" s="74"/>
      <c r="AQ31" s="74"/>
      <c r="AR31" s="74"/>
      <c r="AS31" s="64"/>
      <c r="AT31" s="64"/>
      <c r="AU31" s="64"/>
      <c r="AV31" s="64"/>
      <c r="AW31" s="64"/>
      <c r="AX31" s="64"/>
      <c r="BC31" s="105"/>
      <c r="BE31" s="102"/>
      <c r="BF31" s="102"/>
      <c r="BG31" s="102"/>
      <c r="BH31" s="102"/>
      <c r="BI31" s="102"/>
      <c r="BJ31" s="102"/>
      <c r="BK31" s="121"/>
      <c r="BL31" s="121"/>
      <c r="BM31" s="121"/>
      <c r="BN31" s="121"/>
      <c r="BO31" s="121"/>
      <c r="BP31" s="121"/>
      <c r="BQ31" s="102"/>
      <c r="BR31" s="102"/>
      <c r="BS31" s="102"/>
      <c r="BT31" s="102"/>
      <c r="BU31" s="102"/>
      <c r="BV31" s="102"/>
      <c r="BW31" s="121"/>
      <c r="BX31" s="121"/>
      <c r="BY31" s="121"/>
      <c r="BZ31" s="121"/>
      <c r="CA31" s="149"/>
      <c r="CB31" s="149"/>
      <c r="CC31" s="149"/>
      <c r="CD31" s="150"/>
      <c r="CE31" s="150"/>
      <c r="CF31" s="150"/>
      <c r="CG31" s="150"/>
      <c r="CH31" s="150"/>
      <c r="CI31" s="150"/>
      <c r="CJ31" s="121"/>
      <c r="CK31" s="121"/>
      <c r="CL31" s="121"/>
      <c r="CM31" s="121"/>
      <c r="CN31" s="121"/>
      <c r="CO31" s="102"/>
      <c r="CP31" s="102"/>
      <c r="CQ31" s="102"/>
      <c r="CR31" s="102"/>
      <c r="CS31" s="102"/>
      <c r="CT31" s="102"/>
      <c r="CU31" s="121"/>
      <c r="CV31" s="121"/>
      <c r="CW31" s="105"/>
      <c r="CX31" s="139"/>
      <c r="CY31" s="147"/>
      <c r="CZ31" s="139"/>
      <c r="DA31" s="147"/>
      <c r="DB31" s="139"/>
      <c r="DC31" s="147"/>
      <c r="DD31" s="139"/>
      <c r="DE31" s="147"/>
      <c r="DF31" s="139"/>
      <c r="DG31" s="147"/>
      <c r="DH31" s="139"/>
      <c r="DI31" s="147"/>
      <c r="DJ31" s="139"/>
      <c r="DK31" s="147"/>
      <c r="DL31" s="139"/>
      <c r="DM31" s="236"/>
      <c r="DN31" s="236"/>
      <c r="EE31" s="105"/>
      <c r="EF31" s="105"/>
      <c r="EG31" s="105"/>
      <c r="EH31" s="105"/>
      <c r="EI31" s="105"/>
      <c r="EJ31" s="105"/>
      <c r="EK31" s="105"/>
      <c r="EL31" s="105"/>
      <c r="EM31" s="105"/>
      <c r="EN31" s="105"/>
      <c r="EO31" s="105"/>
      <c r="EP31" s="105"/>
      <c r="EQ31" s="105"/>
      <c r="ER31" s="437" t="s">
        <v>187</v>
      </c>
      <c r="ES31" s="434">
        <v>5</v>
      </c>
      <c r="ET31" s="76"/>
      <c r="EU31" s="502" t="b">
        <v>0</v>
      </c>
      <c r="EV31" s="502"/>
      <c r="EW31" s="434" t="s">
        <v>191</v>
      </c>
      <c r="EX31" s="434">
        <f t="shared" si="1"/>
        <v>2</v>
      </c>
      <c r="EY31" s="434">
        <f t="shared" si="2"/>
        <v>0</v>
      </c>
      <c r="EZ31" s="434">
        <f t="shared" ref="EZ31:EZ35" si="3">IF(EU31=TRUE,IF(EZ31&gt;0,EZ31,EX31*EY31),0)</f>
        <v>0</v>
      </c>
      <c r="FA31" s="434"/>
      <c r="FB31" s="434"/>
      <c r="FC31" s="76"/>
      <c r="FD31" s="105"/>
      <c r="FE31" s="105"/>
      <c r="FF31" s="105"/>
      <c r="FG31" s="105"/>
      <c r="FH31" s="105"/>
      <c r="FI31" s="105"/>
      <c r="FJ31" s="105"/>
      <c r="FK31" s="105"/>
      <c r="FL31" s="105"/>
      <c r="FM31" s="105"/>
      <c r="FN31" s="105"/>
      <c r="FO31" s="105"/>
      <c r="FP31" s="105"/>
      <c r="FQ31" s="105"/>
      <c r="FR31" s="105"/>
      <c r="FS31" s="105"/>
      <c r="FT31" s="105"/>
      <c r="FU31" s="105"/>
      <c r="FV31" s="105"/>
      <c r="FW31" s="105"/>
      <c r="FX31" s="105"/>
      <c r="FY31" s="105"/>
      <c r="FZ31" s="105"/>
      <c r="GA31" s="105"/>
      <c r="GB31" s="105"/>
      <c r="GC31" s="105"/>
      <c r="GD31" s="105"/>
      <c r="GE31" s="105"/>
    </row>
    <row r="32" spans="1:192" x14ac:dyDescent="0.25">
      <c r="A32" s="64"/>
      <c r="B32" s="64"/>
      <c r="C32" s="74"/>
      <c r="D32" s="74"/>
      <c r="E32" s="121"/>
      <c r="F32" s="121"/>
      <c r="G32" s="121"/>
      <c r="H32" s="121"/>
      <c r="I32" s="102"/>
      <c r="J32" s="102"/>
      <c r="K32" s="102"/>
      <c r="L32" s="102"/>
      <c r="M32" s="102"/>
      <c r="N32" s="102"/>
      <c r="O32" s="121"/>
      <c r="P32" s="121"/>
      <c r="Q32" s="121"/>
      <c r="R32" s="121"/>
      <c r="S32" s="121"/>
      <c r="T32" s="74"/>
      <c r="U32" s="67"/>
      <c r="V32" s="67"/>
      <c r="W32" s="67"/>
      <c r="X32" s="67"/>
      <c r="Y32" s="67"/>
      <c r="Z32" s="67"/>
      <c r="AA32" s="162"/>
      <c r="AB32" s="162"/>
      <c r="AC32" s="162"/>
      <c r="AD32" s="162"/>
      <c r="AE32" s="162"/>
      <c r="AF32" s="74"/>
      <c r="AG32" s="160"/>
      <c r="AH32" s="67"/>
      <c r="AI32" s="67"/>
      <c r="AJ32" s="67"/>
      <c r="AK32" s="67"/>
      <c r="AL32" s="67"/>
      <c r="AM32" s="161"/>
      <c r="AN32" s="74"/>
      <c r="AO32" s="74"/>
      <c r="AP32" s="74"/>
      <c r="AQ32" s="74"/>
      <c r="AR32" s="74"/>
      <c r="AS32" s="64"/>
      <c r="AT32" s="64"/>
      <c r="AU32" s="64"/>
      <c r="AV32" s="64"/>
      <c r="AW32" s="64"/>
      <c r="AX32" s="64"/>
      <c r="BD32" s="105"/>
      <c r="BE32" s="101"/>
      <c r="BF32" s="102"/>
      <c r="BG32" s="102"/>
      <c r="BH32" s="102"/>
      <c r="BI32" s="102"/>
      <c r="BJ32" s="102"/>
      <c r="BK32" s="121"/>
      <c r="BL32" s="121"/>
      <c r="BM32" s="121"/>
      <c r="BN32" s="121"/>
      <c r="BO32" s="121"/>
      <c r="BP32" s="121"/>
      <c r="BQ32" s="102"/>
      <c r="BR32" s="102"/>
      <c r="BS32" s="102"/>
      <c r="BT32" s="102"/>
      <c r="BU32" s="102"/>
      <c r="BV32" s="102"/>
      <c r="BW32" s="121"/>
      <c r="BX32" s="121"/>
      <c r="BY32" s="121"/>
      <c r="BZ32" s="121"/>
      <c r="CA32" s="149"/>
      <c r="CB32" s="149"/>
      <c r="CC32" s="149"/>
      <c r="CD32" s="153"/>
      <c r="CE32" s="153"/>
      <c r="CF32" s="153"/>
      <c r="CG32" s="149"/>
      <c r="CH32" s="149"/>
      <c r="CI32" s="149"/>
      <c r="CJ32" s="121"/>
      <c r="CK32" s="121"/>
      <c r="CL32" s="121"/>
      <c r="CM32" s="121"/>
      <c r="CN32" s="121"/>
      <c r="CO32" s="102"/>
      <c r="CP32" s="102"/>
      <c r="CQ32" s="102"/>
      <c r="CR32" s="102"/>
      <c r="CS32" s="102"/>
      <c r="CT32" s="102"/>
      <c r="CU32" s="121"/>
      <c r="CV32" s="105"/>
      <c r="CW32" s="105"/>
      <c r="CX32" s="139"/>
      <c r="CY32" s="147"/>
      <c r="CZ32" s="139"/>
      <c r="DA32" s="147"/>
      <c r="DB32" s="139"/>
      <c r="DC32" s="147"/>
      <c r="DD32" s="139"/>
      <c r="DE32" s="147"/>
      <c r="DF32" s="139"/>
      <c r="DG32" s="147"/>
      <c r="DH32" s="139"/>
      <c r="DI32" s="147"/>
      <c r="DJ32" s="139"/>
      <c r="DK32" s="147"/>
      <c r="DL32" s="139"/>
      <c r="DM32" s="236"/>
      <c r="DN32" s="236"/>
      <c r="EE32" s="105"/>
      <c r="EF32" s="105"/>
      <c r="EG32" s="105"/>
      <c r="EH32" s="105"/>
      <c r="EI32" s="105"/>
      <c r="EJ32" s="105"/>
      <c r="EK32" s="105"/>
      <c r="EL32" s="105"/>
      <c r="EM32" s="105"/>
      <c r="EN32" s="105"/>
      <c r="EO32" s="105"/>
      <c r="EP32" s="105"/>
      <c r="EQ32" s="105"/>
      <c r="ER32" s="437" t="s">
        <v>189</v>
      </c>
      <c r="ES32" s="434">
        <v>10</v>
      </c>
      <c r="ET32" s="76"/>
      <c r="EU32" s="502" t="b">
        <v>0</v>
      </c>
      <c r="EV32" s="502"/>
      <c r="EW32" s="434" t="s">
        <v>192</v>
      </c>
      <c r="EX32" s="434">
        <f t="shared" si="1"/>
        <v>2</v>
      </c>
      <c r="EY32" s="434">
        <f t="shared" si="2"/>
        <v>0</v>
      </c>
      <c r="EZ32" s="434">
        <f t="shared" si="3"/>
        <v>0</v>
      </c>
      <c r="FA32" s="434"/>
      <c r="FB32" s="434"/>
      <c r="FC32" s="76"/>
      <c r="FD32" s="105"/>
      <c r="FE32" s="105"/>
      <c r="FF32" s="105"/>
      <c r="FG32" s="105"/>
      <c r="FH32" s="105"/>
      <c r="FI32" s="105"/>
      <c r="FJ32" s="105"/>
      <c r="FK32" s="105"/>
      <c r="FL32" s="105"/>
      <c r="FM32" s="105"/>
      <c r="FN32" s="105"/>
      <c r="FO32" s="105" t="b">
        <v>0</v>
      </c>
      <c r="FP32" s="105"/>
      <c r="FQ32" s="105"/>
      <c r="FR32" s="105"/>
      <c r="FS32" s="105"/>
      <c r="FT32" s="105"/>
      <c r="FU32" s="105"/>
      <c r="FV32" s="105"/>
      <c r="FW32" s="105"/>
      <c r="FX32" s="105"/>
      <c r="FY32" s="105"/>
      <c r="FZ32" s="105"/>
      <c r="GA32" s="105"/>
      <c r="GB32" s="105"/>
      <c r="GC32" s="105"/>
      <c r="GD32" s="105"/>
      <c r="GE32" s="105"/>
    </row>
    <row r="33" spans="1:195" x14ac:dyDescent="0.25">
      <c r="A33" s="64"/>
      <c r="B33" s="64"/>
      <c r="C33" s="74"/>
      <c r="D33" s="74"/>
      <c r="E33" s="121"/>
      <c r="F33" s="121"/>
      <c r="G33" s="121"/>
      <c r="H33" s="121"/>
      <c r="I33" s="102"/>
      <c r="J33" s="102"/>
      <c r="K33" s="102"/>
      <c r="L33" s="102"/>
      <c r="M33" s="102"/>
      <c r="N33" s="102"/>
      <c r="O33" s="121"/>
      <c r="P33" s="121"/>
      <c r="Q33" s="121"/>
      <c r="R33" s="121"/>
      <c r="S33" s="121"/>
      <c r="T33" s="67"/>
      <c r="U33" s="67"/>
      <c r="V33" s="67"/>
      <c r="W33" s="67"/>
      <c r="X33" s="67"/>
      <c r="Y33" s="67"/>
      <c r="Z33" s="160"/>
      <c r="AA33" s="162"/>
      <c r="AB33" s="162"/>
      <c r="AC33" s="162"/>
      <c r="AD33" s="162"/>
      <c r="AE33" s="162"/>
      <c r="AF33" s="74"/>
      <c r="AG33" s="160"/>
      <c r="AH33" s="160"/>
      <c r="AI33" s="67"/>
      <c r="AJ33" s="67"/>
      <c r="AK33" s="67"/>
      <c r="AL33" s="67"/>
      <c r="AM33" s="16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01"/>
      <c r="BE33" s="102"/>
      <c r="BF33" s="102"/>
      <c r="BG33" s="102"/>
      <c r="BH33" s="102"/>
      <c r="BI33" s="102"/>
      <c r="BJ33" s="102"/>
      <c r="BK33" s="121"/>
      <c r="BL33" s="121"/>
      <c r="BM33" s="121"/>
      <c r="BN33" s="121"/>
      <c r="BO33" s="121"/>
      <c r="BP33" s="121"/>
      <c r="BQ33" s="102"/>
      <c r="BR33" s="102"/>
      <c r="BS33" s="102"/>
      <c r="BT33" s="102"/>
      <c r="BU33" s="102"/>
      <c r="BV33" s="102"/>
      <c r="BW33" s="121"/>
      <c r="BX33" s="121"/>
      <c r="BY33" s="121"/>
      <c r="BZ33" s="121"/>
      <c r="CA33" s="149"/>
      <c r="CB33" s="149"/>
      <c r="CC33" s="149"/>
      <c r="CD33" s="153"/>
      <c r="CE33" s="153"/>
      <c r="CF33" s="153"/>
      <c r="CG33" s="149"/>
      <c r="CH33" s="149"/>
      <c r="CI33" s="149"/>
      <c r="CJ33" s="121"/>
      <c r="CK33" s="121"/>
      <c r="CL33" s="121"/>
      <c r="CM33" s="121"/>
      <c r="CN33" s="121"/>
      <c r="CO33" s="102"/>
      <c r="CP33" s="102"/>
      <c r="CQ33" s="102"/>
      <c r="CR33" s="102"/>
      <c r="CS33" s="102"/>
      <c r="CT33" s="102"/>
      <c r="CU33" s="105"/>
      <c r="CV33" s="105"/>
      <c r="CW33" s="105"/>
      <c r="CX33" s="139"/>
      <c r="CY33" s="147"/>
      <c r="CZ33" s="139"/>
      <c r="DA33" s="147"/>
      <c r="DB33" s="139"/>
      <c r="DC33" s="147"/>
      <c r="DD33" s="139"/>
      <c r="DE33" s="147"/>
      <c r="DF33" s="139"/>
      <c r="DG33" s="147"/>
      <c r="DH33" s="139"/>
      <c r="DI33" s="147"/>
      <c r="DJ33" s="139"/>
      <c r="DK33" s="147"/>
      <c r="DL33" s="139"/>
      <c r="DM33" s="236"/>
      <c r="DN33" s="236"/>
      <c r="EE33" s="105"/>
      <c r="EF33" s="105"/>
      <c r="EG33" s="105"/>
      <c r="EH33" s="105"/>
      <c r="EI33" s="105"/>
      <c r="EJ33" s="105"/>
      <c r="EK33" s="105"/>
      <c r="EL33" s="105"/>
      <c r="EM33" s="105"/>
      <c r="EN33" s="105"/>
      <c r="EO33" s="105"/>
      <c r="EP33" s="105"/>
      <c r="EQ33" s="105"/>
      <c r="ER33" s="76"/>
      <c r="ES33" s="76"/>
      <c r="ET33" s="76"/>
      <c r="EU33" s="502" t="b">
        <v>0</v>
      </c>
      <c r="EV33" s="502"/>
      <c r="EW33" s="434" t="s">
        <v>193</v>
      </c>
      <c r="EX33" s="434">
        <f t="shared" si="1"/>
        <v>2</v>
      </c>
      <c r="EY33" s="434">
        <f t="shared" si="2"/>
        <v>0</v>
      </c>
      <c r="EZ33" s="434">
        <f t="shared" si="3"/>
        <v>0</v>
      </c>
      <c r="FA33" s="434"/>
      <c r="FB33" s="434"/>
      <c r="FC33" s="76"/>
      <c r="FD33" s="105"/>
      <c r="FE33" s="105"/>
      <c r="FF33" s="105"/>
      <c r="FG33" s="105"/>
      <c r="FH33" s="105"/>
      <c r="FI33" s="105"/>
      <c r="FJ33" s="105"/>
      <c r="FK33" s="105"/>
      <c r="FL33" s="105"/>
      <c r="FM33" s="105"/>
      <c r="FN33" s="105"/>
      <c r="FO33" s="105"/>
      <c r="FP33" s="105"/>
      <c r="FQ33" s="105"/>
      <c r="FR33" s="105"/>
      <c r="FS33" s="105"/>
      <c r="FT33" s="105"/>
      <c r="FU33" s="105"/>
      <c r="FV33" s="105"/>
      <c r="FW33" s="105"/>
      <c r="FX33" s="105"/>
      <c r="FY33" s="105"/>
      <c r="FZ33" s="105"/>
      <c r="GA33" s="105"/>
      <c r="GB33" s="105"/>
      <c r="GC33" s="105"/>
      <c r="GD33" s="105"/>
      <c r="GE33" s="105"/>
    </row>
    <row r="34" spans="1:195" x14ac:dyDescent="0.25">
      <c r="A34" s="148"/>
      <c r="B34" s="148"/>
      <c r="C34" s="148"/>
      <c r="D34" s="148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8"/>
      <c r="U34" s="148"/>
      <c r="V34" s="148"/>
      <c r="W34" s="148"/>
      <c r="X34" s="148"/>
      <c r="Y34" s="148"/>
      <c r="Z34" s="148"/>
      <c r="AC34" s="161"/>
      <c r="AF34" s="148"/>
      <c r="AG34" s="148"/>
      <c r="AH34" s="148"/>
      <c r="AI34" s="148"/>
      <c r="AJ34" s="148"/>
      <c r="AK34" s="67"/>
      <c r="AL34" s="67"/>
      <c r="AM34" s="161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7"/>
      <c r="BO34" s="147"/>
      <c r="BP34" s="147"/>
      <c r="BQ34" s="147"/>
      <c r="BR34" s="147"/>
      <c r="BS34" s="147"/>
      <c r="BT34" s="147"/>
      <c r="BU34" s="147"/>
      <c r="BV34" s="147"/>
      <c r="BW34" s="138"/>
      <c r="BX34" s="138"/>
      <c r="BY34" s="138"/>
      <c r="BZ34" s="138"/>
      <c r="CA34" s="149"/>
      <c r="CB34" s="149"/>
      <c r="CC34" s="149"/>
      <c r="CD34" s="149"/>
      <c r="CE34" s="149"/>
      <c r="CF34" s="149"/>
      <c r="CG34" s="149"/>
      <c r="CH34" s="149"/>
      <c r="CI34" s="149"/>
      <c r="CJ34" s="147"/>
      <c r="CK34" s="147"/>
      <c r="CL34" s="147"/>
      <c r="CM34" s="147"/>
      <c r="CN34" s="147"/>
      <c r="CO34" s="147"/>
      <c r="CP34" s="147"/>
      <c r="CQ34" s="147"/>
      <c r="CR34" s="147"/>
      <c r="CS34" s="147"/>
      <c r="CT34" s="147"/>
      <c r="CU34" s="147"/>
      <c r="CV34" s="147"/>
      <c r="CW34" s="147"/>
      <c r="CX34" s="139"/>
      <c r="CY34" s="147"/>
      <c r="CZ34" s="139"/>
      <c r="DA34" s="147"/>
      <c r="DB34" s="139"/>
      <c r="DC34" s="147"/>
      <c r="DD34" s="139"/>
      <c r="DE34" s="147"/>
      <c r="DF34" s="139"/>
      <c r="DG34" s="147"/>
      <c r="DH34" s="139"/>
      <c r="DI34" s="147"/>
      <c r="DJ34" s="139"/>
      <c r="DK34" s="147"/>
      <c r="DL34" s="139"/>
      <c r="DM34" s="236"/>
      <c r="DN34" s="236"/>
      <c r="EE34" s="105"/>
      <c r="EF34" s="105"/>
      <c r="EG34" s="105"/>
      <c r="EH34" s="105"/>
      <c r="EI34" s="105"/>
      <c r="EJ34" s="105"/>
      <c r="EK34" s="105"/>
      <c r="EL34" s="105"/>
      <c r="EM34" s="105"/>
      <c r="EN34" s="105"/>
      <c r="EO34" s="105"/>
      <c r="EP34" s="105"/>
      <c r="EQ34" s="105"/>
      <c r="ER34" s="76"/>
      <c r="ES34" s="76"/>
      <c r="ET34" s="76"/>
      <c r="EU34" s="502" t="b">
        <v>0</v>
      </c>
      <c r="EV34" s="502"/>
      <c r="EW34" s="434" t="s">
        <v>194</v>
      </c>
      <c r="EX34" s="434">
        <f t="shared" si="1"/>
        <v>2</v>
      </c>
      <c r="EY34" s="434">
        <f t="shared" si="2"/>
        <v>0</v>
      </c>
      <c r="EZ34" s="434">
        <f t="shared" si="3"/>
        <v>0</v>
      </c>
      <c r="FA34" s="434"/>
      <c r="FB34" s="434"/>
      <c r="FC34" s="76"/>
      <c r="FD34" s="105"/>
      <c r="FE34" s="105"/>
      <c r="FF34" s="105"/>
      <c r="FG34" s="105"/>
      <c r="FH34" s="105"/>
      <c r="FI34" s="105"/>
      <c r="FJ34" s="105"/>
      <c r="FK34" s="105"/>
      <c r="FL34" s="105"/>
      <c r="FM34" s="105"/>
      <c r="FN34" s="105"/>
      <c r="FO34" s="105"/>
      <c r="FP34" s="105"/>
      <c r="FQ34" s="105"/>
      <c r="FR34" s="105"/>
      <c r="FS34" s="105"/>
      <c r="FT34" s="105"/>
      <c r="FU34" s="105"/>
      <c r="FV34" s="105"/>
      <c r="FW34" s="105"/>
      <c r="FX34" s="105"/>
      <c r="FY34" s="105"/>
      <c r="FZ34" s="105"/>
      <c r="GA34" s="105"/>
      <c r="GB34" s="105"/>
      <c r="GC34" s="105"/>
      <c r="GD34" s="105"/>
      <c r="GE34" s="105"/>
    </row>
    <row r="35" spans="1:195" x14ac:dyDescent="0.25">
      <c r="A35" s="163"/>
      <c r="B35" s="163"/>
      <c r="C35" s="163"/>
      <c r="D35" s="163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298"/>
      <c r="V35" s="298"/>
      <c r="W35" s="298"/>
      <c r="X35" s="298"/>
      <c r="Y35" s="298"/>
      <c r="Z35" s="298"/>
      <c r="AA35" s="162"/>
      <c r="AB35" s="162"/>
      <c r="AC35" s="162"/>
      <c r="AD35" s="162"/>
      <c r="AE35" s="162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4"/>
      <c r="BE35" s="164"/>
      <c r="BF35" s="164"/>
      <c r="BG35" s="164"/>
      <c r="BH35" s="164"/>
      <c r="BI35" s="164"/>
      <c r="BJ35" s="164"/>
      <c r="BK35" s="164"/>
      <c r="BL35" s="164"/>
      <c r="BM35" s="164"/>
      <c r="BN35" s="164"/>
      <c r="BO35" s="298"/>
      <c r="BP35" s="298"/>
      <c r="BQ35" s="298"/>
      <c r="BR35" s="298"/>
      <c r="BS35" s="298"/>
      <c r="BT35" s="298"/>
      <c r="BU35" s="298"/>
      <c r="BV35" s="299"/>
      <c r="BW35" s="299"/>
      <c r="BX35" s="299"/>
      <c r="BY35" s="299"/>
      <c r="BZ35" s="299"/>
      <c r="CA35" s="153"/>
      <c r="CB35" s="153"/>
      <c r="CC35" s="153"/>
      <c r="CD35" s="153"/>
      <c r="CE35" s="153"/>
      <c r="CF35" s="153"/>
      <c r="CG35" s="153"/>
      <c r="CH35" s="153"/>
      <c r="CI35" s="153"/>
      <c r="CJ35" s="164"/>
      <c r="CK35" s="164"/>
      <c r="CL35" s="164"/>
      <c r="CM35" s="164"/>
      <c r="CN35" s="164"/>
      <c r="CO35" s="164"/>
      <c r="CP35" s="164"/>
      <c r="CQ35" s="164"/>
      <c r="CR35" s="298"/>
      <c r="CS35" s="298"/>
      <c r="CT35" s="298"/>
      <c r="CU35" s="298"/>
      <c r="CV35" s="298"/>
      <c r="CW35" s="298"/>
      <c r="CX35" s="139"/>
      <c r="CY35" s="147"/>
      <c r="CZ35" s="139"/>
      <c r="DA35" s="147"/>
      <c r="DB35" s="139"/>
      <c r="DC35" s="147"/>
      <c r="DD35" s="139"/>
      <c r="DE35" s="147"/>
      <c r="DF35" s="139"/>
      <c r="DG35" s="147"/>
      <c r="DH35" s="139"/>
      <c r="DI35" s="147"/>
      <c r="DJ35" s="139"/>
      <c r="DK35" s="147"/>
      <c r="DL35" s="139"/>
      <c r="DM35" s="236"/>
      <c r="DN35" s="236"/>
      <c r="EE35" s="105"/>
      <c r="EF35" s="105"/>
      <c r="EG35" s="105"/>
      <c r="EH35" s="105"/>
      <c r="EI35" s="105"/>
      <c r="EJ35" s="105"/>
      <c r="EK35" s="105"/>
      <c r="EL35" s="105"/>
      <c r="EM35" s="105"/>
      <c r="EN35" s="105"/>
      <c r="EO35" s="105"/>
      <c r="EP35" s="105"/>
      <c r="EQ35" s="105"/>
      <c r="ER35" s="76"/>
      <c r="ES35" s="76"/>
      <c r="ET35" s="76"/>
      <c r="EU35" s="502" t="b">
        <v>0</v>
      </c>
      <c r="EV35" s="502"/>
      <c r="EW35" s="434" t="s">
        <v>195</v>
      </c>
      <c r="EX35" s="434">
        <f t="shared" si="1"/>
        <v>2</v>
      </c>
      <c r="EY35" s="434">
        <f t="shared" si="2"/>
        <v>0</v>
      </c>
      <c r="EZ35" s="434">
        <f t="shared" si="3"/>
        <v>0</v>
      </c>
      <c r="FA35" s="434"/>
      <c r="FB35" s="434"/>
      <c r="FC35" s="76"/>
      <c r="FD35" s="105"/>
      <c r="FE35" s="105"/>
      <c r="FF35" s="105"/>
      <c r="FG35" s="105"/>
      <c r="FH35" s="105"/>
      <c r="FI35" s="105"/>
      <c r="FJ35" s="105"/>
      <c r="FK35" s="105"/>
      <c r="FL35" s="105"/>
      <c r="FM35" s="105"/>
      <c r="FN35" s="105"/>
      <c r="FO35" s="105"/>
      <c r="FP35" s="105"/>
      <c r="FQ35" s="105"/>
      <c r="FR35" s="105"/>
      <c r="FS35" s="105"/>
      <c r="FT35" s="105"/>
      <c r="FU35" s="105"/>
      <c r="FV35" s="105"/>
      <c r="FW35" s="105"/>
      <c r="FX35" s="105"/>
      <c r="FY35" s="105"/>
      <c r="FZ35" s="105"/>
      <c r="GA35" s="105"/>
      <c r="GB35" s="105"/>
      <c r="GC35" s="105"/>
      <c r="GD35" s="105"/>
      <c r="GE35" s="105"/>
    </row>
    <row r="36" spans="1:195" x14ac:dyDescent="0.25">
      <c r="A36" s="163"/>
      <c r="B36" s="163"/>
      <c r="C36" s="163"/>
      <c r="D36" s="163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298"/>
      <c r="V36" s="298"/>
      <c r="W36" s="298"/>
      <c r="X36" s="298"/>
      <c r="Y36" s="298"/>
      <c r="Z36" s="298"/>
      <c r="AA36" s="162"/>
      <c r="AB36" s="162"/>
      <c r="AC36" s="162"/>
      <c r="AD36" s="126"/>
      <c r="AE36" s="126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4"/>
      <c r="BE36" s="164"/>
      <c r="BF36" s="164"/>
      <c r="BG36" s="164"/>
      <c r="BH36" s="164"/>
      <c r="BI36" s="164"/>
      <c r="BJ36" s="164"/>
      <c r="BK36" s="164"/>
      <c r="BL36" s="164"/>
      <c r="BM36" s="164"/>
      <c r="BN36" s="164"/>
      <c r="BO36" s="164"/>
      <c r="BP36" s="298"/>
      <c r="BQ36" s="298"/>
      <c r="BR36" s="298"/>
      <c r="BS36" s="298"/>
      <c r="BT36" s="298"/>
      <c r="BU36" s="298"/>
      <c r="BV36" s="299"/>
      <c r="BW36" s="299"/>
      <c r="BX36" s="299"/>
      <c r="BY36" s="299"/>
      <c r="BZ36" s="299"/>
      <c r="CA36" s="149"/>
      <c r="CB36" s="149"/>
      <c r="CC36" s="149"/>
      <c r="CD36" s="149"/>
      <c r="CE36" s="149"/>
      <c r="CF36" s="149"/>
      <c r="CG36" s="149"/>
      <c r="CH36" s="149"/>
      <c r="CI36" s="149"/>
      <c r="CJ36" s="164"/>
      <c r="CK36" s="164"/>
      <c r="CL36" s="164"/>
      <c r="CM36" s="164"/>
      <c r="CN36" s="164"/>
      <c r="CO36" s="164"/>
      <c r="CP36" s="164"/>
      <c r="CQ36" s="164"/>
      <c r="CR36" s="164"/>
      <c r="CS36" s="298"/>
      <c r="CT36" s="298"/>
      <c r="CU36" s="298"/>
      <c r="CV36" s="298"/>
      <c r="CW36" s="298"/>
      <c r="CX36" s="139"/>
      <c r="CY36" s="147"/>
      <c r="CZ36" s="139"/>
      <c r="DA36" s="147"/>
      <c r="DB36" s="139"/>
      <c r="DC36" s="147"/>
      <c r="DD36" s="139"/>
      <c r="DE36" s="147"/>
      <c r="DF36" s="139"/>
      <c r="DG36" s="147"/>
      <c r="DH36" s="139"/>
      <c r="DI36" s="147"/>
      <c r="DJ36" s="139"/>
      <c r="DK36" s="147"/>
      <c r="DL36" s="139"/>
      <c r="DM36" s="236"/>
      <c r="DN36" s="236"/>
      <c r="EE36" s="105"/>
      <c r="EF36" s="105"/>
      <c r="EG36" s="105"/>
      <c r="EH36" s="105"/>
      <c r="EI36" s="105"/>
      <c r="EJ36" s="105"/>
      <c r="EK36" s="105"/>
      <c r="EL36" s="105"/>
      <c r="EM36" s="105"/>
      <c r="EN36" s="105"/>
      <c r="EO36" s="105"/>
      <c r="EP36" s="105"/>
      <c r="EQ36" s="105"/>
      <c r="ER36" s="105"/>
      <c r="ES36" s="105"/>
      <c r="ET36" s="105"/>
      <c r="EU36" s="105"/>
      <c r="EV36" s="105"/>
      <c r="EW36" s="105"/>
      <c r="EX36" s="105"/>
      <c r="EY36" s="105"/>
      <c r="EZ36" s="105"/>
      <c r="FA36" s="105"/>
      <c r="FB36" s="105"/>
      <c r="FC36" s="105"/>
      <c r="FD36" s="105"/>
      <c r="FE36" s="105"/>
      <c r="FF36" s="105"/>
      <c r="FG36" s="105"/>
      <c r="FH36" s="105"/>
      <c r="FI36" s="105"/>
      <c r="FJ36" s="105"/>
      <c r="FK36" s="105"/>
      <c r="FL36" s="105"/>
      <c r="FM36" s="105"/>
      <c r="FN36" s="105"/>
      <c r="FO36" s="105"/>
      <c r="FP36" s="105"/>
      <c r="FQ36" s="105"/>
      <c r="FR36" s="105"/>
      <c r="FS36" s="105"/>
      <c r="FT36" s="105"/>
      <c r="FU36" s="105"/>
      <c r="FV36" s="105"/>
      <c r="FW36" s="105"/>
      <c r="FX36" s="105"/>
      <c r="FY36" s="105"/>
      <c r="FZ36" s="105"/>
      <c r="GA36" s="105"/>
      <c r="GB36" s="105"/>
      <c r="GC36" s="105"/>
      <c r="GD36" s="105"/>
      <c r="GE36" s="105"/>
    </row>
    <row r="37" spans="1:195" x14ac:dyDescent="0.25">
      <c r="A37" s="163"/>
      <c r="B37" s="163"/>
      <c r="C37" s="163"/>
      <c r="D37" s="163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298"/>
      <c r="V37" s="298"/>
      <c r="W37" s="298"/>
      <c r="X37" s="298"/>
      <c r="Y37" s="298"/>
      <c r="Z37" s="298"/>
      <c r="AA37" s="162"/>
      <c r="AB37" s="126"/>
      <c r="AC37" s="126"/>
      <c r="AD37" s="126"/>
      <c r="AE37" s="126"/>
      <c r="AF37" s="163"/>
      <c r="AG37" s="163"/>
      <c r="AH37" s="163"/>
      <c r="AI37" s="163"/>
      <c r="AJ37" s="163"/>
      <c r="AK37" s="163"/>
      <c r="AL37" s="163"/>
      <c r="AM37" s="163"/>
      <c r="AN37" s="163"/>
      <c r="AO37" s="163"/>
      <c r="AP37" s="163"/>
      <c r="AQ37" s="728" t="str">
        <f>IF(OR(BZ16&lt;1),"Continuar","")</f>
        <v/>
      </c>
      <c r="AR37" s="728"/>
      <c r="AS37" s="728"/>
      <c r="AT37" s="728"/>
      <c r="AU37" s="728"/>
      <c r="AV37" s="728"/>
      <c r="AW37" s="728"/>
      <c r="AX37" s="728"/>
      <c r="AY37" s="728"/>
      <c r="AZ37" s="728"/>
      <c r="BA37" s="728"/>
      <c r="BB37" s="728"/>
      <c r="BC37" s="728"/>
      <c r="BD37" s="728"/>
      <c r="BE37" s="164"/>
      <c r="BF37" s="164"/>
      <c r="BG37" s="164"/>
      <c r="BH37" s="164"/>
      <c r="BI37" s="164"/>
      <c r="BJ37" s="164"/>
      <c r="BK37" s="164"/>
      <c r="BL37" s="164"/>
      <c r="BM37" s="164"/>
      <c r="BN37" s="164"/>
      <c r="BO37" s="164"/>
      <c r="BP37" s="164"/>
      <c r="BQ37" s="298"/>
      <c r="BR37" s="298"/>
      <c r="BS37" s="298"/>
      <c r="BT37" s="298"/>
      <c r="BU37" s="298"/>
      <c r="BV37" s="299"/>
      <c r="BW37" s="299"/>
      <c r="BX37" s="299"/>
      <c r="BY37" s="299"/>
      <c r="BZ37" s="299"/>
      <c r="CA37" s="153"/>
      <c r="CB37" s="153"/>
      <c r="CC37" s="153"/>
      <c r="CD37" s="153"/>
      <c r="CE37" s="153"/>
      <c r="CF37" s="153"/>
      <c r="CG37" s="153"/>
      <c r="CH37" s="153"/>
      <c r="CI37" s="153"/>
      <c r="CJ37" s="164"/>
      <c r="CK37" s="164"/>
      <c r="CL37" s="164"/>
      <c r="CM37" s="164"/>
      <c r="CN37" s="164"/>
      <c r="CO37" s="164"/>
      <c r="CP37" s="164"/>
      <c r="CQ37" s="164"/>
      <c r="CR37" s="164"/>
      <c r="CS37" s="164"/>
      <c r="CT37" s="298"/>
      <c r="CU37" s="298"/>
      <c r="CV37" s="298"/>
      <c r="CW37" s="298"/>
      <c r="CX37" s="139"/>
      <c r="CY37" s="147"/>
      <c r="CZ37" s="139"/>
      <c r="DA37" s="147"/>
      <c r="DB37" s="139"/>
      <c r="DC37" s="147"/>
      <c r="DD37" s="139"/>
      <c r="DE37" s="147"/>
      <c r="DF37" s="139"/>
      <c r="DG37" s="147"/>
      <c r="DH37" s="139"/>
      <c r="DI37" s="147"/>
      <c r="DJ37" s="139"/>
      <c r="DK37" s="147"/>
      <c r="DL37" s="139"/>
      <c r="DM37" s="236"/>
      <c r="DN37" s="236"/>
      <c r="EE37" s="105"/>
      <c r="EF37" s="105"/>
      <c r="EG37" s="105"/>
      <c r="EH37" s="105"/>
      <c r="EI37" s="105"/>
      <c r="EJ37" s="105"/>
      <c r="EK37" s="105"/>
      <c r="EL37" s="105"/>
      <c r="EM37" s="105"/>
      <c r="EN37" s="105"/>
      <c r="EO37" s="105"/>
      <c r="EP37" s="105"/>
      <c r="EQ37" s="105"/>
      <c r="ER37" s="105"/>
      <c r="ES37" s="105"/>
      <c r="ET37" s="105"/>
      <c r="EU37" s="105"/>
      <c r="EV37" s="105"/>
      <c r="EW37" s="105"/>
      <c r="EX37" s="105"/>
      <c r="EY37" s="105"/>
      <c r="EZ37" s="105"/>
      <c r="FA37" s="105"/>
      <c r="FB37" s="105"/>
      <c r="FC37" s="105"/>
      <c r="FD37" s="105"/>
      <c r="FE37" s="105"/>
      <c r="FF37" s="105"/>
      <c r="FG37" s="105"/>
      <c r="FH37" s="105"/>
      <c r="FI37" s="105"/>
      <c r="FJ37" s="105"/>
      <c r="FK37" s="105"/>
      <c r="FL37" s="105"/>
      <c r="FM37" s="105"/>
      <c r="FN37" s="105"/>
      <c r="FO37" s="105"/>
      <c r="FP37" s="105"/>
      <c r="FQ37" s="105"/>
      <c r="FR37" s="105"/>
      <c r="FS37" s="105"/>
      <c r="FT37" s="105"/>
      <c r="FU37" s="105"/>
      <c r="FV37" s="105"/>
      <c r="FW37" s="105"/>
      <c r="FX37" s="105"/>
      <c r="FY37" s="105"/>
      <c r="FZ37" s="105"/>
      <c r="GA37" s="105"/>
      <c r="GB37" s="105"/>
      <c r="GC37" s="105"/>
      <c r="GD37" s="105"/>
      <c r="GE37" s="105"/>
    </row>
    <row r="38" spans="1:195" x14ac:dyDescent="0.25">
      <c r="A38" s="163"/>
      <c r="B38" s="163"/>
      <c r="C38" s="163"/>
      <c r="D38" s="163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298"/>
      <c r="W38" s="298"/>
      <c r="X38" s="298"/>
      <c r="Y38" s="298"/>
      <c r="Z38" s="298"/>
      <c r="AA38" s="126"/>
      <c r="AB38" s="126"/>
      <c r="AC38" s="126"/>
      <c r="AD38" s="126"/>
      <c r="AE38" s="126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728"/>
      <c r="AR38" s="728"/>
      <c r="AS38" s="728"/>
      <c r="AT38" s="728"/>
      <c r="AU38" s="728"/>
      <c r="AV38" s="728"/>
      <c r="AW38" s="728"/>
      <c r="AX38" s="728"/>
      <c r="AY38" s="728"/>
      <c r="AZ38" s="728"/>
      <c r="BA38" s="728"/>
      <c r="BB38" s="728"/>
      <c r="BC38" s="728"/>
      <c r="BD38" s="728"/>
      <c r="BE38" s="164"/>
      <c r="BF38" s="164"/>
      <c r="BG38" s="164"/>
      <c r="BH38" s="164"/>
      <c r="BI38" s="164"/>
      <c r="BJ38" s="164"/>
      <c r="BK38" s="164"/>
      <c r="BL38" s="164"/>
      <c r="BM38" s="164"/>
      <c r="BN38" s="164"/>
      <c r="BO38" s="164"/>
      <c r="BP38" s="164"/>
      <c r="BQ38" s="164"/>
      <c r="BR38" s="298"/>
      <c r="BS38" s="298"/>
      <c r="BT38" s="298"/>
      <c r="BU38" s="298"/>
      <c r="BV38" s="299"/>
      <c r="BW38" s="299"/>
      <c r="BX38" s="299"/>
      <c r="BY38" s="299"/>
      <c r="BZ38" s="299"/>
      <c r="CA38" s="298"/>
      <c r="CB38" s="149"/>
      <c r="CC38" s="149"/>
      <c r="CD38" s="149"/>
      <c r="CE38" s="149"/>
      <c r="CF38" s="149"/>
      <c r="CG38" s="149"/>
      <c r="CH38" s="149"/>
      <c r="CI38" s="164"/>
      <c r="CJ38" s="164"/>
      <c r="CK38" s="164"/>
      <c r="CL38" s="164"/>
      <c r="CM38" s="164"/>
      <c r="CN38" s="164"/>
      <c r="CO38" s="164"/>
      <c r="CP38" s="164"/>
      <c r="CQ38" s="164"/>
      <c r="CR38" s="164"/>
      <c r="CS38" s="164"/>
      <c r="CT38" s="164"/>
      <c r="CU38" s="298"/>
      <c r="CV38" s="298"/>
      <c r="CW38" s="298"/>
      <c r="CX38" s="139"/>
      <c r="CY38" s="147"/>
      <c r="CZ38" s="139"/>
      <c r="DA38" s="147"/>
      <c r="DB38" s="139"/>
      <c r="DC38" s="147"/>
      <c r="DD38" s="139"/>
      <c r="DE38" s="147"/>
      <c r="DF38" s="139"/>
      <c r="DG38" s="147"/>
      <c r="DH38" s="139"/>
      <c r="DI38" s="147"/>
      <c r="DJ38" s="139"/>
      <c r="DK38" s="147"/>
      <c r="DL38" s="139"/>
      <c r="DM38" s="236"/>
      <c r="DN38" s="236"/>
      <c r="EE38" s="105"/>
      <c r="EF38" s="105"/>
      <c r="EG38" s="105"/>
      <c r="EH38" s="105"/>
      <c r="EI38" s="105"/>
      <c r="EJ38" s="105"/>
      <c r="EK38" s="105"/>
      <c r="EL38" s="105"/>
      <c r="EM38" s="105"/>
      <c r="EN38" s="105"/>
      <c r="EO38" s="105"/>
      <c r="EP38" s="105"/>
      <c r="EQ38" s="105"/>
      <c r="ER38" s="105"/>
      <c r="ES38" s="105"/>
      <c r="ET38" s="105"/>
      <c r="EU38" s="105"/>
      <c r="EV38" s="105"/>
      <c r="EW38" s="105"/>
      <c r="EX38" s="105"/>
      <c r="EY38" s="105"/>
      <c r="EZ38" s="105"/>
      <c r="FA38" s="105"/>
      <c r="FB38" s="105"/>
      <c r="FC38" s="105"/>
      <c r="FD38" s="105"/>
      <c r="FE38" s="105"/>
      <c r="FF38" s="105"/>
      <c r="FG38" s="105"/>
      <c r="FH38" s="105"/>
      <c r="FI38" s="105"/>
      <c r="FJ38" s="105"/>
      <c r="FK38" s="105"/>
      <c r="FL38" s="105"/>
      <c r="FM38" s="105"/>
      <c r="FN38" s="105"/>
      <c r="FO38" s="105"/>
      <c r="FP38" s="105"/>
      <c r="FQ38" s="105"/>
      <c r="FR38" s="105"/>
      <c r="FS38" s="105"/>
      <c r="FT38" s="105"/>
      <c r="FU38" s="105"/>
      <c r="FV38" s="105"/>
      <c r="FW38" s="105"/>
      <c r="FX38" s="105"/>
      <c r="FY38" s="105"/>
      <c r="FZ38" s="105"/>
      <c r="GA38" s="105"/>
      <c r="GB38" s="105"/>
      <c r="GC38" s="105"/>
      <c r="GD38" s="105"/>
      <c r="GE38" s="105"/>
      <c r="GM38" s="105"/>
    </row>
    <row r="39" spans="1:195" x14ac:dyDescent="0.25">
      <c r="A39" s="163"/>
      <c r="B39" s="163"/>
      <c r="C39" s="163"/>
      <c r="D39" s="163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298"/>
      <c r="W39" s="298"/>
      <c r="X39" s="298"/>
      <c r="Y39" s="298"/>
      <c r="Z39" s="298"/>
      <c r="AA39" s="126"/>
      <c r="AB39" s="126"/>
      <c r="AC39" s="299"/>
      <c r="AD39" s="126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/>
      <c r="AQ39" s="728"/>
      <c r="AR39" s="728"/>
      <c r="AS39" s="728"/>
      <c r="AT39" s="728"/>
      <c r="AU39" s="728"/>
      <c r="AV39" s="728"/>
      <c r="AW39" s="728"/>
      <c r="AX39" s="728"/>
      <c r="AY39" s="728"/>
      <c r="AZ39" s="728"/>
      <c r="BA39" s="728"/>
      <c r="BB39" s="728"/>
      <c r="BC39" s="728"/>
      <c r="BD39" s="728"/>
      <c r="BE39" s="164"/>
      <c r="BF39" s="164"/>
      <c r="BG39" s="164"/>
      <c r="BH39" s="164"/>
      <c r="BI39" s="164"/>
      <c r="BJ39" s="164"/>
      <c r="BK39" s="164"/>
      <c r="BL39" s="164"/>
      <c r="BM39" s="164"/>
      <c r="BN39" s="164"/>
      <c r="BO39" s="164"/>
      <c r="BP39" s="164"/>
      <c r="BQ39" s="164"/>
      <c r="BR39" s="164"/>
      <c r="BS39" s="298"/>
      <c r="BT39" s="298"/>
      <c r="BU39" s="298"/>
      <c r="BV39" s="299"/>
      <c r="BW39" s="299"/>
      <c r="BX39" s="299"/>
      <c r="BY39" s="299"/>
      <c r="BZ39" s="298"/>
      <c r="CA39" s="298"/>
      <c r="CB39" s="153"/>
      <c r="CC39" s="153"/>
      <c r="CD39" s="153"/>
      <c r="CE39" s="153"/>
      <c r="CF39" s="153"/>
      <c r="CG39" s="153"/>
      <c r="CH39" s="153"/>
      <c r="CI39" s="164"/>
      <c r="CJ39" s="164"/>
      <c r="CK39" s="164"/>
      <c r="CL39" s="164"/>
      <c r="CM39" s="164"/>
      <c r="CN39" s="164"/>
      <c r="CO39" s="164"/>
      <c r="CP39" s="164"/>
      <c r="CQ39" s="164"/>
      <c r="CR39" s="164"/>
      <c r="CS39" s="164"/>
      <c r="CT39" s="164"/>
      <c r="CU39" s="164"/>
      <c r="CV39" s="298"/>
      <c r="CW39" s="298"/>
      <c r="CX39" s="139"/>
      <c r="CY39" s="147"/>
      <c r="CZ39" s="139"/>
      <c r="DA39" s="147"/>
      <c r="DB39" s="139"/>
      <c r="DC39" s="147"/>
      <c r="DD39" s="139"/>
      <c r="DE39" s="147"/>
      <c r="DF39" s="139"/>
      <c r="DG39" s="147"/>
      <c r="DH39" s="139"/>
      <c r="DI39" s="147"/>
      <c r="DJ39" s="139"/>
      <c r="DK39" s="147"/>
      <c r="DL39" s="139"/>
      <c r="DM39" s="236"/>
      <c r="DN39" s="236"/>
      <c r="EE39" s="105"/>
      <c r="EF39" s="105"/>
      <c r="EG39" s="105"/>
      <c r="EH39" s="105"/>
      <c r="EI39" s="105"/>
      <c r="EJ39" s="105"/>
      <c r="EK39" s="105"/>
      <c r="EL39" s="105"/>
      <c r="EM39" s="105"/>
      <c r="EN39" s="105"/>
      <c r="EO39" s="105"/>
      <c r="EP39" s="105"/>
      <c r="EQ39" s="105"/>
      <c r="ER39" s="105"/>
      <c r="ES39" s="105"/>
      <c r="ET39" s="105"/>
      <c r="EU39" s="105"/>
      <c r="EV39" s="105"/>
      <c r="EW39" s="105"/>
      <c r="EX39" s="105"/>
      <c r="EY39" s="105"/>
      <c r="EZ39" s="105"/>
      <c r="FA39" s="105"/>
      <c r="FB39" s="105"/>
      <c r="FC39" s="105"/>
      <c r="FD39" s="105"/>
      <c r="FE39" s="105"/>
      <c r="FF39" s="105"/>
      <c r="FG39" s="105"/>
      <c r="FH39" s="105"/>
      <c r="FI39" s="105"/>
      <c r="FJ39" s="105"/>
      <c r="FK39" s="105"/>
      <c r="FL39" s="105"/>
      <c r="FM39" s="105"/>
      <c r="FN39" s="105"/>
      <c r="FO39" s="105"/>
      <c r="FP39" s="105"/>
      <c r="FQ39" s="105"/>
      <c r="FR39" s="105"/>
      <c r="FS39" s="105"/>
      <c r="FT39" s="105"/>
      <c r="FU39" s="105"/>
      <c r="FV39" s="105"/>
      <c r="FW39" s="105"/>
      <c r="FX39" s="105"/>
      <c r="FY39" s="105"/>
      <c r="FZ39" s="105"/>
      <c r="GA39" s="105"/>
      <c r="GB39" s="105"/>
      <c r="GC39" s="105"/>
      <c r="GD39" s="105"/>
      <c r="GE39" s="105"/>
      <c r="GM39" s="105"/>
    </row>
    <row r="40" spans="1:195" x14ac:dyDescent="0.25">
      <c r="A40" s="163"/>
      <c r="B40" s="163"/>
      <c r="C40" s="163"/>
      <c r="D40" s="163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298"/>
      <c r="X40" s="298"/>
      <c r="Y40" s="298"/>
      <c r="Z40" s="298"/>
      <c r="AA40" s="126"/>
      <c r="AB40" s="126"/>
      <c r="AC40" s="299"/>
      <c r="AD40" s="299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728"/>
      <c r="AR40" s="728"/>
      <c r="AS40" s="728"/>
      <c r="AT40" s="728"/>
      <c r="AU40" s="728"/>
      <c r="AV40" s="728"/>
      <c r="AW40" s="728"/>
      <c r="AX40" s="728"/>
      <c r="AY40" s="728"/>
      <c r="AZ40" s="728"/>
      <c r="BA40" s="728"/>
      <c r="BB40" s="728"/>
      <c r="BC40" s="728"/>
      <c r="BD40" s="728"/>
      <c r="BE40" s="164"/>
      <c r="BF40" s="164"/>
      <c r="BG40" s="164"/>
      <c r="BH40" s="164"/>
      <c r="BI40" s="164"/>
      <c r="BJ40" s="164"/>
      <c r="BK40" s="164"/>
      <c r="BL40" s="164"/>
      <c r="BM40" s="164"/>
      <c r="BN40" s="164"/>
      <c r="BO40" s="164"/>
      <c r="BP40" s="164"/>
      <c r="BQ40" s="164"/>
      <c r="BR40" s="164"/>
      <c r="BS40" s="164"/>
      <c r="BT40" s="298"/>
      <c r="BU40" s="298"/>
      <c r="BV40" s="299"/>
      <c r="BW40" s="299"/>
      <c r="BX40" s="299"/>
      <c r="BY40" s="299"/>
      <c r="BZ40" s="298"/>
      <c r="CA40" s="298"/>
      <c r="CB40" s="298"/>
      <c r="CC40" s="141"/>
      <c r="CD40" s="141"/>
      <c r="CE40" s="141"/>
      <c r="CF40" s="141"/>
      <c r="CG40" s="141"/>
      <c r="CH40" s="164"/>
      <c r="CI40" s="164"/>
      <c r="CJ40" s="164"/>
      <c r="CK40" s="164"/>
      <c r="CL40" s="164"/>
      <c r="CM40" s="164"/>
      <c r="CN40" s="164"/>
      <c r="CO40" s="164"/>
      <c r="CP40" s="164"/>
      <c r="CQ40" s="164"/>
      <c r="CR40" s="164"/>
      <c r="CS40" s="164"/>
      <c r="CT40" s="164"/>
      <c r="CU40" s="164"/>
      <c r="CV40" s="164"/>
      <c r="CW40" s="298"/>
      <c r="CX40" s="139"/>
      <c r="CY40" s="147"/>
      <c r="CZ40" s="139"/>
      <c r="DA40" s="147"/>
      <c r="DB40" s="139"/>
      <c r="DC40" s="147"/>
      <c r="DD40" s="139"/>
      <c r="DE40" s="147"/>
      <c r="DF40" s="139"/>
      <c r="DG40" s="147"/>
      <c r="DH40" s="139"/>
      <c r="DI40" s="147"/>
      <c r="DJ40" s="139"/>
      <c r="DK40" s="147"/>
      <c r="DL40" s="139"/>
      <c r="DM40" s="236"/>
      <c r="DN40" s="236"/>
      <c r="EE40" s="105"/>
      <c r="EF40" s="105"/>
      <c r="EG40" s="105"/>
      <c r="EH40" s="105"/>
      <c r="EI40" s="105"/>
      <c r="EJ40" s="105"/>
      <c r="EK40" s="105"/>
      <c r="EL40" s="105"/>
      <c r="EM40" s="105"/>
      <c r="EN40" s="105"/>
      <c r="EO40" s="105"/>
      <c r="EP40" s="105"/>
      <c r="EQ40" s="105"/>
      <c r="ER40" s="105"/>
      <c r="ES40" s="105"/>
      <c r="ET40" s="105"/>
      <c r="EU40" s="105"/>
      <c r="EV40" s="105"/>
      <c r="EW40" s="105"/>
      <c r="EX40" s="105"/>
      <c r="EY40" s="105"/>
      <c r="EZ40" s="105"/>
      <c r="FA40" s="105"/>
      <c r="FB40" s="105"/>
      <c r="FC40" s="105"/>
      <c r="FD40" s="105"/>
      <c r="FE40" s="105"/>
      <c r="FF40" s="105"/>
      <c r="FG40" s="105"/>
      <c r="FH40" s="105"/>
      <c r="FI40" s="105"/>
      <c r="FJ40" s="105"/>
      <c r="FK40" s="105"/>
      <c r="FL40" s="105"/>
      <c r="FM40" s="105"/>
      <c r="FN40" s="105"/>
      <c r="FO40" s="105"/>
      <c r="FP40" s="105"/>
      <c r="FQ40" s="105"/>
      <c r="FR40" s="105"/>
      <c r="FS40" s="105"/>
      <c r="FT40" s="105"/>
      <c r="FU40" s="105"/>
      <c r="FV40" s="105"/>
      <c r="FW40" s="105"/>
      <c r="FX40" s="105"/>
      <c r="FY40" s="105"/>
      <c r="FZ40" s="105"/>
      <c r="GA40" s="105"/>
      <c r="GB40" s="105"/>
      <c r="GC40" s="105"/>
      <c r="GD40" s="105"/>
      <c r="GE40" s="105"/>
      <c r="GM40" s="105"/>
    </row>
    <row r="41" spans="1:195" x14ac:dyDescent="0.25">
      <c r="A41" s="163"/>
      <c r="B41" s="163"/>
      <c r="C41" s="163"/>
      <c r="D41" s="163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298"/>
      <c r="X41" s="298"/>
      <c r="Y41" s="298"/>
      <c r="Z41" s="298"/>
      <c r="AA41" s="126"/>
      <c r="AB41" s="126"/>
      <c r="AC41" s="299"/>
      <c r="AD41" s="299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  <c r="AV41" s="163"/>
      <c r="AW41" s="163"/>
      <c r="AX41" s="163"/>
      <c r="AY41" s="163"/>
      <c r="AZ41" s="163"/>
      <c r="BA41" s="163"/>
      <c r="BB41" s="163"/>
      <c r="BC41" s="163"/>
      <c r="BD41" s="164"/>
      <c r="BE41" s="164"/>
      <c r="BF41" s="164"/>
      <c r="BG41" s="164"/>
      <c r="BH41" s="164"/>
      <c r="BI41" s="164"/>
      <c r="BJ41" s="164"/>
      <c r="BK41" s="164"/>
      <c r="BL41" s="164"/>
      <c r="BM41" s="164"/>
      <c r="BN41" s="164"/>
      <c r="BO41" s="164"/>
      <c r="BP41" s="164"/>
      <c r="BQ41" s="164"/>
      <c r="BR41" s="164"/>
      <c r="BS41" s="164"/>
      <c r="BT41" s="164"/>
      <c r="BU41" s="298"/>
      <c r="BV41" s="299"/>
      <c r="BW41" s="299"/>
      <c r="BX41" s="299"/>
      <c r="BY41" s="299"/>
      <c r="BZ41" s="298"/>
      <c r="CA41" s="298"/>
      <c r="CB41" s="298"/>
      <c r="CC41" s="141"/>
      <c r="CD41" s="141"/>
      <c r="CE41" s="141"/>
      <c r="CF41" s="141"/>
      <c r="CG41" s="141"/>
      <c r="CH41" s="164"/>
      <c r="CI41" s="164"/>
      <c r="CJ41" s="164"/>
      <c r="CK41" s="164"/>
      <c r="CL41" s="164"/>
      <c r="CM41" s="164"/>
      <c r="CN41" s="164"/>
      <c r="CO41" s="164"/>
      <c r="CP41" s="164"/>
      <c r="CQ41" s="164"/>
      <c r="CR41" s="164"/>
      <c r="CS41" s="164"/>
      <c r="CT41" s="164"/>
      <c r="CU41" s="164"/>
      <c r="CV41" s="164"/>
      <c r="CW41" s="164"/>
      <c r="CX41" s="298"/>
      <c r="CY41" s="147"/>
      <c r="CZ41" s="139"/>
      <c r="DA41" s="147"/>
      <c r="DB41" s="139"/>
      <c r="DC41" s="147"/>
      <c r="DD41" s="139"/>
      <c r="DE41" s="147"/>
      <c r="DF41" s="139"/>
      <c r="DG41" s="147"/>
      <c r="DH41" s="139"/>
      <c r="DI41" s="147"/>
      <c r="DJ41" s="139"/>
      <c r="DK41" s="147"/>
      <c r="DL41" s="139"/>
      <c r="DM41" s="236"/>
      <c r="DN41" s="236"/>
      <c r="EE41" s="105"/>
      <c r="EF41" s="105"/>
      <c r="EG41" s="105"/>
      <c r="EH41" s="105"/>
      <c r="EI41" s="105"/>
      <c r="EJ41" s="105"/>
      <c r="EK41" s="105"/>
      <c r="EL41" s="105"/>
      <c r="EM41" s="105"/>
      <c r="EN41" s="105"/>
      <c r="EO41" s="105"/>
      <c r="EP41" s="105"/>
      <c r="EQ41" s="105"/>
      <c r="ER41" s="105"/>
      <c r="ES41" s="105"/>
      <c r="ET41" s="105"/>
      <c r="EU41" s="105"/>
      <c r="EV41" s="105"/>
      <c r="EW41" s="105"/>
      <c r="EX41" s="105"/>
      <c r="EY41" s="105"/>
      <c r="EZ41" s="105"/>
      <c r="FA41" s="105"/>
      <c r="FB41" s="105"/>
      <c r="FC41" s="105"/>
      <c r="FD41" s="105"/>
      <c r="FE41" s="105"/>
      <c r="FF41" s="105"/>
      <c r="FG41" s="105"/>
      <c r="FH41" s="105"/>
      <c r="FI41" s="105"/>
      <c r="FJ41" s="105"/>
      <c r="FK41" s="105"/>
      <c r="FL41" s="105"/>
      <c r="FM41" s="105"/>
      <c r="FN41" s="105"/>
      <c r="FO41" s="105"/>
      <c r="FP41" s="105"/>
      <c r="FQ41" s="105"/>
      <c r="FR41" s="105"/>
      <c r="FS41" s="105"/>
      <c r="FT41" s="105"/>
      <c r="FU41" s="105"/>
      <c r="FV41" s="105"/>
      <c r="FW41" s="105"/>
      <c r="FX41" s="105"/>
      <c r="FY41" s="105"/>
      <c r="FZ41" s="105"/>
      <c r="GA41" s="105"/>
      <c r="GB41" s="105"/>
      <c r="GC41" s="105"/>
      <c r="GD41" s="105"/>
      <c r="GE41" s="105"/>
      <c r="GM41" s="105"/>
    </row>
    <row r="42" spans="1:195" x14ac:dyDescent="0.25">
      <c r="A42" s="163"/>
      <c r="B42" s="163"/>
      <c r="C42" s="163"/>
      <c r="D42" s="163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298"/>
      <c r="Y42" s="298"/>
      <c r="Z42" s="298"/>
      <c r="AA42" s="126"/>
      <c r="AB42" s="126"/>
      <c r="AC42" s="299"/>
      <c r="AD42" s="299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3"/>
      <c r="AX42" s="163"/>
      <c r="AY42" s="163"/>
      <c r="AZ42" s="163"/>
      <c r="BA42" s="163"/>
      <c r="BB42" s="163"/>
      <c r="BC42" s="163"/>
      <c r="BD42" s="164"/>
      <c r="BE42" s="164"/>
      <c r="BF42" s="164"/>
      <c r="BG42" s="164"/>
      <c r="BH42" s="164"/>
      <c r="BI42" s="164"/>
      <c r="BJ42" s="164"/>
      <c r="BK42" s="164"/>
      <c r="BL42" s="164"/>
      <c r="BM42" s="164"/>
      <c r="BN42" s="164"/>
      <c r="BO42" s="164"/>
      <c r="BP42" s="164"/>
      <c r="BQ42" s="164"/>
      <c r="BR42" s="164"/>
      <c r="BS42" s="164"/>
      <c r="BT42" s="164"/>
      <c r="BU42" s="164"/>
      <c r="BV42" s="299"/>
      <c r="BW42" s="299"/>
      <c r="BX42" s="299"/>
      <c r="BY42" s="299"/>
      <c r="BZ42" s="298"/>
      <c r="CA42" s="298"/>
      <c r="CB42" s="298"/>
      <c r="CC42" s="141"/>
      <c r="CD42" s="141"/>
      <c r="CE42" s="141"/>
      <c r="CF42" s="141"/>
      <c r="CG42" s="141"/>
      <c r="CH42" s="164"/>
      <c r="CI42" s="164"/>
      <c r="CJ42" s="164"/>
      <c r="CK42" s="164"/>
      <c r="CL42" s="164"/>
      <c r="CM42" s="164"/>
      <c r="CN42" s="164"/>
      <c r="CO42" s="164"/>
      <c r="CP42" s="164"/>
      <c r="CQ42" s="164"/>
      <c r="CR42" s="164"/>
      <c r="CS42" s="164"/>
      <c r="CT42" s="164"/>
      <c r="CU42" s="164"/>
      <c r="CV42" s="164"/>
      <c r="CW42" s="164"/>
      <c r="CX42" s="164"/>
      <c r="CY42" s="298"/>
      <c r="CZ42" s="139"/>
      <c r="DA42" s="147"/>
      <c r="DB42" s="139"/>
      <c r="DC42" s="147"/>
      <c r="DD42" s="139"/>
      <c r="DE42" s="147"/>
      <c r="DF42" s="139"/>
      <c r="DG42" s="147"/>
      <c r="DH42" s="139"/>
      <c r="DI42" s="147"/>
      <c r="DJ42" s="139"/>
      <c r="DK42" s="147"/>
      <c r="DL42" s="139"/>
      <c r="DM42" s="236"/>
      <c r="DN42" s="236"/>
      <c r="EE42" s="105"/>
      <c r="EF42" s="105"/>
      <c r="EG42" s="105"/>
      <c r="EH42" s="105"/>
      <c r="EI42" s="105"/>
      <c r="EJ42" s="105"/>
      <c r="EK42" s="105"/>
      <c r="EL42" s="105"/>
      <c r="EM42" s="105"/>
      <c r="EN42" s="105"/>
      <c r="EO42" s="105"/>
      <c r="EP42" s="105"/>
      <c r="EQ42" s="105"/>
      <c r="ER42" s="105"/>
      <c r="ES42" s="105"/>
      <c r="ET42" s="105"/>
      <c r="EU42" s="105"/>
      <c r="EV42" s="105"/>
      <c r="EW42" s="105"/>
      <c r="EX42" s="105"/>
      <c r="EY42" s="105"/>
      <c r="EZ42" s="105"/>
      <c r="FA42" s="105"/>
      <c r="FB42" s="105"/>
      <c r="FC42" s="105"/>
      <c r="FD42" s="105"/>
      <c r="FE42" s="105"/>
      <c r="FF42" s="105"/>
      <c r="FG42" s="105"/>
      <c r="FH42" s="105"/>
      <c r="FI42" s="105"/>
      <c r="FJ42" s="105"/>
      <c r="FK42" s="105"/>
      <c r="FL42" s="105"/>
      <c r="FM42" s="105"/>
      <c r="FN42" s="105"/>
      <c r="FO42" s="105"/>
      <c r="FP42" s="105"/>
      <c r="FQ42" s="105"/>
      <c r="FR42" s="105"/>
      <c r="FS42" s="105"/>
      <c r="FT42" s="105"/>
      <c r="FU42" s="105"/>
      <c r="FV42" s="105"/>
      <c r="FW42" s="105"/>
      <c r="FX42" s="105"/>
      <c r="FY42" s="105"/>
      <c r="FZ42" s="105"/>
      <c r="GA42" s="105"/>
      <c r="GB42" s="105"/>
      <c r="GC42" s="105"/>
      <c r="GD42" s="105"/>
      <c r="GE42" s="105"/>
      <c r="GM42" s="105"/>
    </row>
    <row r="43" spans="1:195" x14ac:dyDescent="0.25">
      <c r="A43" s="162"/>
      <c r="B43" s="162"/>
      <c r="C43" s="162"/>
      <c r="D43" s="162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AY43" s="162"/>
      <c r="AZ43" s="162"/>
      <c r="BA43" s="162"/>
      <c r="BB43" s="162"/>
      <c r="BC43" s="162"/>
      <c r="BD43" s="236"/>
      <c r="BE43" s="236"/>
      <c r="BF43" s="236"/>
      <c r="BG43" s="236"/>
      <c r="BH43" s="236"/>
      <c r="BI43" s="236"/>
      <c r="BJ43" s="236"/>
      <c r="BK43" s="236"/>
      <c r="BL43" s="236"/>
      <c r="BM43" s="236"/>
      <c r="BN43" s="236"/>
      <c r="BO43" s="236"/>
      <c r="BP43" s="236"/>
      <c r="BQ43" s="236"/>
      <c r="BR43" s="236"/>
      <c r="BS43" s="236"/>
      <c r="BT43" s="236"/>
      <c r="BU43" s="236"/>
      <c r="BV43" s="162"/>
      <c r="BW43" s="162"/>
      <c r="BX43" s="162"/>
      <c r="BY43" s="162"/>
      <c r="BZ43" s="236"/>
      <c r="CA43" s="236"/>
      <c r="CB43" s="236"/>
      <c r="CC43" s="236"/>
      <c r="CD43" s="236"/>
      <c r="CE43" s="236"/>
      <c r="CF43" s="236"/>
      <c r="CG43" s="236"/>
      <c r="CH43" s="236"/>
      <c r="CI43" s="236"/>
      <c r="CJ43" s="236"/>
      <c r="CK43" s="236"/>
      <c r="CL43" s="236"/>
      <c r="CM43" s="236"/>
      <c r="CN43" s="236"/>
      <c r="CO43" s="236"/>
      <c r="CP43" s="236"/>
      <c r="CQ43" s="236"/>
      <c r="CR43" s="236"/>
      <c r="CS43" s="236"/>
      <c r="CT43" s="236"/>
      <c r="CU43" s="236"/>
      <c r="CV43" s="236"/>
      <c r="CW43" s="236"/>
      <c r="CX43" s="236"/>
      <c r="CY43" s="236"/>
      <c r="CZ43" s="236"/>
      <c r="DA43" s="236"/>
      <c r="DB43" s="236"/>
      <c r="DC43" s="236"/>
      <c r="DD43" s="236"/>
      <c r="DE43" s="236"/>
      <c r="DF43" s="236"/>
      <c r="DG43" s="236"/>
      <c r="DH43" s="236"/>
      <c r="DI43" s="236"/>
      <c r="DJ43" s="236"/>
      <c r="DK43" s="236"/>
      <c r="DL43" s="236"/>
      <c r="DM43" s="236"/>
      <c r="DN43" s="236"/>
      <c r="EE43" s="105"/>
      <c r="EF43" s="105"/>
      <c r="EG43" s="105"/>
      <c r="EH43" s="105"/>
      <c r="EI43" s="105"/>
      <c r="EJ43" s="105"/>
      <c r="EK43" s="105"/>
      <c r="EL43" s="105"/>
      <c r="EM43" s="105"/>
      <c r="EN43" s="105"/>
      <c r="EO43" s="105"/>
      <c r="EP43" s="105"/>
      <c r="EQ43" s="105"/>
      <c r="ER43" s="105"/>
      <c r="ES43" s="105"/>
      <c r="ET43" s="105"/>
      <c r="EU43" s="105"/>
      <c r="EV43" s="105"/>
      <c r="EW43" s="105"/>
      <c r="EX43" s="105"/>
      <c r="EY43" s="105"/>
      <c r="EZ43" s="105"/>
      <c r="FA43" s="105"/>
      <c r="FB43" s="105"/>
      <c r="FC43" s="105"/>
      <c r="FD43" s="105"/>
      <c r="FE43" s="105"/>
      <c r="FF43" s="105"/>
      <c r="FG43" s="105"/>
      <c r="FH43" s="105"/>
      <c r="FI43" s="105"/>
      <c r="FJ43" s="105"/>
      <c r="FK43" s="105"/>
      <c r="FL43" s="105"/>
      <c r="FM43" s="105"/>
      <c r="FN43" s="105"/>
      <c r="FO43" s="105"/>
      <c r="FP43" s="105"/>
      <c r="FQ43" s="105"/>
      <c r="FR43" s="105"/>
      <c r="FS43" s="105"/>
      <c r="FT43" s="105"/>
      <c r="FU43" s="105"/>
      <c r="FV43" s="105"/>
      <c r="FW43" s="105"/>
      <c r="FX43" s="105"/>
      <c r="FY43" s="105"/>
      <c r="FZ43" s="105"/>
      <c r="GA43" s="105"/>
      <c r="GB43" s="105"/>
      <c r="GC43" s="105"/>
      <c r="GD43" s="105"/>
      <c r="GE43" s="105"/>
      <c r="GM43" s="105"/>
    </row>
    <row r="44" spans="1:195" x14ac:dyDescent="0.25">
      <c r="A44" s="162"/>
      <c r="B44" s="162"/>
      <c r="C44" s="162"/>
      <c r="D44" s="162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Y44" s="162"/>
      <c r="AZ44" s="162"/>
      <c r="BA44" s="162"/>
      <c r="BB44" s="162"/>
      <c r="BC44" s="162"/>
      <c r="BD44" s="236"/>
      <c r="BE44" s="236"/>
      <c r="BF44" s="236"/>
      <c r="BG44" s="236"/>
      <c r="BH44" s="236"/>
      <c r="BI44" s="236"/>
      <c r="BJ44" s="236"/>
      <c r="BK44" s="236"/>
      <c r="BL44" s="236"/>
      <c r="BM44" s="236"/>
      <c r="BN44" s="236"/>
      <c r="BO44" s="236"/>
      <c r="BP44" s="236"/>
      <c r="BQ44" s="236"/>
      <c r="BR44" s="236"/>
      <c r="BS44" s="236"/>
      <c r="BT44" s="236"/>
      <c r="BU44" s="236"/>
      <c r="BV44" s="162"/>
      <c r="BW44" s="162"/>
      <c r="BX44" s="162"/>
      <c r="BY44" s="162"/>
      <c r="BZ44" s="236"/>
      <c r="CA44" s="236"/>
      <c r="CB44" s="236"/>
      <c r="CC44" s="236"/>
      <c r="CD44" s="236"/>
      <c r="CE44" s="236"/>
      <c r="CF44" s="236"/>
      <c r="CG44" s="236"/>
      <c r="CH44" s="236"/>
      <c r="CI44" s="236"/>
      <c r="CJ44" s="236"/>
      <c r="CK44" s="236"/>
      <c r="CL44" s="236"/>
      <c r="CM44" s="236"/>
      <c r="CN44" s="236"/>
      <c r="CO44" s="236"/>
      <c r="CP44" s="236"/>
      <c r="CQ44" s="236"/>
      <c r="CR44" s="236"/>
      <c r="CS44" s="236"/>
      <c r="CT44" s="236"/>
      <c r="CU44" s="236"/>
      <c r="CV44" s="236"/>
      <c r="CW44" s="236"/>
      <c r="CX44" s="236"/>
      <c r="CY44" s="236"/>
      <c r="CZ44" s="236"/>
      <c r="DA44" s="236"/>
      <c r="DB44" s="236"/>
      <c r="DC44" s="236"/>
      <c r="DD44" s="236"/>
      <c r="DE44" s="236"/>
      <c r="DF44" s="236"/>
      <c r="DG44" s="236"/>
      <c r="DH44" s="236"/>
      <c r="DI44" s="236"/>
      <c r="DJ44" s="236"/>
      <c r="DK44" s="236"/>
      <c r="DL44" s="236"/>
      <c r="DM44" s="236"/>
      <c r="DN44" s="236"/>
      <c r="EE44" s="105"/>
      <c r="EF44" s="105"/>
      <c r="EG44" s="105"/>
      <c r="EH44" s="105"/>
      <c r="EI44" s="105"/>
      <c r="EJ44" s="105"/>
      <c r="EK44" s="105"/>
      <c r="EL44" s="105"/>
      <c r="EM44" s="105"/>
      <c r="EN44" s="105"/>
      <c r="EO44" s="105"/>
      <c r="EP44" s="105"/>
      <c r="EQ44" s="105"/>
      <c r="ER44" s="105"/>
      <c r="ES44" s="105"/>
      <c r="ET44" s="105"/>
      <c r="EU44" s="105"/>
      <c r="EV44" s="105"/>
      <c r="EW44" s="105"/>
      <c r="EX44" s="105"/>
      <c r="EY44" s="105"/>
      <c r="EZ44" s="105"/>
      <c r="FA44" s="105"/>
      <c r="FB44" s="105"/>
      <c r="FC44" s="105"/>
      <c r="FD44" s="105"/>
      <c r="FE44" s="105"/>
      <c r="FF44" s="105"/>
      <c r="FG44" s="105"/>
      <c r="FH44" s="105"/>
      <c r="FI44" s="105"/>
      <c r="FJ44" s="105"/>
      <c r="FK44" s="105"/>
      <c r="FL44" s="105"/>
      <c r="FM44" s="105"/>
      <c r="FN44" s="105"/>
      <c r="FO44" s="105"/>
      <c r="FP44" s="105"/>
      <c r="FQ44" s="105"/>
      <c r="FR44" s="105"/>
      <c r="FS44" s="105"/>
      <c r="FT44" s="105"/>
      <c r="FU44" s="105"/>
      <c r="FV44" s="105"/>
      <c r="FW44" s="105"/>
      <c r="FX44" s="105"/>
      <c r="FY44" s="105"/>
      <c r="FZ44" s="105"/>
      <c r="GA44" s="105"/>
      <c r="GB44" s="105"/>
      <c r="GC44" s="105"/>
      <c r="GD44" s="105"/>
      <c r="GE44" s="105"/>
      <c r="GM44" s="105"/>
    </row>
    <row r="45" spans="1:195" x14ac:dyDescent="0.25">
      <c r="EE45" s="105"/>
      <c r="EF45" s="105"/>
      <c r="EG45" s="105"/>
      <c r="EH45" s="105"/>
      <c r="EI45" s="105"/>
      <c r="EJ45" s="105"/>
      <c r="EK45" s="105"/>
      <c r="EL45" s="105"/>
      <c r="EM45" s="105"/>
      <c r="EN45" s="105"/>
      <c r="EO45" s="105"/>
      <c r="EP45" s="105"/>
      <c r="EQ45" s="105"/>
      <c r="ER45" s="105"/>
      <c r="ES45" s="105"/>
      <c r="ET45" s="105"/>
      <c r="EU45" s="105"/>
      <c r="EV45" s="105"/>
      <c r="EW45" s="105"/>
      <c r="EX45" s="105"/>
      <c r="EY45" s="105"/>
      <c r="EZ45" s="105"/>
      <c r="FA45" s="105"/>
      <c r="FB45" s="105"/>
      <c r="FC45" s="105"/>
      <c r="FD45" s="105"/>
      <c r="FE45" s="105"/>
      <c r="FF45" s="105"/>
      <c r="FG45" s="105"/>
      <c r="FH45" s="105"/>
      <c r="FI45" s="105"/>
      <c r="FJ45" s="105"/>
      <c r="FK45" s="105"/>
      <c r="FL45" s="105"/>
      <c r="FM45" s="105"/>
      <c r="FN45" s="105"/>
      <c r="FO45" s="105"/>
      <c r="FP45" s="105"/>
      <c r="FQ45" s="105"/>
      <c r="FR45" s="105"/>
      <c r="FS45" s="105"/>
      <c r="FT45" s="105"/>
      <c r="FU45" s="105"/>
      <c r="FV45" s="105"/>
      <c r="FW45" s="105"/>
      <c r="FX45" s="105"/>
      <c r="FY45" s="105"/>
      <c r="FZ45" s="105"/>
      <c r="GA45" s="105"/>
      <c r="GB45" s="105"/>
      <c r="GC45" s="105"/>
      <c r="GD45" s="105"/>
      <c r="GE45" s="105"/>
      <c r="GM45" s="105"/>
    </row>
    <row r="46" spans="1:195" x14ac:dyDescent="0.25">
      <c r="EE46" s="105"/>
      <c r="EF46" s="105"/>
      <c r="EG46" s="105"/>
      <c r="EH46" s="105"/>
      <c r="EI46" s="105"/>
      <c r="EJ46" s="105"/>
      <c r="EK46" s="105"/>
      <c r="EL46" s="105"/>
      <c r="EM46" s="105"/>
      <c r="EN46" s="105"/>
      <c r="EO46" s="105"/>
      <c r="EP46" s="105"/>
      <c r="EQ46" s="105"/>
      <c r="ER46" s="105"/>
      <c r="ES46" s="105"/>
      <c r="ET46" s="105"/>
      <c r="EU46" s="105"/>
      <c r="EV46" s="105"/>
      <c r="EW46" s="105"/>
      <c r="EX46" s="105"/>
      <c r="EY46" s="105"/>
      <c r="EZ46" s="105"/>
      <c r="FA46" s="105"/>
      <c r="FB46" s="105"/>
      <c r="FC46" s="105"/>
      <c r="FD46" s="105"/>
      <c r="FE46" s="105"/>
      <c r="FF46" s="105"/>
      <c r="FG46" s="105"/>
      <c r="FH46" s="105"/>
      <c r="FI46" s="105"/>
      <c r="FJ46" s="105"/>
      <c r="FK46" s="105"/>
      <c r="FL46" s="105"/>
      <c r="FM46" s="105"/>
      <c r="FN46" s="105"/>
      <c r="FO46" s="105"/>
      <c r="FP46" s="105"/>
      <c r="FQ46" s="105"/>
      <c r="FR46" s="105"/>
      <c r="FS46" s="105"/>
      <c r="FT46" s="105"/>
      <c r="FU46" s="105"/>
      <c r="FV46" s="105"/>
      <c r="FW46" s="105"/>
      <c r="FX46" s="105"/>
      <c r="FY46" s="105"/>
      <c r="FZ46" s="105"/>
      <c r="GA46" s="105"/>
      <c r="GB46" s="105"/>
      <c r="GC46" s="105"/>
      <c r="GD46" s="105"/>
      <c r="GE46" s="105"/>
    </row>
    <row r="47" spans="1:195" x14ac:dyDescent="0.25">
      <c r="EE47" s="105"/>
      <c r="EF47" s="105"/>
      <c r="EG47" s="105"/>
      <c r="EH47" s="105"/>
      <c r="EI47" s="105"/>
      <c r="EJ47" s="105"/>
      <c r="EK47" s="105"/>
      <c r="EL47" s="105"/>
      <c r="EM47" s="105"/>
      <c r="EN47" s="105"/>
      <c r="EO47" s="105"/>
      <c r="EP47" s="105"/>
      <c r="EQ47" s="105"/>
      <c r="ER47" s="105"/>
      <c r="ES47" s="105"/>
      <c r="ET47" s="105"/>
      <c r="EU47" s="105"/>
      <c r="EV47" s="105"/>
      <c r="EW47" s="105"/>
      <c r="EX47" s="105"/>
      <c r="EY47" s="105"/>
      <c r="EZ47" s="105"/>
      <c r="FA47" s="105"/>
      <c r="FB47" s="105"/>
      <c r="FC47" s="105"/>
      <c r="FD47" s="105"/>
      <c r="FE47" s="105"/>
      <c r="FF47" s="105"/>
      <c r="FG47" s="105"/>
      <c r="FH47" s="105"/>
      <c r="FI47" s="105"/>
      <c r="FJ47" s="105"/>
      <c r="FK47" s="105"/>
      <c r="FL47" s="105"/>
      <c r="FM47" s="105"/>
      <c r="FN47" s="105"/>
      <c r="FO47" s="105"/>
      <c r="FP47" s="105"/>
      <c r="FQ47" s="105"/>
      <c r="FR47" s="105"/>
      <c r="FS47" s="105"/>
      <c r="FT47" s="105"/>
      <c r="FU47" s="105"/>
      <c r="FV47" s="105"/>
      <c r="FW47" s="105"/>
      <c r="FX47" s="105"/>
      <c r="FY47" s="105"/>
      <c r="FZ47" s="105"/>
      <c r="GA47" s="105"/>
      <c r="GB47" s="105"/>
      <c r="GC47" s="105"/>
      <c r="GD47" s="105"/>
      <c r="GE47" s="105"/>
    </row>
    <row r="48" spans="1:195" x14ac:dyDescent="0.25">
      <c r="EE48" s="105"/>
      <c r="EF48" s="105"/>
      <c r="EG48" s="105"/>
      <c r="EH48" s="105"/>
      <c r="EI48" s="105"/>
      <c r="EJ48" s="105"/>
      <c r="EK48" s="105"/>
      <c r="EL48" s="105"/>
      <c r="EM48" s="105"/>
      <c r="EN48" s="105"/>
      <c r="EO48" s="105"/>
      <c r="EP48" s="105"/>
      <c r="EQ48" s="105"/>
      <c r="ER48" s="105"/>
      <c r="ES48" s="105"/>
      <c r="FB48" s="105"/>
      <c r="FC48" s="105"/>
      <c r="FD48" s="105"/>
      <c r="FE48" s="105"/>
      <c r="FF48" s="105"/>
      <c r="FG48" s="105"/>
      <c r="FH48" s="105"/>
      <c r="FI48" s="105"/>
      <c r="FJ48" s="105"/>
      <c r="FK48" s="105"/>
      <c r="FL48" s="105"/>
      <c r="FM48" s="105"/>
      <c r="FN48" s="105"/>
      <c r="FO48" s="105"/>
      <c r="FP48" s="105"/>
      <c r="FQ48" s="105"/>
      <c r="FR48" s="105"/>
      <c r="FS48" s="105"/>
      <c r="FT48" s="105"/>
      <c r="FU48" s="105"/>
      <c r="FV48" s="105"/>
      <c r="FW48" s="105"/>
      <c r="FX48" s="105"/>
      <c r="FY48" s="105"/>
      <c r="FZ48" s="105"/>
      <c r="GA48" s="105"/>
      <c r="GB48" s="105"/>
      <c r="GC48" s="105"/>
      <c r="GD48" s="105"/>
      <c r="GE48" s="105"/>
    </row>
    <row r="49" spans="135:187" x14ac:dyDescent="0.25">
      <c r="EE49" s="105"/>
      <c r="EF49" s="105"/>
      <c r="EG49" s="105"/>
      <c r="EH49" s="105"/>
      <c r="EI49" s="105"/>
      <c r="EJ49" s="105"/>
      <c r="EK49" s="105"/>
      <c r="EL49" s="105"/>
      <c r="EM49" s="105"/>
      <c r="EN49" s="105"/>
      <c r="EO49" s="105"/>
      <c r="EP49" s="105"/>
      <c r="EQ49" s="105"/>
      <c r="ER49" s="105"/>
      <c r="ES49" s="105"/>
      <c r="FB49" s="105"/>
      <c r="FC49" s="105"/>
      <c r="FD49" s="105"/>
      <c r="FE49" s="105"/>
      <c r="FF49" s="105"/>
      <c r="FG49" s="105"/>
      <c r="FH49" s="105"/>
      <c r="FI49" s="105"/>
      <c r="FJ49" s="105"/>
      <c r="FK49" s="105"/>
      <c r="FL49" s="105"/>
      <c r="FM49" s="105"/>
      <c r="FN49" s="105"/>
      <c r="FO49" s="105"/>
      <c r="FP49" s="105"/>
      <c r="FQ49" s="105"/>
      <c r="FR49" s="105"/>
      <c r="FS49" s="105"/>
      <c r="FT49" s="105"/>
      <c r="FU49" s="105"/>
      <c r="FV49" s="105"/>
      <c r="FW49" s="105"/>
      <c r="FX49" s="105"/>
      <c r="FY49" s="105"/>
      <c r="FZ49" s="105"/>
      <c r="GA49" s="105"/>
      <c r="GB49" s="105"/>
      <c r="GC49" s="105"/>
      <c r="GD49" s="105"/>
      <c r="GE49" s="105"/>
    </row>
    <row r="50" spans="135:187" x14ac:dyDescent="0.25">
      <c r="EE50" s="105"/>
      <c r="EF50" s="105"/>
      <c r="EG50" s="105"/>
      <c r="EH50" s="105"/>
      <c r="EI50" s="105"/>
      <c r="EJ50" s="105"/>
      <c r="EK50" s="105"/>
      <c r="EL50" s="105"/>
      <c r="EM50" s="105"/>
      <c r="EN50" s="105"/>
      <c r="EO50" s="105"/>
      <c r="EP50" s="105"/>
      <c r="EQ50" s="105"/>
      <c r="ER50" s="105"/>
      <c r="ES50" s="105"/>
      <c r="FB50" s="105"/>
      <c r="FC50" s="105"/>
      <c r="FD50" s="105"/>
      <c r="FE50" s="105"/>
      <c r="FF50" s="105"/>
      <c r="FG50" s="105"/>
      <c r="FH50" s="105"/>
      <c r="FI50" s="105"/>
      <c r="FJ50" s="105"/>
      <c r="FK50" s="105"/>
      <c r="FL50" s="105"/>
      <c r="FM50" s="105"/>
      <c r="FN50" s="105"/>
      <c r="FO50" s="105"/>
      <c r="FP50" s="105"/>
      <c r="FQ50" s="105"/>
      <c r="FR50" s="105"/>
      <c r="FS50" s="105"/>
      <c r="FT50" s="105"/>
      <c r="FU50" s="105"/>
      <c r="FV50" s="105"/>
      <c r="FW50" s="105"/>
      <c r="FX50" s="105"/>
      <c r="FY50" s="105"/>
      <c r="FZ50" s="105"/>
      <c r="GA50" s="105"/>
      <c r="GB50" s="105"/>
      <c r="GC50" s="105"/>
      <c r="GD50" s="105"/>
      <c r="GE50" s="105"/>
    </row>
    <row r="51" spans="135:187" x14ac:dyDescent="0.25">
      <c r="EE51" s="105"/>
      <c r="EF51" s="105"/>
      <c r="EG51" s="105"/>
      <c r="EH51" s="105"/>
      <c r="EI51" s="105"/>
      <c r="EJ51" s="105"/>
      <c r="EK51" s="105"/>
      <c r="EL51" s="105"/>
      <c r="EM51" s="105"/>
      <c r="EN51" s="105"/>
      <c r="EO51" s="105"/>
      <c r="EP51" s="105"/>
      <c r="EQ51" s="105"/>
      <c r="ER51" s="105"/>
      <c r="ES51" s="105"/>
      <c r="FB51" s="105"/>
      <c r="FC51" s="105"/>
      <c r="FD51" s="105"/>
      <c r="FE51" s="105"/>
      <c r="FF51" s="105"/>
      <c r="FG51" s="105"/>
      <c r="FH51" s="105"/>
      <c r="FI51" s="105"/>
      <c r="FJ51" s="105"/>
      <c r="FK51" s="105"/>
      <c r="FL51" s="105"/>
      <c r="FM51" s="105"/>
      <c r="FN51" s="105"/>
      <c r="FO51" s="105"/>
      <c r="FP51" s="105"/>
      <c r="FQ51" s="105"/>
      <c r="FR51" s="105"/>
      <c r="FS51" s="105"/>
      <c r="FT51" s="105"/>
      <c r="FU51" s="105"/>
      <c r="FV51" s="105"/>
      <c r="FW51" s="105"/>
      <c r="FX51" s="105"/>
      <c r="FY51" s="105"/>
      <c r="FZ51" s="105"/>
      <c r="GA51" s="105"/>
      <c r="GB51" s="105"/>
      <c r="GC51" s="105"/>
      <c r="GD51" s="105"/>
      <c r="GE51" s="105"/>
    </row>
    <row r="52" spans="135:187" x14ac:dyDescent="0.25">
      <c r="EE52" s="105"/>
      <c r="EF52" s="105"/>
      <c r="EG52" s="105"/>
      <c r="EH52" s="105"/>
      <c r="EI52" s="105"/>
      <c r="EJ52" s="105"/>
      <c r="EK52" s="105"/>
      <c r="EL52" s="105"/>
      <c r="EM52" s="105"/>
      <c r="EN52" s="105"/>
      <c r="EO52" s="105"/>
      <c r="EP52" s="105"/>
      <c r="EQ52" s="105"/>
      <c r="ER52" s="105"/>
      <c r="ES52" s="105"/>
      <c r="FB52" s="105"/>
      <c r="FC52" s="105"/>
      <c r="FD52" s="105"/>
      <c r="FE52" s="105"/>
      <c r="FF52" s="105"/>
      <c r="FG52" s="105"/>
      <c r="FH52" s="105"/>
      <c r="FI52" s="105"/>
      <c r="FJ52" s="105"/>
      <c r="FK52" s="105"/>
      <c r="FL52" s="105"/>
      <c r="FM52" s="105"/>
      <c r="FN52" s="105"/>
      <c r="FO52" s="105"/>
      <c r="FP52" s="105"/>
      <c r="FQ52" s="105"/>
      <c r="FR52" s="105"/>
      <c r="FS52" s="105"/>
      <c r="FT52" s="105"/>
      <c r="FU52" s="105"/>
      <c r="FV52" s="105"/>
      <c r="FW52" s="105"/>
      <c r="FX52" s="105"/>
      <c r="FY52" s="105"/>
      <c r="FZ52" s="105"/>
      <c r="GA52" s="105"/>
      <c r="GB52" s="105"/>
      <c r="GC52" s="105"/>
      <c r="GD52" s="105"/>
      <c r="GE52" s="105"/>
    </row>
    <row r="53" spans="135:187" x14ac:dyDescent="0.25">
      <c r="EE53" s="105"/>
      <c r="EF53" s="105"/>
      <c r="EG53" s="105"/>
      <c r="EH53" s="105"/>
      <c r="EI53" s="105"/>
      <c r="EJ53" s="105"/>
      <c r="EK53" s="105"/>
      <c r="EL53" s="105"/>
      <c r="EM53" s="105"/>
      <c r="EN53" s="105"/>
      <c r="EO53" s="105"/>
      <c r="EP53" s="105"/>
      <c r="EQ53" s="105"/>
      <c r="ER53" s="105"/>
      <c r="ES53" s="105"/>
      <c r="FB53" s="105"/>
      <c r="FC53" s="105"/>
      <c r="FD53" s="105"/>
      <c r="FE53" s="105"/>
      <c r="FF53" s="105"/>
      <c r="FG53" s="105"/>
      <c r="FH53" s="105"/>
      <c r="FI53" s="105"/>
      <c r="FJ53" s="105"/>
      <c r="FK53" s="105"/>
      <c r="FL53" s="105"/>
      <c r="FM53" s="105"/>
      <c r="FN53" s="105"/>
      <c r="FO53" s="105"/>
      <c r="FP53" s="105"/>
      <c r="FQ53" s="105"/>
      <c r="FR53" s="105"/>
      <c r="FS53" s="105"/>
      <c r="FT53" s="105"/>
      <c r="FU53" s="105"/>
      <c r="FV53" s="105"/>
      <c r="FW53" s="105"/>
      <c r="FX53" s="105"/>
      <c r="FY53" s="105"/>
      <c r="FZ53" s="105"/>
      <c r="GA53" s="105"/>
      <c r="GB53" s="105"/>
      <c r="GC53" s="105"/>
      <c r="GD53" s="105"/>
      <c r="GE53" s="105"/>
    </row>
    <row r="54" spans="135:187" x14ac:dyDescent="0.25">
      <c r="EE54" s="105"/>
      <c r="EF54" s="105"/>
      <c r="EG54" s="105"/>
      <c r="EH54" s="105"/>
      <c r="EI54" s="105"/>
      <c r="EJ54" s="105"/>
      <c r="EK54" s="105"/>
      <c r="EL54" s="105"/>
      <c r="EM54" s="105"/>
      <c r="EN54" s="105"/>
      <c r="EO54" s="105"/>
      <c r="EP54" s="105"/>
      <c r="EQ54" s="105"/>
      <c r="ER54" s="105"/>
      <c r="ES54" s="105"/>
      <c r="FB54" s="105"/>
      <c r="FC54" s="105"/>
      <c r="FD54" s="105"/>
      <c r="FE54" s="105"/>
      <c r="FF54" s="105"/>
      <c r="FG54" s="105"/>
      <c r="FH54" s="105"/>
      <c r="FI54" s="105"/>
      <c r="FJ54" s="105"/>
      <c r="FK54" s="105"/>
      <c r="FL54" s="105"/>
      <c r="FM54" s="105"/>
      <c r="FN54" s="105"/>
      <c r="FO54" s="105"/>
      <c r="FP54" s="105"/>
      <c r="FQ54" s="105"/>
      <c r="FR54" s="105"/>
      <c r="FS54" s="105"/>
      <c r="FT54" s="105"/>
      <c r="FU54" s="105"/>
      <c r="FV54" s="105"/>
      <c r="FW54" s="105"/>
      <c r="FX54" s="105"/>
      <c r="FY54" s="105"/>
      <c r="FZ54" s="105"/>
      <c r="GA54" s="105"/>
      <c r="GB54" s="105"/>
      <c r="GC54" s="105"/>
      <c r="GD54" s="105"/>
      <c r="GE54" s="105"/>
    </row>
    <row r="55" spans="135:187" x14ac:dyDescent="0.25">
      <c r="EE55" s="105"/>
      <c r="EF55" s="105"/>
      <c r="EG55" s="105"/>
      <c r="EH55" s="105"/>
      <c r="EI55" s="105"/>
      <c r="EJ55" s="105"/>
      <c r="EK55" s="105"/>
      <c r="EL55" s="105"/>
      <c r="EM55" s="105"/>
      <c r="EN55" s="105"/>
      <c r="EO55" s="105"/>
      <c r="EP55" s="105"/>
      <c r="EQ55" s="105"/>
      <c r="ER55" s="105"/>
      <c r="ES55" s="105"/>
      <c r="FB55" s="105"/>
      <c r="FC55" s="105"/>
      <c r="FD55" s="105"/>
      <c r="FE55" s="105"/>
      <c r="FF55" s="105"/>
      <c r="FG55" s="105"/>
      <c r="FH55" s="105"/>
      <c r="FI55" s="105"/>
      <c r="FJ55" s="105"/>
      <c r="FK55" s="105"/>
      <c r="FL55" s="105"/>
      <c r="FM55" s="105"/>
      <c r="FN55" s="105"/>
      <c r="FO55" s="105"/>
      <c r="FP55" s="105"/>
      <c r="FQ55" s="105"/>
      <c r="FR55" s="105"/>
      <c r="FS55" s="105"/>
      <c r="FT55" s="105"/>
      <c r="FU55" s="105"/>
      <c r="FV55" s="105"/>
      <c r="FW55" s="105"/>
      <c r="FX55" s="105"/>
      <c r="FY55" s="105"/>
      <c r="FZ55" s="105"/>
      <c r="GA55" s="105"/>
      <c r="GB55" s="105"/>
      <c r="GC55" s="105"/>
      <c r="GD55" s="105"/>
      <c r="GE55" s="105"/>
    </row>
    <row r="56" spans="135:187" x14ac:dyDescent="0.25">
      <c r="EE56" s="105"/>
      <c r="EF56" s="105"/>
      <c r="EG56" s="105"/>
      <c r="EH56" s="105"/>
      <c r="EI56" s="105"/>
      <c r="EJ56" s="105"/>
      <c r="EK56" s="105"/>
      <c r="EL56" s="105"/>
      <c r="EM56" s="105"/>
      <c r="EN56" s="105"/>
      <c r="EO56" s="105"/>
      <c r="EP56" s="105"/>
      <c r="EQ56" s="105"/>
      <c r="ER56" s="105"/>
      <c r="ES56" s="105"/>
      <c r="FB56" s="105"/>
      <c r="FC56" s="105"/>
      <c r="FD56" s="105"/>
      <c r="FE56" s="105"/>
      <c r="FF56" s="105"/>
      <c r="FG56" s="105"/>
      <c r="FH56" s="105"/>
      <c r="FI56" s="105"/>
      <c r="FJ56" s="105"/>
      <c r="FK56" s="105"/>
      <c r="FL56" s="105"/>
      <c r="FM56" s="105"/>
      <c r="FN56" s="105"/>
      <c r="FO56" s="105"/>
      <c r="FP56" s="105"/>
      <c r="FQ56" s="105"/>
      <c r="FR56" s="105"/>
      <c r="FS56" s="105"/>
      <c r="FT56" s="105"/>
      <c r="FU56" s="105"/>
      <c r="FV56" s="105"/>
      <c r="FW56" s="105"/>
      <c r="FX56" s="105"/>
      <c r="FY56" s="105"/>
      <c r="FZ56" s="105"/>
      <c r="GA56" s="105"/>
      <c r="GB56" s="105"/>
      <c r="GC56" s="105"/>
      <c r="GD56" s="105"/>
      <c r="GE56" s="105"/>
    </row>
    <row r="57" spans="135:187" x14ac:dyDescent="0.25">
      <c r="EE57" s="105"/>
      <c r="EF57" s="105"/>
      <c r="EG57" s="105"/>
      <c r="EH57" s="105"/>
      <c r="EI57" s="105"/>
      <c r="EJ57" s="105"/>
      <c r="EK57" s="105"/>
      <c r="EL57" s="105"/>
      <c r="EM57" s="105"/>
      <c r="EN57" s="105"/>
      <c r="EO57" s="105"/>
      <c r="EP57" s="105"/>
      <c r="EQ57" s="105"/>
      <c r="ER57" s="105"/>
      <c r="ES57" s="105"/>
      <c r="ET57" s="105"/>
      <c r="EU57" s="105"/>
      <c r="EV57" s="105"/>
      <c r="EW57" s="105"/>
      <c r="EX57" s="105"/>
      <c r="EY57" s="105"/>
      <c r="EZ57" s="105"/>
      <c r="FA57" s="105"/>
      <c r="FB57" s="105"/>
      <c r="FC57" s="105"/>
      <c r="FD57" s="105"/>
      <c r="FE57" s="105"/>
      <c r="FF57" s="105"/>
      <c r="FG57" s="105"/>
      <c r="FH57" s="105"/>
      <c r="FI57" s="105"/>
      <c r="FJ57" s="105"/>
      <c r="FK57" s="105"/>
      <c r="FL57" s="105"/>
      <c r="FM57" s="105"/>
      <c r="FN57" s="105"/>
      <c r="FO57" s="105"/>
      <c r="FP57" s="105"/>
      <c r="FQ57" s="105"/>
      <c r="FR57" s="105"/>
      <c r="FS57" s="105"/>
      <c r="FT57" s="105"/>
      <c r="FU57" s="105"/>
      <c r="FV57" s="105"/>
      <c r="FW57" s="105"/>
      <c r="FX57" s="105"/>
      <c r="FY57" s="105"/>
      <c r="FZ57" s="105"/>
      <c r="GA57" s="105"/>
      <c r="GB57" s="105"/>
      <c r="GC57" s="105"/>
      <c r="GD57" s="105"/>
      <c r="GE57" s="105"/>
    </row>
    <row r="58" spans="135:187" x14ac:dyDescent="0.25">
      <c r="EE58" s="105"/>
      <c r="EF58" s="105"/>
      <c r="EG58" s="105"/>
      <c r="EH58" s="105"/>
      <c r="EI58" s="105"/>
      <c r="EJ58" s="105"/>
      <c r="EK58" s="105"/>
      <c r="EL58" s="105"/>
      <c r="EM58" s="105"/>
      <c r="EN58" s="105"/>
      <c r="EO58" s="105"/>
      <c r="EP58" s="105"/>
      <c r="EQ58" s="105"/>
      <c r="ER58" s="105"/>
      <c r="ES58" s="105"/>
      <c r="ET58" s="105"/>
      <c r="EU58" s="105"/>
      <c r="EV58" s="105"/>
      <c r="EW58" s="105"/>
      <c r="EX58" s="105"/>
      <c r="EY58" s="105"/>
      <c r="EZ58" s="105"/>
      <c r="FA58" s="105"/>
      <c r="FB58" s="105"/>
      <c r="FC58" s="105"/>
      <c r="FD58" s="105"/>
      <c r="FE58" s="105"/>
      <c r="FF58" s="105"/>
      <c r="FG58" s="105"/>
      <c r="FH58" s="105"/>
      <c r="FI58" s="105"/>
      <c r="FJ58" s="105"/>
      <c r="FK58" s="105"/>
      <c r="FL58" s="105"/>
      <c r="FM58" s="105"/>
      <c r="FN58" s="105"/>
      <c r="FO58" s="105"/>
      <c r="FP58" s="105"/>
      <c r="FQ58" s="105"/>
      <c r="FR58" s="105"/>
      <c r="FS58" s="105"/>
      <c r="FT58" s="105"/>
      <c r="FU58" s="105"/>
      <c r="FV58" s="105"/>
      <c r="FW58" s="105"/>
      <c r="FX58" s="105"/>
      <c r="FY58" s="105"/>
      <c r="FZ58" s="105"/>
      <c r="GA58" s="105"/>
      <c r="GB58" s="105"/>
      <c r="GC58" s="105"/>
      <c r="GD58" s="105"/>
      <c r="GE58" s="105"/>
    </row>
    <row r="59" spans="135:187" x14ac:dyDescent="0.25">
      <c r="EE59" s="105"/>
      <c r="EF59" s="105"/>
      <c r="EG59" s="105"/>
      <c r="EH59" s="105"/>
      <c r="EI59" s="105"/>
      <c r="EJ59" s="105"/>
      <c r="EK59" s="105"/>
      <c r="EL59" s="105"/>
      <c r="EM59" s="105"/>
      <c r="EN59" s="105"/>
      <c r="EO59" s="105"/>
      <c r="EP59" s="105"/>
      <c r="EQ59" s="105"/>
      <c r="ER59" s="105"/>
      <c r="ES59" s="105"/>
      <c r="ET59" s="105"/>
      <c r="EU59" s="105"/>
      <c r="EV59" s="105"/>
      <c r="EW59" s="105"/>
      <c r="EX59" s="105"/>
      <c r="EY59" s="105"/>
      <c r="EZ59" s="105"/>
      <c r="FA59" s="105"/>
      <c r="FB59" s="105"/>
      <c r="FC59" s="105"/>
      <c r="FD59" s="105"/>
      <c r="FE59" s="105"/>
      <c r="FF59" s="105"/>
      <c r="FG59" s="105"/>
      <c r="FH59" s="105"/>
      <c r="FI59" s="105"/>
      <c r="FJ59" s="105"/>
      <c r="FK59" s="105"/>
      <c r="FL59" s="105"/>
      <c r="FM59" s="105"/>
      <c r="FN59" s="105"/>
      <c r="FO59" s="105"/>
      <c r="FP59" s="105"/>
      <c r="FQ59" s="105"/>
      <c r="FR59" s="105"/>
      <c r="FS59" s="105"/>
      <c r="FT59" s="105"/>
      <c r="FU59" s="105"/>
      <c r="FV59" s="105"/>
      <c r="FW59" s="105"/>
      <c r="FX59" s="105"/>
      <c r="FY59" s="105"/>
      <c r="FZ59" s="105"/>
      <c r="GA59" s="105"/>
      <c r="GB59" s="105"/>
      <c r="GC59" s="105"/>
      <c r="GD59" s="105"/>
      <c r="GE59" s="105"/>
    </row>
    <row r="60" spans="135:187" x14ac:dyDescent="0.25">
      <c r="EE60" s="105"/>
      <c r="EF60" s="105"/>
      <c r="EG60" s="105"/>
      <c r="EH60" s="105"/>
      <c r="EI60" s="105"/>
      <c r="EJ60" s="105"/>
      <c r="EK60" s="105"/>
      <c r="EL60" s="105"/>
      <c r="EM60" s="105"/>
      <c r="EN60" s="105"/>
      <c r="EO60" s="105"/>
      <c r="EP60" s="105"/>
      <c r="EQ60" s="105"/>
      <c r="ER60" s="105"/>
      <c r="ES60" s="105"/>
      <c r="ET60" s="105"/>
      <c r="EU60" s="105"/>
      <c r="EV60" s="105"/>
      <c r="EW60" s="105"/>
      <c r="EX60" s="105"/>
      <c r="EY60" s="105"/>
      <c r="EZ60" s="105"/>
      <c r="FA60" s="105"/>
      <c r="FB60" s="105"/>
      <c r="FC60" s="105"/>
      <c r="FD60" s="105"/>
      <c r="FE60" s="105"/>
      <c r="FF60" s="105"/>
      <c r="FG60" s="105"/>
      <c r="FH60" s="105"/>
      <c r="FI60" s="105"/>
      <c r="FJ60" s="105"/>
      <c r="FK60" s="105"/>
      <c r="FL60" s="105"/>
      <c r="FM60" s="105"/>
      <c r="FN60" s="105"/>
      <c r="FO60" s="105"/>
      <c r="FP60" s="105"/>
      <c r="FQ60" s="105"/>
      <c r="FR60" s="105"/>
      <c r="FS60" s="105"/>
      <c r="FT60" s="105"/>
      <c r="FU60" s="105"/>
      <c r="FV60" s="105"/>
      <c r="FW60" s="105"/>
      <c r="FX60" s="105"/>
      <c r="FY60" s="105"/>
      <c r="FZ60" s="105"/>
      <c r="GA60" s="105"/>
      <c r="GB60" s="105"/>
      <c r="GC60" s="105"/>
      <c r="GD60" s="105"/>
      <c r="GE60" s="105"/>
    </row>
    <row r="61" spans="135:187" x14ac:dyDescent="0.25">
      <c r="EE61" s="105"/>
      <c r="EF61" s="105"/>
      <c r="EG61" s="105"/>
      <c r="EH61" s="105"/>
      <c r="EI61" s="105"/>
      <c r="EJ61" s="105"/>
      <c r="EK61" s="105"/>
      <c r="EL61" s="105"/>
      <c r="EM61" s="105"/>
      <c r="EN61" s="105"/>
      <c r="EO61" s="105"/>
      <c r="EP61" s="105"/>
      <c r="EQ61" s="105"/>
      <c r="ER61" s="105"/>
      <c r="ES61" s="105"/>
      <c r="ET61" s="105"/>
      <c r="EU61" s="105"/>
      <c r="EV61" s="105"/>
      <c r="EW61" s="105"/>
      <c r="EX61" s="105"/>
      <c r="EY61" s="105"/>
      <c r="EZ61" s="105"/>
      <c r="FA61" s="105"/>
      <c r="FB61" s="105"/>
      <c r="FC61" s="105"/>
      <c r="FD61" s="105"/>
      <c r="FE61" s="105"/>
      <c r="FF61" s="105"/>
      <c r="FG61" s="105"/>
      <c r="FH61" s="105"/>
      <c r="FI61" s="105"/>
      <c r="FJ61" s="105"/>
      <c r="FK61" s="105"/>
      <c r="FL61" s="105"/>
      <c r="FM61" s="105"/>
      <c r="FN61" s="105"/>
      <c r="FO61" s="105"/>
      <c r="FP61" s="105"/>
      <c r="FQ61" s="105"/>
      <c r="FR61" s="105"/>
      <c r="FS61" s="105"/>
      <c r="FT61" s="105"/>
      <c r="FU61" s="105"/>
      <c r="FV61" s="105"/>
      <c r="FW61" s="105"/>
      <c r="FX61" s="105"/>
      <c r="FY61" s="105"/>
      <c r="FZ61" s="105"/>
      <c r="GA61" s="105"/>
      <c r="GB61" s="105"/>
      <c r="GC61" s="105"/>
      <c r="GD61" s="105"/>
      <c r="GE61" s="105"/>
    </row>
    <row r="66" spans="1:16" ht="14.45" customHeight="1" x14ac:dyDescent="0.25"/>
    <row r="67" spans="1:16" ht="14.45" customHeight="1" x14ac:dyDescent="0.25"/>
    <row r="68" spans="1:16" ht="14.45" customHeight="1" x14ac:dyDescent="0.25"/>
    <row r="69" spans="1:16" ht="14.45" customHeight="1" x14ac:dyDescent="0.25"/>
    <row r="73" spans="1:16" x14ac:dyDescent="0.25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</row>
    <row r="74" spans="1:16" x14ac:dyDescent="0.25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</row>
    <row r="102" spans="51:112" x14ac:dyDescent="0.25">
      <c r="AY102" s="695"/>
      <c r="AZ102" s="696"/>
      <c r="BA102" s="696"/>
      <c r="BB102" s="696"/>
      <c r="BC102" s="696"/>
      <c r="BD102" s="696"/>
      <c r="BE102" s="696"/>
      <c r="BF102" s="696"/>
      <c r="BG102" s="696"/>
      <c r="BH102" s="696"/>
      <c r="BI102" s="696"/>
      <c r="BJ102" s="696"/>
      <c r="BK102" s="696"/>
      <c r="BL102" s="696"/>
      <c r="BM102" s="696"/>
      <c r="BN102" s="696"/>
      <c r="BO102" s="696"/>
      <c r="BP102" s="696"/>
      <c r="BQ102" s="696"/>
      <c r="BR102" s="696"/>
      <c r="BS102" s="696"/>
      <c r="BT102" s="696"/>
      <c r="BU102" s="696"/>
      <c r="BV102" s="696"/>
      <c r="BW102" s="696"/>
      <c r="BX102" s="696"/>
      <c r="BY102" s="696"/>
      <c r="BZ102" s="696"/>
      <c r="CA102" s="696"/>
      <c r="CB102" s="696"/>
      <c r="CC102" s="697"/>
    </row>
    <row r="103" spans="51:112" x14ac:dyDescent="0.25">
      <c r="AY103" s="698"/>
      <c r="AZ103" s="699"/>
      <c r="BA103" s="699"/>
      <c r="BB103" s="699"/>
      <c r="BC103" s="699"/>
      <c r="BD103" s="699"/>
      <c r="BE103" s="699"/>
      <c r="BF103" s="699"/>
      <c r="BG103" s="699"/>
      <c r="BH103" s="699"/>
      <c r="BI103" s="699"/>
      <c r="BJ103" s="699"/>
      <c r="BK103" s="699"/>
      <c r="BL103" s="699"/>
      <c r="BM103" s="699"/>
      <c r="BN103" s="699"/>
      <c r="BO103" s="699"/>
      <c r="BP103" s="699"/>
      <c r="BQ103" s="699"/>
      <c r="BR103" s="699"/>
      <c r="BS103" s="699"/>
      <c r="BT103" s="699"/>
      <c r="BU103" s="699"/>
      <c r="BV103" s="699"/>
      <c r="BW103" s="699"/>
      <c r="BX103" s="699"/>
      <c r="BY103" s="699"/>
      <c r="BZ103" s="699"/>
      <c r="CA103" s="699"/>
      <c r="CB103" s="699"/>
      <c r="CC103" s="700"/>
    </row>
    <row r="104" spans="51:112" x14ac:dyDescent="0.25">
      <c r="AY104" s="701"/>
      <c r="AZ104" s="702"/>
      <c r="BA104" s="702"/>
      <c r="BB104" s="702"/>
      <c r="BC104" s="702"/>
      <c r="BD104" s="702"/>
      <c r="BE104" s="702"/>
      <c r="BF104" s="702"/>
      <c r="BG104" s="702"/>
      <c r="BH104" s="702"/>
      <c r="BI104" s="702"/>
      <c r="BJ104" s="702"/>
      <c r="BK104" s="702"/>
      <c r="BL104" s="702"/>
      <c r="BM104" s="702"/>
      <c r="BN104" s="702"/>
      <c r="BO104" s="702"/>
      <c r="BP104" s="702"/>
      <c r="BQ104" s="702"/>
      <c r="BR104" s="702"/>
      <c r="BS104" s="702"/>
      <c r="BT104" s="702"/>
      <c r="BU104" s="702"/>
      <c r="BV104" s="702"/>
      <c r="BW104" s="702"/>
      <c r="BX104" s="702"/>
      <c r="BY104" s="702"/>
      <c r="BZ104" s="702"/>
      <c r="CA104" s="702"/>
      <c r="CB104" s="702"/>
      <c r="CC104" s="703"/>
    </row>
    <row r="111" spans="51:112" x14ac:dyDescent="0.25">
      <c r="CD111" s="695">
        <v>20</v>
      </c>
      <c r="CE111" s="696"/>
      <c r="CF111" s="696"/>
      <c r="CG111" s="696"/>
      <c r="CH111" s="696"/>
      <c r="CI111" s="696"/>
      <c r="CJ111" s="696"/>
      <c r="CK111" s="696"/>
      <c r="CL111" s="696"/>
      <c r="CM111" s="696"/>
      <c r="CN111" s="696"/>
      <c r="CO111" s="696"/>
      <c r="CP111" s="696"/>
      <c r="CQ111" s="696"/>
      <c r="CR111" s="696"/>
      <c r="CS111" s="696"/>
      <c r="CT111" s="696"/>
      <c r="CU111" s="696"/>
      <c r="CV111" s="696"/>
      <c r="CW111" s="696"/>
      <c r="CX111" s="696"/>
      <c r="CY111" s="696"/>
      <c r="CZ111" s="696"/>
      <c r="DA111" s="696"/>
      <c r="DB111" s="696"/>
      <c r="DC111" s="696"/>
      <c r="DD111" s="696"/>
      <c r="DE111" s="696"/>
      <c r="DF111" s="696"/>
      <c r="DG111" s="696"/>
      <c r="DH111" s="697"/>
    </row>
    <row r="112" spans="51:112" x14ac:dyDescent="0.25">
      <c r="CD112" s="698"/>
      <c r="CE112" s="699"/>
      <c r="CF112" s="699"/>
      <c r="CG112" s="699"/>
      <c r="CH112" s="699"/>
      <c r="CI112" s="699"/>
      <c r="CJ112" s="699"/>
      <c r="CK112" s="699"/>
      <c r="CL112" s="699"/>
      <c r="CM112" s="699"/>
      <c r="CN112" s="699"/>
      <c r="CO112" s="699"/>
      <c r="CP112" s="699"/>
      <c r="CQ112" s="699"/>
      <c r="CR112" s="699"/>
      <c r="CS112" s="699"/>
      <c r="CT112" s="699"/>
      <c r="CU112" s="699"/>
      <c r="CV112" s="699"/>
      <c r="CW112" s="699"/>
      <c r="CX112" s="699"/>
      <c r="CY112" s="699"/>
      <c r="CZ112" s="699"/>
      <c r="DA112" s="699"/>
      <c r="DB112" s="699"/>
      <c r="DC112" s="699"/>
      <c r="DD112" s="699"/>
      <c r="DE112" s="699"/>
      <c r="DF112" s="699"/>
      <c r="DG112" s="699"/>
      <c r="DH112" s="700"/>
    </row>
    <row r="113" spans="82:112" x14ac:dyDescent="0.25">
      <c r="CD113" s="701"/>
      <c r="CE113" s="702"/>
      <c r="CF113" s="702"/>
      <c r="CG113" s="702"/>
      <c r="CH113" s="702"/>
      <c r="CI113" s="702"/>
      <c r="CJ113" s="702"/>
      <c r="CK113" s="702"/>
      <c r="CL113" s="702"/>
      <c r="CM113" s="702"/>
      <c r="CN113" s="702"/>
      <c r="CO113" s="702"/>
      <c r="CP113" s="702"/>
      <c r="CQ113" s="702"/>
      <c r="CR113" s="702"/>
      <c r="CS113" s="702"/>
      <c r="CT113" s="702"/>
      <c r="CU113" s="702"/>
      <c r="CV113" s="702"/>
      <c r="CW113" s="702"/>
      <c r="CX113" s="702"/>
      <c r="CY113" s="702"/>
      <c r="CZ113" s="702"/>
      <c r="DA113" s="702"/>
      <c r="DB113" s="702"/>
      <c r="DC113" s="702"/>
      <c r="DD113" s="702"/>
      <c r="DE113" s="702"/>
      <c r="DF113" s="702"/>
      <c r="DG113" s="702"/>
      <c r="DH113" s="703"/>
    </row>
  </sheetData>
  <mergeCells count="24">
    <mergeCell ref="EU33:EV33"/>
    <mergeCell ref="EU34:EV34"/>
    <mergeCell ref="EU35:EV35"/>
    <mergeCell ref="EU19:EV19"/>
    <mergeCell ref="EU20:EV20"/>
    <mergeCell ref="EU21:EV21"/>
    <mergeCell ref="EU22:EV22"/>
    <mergeCell ref="EU32:EV32"/>
    <mergeCell ref="EU27:EV27"/>
    <mergeCell ref="EU28:EV28"/>
    <mergeCell ref="EU29:EV29"/>
    <mergeCell ref="EU30:EV30"/>
    <mergeCell ref="EU31:EV31"/>
    <mergeCell ref="EU14:EV14"/>
    <mergeCell ref="EU15:EV15"/>
    <mergeCell ref="EU16:EV16"/>
    <mergeCell ref="EU17:EV17"/>
    <mergeCell ref="EU18:EV18"/>
    <mergeCell ref="AY102:CC104"/>
    <mergeCell ref="CD111:DH113"/>
    <mergeCell ref="Y9:AI10"/>
    <mergeCell ref="BZ16:CJ17"/>
    <mergeCell ref="F9:Q9"/>
    <mergeCell ref="AQ37:BD40"/>
  </mergeCells>
  <conditionalFormatting sqref="Y9:AI10">
    <cfRule type="cellIs" dxfId="9" priority="11" operator="between">
      <formula>0</formula>
      <formula>0</formula>
    </cfRule>
    <cfRule type="cellIs" dxfId="8" priority="12" operator="between">
      <formula>4</formula>
      <formula>1</formula>
    </cfRule>
    <cfRule type="cellIs" dxfId="7" priority="13" operator="between">
      <formula>9</formula>
      <formula>5</formula>
    </cfRule>
    <cfRule type="cellIs" dxfId="6" priority="14" operator="between">
      <formula>13</formula>
      <formula>10</formula>
    </cfRule>
    <cfRule type="cellIs" dxfId="5" priority="15" operator="between">
      <formula>20</formula>
      <formula>14</formula>
    </cfRule>
  </conditionalFormatting>
  <conditionalFormatting sqref="BZ16">
    <cfRule type="cellIs" dxfId="4" priority="2" operator="lessThanOrEqual">
      <formula>0</formula>
    </cfRule>
    <cfRule type="cellIs" dxfId="3" priority="3" operator="between">
      <formula>9</formula>
      <formula>1</formula>
    </cfRule>
    <cfRule type="cellIs" dxfId="2" priority="4" operator="between">
      <formula>14</formula>
      <formula>10</formula>
    </cfRule>
    <cfRule type="cellIs" dxfId="1" priority="5" operator="between">
      <formula>22</formula>
      <formula>15</formula>
    </cfRule>
  </conditionalFormatting>
  <conditionalFormatting sqref="AQ37:BD40">
    <cfRule type="cellIs" dxfId="0" priority="1" operator="equal">
      <formula>"Continuar"</formula>
    </cfRule>
  </conditionalFormatting>
  <dataValidations count="1">
    <dataValidation type="list" allowBlank="1" showInputMessage="1" showErrorMessage="1" sqref="F9:Q9" xr:uid="{726576D0-2774-451C-A9DC-1DD53E245468}">
      <formula1>$ER$30:$ER$32</formula1>
    </dataValidation>
  </dataValidations>
  <hyperlinks>
    <hyperlink ref="AQ37:BD40" location="'Menú Principal'!A1" display="'Menú Principal'!A1" xr:uid="{49378448-6EC2-4E76-A3C7-6F199F8553A4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6" r:id="rId3" name="Check Box 16">
              <controlPr defaultSize="0" autoFill="0" autoLine="0" autoPict="0">
                <anchor moveWithCells="1">
                  <from>
                    <xdr:col>6</xdr:col>
                    <xdr:colOff>28575</xdr:colOff>
                    <xdr:row>9</xdr:row>
                    <xdr:rowOff>95250</xdr:rowOff>
                  </from>
                  <to>
                    <xdr:col>10</xdr:col>
                    <xdr:colOff>57150</xdr:colOff>
                    <xdr:row>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17" r:id="rId4" name="Check Box 17">
              <controlPr defaultSize="0" autoFill="0" autoLine="0" autoPict="0">
                <anchor moveWithCells="1">
                  <from>
                    <xdr:col>6</xdr:col>
                    <xdr:colOff>28575</xdr:colOff>
                    <xdr:row>10</xdr:row>
                    <xdr:rowOff>180975</xdr:rowOff>
                  </from>
                  <to>
                    <xdr:col>10</xdr:col>
                    <xdr:colOff>66675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18" r:id="rId5" name="Check Box 18">
              <controlPr defaultSize="0" autoFill="0" autoLine="0" autoPict="0">
                <anchor moveWithCells="1">
                  <from>
                    <xdr:col>12</xdr:col>
                    <xdr:colOff>47625</xdr:colOff>
                    <xdr:row>10</xdr:row>
                    <xdr:rowOff>180975</xdr:rowOff>
                  </from>
                  <to>
                    <xdr:col>16</xdr:col>
                    <xdr:colOff>76200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19" r:id="rId6" name="Check Box 19">
              <controlPr defaultSize="0" autoFill="0" autoLine="0" autoPict="0">
                <anchor moveWithCells="1">
                  <from>
                    <xdr:col>12</xdr:col>
                    <xdr:colOff>47625</xdr:colOff>
                    <xdr:row>9</xdr:row>
                    <xdr:rowOff>95250</xdr:rowOff>
                  </from>
                  <to>
                    <xdr:col>16</xdr:col>
                    <xdr:colOff>76200</xdr:colOff>
                    <xdr:row>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0" r:id="rId7" name="Check Box 20">
              <controlPr defaultSize="0" autoFill="0" autoLine="0" autoPict="0">
                <anchor moveWithCells="1">
                  <from>
                    <xdr:col>6</xdr:col>
                    <xdr:colOff>28575</xdr:colOff>
                    <xdr:row>12</xdr:row>
                    <xdr:rowOff>95250</xdr:rowOff>
                  </from>
                  <to>
                    <xdr:col>10</xdr:col>
                    <xdr:colOff>66675</xdr:colOff>
                    <xdr:row>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1" r:id="rId8" name="Check Box 21">
              <controlPr defaultSize="0" autoFill="0" autoLine="0" autoPict="0">
                <anchor moveWithCells="1">
                  <from>
                    <xdr:col>12</xdr:col>
                    <xdr:colOff>47625</xdr:colOff>
                    <xdr:row>12</xdr:row>
                    <xdr:rowOff>95250</xdr:rowOff>
                  </from>
                  <to>
                    <xdr:col>16</xdr:col>
                    <xdr:colOff>76200</xdr:colOff>
                    <xdr:row>13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360A-D1FA-4E62-9DCF-91E4A7A91215}">
  <sheetPr codeName="Hoja81"/>
  <dimension ref="A1:BZ30"/>
  <sheetViews>
    <sheetView zoomScaleNormal="100" workbookViewId="0">
      <selection activeCell="BU24" sqref="BU24"/>
    </sheetView>
  </sheetViews>
  <sheetFormatPr baseColWidth="10" defaultColWidth="2.7109375" defaultRowHeight="15" x14ac:dyDescent="0.25"/>
  <cols>
    <col min="1" max="16384" width="2.7109375" style="171"/>
  </cols>
  <sheetData>
    <row r="1" spans="1:78" x14ac:dyDescent="0.25">
      <c r="A1" s="178"/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  <c r="BC1" s="178"/>
      <c r="BD1" s="178"/>
      <c r="BE1" s="178"/>
      <c r="BF1" s="178"/>
      <c r="BG1" s="178"/>
      <c r="BH1" s="178"/>
      <c r="BI1" s="178"/>
      <c r="BJ1" s="178"/>
      <c r="BK1" s="178"/>
      <c r="BL1" s="178"/>
      <c r="BM1" s="178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</row>
    <row r="2" spans="1:78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  <c r="BC2" s="172"/>
      <c r="BD2" s="172"/>
      <c r="BE2" s="172"/>
      <c r="BF2" s="172"/>
      <c r="BG2" s="172"/>
      <c r="BH2" s="172"/>
      <c r="BI2" s="172"/>
      <c r="BJ2" s="172"/>
      <c r="BK2" s="172"/>
      <c r="BL2" s="172"/>
      <c r="BM2" s="172"/>
      <c r="BN2" s="172"/>
      <c r="BO2" s="172"/>
      <c r="BP2" s="172"/>
      <c r="BQ2" s="172"/>
      <c r="BR2" s="172"/>
      <c r="BS2" s="172"/>
      <c r="BT2" s="172"/>
      <c r="BU2" s="172"/>
      <c r="BV2" s="172"/>
      <c r="BW2" s="172"/>
      <c r="BX2" s="172"/>
      <c r="BY2" s="172"/>
      <c r="BZ2" s="172"/>
    </row>
    <row r="3" spans="1:78" x14ac:dyDescent="0.25">
      <c r="A3" s="178"/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8"/>
      <c r="BF3" s="178"/>
      <c r="BG3" s="178"/>
      <c r="BH3" s="178"/>
      <c r="BI3" s="178"/>
      <c r="BJ3" s="178"/>
      <c r="BK3" s="178"/>
      <c r="BL3" s="178"/>
      <c r="BM3" s="178"/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178"/>
      <c r="BY3" s="178"/>
      <c r="BZ3" s="178"/>
    </row>
    <row r="4" spans="1:78" x14ac:dyDescent="0.25">
      <c r="A4" s="172"/>
      <c r="B4" s="172"/>
      <c r="C4" s="172"/>
      <c r="D4" s="172"/>
      <c r="E4" s="172"/>
      <c r="F4" s="178"/>
      <c r="G4" s="172"/>
      <c r="H4" s="172"/>
      <c r="I4" s="172"/>
      <c r="J4" s="172"/>
      <c r="K4" s="172"/>
      <c r="L4" s="178"/>
      <c r="M4" s="172"/>
      <c r="N4" s="172"/>
      <c r="O4" s="172"/>
      <c r="P4" s="172"/>
      <c r="Q4" s="172"/>
      <c r="R4" s="178"/>
      <c r="S4" s="172"/>
      <c r="T4" s="172"/>
      <c r="U4" s="172"/>
      <c r="V4" s="172"/>
      <c r="W4" s="172"/>
      <c r="X4" s="178"/>
      <c r="Y4" s="172"/>
      <c r="Z4" s="172"/>
      <c r="AA4" s="172"/>
      <c r="AB4" s="172"/>
      <c r="AC4" s="172"/>
      <c r="AD4" s="178"/>
      <c r="AE4" s="172"/>
      <c r="AF4" s="172"/>
      <c r="AG4" s="172"/>
      <c r="AH4" s="172"/>
      <c r="AI4" s="172"/>
      <c r="AJ4" s="178"/>
      <c r="AK4" s="172"/>
      <c r="AL4" s="172"/>
      <c r="AM4" s="172"/>
      <c r="AN4" s="172"/>
      <c r="AO4" s="172"/>
      <c r="AP4" s="178"/>
      <c r="AQ4" s="172"/>
      <c r="AR4" s="172"/>
      <c r="AS4" s="172"/>
      <c r="AT4" s="172"/>
      <c r="AU4" s="172"/>
      <c r="AV4" s="178"/>
      <c r="AW4" s="172"/>
      <c r="AX4" s="172"/>
      <c r="AY4" s="172"/>
      <c r="AZ4" s="172"/>
      <c r="BA4" s="172"/>
      <c r="BB4" s="178"/>
      <c r="BC4" s="172"/>
      <c r="BD4" s="172"/>
      <c r="BE4" s="172"/>
      <c r="BF4" s="172"/>
      <c r="BG4" s="172"/>
      <c r="BH4" s="178"/>
      <c r="BI4" s="172"/>
      <c r="BJ4" s="172"/>
      <c r="BK4" s="172"/>
      <c r="BL4" s="172"/>
      <c r="BM4" s="172"/>
      <c r="BN4" s="178"/>
      <c r="BO4" s="172"/>
      <c r="BP4" s="172"/>
      <c r="BQ4" s="172"/>
      <c r="BR4" s="172"/>
      <c r="BS4" s="172"/>
      <c r="BT4" s="178"/>
      <c r="BU4" s="172"/>
      <c r="BV4" s="172"/>
      <c r="BW4" s="172"/>
      <c r="BX4" s="172"/>
      <c r="BY4" s="172"/>
      <c r="BZ4" s="172"/>
    </row>
    <row r="5" spans="1:78" x14ac:dyDescent="0.25">
      <c r="A5" s="178"/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8"/>
      <c r="AQ5" s="178"/>
      <c r="AR5" s="178"/>
      <c r="AS5" s="178"/>
      <c r="AT5" s="178"/>
      <c r="AU5" s="178"/>
      <c r="AV5" s="178"/>
      <c r="AW5" s="178"/>
      <c r="AX5" s="178"/>
      <c r="AY5" s="178"/>
      <c r="AZ5" s="178"/>
      <c r="BA5" s="178"/>
      <c r="BB5" s="178"/>
      <c r="BC5" s="178"/>
      <c r="BD5" s="178"/>
      <c r="BE5" s="178"/>
      <c r="BF5" s="178"/>
      <c r="BG5" s="178"/>
      <c r="BH5" s="178"/>
      <c r="BI5" s="178"/>
      <c r="BJ5" s="178"/>
      <c r="BK5" s="178"/>
      <c r="BL5" s="178"/>
      <c r="BM5" s="178"/>
      <c r="BN5" s="178"/>
      <c r="BO5" s="178"/>
      <c r="BP5" s="178"/>
      <c r="BQ5" s="178"/>
      <c r="BR5" s="178"/>
      <c r="BS5" s="178"/>
      <c r="BT5" s="178"/>
      <c r="BU5" s="178"/>
      <c r="BV5" s="178"/>
      <c r="BW5" s="178"/>
      <c r="BX5" s="178"/>
      <c r="BY5" s="178"/>
      <c r="BZ5" s="178"/>
    </row>
    <row r="6" spans="1:78" x14ac:dyDescent="0.25">
      <c r="A6" s="172"/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  <c r="AW6" s="172"/>
      <c r="AX6" s="172"/>
      <c r="AY6" s="172"/>
      <c r="AZ6" s="172"/>
      <c r="BA6" s="172"/>
      <c r="BB6" s="172"/>
      <c r="BC6" s="172"/>
      <c r="BD6" s="172"/>
      <c r="BE6" s="172"/>
      <c r="BF6" s="172"/>
      <c r="BG6" s="172"/>
      <c r="BH6" s="172"/>
      <c r="BI6" s="172"/>
      <c r="BJ6" s="172"/>
      <c r="BK6" s="172"/>
      <c r="BL6" s="172"/>
      <c r="BM6" s="172"/>
      <c r="BN6" s="172"/>
      <c r="BO6" s="172"/>
      <c r="BP6" s="172"/>
      <c r="BQ6" s="172"/>
      <c r="BR6" s="172"/>
      <c r="BS6" s="172"/>
      <c r="BT6" s="172"/>
      <c r="BU6" s="172"/>
      <c r="BV6" s="172"/>
      <c r="BW6" s="172"/>
      <c r="BX6" s="172"/>
      <c r="BY6" s="172"/>
      <c r="BZ6" s="172"/>
    </row>
    <row r="7" spans="1:78" x14ac:dyDescent="0.25">
      <c r="A7" s="178"/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  <c r="AK7" s="178"/>
      <c r="AL7" s="178"/>
      <c r="AM7" s="178"/>
      <c r="AN7" s="178"/>
      <c r="AO7" s="178"/>
      <c r="AP7" s="178"/>
      <c r="AQ7" s="178"/>
      <c r="AR7" s="178"/>
      <c r="AS7" s="178"/>
      <c r="AT7" s="178"/>
      <c r="AU7" s="178"/>
      <c r="AV7" s="178"/>
      <c r="AW7" s="178"/>
      <c r="AX7" s="178"/>
      <c r="AY7" s="178"/>
      <c r="AZ7" s="178"/>
      <c r="BA7" s="178"/>
      <c r="BB7" s="178"/>
      <c r="BC7" s="178"/>
      <c r="BD7" s="178"/>
      <c r="BE7" s="178"/>
      <c r="BF7" s="178"/>
      <c r="BG7" s="178"/>
      <c r="BH7" s="178"/>
      <c r="BI7" s="178"/>
      <c r="BJ7" s="178"/>
      <c r="BK7" s="178"/>
      <c r="BL7" s="178"/>
      <c r="BM7" s="178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</row>
    <row r="8" spans="1:78" x14ac:dyDescent="0.25">
      <c r="A8" s="172"/>
      <c r="B8" s="172"/>
      <c r="C8" s="172"/>
      <c r="D8" s="172"/>
      <c r="E8" s="172"/>
      <c r="F8" s="178"/>
      <c r="G8" s="172"/>
      <c r="H8" s="172"/>
      <c r="I8" s="172"/>
      <c r="J8" s="172"/>
      <c r="K8" s="172"/>
      <c r="L8" s="178"/>
      <c r="M8" s="172"/>
      <c r="N8" s="172"/>
      <c r="O8" s="172"/>
      <c r="P8" s="172"/>
      <c r="Q8" s="172"/>
      <c r="R8" s="178"/>
      <c r="S8" s="172"/>
      <c r="T8" s="172"/>
      <c r="U8" s="172"/>
      <c r="V8" s="172"/>
      <c r="W8" s="172"/>
      <c r="X8" s="178"/>
      <c r="Y8" s="172"/>
      <c r="Z8" s="172"/>
      <c r="AA8" s="172"/>
      <c r="AB8" s="172"/>
      <c r="AC8" s="172"/>
      <c r="AD8" s="178"/>
      <c r="AE8" s="172"/>
      <c r="AF8" s="172"/>
      <c r="AG8" s="172"/>
      <c r="AH8" s="172"/>
      <c r="AI8" s="172"/>
      <c r="AJ8" s="178"/>
      <c r="AK8" s="172"/>
      <c r="AL8" s="172"/>
      <c r="AM8" s="172"/>
      <c r="AN8" s="172"/>
      <c r="AO8" s="172"/>
      <c r="AP8" s="178"/>
      <c r="AQ8" s="172"/>
      <c r="AR8" s="172"/>
      <c r="AS8" s="172"/>
      <c r="AT8" s="172"/>
      <c r="AU8" s="172"/>
      <c r="AV8" s="178"/>
      <c r="AW8" s="172"/>
      <c r="AX8" s="172"/>
      <c r="AY8" s="172"/>
      <c r="AZ8" s="172"/>
      <c r="BA8" s="172"/>
      <c r="BB8" s="178"/>
      <c r="BC8" s="172"/>
      <c r="BD8" s="172"/>
      <c r="BE8" s="172"/>
      <c r="BF8" s="172"/>
      <c r="BG8" s="172"/>
      <c r="BH8" s="178"/>
      <c r="BI8" s="172"/>
      <c r="BJ8" s="172"/>
      <c r="BK8" s="172"/>
      <c r="BL8" s="172"/>
      <c r="BM8" s="125"/>
      <c r="BN8" s="125"/>
      <c r="BO8" s="125"/>
      <c r="BP8" s="125"/>
      <c r="BQ8" s="125"/>
      <c r="BR8" s="125"/>
      <c r="BS8" s="125"/>
      <c r="BT8" s="178"/>
      <c r="BU8" s="172"/>
      <c r="BV8" s="172"/>
      <c r="BW8" s="172"/>
      <c r="BX8" s="172"/>
      <c r="BY8" s="172"/>
      <c r="BZ8" s="172"/>
    </row>
    <row r="9" spans="1:78" x14ac:dyDescent="0.25">
      <c r="A9" s="178"/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25"/>
      <c r="BM9" s="125"/>
      <c r="BN9" s="125"/>
      <c r="BO9" s="125"/>
      <c r="BP9" s="125"/>
      <c r="BQ9" s="125"/>
      <c r="BR9" s="125"/>
      <c r="BS9" s="125"/>
      <c r="BT9" s="125"/>
      <c r="BU9" s="178"/>
      <c r="BV9" s="178"/>
      <c r="BW9" s="178"/>
      <c r="BX9" s="178"/>
      <c r="BY9" s="178"/>
      <c r="BZ9" s="178"/>
    </row>
    <row r="10" spans="1:78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9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25"/>
      <c r="BL10" s="125"/>
      <c r="BM10" s="176" t="s">
        <v>81</v>
      </c>
      <c r="BN10" s="176"/>
      <c r="BO10" s="176"/>
      <c r="BP10" s="176"/>
      <c r="BQ10" s="176"/>
      <c r="BR10" s="176"/>
      <c r="BS10" s="176"/>
      <c r="BT10" s="125"/>
      <c r="BU10" s="125"/>
      <c r="BV10" s="172"/>
      <c r="BW10" s="172"/>
      <c r="BX10" s="172"/>
      <c r="BY10" s="172"/>
      <c r="BZ10" s="172"/>
    </row>
    <row r="11" spans="1:78" x14ac:dyDescent="0.25">
      <c r="A11" s="178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25"/>
      <c r="BL11" s="125"/>
      <c r="BM11" s="176"/>
      <c r="BN11" s="176"/>
      <c r="BO11" s="176"/>
      <c r="BP11" s="176"/>
      <c r="BQ11" s="176"/>
      <c r="BR11" s="176"/>
      <c r="BS11" s="176"/>
      <c r="BT11" s="125"/>
      <c r="BU11" s="125"/>
      <c r="BV11" s="178"/>
      <c r="BW11" s="178"/>
      <c r="BX11" s="178"/>
      <c r="BY11" s="178"/>
      <c r="BZ11" s="178"/>
    </row>
    <row r="12" spans="1:78" x14ac:dyDescent="0.25">
      <c r="A12" s="172"/>
      <c r="B12" s="172"/>
      <c r="C12" s="172"/>
      <c r="D12" s="172"/>
      <c r="E12" s="172"/>
      <c r="F12" s="178"/>
      <c r="G12" s="172"/>
      <c r="H12" s="172"/>
      <c r="I12" s="172"/>
      <c r="J12" s="172"/>
      <c r="K12" s="172"/>
      <c r="L12" s="178"/>
      <c r="M12" s="172"/>
      <c r="N12" s="172"/>
      <c r="O12" s="172"/>
      <c r="P12" s="172"/>
      <c r="Q12" s="172"/>
      <c r="R12" s="178"/>
      <c r="S12" s="172"/>
      <c r="T12" s="172"/>
      <c r="U12" s="172"/>
      <c r="V12" s="172"/>
      <c r="W12" s="172"/>
      <c r="X12" s="178"/>
      <c r="Y12" s="172"/>
      <c r="Z12" s="172"/>
      <c r="AA12" s="172"/>
      <c r="AB12" s="172"/>
      <c r="AC12" s="172"/>
      <c r="AD12" s="178"/>
      <c r="AE12" s="172"/>
      <c r="AF12" s="172"/>
      <c r="AG12" s="172"/>
      <c r="AH12" s="172"/>
      <c r="AI12" s="172"/>
      <c r="AJ12" s="178"/>
      <c r="AK12" s="172"/>
      <c r="AL12" s="172"/>
      <c r="AM12" s="172"/>
      <c r="AN12" s="172"/>
      <c r="AO12" s="172"/>
      <c r="AP12" s="178"/>
      <c r="AQ12" s="172"/>
      <c r="AR12" s="172"/>
      <c r="AS12" s="172"/>
      <c r="AT12" s="172"/>
      <c r="AU12" s="172"/>
      <c r="AV12" s="178"/>
      <c r="AW12" s="172"/>
      <c r="AX12" s="172"/>
      <c r="AY12" s="172"/>
      <c r="AZ12" s="172"/>
      <c r="BA12" s="172"/>
      <c r="BB12" s="178"/>
      <c r="BC12" s="172"/>
      <c r="BD12" s="172"/>
      <c r="BE12" s="172"/>
      <c r="BF12" s="172"/>
      <c r="BG12" s="172"/>
      <c r="BH12" s="178"/>
      <c r="BI12" s="172"/>
      <c r="BJ12" s="172"/>
      <c r="BK12" s="125"/>
      <c r="BL12" s="125"/>
      <c r="BM12" s="176"/>
      <c r="BN12" s="176"/>
      <c r="BO12" s="176"/>
      <c r="BP12" s="176"/>
      <c r="BQ12" s="176"/>
      <c r="BR12" s="176"/>
      <c r="BS12" s="176"/>
      <c r="BT12" s="125"/>
      <c r="BU12" s="125"/>
      <c r="BV12" s="172"/>
      <c r="BW12" s="172"/>
      <c r="BX12" s="172"/>
      <c r="BY12" s="172"/>
      <c r="BZ12" s="172"/>
    </row>
    <row r="13" spans="1:78" x14ac:dyDescent="0.25">
      <c r="A13" s="178"/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8"/>
      <c r="BA13" s="178"/>
      <c r="BB13" s="178"/>
      <c r="BC13" s="178"/>
      <c r="BD13" s="178"/>
      <c r="BE13" s="178"/>
      <c r="BF13" s="178"/>
      <c r="BG13" s="178"/>
      <c r="BH13" s="178"/>
      <c r="BI13" s="178"/>
      <c r="BJ13" s="178"/>
      <c r="BK13" s="125"/>
      <c r="BL13" s="125"/>
      <c r="BM13" s="176"/>
      <c r="BN13" s="176"/>
      <c r="BO13" s="176"/>
      <c r="BP13" s="176"/>
      <c r="BQ13" s="176"/>
      <c r="BR13" s="176"/>
      <c r="BS13" s="176"/>
      <c r="BT13" s="125"/>
      <c r="BU13" s="125"/>
      <c r="BV13" s="178"/>
      <c r="BW13" s="178"/>
      <c r="BX13" s="178"/>
      <c r="BY13" s="178"/>
      <c r="BZ13" s="178"/>
    </row>
    <row r="14" spans="1:78" x14ac:dyDescent="0.25">
      <c r="A14" s="172"/>
      <c r="B14" s="172"/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2"/>
      <c r="BK14" s="125"/>
      <c r="BL14" s="125"/>
      <c r="BM14" s="176"/>
      <c r="BN14" s="176"/>
      <c r="BO14" s="176"/>
      <c r="BP14" s="176"/>
      <c r="BQ14" s="176"/>
      <c r="BR14" s="176"/>
      <c r="BS14" s="176"/>
      <c r="BT14" s="125"/>
      <c r="BU14" s="125"/>
      <c r="BV14" s="172"/>
      <c r="BW14" s="172"/>
      <c r="BX14" s="172"/>
      <c r="BY14" s="172"/>
      <c r="BZ14" s="172"/>
    </row>
    <row r="15" spans="1:78" x14ac:dyDescent="0.25">
      <c r="A15" s="178"/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78"/>
      <c r="BK15" s="125"/>
      <c r="BL15" s="125"/>
      <c r="BM15" s="176"/>
      <c r="BN15" s="176"/>
      <c r="BO15" s="176"/>
      <c r="BP15" s="176"/>
      <c r="BQ15" s="176"/>
      <c r="BR15" s="176"/>
      <c r="BS15" s="176"/>
      <c r="BT15" s="125"/>
      <c r="BU15" s="125"/>
      <c r="BV15" s="178"/>
      <c r="BW15" s="178"/>
      <c r="BX15" s="178"/>
      <c r="BY15" s="178"/>
      <c r="BZ15" s="178"/>
    </row>
    <row r="16" spans="1:78" x14ac:dyDescent="0.25">
      <c r="A16" s="172"/>
      <c r="B16" s="172"/>
      <c r="C16" s="172"/>
      <c r="D16" s="172"/>
      <c r="E16" s="172"/>
      <c r="F16" s="178"/>
      <c r="G16" s="172"/>
      <c r="H16" s="172"/>
      <c r="I16" s="172"/>
      <c r="J16" s="172"/>
      <c r="K16" s="172"/>
      <c r="L16" s="178"/>
      <c r="M16" s="172"/>
      <c r="N16" s="172"/>
      <c r="O16" s="172"/>
      <c r="P16" s="172"/>
      <c r="Q16" s="172"/>
      <c r="R16" s="178"/>
      <c r="S16" s="172"/>
      <c r="T16" s="172"/>
      <c r="U16" s="172"/>
      <c r="V16" s="172"/>
      <c r="W16" s="172"/>
      <c r="X16" s="178"/>
      <c r="Y16" s="172"/>
      <c r="Z16" s="172"/>
      <c r="AA16" s="172"/>
      <c r="AB16" s="172"/>
      <c r="AC16" s="172"/>
      <c r="AD16" s="178"/>
      <c r="AE16" s="172"/>
      <c r="AF16" s="172"/>
      <c r="AG16" s="172"/>
      <c r="AH16" s="172"/>
      <c r="AI16" s="172"/>
      <c r="AJ16" s="178"/>
      <c r="AK16" s="172"/>
      <c r="AL16" s="172"/>
      <c r="AM16" s="172"/>
      <c r="AN16" s="172"/>
      <c r="AO16" s="172"/>
      <c r="AP16" s="178"/>
      <c r="AQ16" s="172"/>
      <c r="AR16" s="172"/>
      <c r="AS16" s="172"/>
      <c r="AT16" s="172"/>
      <c r="AU16" s="172"/>
      <c r="AV16" s="178"/>
      <c r="AW16" s="172"/>
      <c r="AX16" s="172"/>
      <c r="AY16" s="172"/>
      <c r="AZ16" s="172"/>
      <c r="BA16" s="172"/>
      <c r="BB16" s="232"/>
      <c r="BC16" s="172"/>
      <c r="BD16" s="172"/>
      <c r="BE16" s="172"/>
      <c r="BF16" s="172"/>
      <c r="BG16" s="172"/>
      <c r="BH16" s="178"/>
      <c r="BI16" s="172"/>
      <c r="BJ16" s="172"/>
      <c r="BK16" s="125"/>
      <c r="BL16" s="125"/>
      <c r="BM16" s="176"/>
      <c r="BN16" s="176"/>
      <c r="BO16" s="176"/>
      <c r="BP16" s="176"/>
      <c r="BQ16" s="176"/>
      <c r="BR16" s="176"/>
      <c r="BS16" s="176"/>
      <c r="BT16" s="125"/>
      <c r="BU16" s="125"/>
      <c r="BV16" s="172"/>
      <c r="BW16" s="172"/>
      <c r="BX16" s="172"/>
      <c r="BY16" s="172"/>
      <c r="BZ16" s="172"/>
    </row>
    <row r="17" spans="1:78" x14ac:dyDescent="0.25">
      <c r="A17" s="178"/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8"/>
      <c r="BA17" s="178"/>
      <c r="BB17" s="178"/>
      <c r="BC17" s="178"/>
      <c r="BD17" s="178"/>
      <c r="BE17" s="178"/>
      <c r="BF17" s="178"/>
      <c r="BG17" s="178"/>
      <c r="BH17" s="178"/>
      <c r="BI17" s="178"/>
      <c r="BJ17" s="178"/>
      <c r="BK17" s="125"/>
      <c r="BL17" s="125"/>
      <c r="BM17" s="176"/>
      <c r="BN17" s="176"/>
      <c r="BO17" s="176"/>
      <c r="BP17" s="176"/>
      <c r="BQ17" s="176"/>
      <c r="BR17" s="176"/>
      <c r="BS17" s="176"/>
      <c r="BT17" s="125"/>
      <c r="BU17" s="125"/>
      <c r="BV17" s="178"/>
      <c r="BW17" s="178"/>
      <c r="BX17" s="178"/>
      <c r="BY17" s="178"/>
      <c r="BZ17" s="178"/>
    </row>
    <row r="18" spans="1:78" x14ac:dyDescent="0.25">
      <c r="A18" s="172"/>
      <c r="B18" s="172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2"/>
      <c r="BK18" s="125"/>
      <c r="BL18" s="125"/>
      <c r="BM18" s="176"/>
      <c r="BN18" s="176"/>
      <c r="BO18" s="176"/>
      <c r="BP18" s="176"/>
      <c r="BQ18" s="176"/>
      <c r="BR18" s="176"/>
      <c r="BS18" s="176"/>
      <c r="BT18" s="125"/>
      <c r="BU18" s="125"/>
      <c r="BV18" s="172"/>
      <c r="BW18" s="172"/>
      <c r="BX18" s="172"/>
      <c r="BY18" s="172"/>
      <c r="BZ18" s="172"/>
    </row>
    <row r="19" spans="1:78" x14ac:dyDescent="0.25">
      <c r="A19" s="178"/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25"/>
      <c r="BL19" s="125"/>
      <c r="BM19" s="177"/>
      <c r="BN19" s="177"/>
      <c r="BO19" s="177"/>
      <c r="BP19" s="177"/>
      <c r="BQ19" s="177"/>
      <c r="BR19" s="177"/>
      <c r="BS19" s="177"/>
      <c r="BT19" s="125"/>
      <c r="BU19" s="125"/>
      <c r="BV19" s="178"/>
      <c r="BW19" s="178"/>
      <c r="BX19" s="178"/>
      <c r="BY19" s="178"/>
      <c r="BZ19" s="178"/>
    </row>
    <row r="20" spans="1:78" x14ac:dyDescent="0.25">
      <c r="A20" s="172"/>
      <c r="B20" s="172"/>
      <c r="C20" s="172"/>
      <c r="D20" s="172"/>
      <c r="E20" s="172"/>
      <c r="F20" s="178"/>
      <c r="G20" s="172"/>
      <c r="H20" s="172"/>
      <c r="I20" s="172"/>
      <c r="J20" s="172"/>
      <c r="K20" s="172"/>
      <c r="L20" s="178"/>
      <c r="M20" s="172"/>
      <c r="N20" s="172"/>
      <c r="O20" s="172"/>
      <c r="P20" s="172"/>
      <c r="Q20" s="172"/>
      <c r="R20" s="178"/>
      <c r="S20" s="172"/>
      <c r="T20" s="172"/>
      <c r="U20" s="172"/>
      <c r="V20" s="172"/>
      <c r="W20" s="179"/>
      <c r="X20" s="178"/>
      <c r="Y20" s="172"/>
      <c r="Z20" s="172"/>
      <c r="AA20" s="172"/>
      <c r="AB20" s="172"/>
      <c r="AC20" s="172"/>
      <c r="AD20" s="178"/>
      <c r="AE20" s="172"/>
      <c r="AF20" s="172"/>
      <c r="AG20" s="172"/>
      <c r="AH20" s="172"/>
      <c r="AI20" s="172"/>
      <c r="AJ20" s="178"/>
      <c r="AK20" s="172"/>
      <c r="AL20" s="172"/>
      <c r="AM20" s="172"/>
      <c r="AN20" s="172"/>
      <c r="AO20" s="172"/>
      <c r="AP20" s="178"/>
      <c r="AQ20" s="172"/>
      <c r="AR20" s="172"/>
      <c r="AS20" s="172"/>
      <c r="AT20" s="172"/>
      <c r="AU20" s="172"/>
      <c r="AV20" s="178"/>
      <c r="AW20" s="172"/>
      <c r="AX20" s="172"/>
      <c r="AY20" s="172"/>
      <c r="AZ20" s="172"/>
      <c r="BA20" s="172"/>
      <c r="BB20" s="178"/>
      <c r="BC20" s="172"/>
      <c r="BD20" s="172"/>
      <c r="BE20" s="172"/>
      <c r="BF20" s="172"/>
      <c r="BG20" s="172"/>
      <c r="BH20" s="178"/>
      <c r="BI20" s="172"/>
      <c r="BJ20" s="172"/>
      <c r="BK20" s="125"/>
      <c r="BL20" s="125"/>
      <c r="BM20" s="177"/>
      <c r="BN20" s="177"/>
      <c r="BO20" s="177"/>
      <c r="BP20" s="177"/>
      <c r="BQ20" s="177"/>
      <c r="BR20" s="177"/>
      <c r="BS20" s="177"/>
      <c r="BT20" s="125"/>
      <c r="BU20" s="125"/>
      <c r="BV20" s="172"/>
      <c r="BW20" s="172"/>
      <c r="BX20" s="172"/>
      <c r="BY20" s="172"/>
      <c r="BZ20" s="172"/>
    </row>
    <row r="21" spans="1:78" x14ac:dyDescent="0.25">
      <c r="A21" s="178"/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8"/>
      <c r="BK21" s="125"/>
      <c r="BL21" s="125"/>
      <c r="BM21" s="177"/>
      <c r="BN21" s="177"/>
      <c r="BO21" s="177"/>
      <c r="BP21" s="177"/>
      <c r="BQ21" s="177"/>
      <c r="BR21" s="177"/>
      <c r="BS21" s="177"/>
      <c r="BT21" s="125"/>
      <c r="BU21" s="125"/>
      <c r="BV21" s="178"/>
      <c r="BW21" s="178"/>
      <c r="BX21" s="178"/>
      <c r="BY21" s="178"/>
      <c r="BZ21" s="178"/>
    </row>
    <row r="22" spans="1:78" x14ac:dyDescent="0.25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180"/>
      <c r="BY22" s="180"/>
      <c r="BZ22" s="180"/>
    </row>
    <row r="23" spans="1:78" x14ac:dyDescent="0.25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173"/>
      <c r="BN23" s="173"/>
      <c r="BO23" s="173"/>
      <c r="BP23" s="173"/>
      <c r="BQ23" s="173"/>
      <c r="BR23" s="173"/>
      <c r="BS23" s="72"/>
      <c r="BT23" s="72"/>
      <c r="BU23" s="72"/>
      <c r="BV23" s="72"/>
      <c r="BW23" s="72"/>
      <c r="BX23" s="180"/>
      <c r="BY23" s="180"/>
      <c r="BZ23" s="180"/>
    </row>
    <row r="24" spans="1:78" x14ac:dyDescent="0.25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173"/>
      <c r="BN24" s="173"/>
      <c r="BO24" s="174" t="s">
        <v>81</v>
      </c>
      <c r="BP24" s="175"/>
      <c r="BQ24" s="175"/>
      <c r="BR24" s="173"/>
      <c r="BS24" s="72"/>
      <c r="BT24" s="72"/>
      <c r="BU24" s="72"/>
      <c r="BV24" s="72"/>
      <c r="BW24" s="72"/>
      <c r="BX24" s="180"/>
      <c r="BY24" s="180"/>
      <c r="BZ24" s="180"/>
    </row>
    <row r="25" spans="1:78" x14ac:dyDescent="0.2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173"/>
      <c r="BN25" s="173"/>
      <c r="BO25" s="173"/>
      <c r="BP25" s="173"/>
      <c r="BQ25" s="173"/>
      <c r="BR25" s="173"/>
      <c r="BS25" s="72"/>
      <c r="BT25" s="72"/>
      <c r="BU25" s="72"/>
      <c r="BV25" s="72"/>
      <c r="BW25" s="72"/>
      <c r="BX25" s="180"/>
      <c r="BY25" s="180"/>
      <c r="BZ25" s="180"/>
    </row>
    <row r="26" spans="1:78" x14ac:dyDescent="0.25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173"/>
      <c r="BN26" s="173"/>
      <c r="BO26" s="173"/>
      <c r="BP26" s="173"/>
      <c r="BQ26" s="173"/>
      <c r="BR26" s="173"/>
      <c r="BS26" s="72"/>
      <c r="BT26" s="72"/>
      <c r="BU26" s="72"/>
      <c r="BV26" s="72"/>
      <c r="BW26" s="72"/>
      <c r="BX26" s="180"/>
      <c r="BY26" s="180"/>
      <c r="BZ26" s="180"/>
    </row>
    <row r="27" spans="1:78" x14ac:dyDescent="0.25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173"/>
      <c r="BN27" s="173"/>
      <c r="BO27" s="173"/>
      <c r="BP27" s="173"/>
      <c r="BQ27" s="173"/>
      <c r="BR27" s="173"/>
      <c r="BS27" s="72"/>
      <c r="BT27" s="72"/>
      <c r="BU27" s="72"/>
      <c r="BV27" s="72"/>
      <c r="BW27" s="72"/>
      <c r="BX27" s="180"/>
      <c r="BY27" s="180"/>
      <c r="BZ27" s="180"/>
    </row>
    <row r="28" spans="1:78" x14ac:dyDescent="0.25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173"/>
      <c r="BN28" s="173"/>
      <c r="BO28" s="173"/>
      <c r="BP28" s="173"/>
      <c r="BQ28" s="173"/>
      <c r="BR28" s="173"/>
      <c r="BS28" s="72"/>
      <c r="BT28" s="72"/>
      <c r="BU28" s="72"/>
      <c r="BV28" s="72"/>
      <c r="BW28" s="72"/>
      <c r="BX28" s="180"/>
      <c r="BY28" s="180"/>
      <c r="BZ28" s="180"/>
    </row>
    <row r="29" spans="1:78" x14ac:dyDescent="0.25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</row>
    <row r="30" spans="1:78" x14ac:dyDescent="0.25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74"/>
      <c r="BY30" s="74"/>
      <c r="BZ30" s="74"/>
    </row>
  </sheetData>
  <hyperlinks>
    <hyperlink ref="BO24:BQ24" location="Taberna!A1" display="Taberna!A1" xr:uid="{0DE3E9DD-F5B7-463B-A7F2-4352A8D27D79}"/>
    <hyperlink ref="BM10:BS21" location="Taberna!A1" display="Taberna!A1" xr:uid="{A20C52E4-CFD0-40CC-98E3-75B130925A64}"/>
  </hyperlink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DAC4C-620A-4B47-8854-254A503DDE61}">
  <sheetPr codeName="Hoja91"/>
  <dimension ref="A1:DF44"/>
  <sheetViews>
    <sheetView zoomScale="70" zoomScaleNormal="70" workbookViewId="0">
      <selection activeCell="BZ22" sqref="BZ22"/>
    </sheetView>
  </sheetViews>
  <sheetFormatPr baseColWidth="10" defaultColWidth="2.7109375" defaultRowHeight="15" x14ac:dyDescent="0.25"/>
  <sheetData>
    <row r="1" spans="1:110" x14ac:dyDescent="0.25">
      <c r="A1" s="178"/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  <c r="BC1" s="178"/>
      <c r="BD1" s="178"/>
      <c r="BE1" s="178"/>
      <c r="BF1" s="178"/>
      <c r="BG1" s="178"/>
      <c r="BH1" s="178"/>
      <c r="BI1" s="178"/>
      <c r="BJ1" s="178"/>
      <c r="BK1" s="178"/>
      <c r="BL1" s="178"/>
      <c r="BM1" s="178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  <c r="CL1" s="178"/>
      <c r="CM1" s="178"/>
      <c r="CN1" s="178"/>
      <c r="CO1" s="178"/>
      <c r="CP1" s="178"/>
      <c r="CQ1" s="178"/>
      <c r="CR1" s="178"/>
      <c r="CS1" s="178"/>
      <c r="CT1" s="178"/>
      <c r="CU1" s="178"/>
      <c r="CV1" s="178"/>
      <c r="CW1" s="178"/>
      <c r="CX1" s="178"/>
      <c r="CY1" s="178"/>
      <c r="CZ1" s="178"/>
      <c r="DA1" s="178"/>
      <c r="DB1" s="178"/>
      <c r="DC1" s="178"/>
      <c r="DD1" s="178"/>
      <c r="DE1" s="178"/>
      <c r="DF1" s="178"/>
    </row>
    <row r="2" spans="1:110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  <c r="BC2" s="172"/>
      <c r="BD2" s="172"/>
      <c r="BE2" s="172"/>
      <c r="BF2" s="172"/>
      <c r="BG2" s="172"/>
      <c r="BH2" s="172"/>
      <c r="BI2" s="172"/>
      <c r="BJ2" s="172"/>
      <c r="BK2" s="172"/>
      <c r="BL2" s="172"/>
      <c r="BM2" s="172"/>
      <c r="BN2" s="172"/>
      <c r="BO2" s="172"/>
      <c r="BP2" s="172"/>
      <c r="BQ2" s="172"/>
      <c r="BR2" s="172"/>
      <c r="BS2" s="172"/>
      <c r="BT2" s="172"/>
      <c r="BU2" s="172"/>
      <c r="BV2" s="172"/>
      <c r="BW2" s="172"/>
      <c r="BX2" s="172"/>
      <c r="BY2" s="172"/>
      <c r="BZ2" s="172"/>
      <c r="CA2" s="172"/>
      <c r="CB2" s="172"/>
      <c r="CC2" s="172"/>
      <c r="CD2" s="172"/>
      <c r="CE2" s="172"/>
      <c r="CF2" s="172"/>
      <c r="CG2" s="172"/>
      <c r="CH2" s="172"/>
      <c r="CI2" s="172"/>
      <c r="CJ2" s="172"/>
      <c r="CK2" s="172"/>
      <c r="CL2" s="172"/>
      <c r="CM2" s="172"/>
      <c r="CN2" s="172"/>
      <c r="CO2" s="172"/>
      <c r="CP2" s="172"/>
      <c r="CQ2" s="172"/>
      <c r="CR2" s="172"/>
      <c r="CS2" s="172"/>
      <c r="CT2" s="172"/>
      <c r="CU2" s="172"/>
      <c r="CV2" s="172"/>
      <c r="CW2" s="172"/>
      <c r="CX2" s="172"/>
      <c r="CY2" s="172"/>
      <c r="CZ2" s="172"/>
      <c r="DA2" s="172"/>
      <c r="DB2" s="172"/>
      <c r="DC2" s="172"/>
      <c r="DD2" s="172"/>
      <c r="DE2" s="172"/>
      <c r="DF2" s="172"/>
    </row>
    <row r="3" spans="1:110" x14ac:dyDescent="0.25">
      <c r="A3" s="178"/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8"/>
      <c r="BF3" s="178"/>
      <c r="BG3" s="178"/>
      <c r="BH3" s="178"/>
      <c r="BI3" s="178"/>
      <c r="BJ3" s="178"/>
      <c r="BK3" s="178"/>
      <c r="BL3" s="178"/>
      <c r="BM3" s="178"/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178"/>
      <c r="BY3" s="178"/>
      <c r="BZ3" s="178"/>
      <c r="CA3" s="178"/>
      <c r="CB3" s="178"/>
      <c r="CC3" s="178"/>
      <c r="CD3" s="178"/>
      <c r="CE3" s="178"/>
      <c r="CF3" s="178"/>
      <c r="CG3" s="178"/>
      <c r="CH3" s="178"/>
      <c r="CI3" s="178"/>
      <c r="CJ3" s="178"/>
      <c r="CK3" s="178"/>
      <c r="CL3" s="178"/>
      <c r="CM3" s="178"/>
      <c r="CN3" s="178"/>
      <c r="CO3" s="178"/>
      <c r="CP3" s="178"/>
      <c r="CQ3" s="178"/>
      <c r="CR3" s="178"/>
      <c r="CS3" s="178"/>
      <c r="CT3" s="178"/>
      <c r="CU3" s="178"/>
      <c r="CV3" s="178"/>
      <c r="CW3" s="178"/>
      <c r="CX3" s="178"/>
      <c r="CY3" s="178"/>
      <c r="CZ3" s="178"/>
      <c r="DA3" s="178"/>
      <c r="DB3" s="178"/>
      <c r="DC3" s="178"/>
      <c r="DD3" s="178"/>
      <c r="DE3" s="178"/>
      <c r="DF3" s="178"/>
    </row>
    <row r="4" spans="1:110" x14ac:dyDescent="0.25">
      <c r="A4" s="172"/>
      <c r="B4" s="172"/>
      <c r="C4" s="172"/>
      <c r="D4" s="172"/>
      <c r="E4" s="172"/>
      <c r="F4" s="178"/>
      <c r="G4" s="172"/>
      <c r="H4" s="172"/>
      <c r="I4" s="172"/>
      <c r="J4" s="172"/>
      <c r="K4" s="172"/>
      <c r="L4" s="178"/>
      <c r="M4" s="172"/>
      <c r="N4" s="172"/>
      <c r="O4" s="172"/>
      <c r="P4" s="172"/>
      <c r="Q4" s="172"/>
      <c r="R4" s="178"/>
      <c r="S4" s="172"/>
      <c r="T4" s="172"/>
      <c r="U4" s="172"/>
      <c r="V4" s="172"/>
      <c r="W4" s="172"/>
      <c r="X4" s="178"/>
      <c r="Y4" s="172"/>
      <c r="Z4" s="172"/>
      <c r="AA4" s="172"/>
      <c r="AB4" s="172"/>
      <c r="AC4" s="172"/>
      <c r="AD4" s="178"/>
      <c r="AE4" s="172"/>
      <c r="AF4" s="172"/>
      <c r="AG4" s="172"/>
      <c r="AH4" s="172"/>
      <c r="AI4" s="172"/>
      <c r="AJ4" s="178"/>
      <c r="AK4" s="172"/>
      <c r="AL4" s="172"/>
      <c r="AM4" s="172"/>
      <c r="AN4" s="172"/>
      <c r="AO4" s="172"/>
      <c r="AP4" s="178"/>
      <c r="AQ4" s="172"/>
      <c r="AR4" s="172"/>
      <c r="AS4" s="172"/>
      <c r="AT4" s="172"/>
      <c r="AU4" s="172"/>
      <c r="AV4" s="178"/>
      <c r="AW4" s="172"/>
      <c r="AX4" s="172"/>
      <c r="AY4" s="172"/>
      <c r="AZ4" s="172"/>
      <c r="BA4" s="172"/>
      <c r="BB4" s="178"/>
      <c r="BC4" s="172"/>
      <c r="BD4" s="172"/>
      <c r="BE4" s="172"/>
      <c r="BF4" s="172"/>
      <c r="BG4" s="172"/>
      <c r="BH4" s="178"/>
      <c r="BI4" s="172"/>
      <c r="BJ4" s="172"/>
      <c r="BK4" s="172"/>
      <c r="BL4" s="172"/>
      <c r="BM4" s="172"/>
      <c r="BN4" s="172"/>
      <c r="BO4" s="172"/>
      <c r="BP4" s="178"/>
      <c r="BQ4" s="172"/>
      <c r="BR4" s="172"/>
      <c r="BS4" s="172"/>
      <c r="BT4" s="172"/>
      <c r="BU4" s="172"/>
      <c r="BV4" s="178"/>
      <c r="BW4" s="172"/>
      <c r="BX4" s="172"/>
      <c r="BY4" s="172"/>
      <c r="BZ4" s="172"/>
      <c r="CA4" s="172"/>
      <c r="CB4" s="178"/>
      <c r="CC4" s="172"/>
      <c r="CD4" s="172"/>
      <c r="CE4" s="172"/>
      <c r="CF4" s="172"/>
      <c r="CG4" s="172"/>
      <c r="CH4" s="178"/>
      <c r="CI4" s="172"/>
      <c r="CJ4" s="172"/>
      <c r="CK4" s="172"/>
      <c r="CL4" s="172"/>
      <c r="CM4" s="172"/>
      <c r="CN4" s="178"/>
      <c r="CO4" s="172"/>
      <c r="CP4" s="172"/>
      <c r="CQ4" s="172"/>
      <c r="CR4" s="172"/>
      <c r="CS4" s="172"/>
      <c r="CT4" s="178"/>
      <c r="CU4" s="172"/>
      <c r="CV4" s="172"/>
      <c r="CW4" s="172"/>
      <c r="CX4" s="172"/>
      <c r="CY4" s="172"/>
      <c r="CZ4" s="178"/>
      <c r="DA4" s="172"/>
      <c r="DB4" s="172"/>
      <c r="DC4" s="172"/>
      <c r="DD4" s="172"/>
      <c r="DE4" s="172"/>
      <c r="DF4" s="178"/>
    </row>
    <row r="5" spans="1:110" x14ac:dyDescent="0.25">
      <c r="A5" s="178"/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8"/>
      <c r="AQ5" s="178"/>
      <c r="AR5" s="178"/>
      <c r="AS5" s="178"/>
      <c r="AT5" s="178"/>
      <c r="AU5" s="178"/>
      <c r="AV5" s="178"/>
      <c r="AW5" s="178"/>
      <c r="AX5" s="178"/>
      <c r="AY5" s="178"/>
      <c r="AZ5" s="178"/>
      <c r="BA5" s="178"/>
      <c r="BB5" s="178"/>
      <c r="BC5" s="178"/>
      <c r="BD5" s="178"/>
      <c r="BE5" s="178"/>
      <c r="BF5" s="178"/>
      <c r="BG5" s="178"/>
      <c r="BH5" s="178"/>
      <c r="BI5" s="178"/>
      <c r="BJ5" s="178"/>
      <c r="BK5" s="178"/>
      <c r="BL5" s="178"/>
      <c r="BM5" s="178"/>
      <c r="BN5" s="178"/>
      <c r="BO5" s="178"/>
      <c r="BP5" s="178"/>
      <c r="BQ5" s="178"/>
      <c r="BR5" s="178"/>
      <c r="BS5" s="178"/>
      <c r="BT5" s="178"/>
      <c r="BU5" s="178"/>
      <c r="BV5" s="178"/>
      <c r="BW5" s="178"/>
      <c r="BX5" s="178"/>
      <c r="BY5" s="178"/>
      <c r="BZ5" s="178"/>
      <c r="CA5" s="178"/>
      <c r="CB5" s="178"/>
      <c r="CC5" s="178"/>
      <c r="CD5" s="178"/>
      <c r="CE5" s="178"/>
      <c r="CF5" s="178"/>
      <c r="CG5" s="178"/>
      <c r="CH5" s="178"/>
      <c r="CI5" s="178"/>
      <c r="CJ5" s="178"/>
      <c r="CK5" s="178"/>
      <c r="CL5" s="178"/>
      <c r="CM5" s="178"/>
      <c r="CN5" s="178"/>
      <c r="CO5" s="178"/>
      <c r="CP5" s="178"/>
      <c r="CQ5" s="178"/>
      <c r="CR5" s="178"/>
      <c r="CS5" s="178"/>
      <c r="CT5" s="178"/>
      <c r="CU5" s="178"/>
      <c r="CV5" s="178"/>
      <c r="CW5" s="178"/>
      <c r="CX5" s="178"/>
      <c r="CY5" s="178"/>
      <c r="CZ5" s="178"/>
      <c r="DA5" s="178"/>
      <c r="DB5" s="178"/>
      <c r="DC5" s="178"/>
      <c r="DD5" s="178"/>
      <c r="DE5" s="178"/>
      <c r="DF5" s="178"/>
    </row>
    <row r="6" spans="1:110" x14ac:dyDescent="0.25">
      <c r="A6" s="172"/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  <c r="AW6" s="172"/>
      <c r="AX6" s="172"/>
      <c r="AY6" s="172"/>
      <c r="AZ6" s="172"/>
      <c r="BA6" s="172"/>
      <c r="BB6" s="172"/>
      <c r="BC6" s="172"/>
      <c r="BD6" s="172"/>
      <c r="BE6" s="172"/>
      <c r="BF6" s="172"/>
      <c r="BG6" s="172"/>
      <c r="BH6" s="172"/>
      <c r="BI6" s="172"/>
      <c r="BJ6" s="172"/>
      <c r="BK6" s="172"/>
      <c r="BL6" s="172"/>
      <c r="BM6" s="172"/>
      <c r="BN6" s="172"/>
      <c r="BO6" s="172"/>
      <c r="BP6" s="172"/>
      <c r="BQ6" s="172"/>
      <c r="BR6" s="172"/>
      <c r="BS6" s="172"/>
      <c r="BT6" s="172"/>
      <c r="BU6" s="172"/>
      <c r="BV6" s="172"/>
      <c r="BW6" s="172"/>
      <c r="BX6" s="172"/>
      <c r="BY6" s="172"/>
      <c r="BZ6" s="172"/>
      <c r="CA6" s="172"/>
      <c r="CB6" s="172"/>
      <c r="CC6" s="172"/>
      <c r="CD6" s="172"/>
      <c r="CE6" s="172"/>
      <c r="CF6" s="172"/>
      <c r="CG6" s="172"/>
      <c r="CH6" s="172"/>
      <c r="CI6" s="172"/>
      <c r="CJ6" s="172"/>
      <c r="CK6" s="172"/>
      <c r="CL6" s="172"/>
      <c r="CM6" s="172"/>
      <c r="CN6" s="172"/>
      <c r="CO6" s="172"/>
      <c r="CP6" s="172"/>
      <c r="CQ6" s="172"/>
      <c r="CR6" s="172"/>
      <c r="CS6" s="172"/>
      <c r="CT6" s="172"/>
      <c r="CU6" s="172"/>
      <c r="CV6" s="172"/>
      <c r="CW6" s="172"/>
      <c r="CX6" s="172"/>
      <c r="CY6" s="172"/>
      <c r="CZ6" s="172"/>
      <c r="DA6" s="172"/>
      <c r="DB6" s="172"/>
      <c r="DC6" s="172"/>
      <c r="DD6" s="172"/>
      <c r="DE6" s="172"/>
      <c r="DF6" s="172"/>
    </row>
    <row r="7" spans="1:110" x14ac:dyDescent="0.25">
      <c r="A7" s="178"/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  <c r="AK7" s="178"/>
      <c r="AL7" s="178"/>
      <c r="AM7" s="178"/>
      <c r="AN7" s="178"/>
      <c r="AO7" s="178"/>
      <c r="AP7" s="178"/>
      <c r="AQ7" s="178"/>
      <c r="AR7" s="178"/>
      <c r="AS7" s="178"/>
      <c r="AT7" s="178"/>
      <c r="AU7" s="178"/>
      <c r="AV7" s="178"/>
      <c r="AW7" s="178"/>
      <c r="AX7" s="178"/>
      <c r="AY7" s="178"/>
      <c r="AZ7" s="178"/>
      <c r="BA7" s="178"/>
      <c r="BB7" s="178"/>
      <c r="BC7" s="178"/>
      <c r="BD7" s="178"/>
      <c r="BE7" s="178"/>
      <c r="BF7" s="178"/>
      <c r="BG7" s="178"/>
      <c r="BH7" s="178"/>
      <c r="BI7" s="178"/>
      <c r="BJ7" s="178"/>
      <c r="BK7" s="178"/>
      <c r="BL7" s="178"/>
      <c r="BM7" s="178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78"/>
      <c r="CD7" s="178"/>
      <c r="CE7" s="178"/>
      <c r="CF7" s="178"/>
      <c r="CG7" s="178"/>
      <c r="CH7" s="178"/>
      <c r="CI7" s="178"/>
      <c r="CJ7" s="178"/>
      <c r="CK7" s="178"/>
      <c r="CL7" s="178"/>
      <c r="CM7" s="178"/>
      <c r="CN7" s="178"/>
      <c r="CO7" s="178"/>
      <c r="CP7" s="178"/>
      <c r="CQ7" s="178"/>
      <c r="CR7" s="178"/>
      <c r="CS7" s="178"/>
      <c r="CT7" s="178"/>
      <c r="CU7" s="178"/>
      <c r="CV7" s="178"/>
      <c r="CW7" s="178"/>
      <c r="CX7" s="178"/>
      <c r="CY7" s="178"/>
      <c r="CZ7" s="178"/>
      <c r="DA7" s="178"/>
      <c r="DB7" s="178"/>
      <c r="DC7" s="178"/>
      <c r="DD7" s="178"/>
      <c r="DE7" s="178"/>
      <c r="DF7" s="178"/>
    </row>
    <row r="8" spans="1:110" x14ac:dyDescent="0.25">
      <c r="A8" s="172"/>
      <c r="B8" s="172"/>
      <c r="C8" s="172"/>
      <c r="D8" s="172"/>
      <c r="E8" s="172"/>
      <c r="F8" s="178"/>
      <c r="G8" s="172"/>
      <c r="H8" s="172"/>
      <c r="I8" s="172"/>
      <c r="J8" s="172"/>
      <c r="K8" s="172"/>
      <c r="L8" s="178"/>
      <c r="M8" s="172"/>
      <c r="N8" s="172"/>
      <c r="O8" s="172"/>
      <c r="P8" s="172"/>
      <c r="Q8" s="172"/>
      <c r="R8" s="178"/>
      <c r="S8" s="172"/>
      <c r="T8" s="172"/>
      <c r="U8" s="172"/>
      <c r="V8" s="172"/>
      <c r="W8" s="172"/>
      <c r="X8" s="178"/>
      <c r="Y8" s="172"/>
      <c r="Z8" s="172"/>
      <c r="AA8" s="172"/>
      <c r="AB8" s="172"/>
      <c r="AC8" s="172"/>
      <c r="AD8" s="178"/>
      <c r="AE8" s="172"/>
      <c r="AF8" s="172"/>
      <c r="AG8" s="172"/>
      <c r="AH8" s="172"/>
      <c r="AI8" s="172"/>
      <c r="AJ8" s="178"/>
      <c r="AK8" s="172"/>
      <c r="AL8" s="172"/>
      <c r="AM8" s="172"/>
      <c r="AN8" s="172"/>
      <c r="AO8" s="172"/>
      <c r="AP8" s="178"/>
      <c r="AQ8" s="172"/>
      <c r="AR8" s="172"/>
      <c r="AS8" s="172"/>
      <c r="AT8" s="172"/>
      <c r="AU8" s="172"/>
      <c r="AV8" s="178"/>
      <c r="AW8" s="172"/>
      <c r="AX8" s="172"/>
      <c r="AY8" s="172"/>
      <c r="AZ8" s="172"/>
      <c r="BA8" s="172"/>
      <c r="BB8" s="178"/>
      <c r="BC8" s="172"/>
      <c r="BD8" s="172"/>
      <c r="BE8" s="172"/>
      <c r="BF8" s="172"/>
      <c r="BG8" s="172"/>
      <c r="BH8" s="178"/>
      <c r="BI8" s="172"/>
      <c r="BJ8" s="172"/>
      <c r="BK8" s="172"/>
      <c r="BL8" s="172"/>
      <c r="BM8" s="172"/>
      <c r="BN8" s="172"/>
      <c r="BO8" s="172"/>
      <c r="BP8" s="178"/>
      <c r="BQ8" s="172"/>
      <c r="BR8" s="172"/>
      <c r="BS8" s="172"/>
      <c r="BT8" s="172"/>
      <c r="BU8" s="172"/>
      <c r="BV8" s="178"/>
      <c r="BW8" s="172"/>
      <c r="BX8" s="172"/>
      <c r="BY8" s="172"/>
      <c r="BZ8" s="172"/>
      <c r="CA8" s="172"/>
      <c r="CB8" s="178"/>
      <c r="CC8" s="172"/>
      <c r="CD8" s="172"/>
      <c r="CE8" s="172"/>
      <c r="CF8" s="172"/>
      <c r="CG8" s="172"/>
      <c r="CH8" s="178"/>
      <c r="CI8" s="172"/>
      <c r="CJ8" s="172"/>
      <c r="CK8" s="172"/>
      <c r="CL8" s="172"/>
      <c r="CM8" s="172"/>
      <c r="CN8" s="178"/>
      <c r="CO8" s="172"/>
      <c r="CP8" s="172"/>
      <c r="CQ8" s="172"/>
      <c r="CR8" s="172"/>
      <c r="CS8" s="172"/>
      <c r="CT8" s="178"/>
      <c r="CU8" s="172"/>
      <c r="CV8" s="172"/>
      <c r="CW8" s="172"/>
      <c r="CX8" s="172"/>
      <c r="CY8" s="172"/>
      <c r="CZ8" s="178"/>
      <c r="DA8" s="172"/>
      <c r="DB8" s="172"/>
      <c r="DC8" s="172"/>
      <c r="DD8" s="172"/>
      <c r="DE8" s="172"/>
      <c r="DF8" s="178"/>
    </row>
    <row r="9" spans="1:110" x14ac:dyDescent="0.25">
      <c r="A9" s="178"/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  <c r="CO9" s="178"/>
      <c r="CP9" s="178"/>
      <c r="CQ9" s="178"/>
      <c r="CR9" s="178"/>
      <c r="CS9" s="178"/>
      <c r="CT9" s="178"/>
      <c r="CU9" s="178"/>
      <c r="CV9" s="178"/>
      <c r="CW9" s="178"/>
      <c r="CX9" s="178"/>
      <c r="CY9" s="178"/>
      <c r="CZ9" s="178"/>
      <c r="DA9" s="178"/>
      <c r="DB9" s="178"/>
      <c r="DC9" s="178"/>
      <c r="DD9" s="178"/>
      <c r="DE9" s="178"/>
      <c r="DF9" s="178"/>
    </row>
    <row r="10" spans="1:110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9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  <c r="BM10" s="172"/>
      <c r="BN10" s="172"/>
      <c r="BO10" s="172"/>
      <c r="BP10" s="172"/>
      <c r="BQ10" s="172"/>
      <c r="BR10" s="172"/>
      <c r="BS10" s="172"/>
      <c r="BT10" s="172"/>
      <c r="BU10" s="172"/>
      <c r="BV10" s="179"/>
      <c r="BW10" s="172"/>
      <c r="BX10" s="172"/>
      <c r="BY10" s="172"/>
      <c r="BZ10" s="172"/>
      <c r="CA10" s="172"/>
      <c r="CB10" s="172"/>
      <c r="CC10" s="172"/>
      <c r="CD10" s="172"/>
      <c r="CE10" s="172"/>
      <c r="CF10" s="172"/>
      <c r="CG10" s="172"/>
      <c r="CH10" s="172"/>
      <c r="CI10" s="172"/>
      <c r="CJ10" s="172"/>
      <c r="CK10" s="172"/>
      <c r="CL10" s="172"/>
      <c r="CM10" s="172"/>
      <c r="CN10" s="172"/>
      <c r="CO10" s="172"/>
      <c r="CP10" s="172"/>
      <c r="CQ10" s="172"/>
      <c r="CR10" s="172"/>
      <c r="CS10" s="172"/>
      <c r="CT10" s="172"/>
      <c r="CU10" s="172"/>
      <c r="CV10" s="172"/>
      <c r="CW10" s="172"/>
      <c r="CX10" s="172"/>
      <c r="CY10" s="172"/>
      <c r="CZ10" s="172"/>
      <c r="DA10" s="172"/>
      <c r="DB10" s="172"/>
      <c r="DC10" s="172"/>
      <c r="DD10" s="172"/>
      <c r="DE10" s="172"/>
      <c r="DF10" s="172"/>
    </row>
    <row r="11" spans="1:110" x14ac:dyDescent="0.25">
      <c r="A11" s="178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/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8"/>
      <c r="CG11" s="178"/>
      <c r="CH11" s="178"/>
      <c r="CI11" s="178"/>
      <c r="CJ11" s="178"/>
      <c r="CK11" s="178"/>
      <c r="CL11" s="178"/>
      <c r="CM11" s="178"/>
      <c r="CN11" s="178"/>
      <c r="CO11" s="178"/>
      <c r="CP11" s="178"/>
      <c r="CQ11" s="178"/>
      <c r="CR11" s="178"/>
      <c r="CS11" s="178"/>
      <c r="CT11" s="178"/>
      <c r="CU11" s="178"/>
      <c r="CV11" s="178"/>
      <c r="CW11" s="178"/>
      <c r="CX11" s="178"/>
      <c r="CY11" s="178"/>
      <c r="CZ11" s="178"/>
      <c r="DA11" s="178"/>
      <c r="DB11" s="178"/>
      <c r="DC11" s="178"/>
      <c r="DD11" s="178"/>
      <c r="DE11" s="178"/>
      <c r="DF11" s="178"/>
    </row>
    <row r="12" spans="1:110" x14ac:dyDescent="0.25">
      <c r="A12" s="172"/>
      <c r="B12" s="172"/>
      <c r="C12" s="172"/>
      <c r="D12" s="172"/>
      <c r="E12" s="172"/>
      <c r="F12" s="178"/>
      <c r="G12" s="172"/>
      <c r="H12" s="172"/>
      <c r="I12" s="172"/>
      <c r="J12" s="172"/>
      <c r="K12" s="172"/>
      <c r="L12" s="178"/>
      <c r="M12" s="172"/>
      <c r="N12" s="172"/>
      <c r="O12" s="172"/>
      <c r="P12" s="172"/>
      <c r="Q12" s="172"/>
      <c r="R12" s="178"/>
      <c r="S12" s="172"/>
      <c r="T12" s="172"/>
      <c r="U12" s="172"/>
      <c r="V12" s="172"/>
      <c r="W12" s="172"/>
      <c r="X12" s="178"/>
      <c r="Y12" s="172"/>
      <c r="Z12" s="172"/>
      <c r="AA12" s="172"/>
      <c r="AB12" s="172"/>
      <c r="AC12" s="172"/>
      <c r="AD12" s="178"/>
      <c r="AE12" s="172"/>
      <c r="AF12" s="172"/>
      <c r="AG12" s="172"/>
      <c r="AH12" s="172"/>
      <c r="AI12" s="172"/>
      <c r="AJ12" s="178"/>
      <c r="AK12" s="172"/>
      <c r="AL12" s="172"/>
      <c r="AM12" s="172"/>
      <c r="AN12" s="172"/>
      <c r="AO12" s="172"/>
      <c r="AP12" s="178"/>
      <c r="AQ12" s="172"/>
      <c r="AR12" s="172"/>
      <c r="AS12" s="172"/>
      <c r="AT12" s="172"/>
      <c r="AU12" s="172"/>
      <c r="AV12" s="178"/>
      <c r="AW12" s="172"/>
      <c r="AX12" s="172"/>
      <c r="AY12" s="172"/>
      <c r="AZ12" s="172"/>
      <c r="BA12" s="172"/>
      <c r="BB12" s="178"/>
      <c r="BC12" s="172"/>
      <c r="BD12" s="172"/>
      <c r="BE12" s="172"/>
      <c r="BF12" s="172"/>
      <c r="BG12" s="172"/>
      <c r="BH12" s="178"/>
      <c r="BI12" s="172"/>
      <c r="BJ12" s="172"/>
      <c r="BK12" s="172"/>
      <c r="BL12" s="172"/>
      <c r="BM12" s="172"/>
      <c r="BN12" s="172"/>
      <c r="BO12" s="172"/>
      <c r="BP12" s="178"/>
      <c r="BQ12" s="172"/>
      <c r="BR12" s="172"/>
      <c r="BS12" s="172"/>
      <c r="BT12" s="172"/>
      <c r="BU12" s="172"/>
      <c r="BV12" s="178"/>
      <c r="BW12" s="172"/>
      <c r="BX12" s="172"/>
      <c r="BY12" s="172"/>
      <c r="BZ12" s="172"/>
      <c r="CA12" s="172"/>
      <c r="CB12" s="178"/>
      <c r="CC12" s="172"/>
      <c r="CD12" s="172"/>
      <c r="CE12" s="172"/>
      <c r="CF12" s="172"/>
      <c r="CG12" s="172"/>
      <c r="CH12" s="178"/>
      <c r="CI12" s="172"/>
      <c r="CJ12" s="172"/>
      <c r="CK12" s="172"/>
      <c r="CL12" s="172"/>
      <c r="CM12" s="172"/>
      <c r="CN12" s="178"/>
      <c r="CO12" s="172"/>
      <c r="CP12" s="172"/>
      <c r="CQ12" s="172"/>
      <c r="CR12" s="172"/>
      <c r="CS12" s="172"/>
      <c r="CT12" s="178"/>
      <c r="CU12" s="172"/>
      <c r="CV12" s="172"/>
      <c r="CW12" s="172"/>
      <c r="CX12" s="172"/>
      <c r="CY12" s="172"/>
      <c r="CZ12" s="178"/>
      <c r="DA12" s="172"/>
      <c r="DB12" s="172"/>
      <c r="DC12" s="172"/>
      <c r="DD12" s="172"/>
      <c r="DE12" s="172"/>
      <c r="DF12" s="178"/>
    </row>
    <row r="13" spans="1:110" x14ac:dyDescent="0.25">
      <c r="A13" s="178"/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8"/>
      <c r="BA13" s="178"/>
      <c r="BB13" s="178"/>
      <c r="BC13" s="178"/>
      <c r="BD13" s="178"/>
      <c r="BE13" s="178"/>
      <c r="BF13" s="178"/>
      <c r="BG13" s="178"/>
      <c r="BH13" s="178"/>
      <c r="BI13" s="178"/>
      <c r="BJ13" s="178"/>
      <c r="BK13" s="178"/>
      <c r="BL13" s="178"/>
      <c r="BM13" s="178"/>
      <c r="BN13" s="178"/>
      <c r="BO13" s="178"/>
      <c r="BP13" s="178"/>
      <c r="BQ13" s="178"/>
      <c r="BR13" s="178"/>
      <c r="BS13" s="178"/>
      <c r="BT13" s="178"/>
      <c r="BU13" s="178"/>
      <c r="BV13" s="178"/>
      <c r="BW13" s="178"/>
      <c r="BX13" s="178"/>
      <c r="BY13" s="178"/>
      <c r="BZ13" s="178"/>
      <c r="CA13" s="178"/>
      <c r="CB13" s="178"/>
      <c r="CC13" s="178"/>
      <c r="CD13" s="178"/>
      <c r="CE13" s="178"/>
      <c r="CF13" s="178"/>
      <c r="CG13" s="178"/>
      <c r="CH13" s="178"/>
      <c r="CI13" s="178"/>
      <c r="CJ13" s="178"/>
      <c r="CK13" s="178"/>
      <c r="CL13" s="178"/>
      <c r="CM13" s="178"/>
      <c r="CN13" s="178"/>
      <c r="CO13" s="178"/>
      <c r="CP13" s="178"/>
      <c r="CQ13" s="178"/>
      <c r="CR13" s="178"/>
      <c r="CS13" s="178"/>
      <c r="CT13" s="178"/>
      <c r="CU13" s="178"/>
      <c r="CV13" s="178"/>
      <c r="CW13" s="178"/>
      <c r="CX13" s="178"/>
      <c r="CY13" s="178"/>
      <c r="CZ13" s="178"/>
      <c r="DA13" s="178"/>
      <c r="DB13" s="178"/>
      <c r="DC13" s="178"/>
      <c r="DD13" s="178"/>
      <c r="DE13" s="178"/>
      <c r="DF13" s="178"/>
    </row>
    <row r="14" spans="1:110" x14ac:dyDescent="0.25">
      <c r="A14" s="172"/>
      <c r="B14" s="172"/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2"/>
      <c r="BK14" s="172"/>
      <c r="BL14" s="172"/>
      <c r="BM14" s="172"/>
      <c r="BN14" s="172"/>
      <c r="BO14" s="172"/>
      <c r="BP14" s="172"/>
      <c r="BQ14" s="172"/>
      <c r="BR14" s="172"/>
      <c r="BS14" s="172"/>
      <c r="BT14" s="172"/>
      <c r="BU14" s="172"/>
      <c r="BV14" s="172"/>
      <c r="BW14" s="172"/>
      <c r="BX14" s="172"/>
      <c r="BY14" s="172"/>
      <c r="BZ14" s="172"/>
      <c r="CA14" s="172"/>
      <c r="CB14" s="172"/>
      <c r="CC14" s="172"/>
      <c r="CD14" s="172"/>
      <c r="CE14" s="172"/>
      <c r="CF14" s="172"/>
      <c r="CG14" s="172"/>
      <c r="CH14" s="172"/>
      <c r="CI14" s="172"/>
      <c r="CJ14" s="172"/>
      <c r="CK14" s="172"/>
      <c r="CL14" s="172"/>
      <c r="CM14" s="172"/>
      <c r="CN14" s="172"/>
      <c r="CO14" s="172"/>
      <c r="CP14" s="172"/>
      <c r="CQ14" s="172"/>
      <c r="CR14" s="172"/>
      <c r="CS14" s="172"/>
      <c r="CT14" s="172"/>
      <c r="CU14" s="172"/>
      <c r="CV14" s="172"/>
      <c r="CW14" s="172"/>
      <c r="CX14" s="172"/>
      <c r="CY14" s="172"/>
      <c r="CZ14" s="172"/>
      <c r="DA14" s="172"/>
      <c r="DB14" s="172"/>
      <c r="DC14" s="172"/>
      <c r="DD14" s="172"/>
      <c r="DE14" s="172"/>
      <c r="DF14" s="172"/>
    </row>
    <row r="15" spans="1:110" x14ac:dyDescent="0.25">
      <c r="A15" s="178"/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78"/>
      <c r="BK15" s="178"/>
      <c r="BL15" s="178"/>
      <c r="BM15" s="178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  <c r="CL15" s="178"/>
      <c r="CM15" s="178"/>
      <c r="CN15" s="178"/>
      <c r="CO15" s="178"/>
      <c r="CP15" s="178"/>
      <c r="CQ15" s="178"/>
      <c r="CR15" s="178"/>
      <c r="CS15" s="178"/>
      <c r="CT15" s="178"/>
      <c r="CU15" s="178"/>
      <c r="CV15" s="178"/>
      <c r="CW15" s="178"/>
      <c r="CX15" s="178"/>
      <c r="CY15" s="178"/>
      <c r="CZ15" s="178"/>
      <c r="DA15" s="178"/>
      <c r="DB15" s="178"/>
      <c r="DC15" s="178"/>
      <c r="DD15" s="178"/>
      <c r="DE15" s="178"/>
      <c r="DF15" s="178"/>
    </row>
    <row r="16" spans="1:110" x14ac:dyDescent="0.25">
      <c r="A16" s="172"/>
      <c r="B16" s="172"/>
      <c r="C16" s="172"/>
      <c r="D16" s="172"/>
      <c r="E16" s="172"/>
      <c r="F16" s="178"/>
      <c r="G16" s="172"/>
      <c r="H16" s="172"/>
      <c r="I16" s="172"/>
      <c r="J16" s="172"/>
      <c r="K16" s="172"/>
      <c r="L16" s="178"/>
      <c r="M16" s="172"/>
      <c r="N16" s="172"/>
      <c r="O16" s="172"/>
      <c r="P16" s="172"/>
      <c r="Q16" s="172"/>
      <c r="R16" s="178"/>
      <c r="S16" s="172"/>
      <c r="T16" s="172"/>
      <c r="U16" s="172"/>
      <c r="V16" s="172"/>
      <c r="W16" s="172"/>
      <c r="X16" s="178"/>
      <c r="Y16" s="172"/>
      <c r="Z16" s="172"/>
      <c r="AA16" s="172"/>
      <c r="AB16" s="172"/>
      <c r="AC16" s="172"/>
      <c r="AD16" s="178"/>
      <c r="AE16" s="172"/>
      <c r="AF16" s="172"/>
      <c r="AG16" s="172"/>
      <c r="AH16" s="172"/>
      <c r="AI16" s="172"/>
      <c r="AJ16" s="178"/>
      <c r="AK16" s="172"/>
      <c r="AL16" s="172"/>
      <c r="AM16" s="172"/>
      <c r="AN16" s="172"/>
      <c r="AO16" s="172"/>
      <c r="AP16" s="178"/>
      <c r="AQ16" s="172"/>
      <c r="AR16" s="172"/>
      <c r="AS16" s="172"/>
      <c r="AT16" s="172"/>
      <c r="AU16" s="172"/>
      <c r="AV16" s="178"/>
      <c r="AW16" s="172"/>
      <c r="AX16" s="172"/>
      <c r="AY16" s="172"/>
      <c r="AZ16" s="172"/>
      <c r="BA16" s="172"/>
      <c r="BB16" s="178"/>
      <c r="BC16" s="172"/>
      <c r="BD16" s="172"/>
      <c r="BE16" s="172"/>
      <c r="BF16" s="172"/>
      <c r="BG16" s="172"/>
      <c r="BH16" s="178"/>
      <c r="BI16" s="172"/>
      <c r="BJ16" s="172"/>
      <c r="BK16" s="172"/>
      <c r="BL16" s="172"/>
      <c r="BM16" s="172"/>
      <c r="BN16" s="172"/>
      <c r="BO16" s="172"/>
      <c r="BP16" s="178"/>
      <c r="BQ16" s="172"/>
      <c r="BR16" s="172"/>
      <c r="BS16" s="172"/>
      <c r="BT16" s="172"/>
      <c r="BU16" s="172"/>
      <c r="BV16" s="178"/>
      <c r="BW16" s="172"/>
      <c r="BX16" s="172"/>
      <c r="BY16" s="172"/>
      <c r="BZ16" s="172"/>
      <c r="CA16" s="172"/>
      <c r="CB16" s="178"/>
      <c r="CC16" s="172"/>
      <c r="CD16" s="172"/>
      <c r="CE16" s="172"/>
      <c r="CF16" s="172"/>
      <c r="CG16" s="172"/>
      <c r="CH16" s="178"/>
      <c r="CI16" s="172"/>
      <c r="CJ16" s="172"/>
      <c r="CK16" s="172"/>
      <c r="CL16" s="172"/>
      <c r="CM16" s="172"/>
      <c r="CN16" s="178"/>
      <c r="CO16" s="172"/>
      <c r="CP16" s="172"/>
      <c r="CQ16" s="172"/>
      <c r="CR16" s="172"/>
      <c r="CS16" s="172"/>
      <c r="CT16" s="178"/>
      <c r="CU16" s="172"/>
      <c r="CV16" s="172"/>
      <c r="CW16" s="172"/>
      <c r="CX16" s="172"/>
      <c r="CY16" s="172"/>
      <c r="CZ16" s="178"/>
      <c r="DA16" s="172"/>
      <c r="DB16" s="172"/>
      <c r="DC16" s="172"/>
      <c r="DD16" s="172"/>
      <c r="DE16" s="172"/>
      <c r="DF16" s="178"/>
    </row>
    <row r="17" spans="1:110" x14ac:dyDescent="0.25">
      <c r="A17" s="178"/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8"/>
      <c r="BA17" s="178"/>
      <c r="BB17" s="178"/>
      <c r="BC17" s="178"/>
      <c r="BD17" s="178"/>
      <c r="BE17" s="178"/>
      <c r="BF17" s="178"/>
      <c r="BG17" s="178"/>
      <c r="BH17" s="178"/>
      <c r="BI17" s="178"/>
      <c r="BJ17" s="178"/>
      <c r="BK17" s="178"/>
      <c r="BL17" s="178"/>
      <c r="BM17" s="178"/>
      <c r="BN17" s="178"/>
      <c r="BO17" s="178"/>
      <c r="BP17" s="178"/>
      <c r="BQ17" s="178"/>
      <c r="BR17" s="178"/>
      <c r="BS17" s="178"/>
      <c r="BT17" s="178"/>
      <c r="BU17" s="178"/>
      <c r="BV17" s="178"/>
      <c r="BW17" s="178"/>
      <c r="BX17" s="178"/>
      <c r="BY17" s="178"/>
      <c r="BZ17" s="178"/>
      <c r="CA17" s="178"/>
      <c r="CB17" s="178"/>
      <c r="CC17" s="178"/>
      <c r="CD17" s="178"/>
      <c r="CE17" s="178"/>
      <c r="CF17" s="178"/>
      <c r="CG17" s="178"/>
      <c r="CH17" s="178"/>
      <c r="CI17" s="178"/>
      <c r="CJ17" s="178"/>
      <c r="CK17" s="178"/>
      <c r="CL17" s="178"/>
      <c r="CM17" s="178"/>
      <c r="CN17" s="178"/>
      <c r="CO17" s="178"/>
      <c r="CP17" s="178"/>
      <c r="CQ17" s="178"/>
      <c r="CR17" s="178"/>
      <c r="CS17" s="178"/>
      <c r="CT17" s="178"/>
      <c r="CU17" s="178"/>
      <c r="CV17" s="178"/>
      <c r="CW17" s="178"/>
      <c r="CX17" s="178"/>
      <c r="CY17" s="178"/>
      <c r="CZ17" s="178"/>
      <c r="DA17" s="178"/>
      <c r="DB17" s="178"/>
      <c r="DC17" s="178"/>
      <c r="DD17" s="178"/>
      <c r="DE17" s="178"/>
      <c r="DF17" s="178"/>
    </row>
    <row r="18" spans="1:110" x14ac:dyDescent="0.25">
      <c r="A18" s="172"/>
      <c r="B18" s="172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2"/>
      <c r="BM18" s="172"/>
      <c r="BN18" s="172"/>
      <c r="BO18" s="172"/>
      <c r="BP18" s="172"/>
      <c r="BQ18" s="172"/>
      <c r="BR18" s="172"/>
      <c r="BS18" s="172"/>
      <c r="BT18" s="172"/>
      <c r="BU18" s="172"/>
      <c r="BV18" s="172"/>
      <c r="BW18" s="172"/>
      <c r="BX18" s="172"/>
      <c r="BY18" s="172"/>
      <c r="BZ18" s="172"/>
      <c r="CA18" s="172"/>
      <c r="CB18" s="172"/>
      <c r="CC18" s="172"/>
      <c r="CD18" s="172"/>
      <c r="CE18" s="172"/>
      <c r="CF18" s="172"/>
      <c r="CG18" s="172"/>
      <c r="CH18" s="172"/>
      <c r="CI18" s="172"/>
      <c r="CJ18" s="172"/>
      <c r="CK18" s="172"/>
      <c r="CL18" s="172"/>
      <c r="CM18" s="172"/>
      <c r="CN18" s="172"/>
      <c r="CO18" s="172"/>
      <c r="CP18" s="172"/>
      <c r="CQ18" s="172"/>
      <c r="CR18" s="172"/>
      <c r="CS18" s="172"/>
      <c r="CT18" s="172"/>
      <c r="CU18" s="172"/>
      <c r="CV18" s="172"/>
      <c r="CW18" s="172"/>
      <c r="CX18" s="172"/>
      <c r="CY18" s="172"/>
      <c r="CZ18" s="172"/>
      <c r="DA18" s="172"/>
      <c r="DB18" s="172"/>
      <c r="DC18" s="172"/>
      <c r="DD18" s="172"/>
      <c r="DE18" s="172"/>
      <c r="DF18" s="172"/>
    </row>
    <row r="19" spans="1:110" x14ac:dyDescent="0.25">
      <c r="A19" s="178"/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  <c r="CO19" s="178"/>
      <c r="CP19" s="178"/>
      <c r="CQ19" s="178"/>
      <c r="CR19" s="178"/>
      <c r="CS19" s="178"/>
      <c r="CT19" s="178"/>
      <c r="CU19" s="178"/>
      <c r="CV19" s="178"/>
      <c r="CW19" s="178"/>
      <c r="CX19" s="178"/>
      <c r="CY19" s="178"/>
      <c r="CZ19" s="178"/>
      <c r="DA19" s="178"/>
      <c r="DB19" s="178"/>
      <c r="DC19" s="178"/>
      <c r="DD19" s="178"/>
      <c r="DE19" s="178"/>
      <c r="DF19" s="178"/>
    </row>
    <row r="20" spans="1:110" x14ac:dyDescent="0.25">
      <c r="A20" s="172"/>
      <c r="B20" s="172"/>
      <c r="C20" s="172"/>
      <c r="D20" s="172"/>
      <c r="E20" s="172"/>
      <c r="F20" s="178"/>
      <c r="G20" s="172"/>
      <c r="H20" s="172"/>
      <c r="I20" s="172"/>
      <c r="J20" s="172"/>
      <c r="K20" s="172"/>
      <c r="L20" s="178"/>
      <c r="M20" s="172"/>
      <c r="N20" s="172"/>
      <c r="O20" s="172"/>
      <c r="P20" s="172"/>
      <c r="Q20" s="172"/>
      <c r="R20" s="178"/>
      <c r="S20" s="172"/>
      <c r="T20" s="172"/>
      <c r="U20" s="172"/>
      <c r="V20" s="172"/>
      <c r="W20" s="179"/>
      <c r="X20" s="178"/>
      <c r="Y20" s="172"/>
      <c r="Z20" s="172"/>
      <c r="AA20" s="172"/>
      <c r="AB20" s="172"/>
      <c r="AC20" s="172"/>
      <c r="AD20" s="178"/>
      <c r="AE20" s="172"/>
      <c r="AF20" s="172"/>
      <c r="AG20" s="172"/>
      <c r="AH20" s="172"/>
      <c r="AI20" s="172"/>
      <c r="AJ20" s="178"/>
      <c r="AK20" s="172"/>
      <c r="AL20" s="172"/>
      <c r="AM20" s="172"/>
      <c r="AN20" s="172"/>
      <c r="AO20" s="172"/>
      <c r="AP20" s="178"/>
      <c r="AQ20" s="172"/>
      <c r="AR20" s="172"/>
      <c r="AS20" s="172"/>
      <c r="AT20" s="172"/>
      <c r="AU20" s="172"/>
      <c r="AV20" s="178"/>
      <c r="AW20" s="172"/>
      <c r="AX20" s="172"/>
      <c r="AY20" s="172"/>
      <c r="AZ20" s="172"/>
      <c r="BA20" s="172"/>
      <c r="BB20" s="178"/>
      <c r="BC20" s="172"/>
      <c r="BD20" s="172"/>
      <c r="BE20" s="172"/>
      <c r="BF20" s="172"/>
      <c r="BG20" s="172"/>
      <c r="BH20" s="178"/>
      <c r="BI20" s="172"/>
      <c r="BJ20" s="172"/>
      <c r="BK20" s="172"/>
      <c r="BL20" s="172"/>
      <c r="BM20" s="172"/>
      <c r="BN20" s="172"/>
      <c r="BO20" s="172"/>
      <c r="BP20" s="178"/>
      <c r="BQ20" s="172"/>
      <c r="BR20" s="172"/>
      <c r="BS20" s="172"/>
      <c r="BT20" s="172"/>
      <c r="BU20" s="172"/>
      <c r="BV20" s="178"/>
      <c r="BW20" s="172"/>
      <c r="BX20" s="172"/>
      <c r="BY20" s="172"/>
      <c r="BZ20" s="172"/>
      <c r="CA20" s="172"/>
      <c r="CB20" s="178"/>
      <c r="CC20" s="172"/>
      <c r="CD20" s="172"/>
      <c r="CE20" s="172"/>
      <c r="CF20" s="172"/>
      <c r="CG20" s="179"/>
      <c r="CH20" s="178"/>
      <c r="CI20" s="172"/>
      <c r="CJ20" s="172"/>
      <c r="CK20" s="172"/>
      <c r="CL20" s="172"/>
      <c r="CM20" s="172"/>
      <c r="CN20" s="178"/>
      <c r="CO20" s="172"/>
      <c r="CP20" s="172"/>
      <c r="CQ20" s="172"/>
      <c r="CR20" s="172"/>
      <c r="CS20" s="172"/>
      <c r="CT20" s="178"/>
      <c r="CU20" s="172"/>
      <c r="CV20" s="172"/>
      <c r="CW20" s="172"/>
      <c r="CX20" s="172"/>
      <c r="CY20" s="172"/>
      <c r="CZ20" s="178"/>
      <c r="DA20" s="172"/>
      <c r="DB20" s="172"/>
      <c r="DC20" s="172"/>
      <c r="DD20" s="172"/>
      <c r="DE20" s="172"/>
      <c r="DF20" s="178"/>
    </row>
    <row r="21" spans="1:110" x14ac:dyDescent="0.25">
      <c r="A21" s="178"/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8"/>
      <c r="BK21" s="178"/>
      <c r="BL21" s="178"/>
      <c r="BM21" s="178"/>
      <c r="BN21" s="178"/>
      <c r="BO21" s="178"/>
      <c r="BP21" s="178"/>
      <c r="BQ21" s="178"/>
      <c r="BR21" s="178"/>
      <c r="BS21" s="178"/>
      <c r="BT21" s="178"/>
      <c r="BU21" s="178"/>
      <c r="BV21" s="178"/>
      <c r="BW21" s="178"/>
      <c r="BX21" s="178"/>
      <c r="BY21" s="178"/>
      <c r="BZ21" s="178"/>
      <c r="CA21" s="178"/>
      <c r="CB21" s="178"/>
      <c r="CC21" s="178"/>
      <c r="CD21" s="178"/>
      <c r="CE21" s="178"/>
      <c r="CF21" s="178"/>
      <c r="CG21" s="178"/>
      <c r="CH21" s="178"/>
      <c r="CI21" s="178"/>
      <c r="CJ21" s="178"/>
      <c r="CK21" s="178"/>
      <c r="CL21" s="178"/>
      <c r="CM21" s="178"/>
      <c r="CN21" s="178"/>
      <c r="CO21" s="178"/>
      <c r="CP21" s="178"/>
      <c r="CQ21" s="178"/>
      <c r="CR21" s="178"/>
      <c r="CS21" s="178"/>
      <c r="CT21" s="178"/>
      <c r="CU21" s="178"/>
      <c r="CV21" s="178"/>
      <c r="CW21" s="178"/>
      <c r="CX21" s="178"/>
      <c r="CY21" s="178"/>
      <c r="CZ21" s="178"/>
      <c r="DA21" s="178"/>
      <c r="DB21" s="178"/>
      <c r="DC21" s="178"/>
      <c r="DD21" s="178"/>
      <c r="DE21" s="178"/>
      <c r="DF21" s="178"/>
    </row>
    <row r="22" spans="1:110" x14ac:dyDescent="0.25">
      <c r="A22" s="178"/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  <c r="AZ22" s="178"/>
      <c r="BA22" s="178"/>
      <c r="BB22" s="178"/>
      <c r="BC22" s="178"/>
      <c r="BD22" s="178"/>
      <c r="BE22" s="178"/>
      <c r="BF22" s="178"/>
      <c r="BG22" s="178"/>
      <c r="BH22" s="178"/>
      <c r="BI22" s="178"/>
      <c r="BJ22" s="178"/>
      <c r="BK22" s="178"/>
      <c r="BL22" s="178"/>
      <c r="BM22" s="178"/>
      <c r="BN22" s="178"/>
      <c r="BO22" s="178"/>
      <c r="BP22" s="178"/>
      <c r="BQ22" s="178"/>
      <c r="BR22" s="178"/>
      <c r="BS22" s="178"/>
      <c r="BT22" s="178"/>
      <c r="BU22" s="178"/>
      <c r="BV22" s="178"/>
      <c r="BW22" s="178"/>
      <c r="BX22" s="178"/>
      <c r="BY22" s="178"/>
      <c r="BZ22" s="178"/>
      <c r="CA22" s="178"/>
      <c r="CB22" s="178"/>
      <c r="CC22" s="178"/>
      <c r="CD22" s="178"/>
      <c r="CE22" s="178"/>
      <c r="CF22" s="178"/>
      <c r="CG22" s="178"/>
      <c r="CH22" s="178"/>
      <c r="CI22" s="178"/>
      <c r="CJ22" s="178"/>
      <c r="CK22" s="178"/>
      <c r="CL22" s="178"/>
      <c r="CM22" s="178"/>
      <c r="CN22" s="178"/>
      <c r="CO22" s="178"/>
      <c r="CP22" s="178"/>
      <c r="CQ22" s="178"/>
      <c r="CR22" s="178"/>
      <c r="CS22" s="178"/>
      <c r="CT22" s="178"/>
      <c r="CU22" s="178"/>
      <c r="CV22" s="178"/>
      <c r="CW22" s="178"/>
      <c r="CX22" s="178"/>
      <c r="CY22" s="178"/>
      <c r="CZ22" s="178"/>
      <c r="DA22" s="178"/>
      <c r="DB22" s="178"/>
      <c r="DC22" s="178"/>
      <c r="DD22" s="178"/>
      <c r="DE22" s="178"/>
      <c r="DF22" s="178"/>
    </row>
    <row r="23" spans="1:110" x14ac:dyDescent="0.25">
      <c r="A23" s="172"/>
      <c r="B23" s="172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  <c r="BM23" s="172"/>
      <c r="BN23" s="172"/>
      <c r="BO23" s="172"/>
      <c r="BP23" s="172"/>
      <c r="BQ23" s="172"/>
      <c r="BR23" s="172"/>
      <c r="BS23" s="172"/>
      <c r="BT23" s="172"/>
      <c r="BU23" s="172"/>
      <c r="BV23" s="172"/>
      <c r="BW23" s="172"/>
      <c r="BX23" s="172"/>
      <c r="BY23" s="172"/>
      <c r="BZ23" s="172"/>
      <c r="CA23" s="172"/>
      <c r="CB23" s="172"/>
      <c r="CC23" s="172"/>
      <c r="CD23" s="172"/>
      <c r="CE23" s="172"/>
      <c r="CF23" s="172"/>
      <c r="CG23" s="172"/>
      <c r="CH23" s="172"/>
      <c r="CI23" s="172"/>
      <c r="CJ23" s="172"/>
      <c r="CK23" s="172"/>
      <c r="CL23" s="172"/>
      <c r="CM23" s="172"/>
      <c r="CN23" s="172"/>
      <c r="CO23" s="172"/>
      <c r="CP23" s="172"/>
      <c r="CQ23" s="172"/>
      <c r="CR23" s="172"/>
      <c r="CS23" s="172"/>
      <c r="CT23" s="172"/>
      <c r="CU23" s="172"/>
      <c r="CV23" s="172"/>
      <c r="CW23" s="172"/>
      <c r="CX23" s="172"/>
      <c r="CY23" s="172"/>
      <c r="CZ23" s="172"/>
      <c r="DA23" s="172"/>
      <c r="DB23" s="172"/>
      <c r="DC23" s="172"/>
      <c r="DD23" s="172"/>
      <c r="DE23" s="172"/>
      <c r="DF23" s="172"/>
    </row>
    <row r="24" spans="1:110" x14ac:dyDescent="0.25">
      <c r="A24" s="178"/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178"/>
      <c r="BS24" s="178"/>
      <c r="BT24" s="178"/>
      <c r="BU24" s="178"/>
      <c r="BV24" s="178"/>
      <c r="BW24" s="178"/>
      <c r="BX24" s="178"/>
      <c r="BY24" s="178"/>
      <c r="BZ24" s="178"/>
      <c r="CA24" s="178"/>
      <c r="CB24" s="178"/>
      <c r="CC24" s="178"/>
      <c r="CD24" s="178"/>
      <c r="CE24" s="178"/>
      <c r="CF24" s="178"/>
      <c r="CG24" s="178"/>
      <c r="CH24" s="178"/>
      <c r="CI24" s="178"/>
      <c r="CJ24" s="178"/>
      <c r="CK24" s="178"/>
      <c r="CL24" s="178"/>
      <c r="CM24" s="178"/>
      <c r="CN24" s="178"/>
      <c r="CO24" s="178"/>
      <c r="CP24" s="178"/>
      <c r="CQ24" s="178"/>
      <c r="CR24" s="178"/>
      <c r="CS24" s="178"/>
      <c r="CT24" s="178"/>
      <c r="CU24" s="178"/>
      <c r="CV24" s="178"/>
      <c r="CW24" s="178"/>
      <c r="CX24" s="178"/>
      <c r="CY24" s="178"/>
      <c r="CZ24" s="178"/>
      <c r="DA24" s="178"/>
      <c r="DB24" s="178"/>
      <c r="DC24" s="178"/>
      <c r="DD24" s="178"/>
      <c r="DE24" s="178"/>
      <c r="DF24" s="178"/>
    </row>
    <row r="25" spans="1:110" x14ac:dyDescent="0.25">
      <c r="A25" s="172"/>
      <c r="B25" s="172"/>
      <c r="C25" s="172"/>
      <c r="D25" s="172"/>
      <c r="E25" s="172"/>
      <c r="F25" s="178"/>
      <c r="G25" s="172"/>
      <c r="H25" s="172"/>
      <c r="I25" s="172"/>
      <c r="J25" s="172"/>
      <c r="K25" s="172"/>
      <c r="L25" s="178"/>
      <c r="M25" s="172"/>
      <c r="N25" s="172"/>
      <c r="O25" s="172"/>
      <c r="P25" s="172"/>
      <c r="Q25" s="172"/>
      <c r="R25" s="178"/>
      <c r="S25" s="172"/>
      <c r="T25" s="172"/>
      <c r="U25" s="172"/>
      <c r="V25" s="172"/>
      <c r="W25" s="172"/>
      <c r="X25" s="178"/>
      <c r="Y25" s="172"/>
      <c r="Z25" s="172"/>
      <c r="AA25" s="172"/>
      <c r="AB25" s="172"/>
      <c r="AC25" s="172"/>
      <c r="AD25" s="178"/>
      <c r="AE25" s="172"/>
      <c r="AF25" s="172"/>
      <c r="AG25" s="172"/>
      <c r="AH25" s="172"/>
      <c r="AI25" s="172"/>
      <c r="AJ25" s="178"/>
      <c r="AK25" s="172"/>
      <c r="AL25" s="172"/>
      <c r="AM25" s="172"/>
      <c r="AN25" s="172"/>
      <c r="AO25" s="172"/>
      <c r="AP25" s="178"/>
      <c r="AQ25" s="172"/>
      <c r="AR25" s="172"/>
      <c r="AS25" s="172"/>
      <c r="AT25" s="172"/>
      <c r="AU25" s="172"/>
      <c r="AV25" s="178"/>
      <c r="AW25" s="172"/>
      <c r="AX25" s="172"/>
      <c r="AY25" s="172"/>
      <c r="AZ25" s="172"/>
      <c r="BA25" s="172"/>
      <c r="BB25" s="178"/>
      <c r="BC25" s="172"/>
      <c r="BD25" s="172"/>
      <c r="BE25" s="172"/>
      <c r="BF25" s="172"/>
      <c r="BG25" s="172"/>
      <c r="BH25" s="178"/>
      <c r="BI25" s="172"/>
      <c r="BJ25" s="172"/>
      <c r="BK25" s="172"/>
      <c r="BL25" s="172"/>
      <c r="BM25" s="172"/>
      <c r="BN25" s="172"/>
      <c r="BO25" s="172"/>
      <c r="BP25" s="178"/>
      <c r="BQ25" s="172"/>
      <c r="BR25" s="172"/>
      <c r="BS25" s="172"/>
      <c r="BT25" s="172"/>
      <c r="BU25" s="172"/>
      <c r="BV25" s="178"/>
      <c r="BW25" s="172"/>
      <c r="BX25" s="172"/>
      <c r="BY25" s="172"/>
      <c r="BZ25" s="172"/>
      <c r="CA25" s="172"/>
      <c r="CB25" s="178"/>
      <c r="CC25" s="172"/>
      <c r="CD25" s="172"/>
      <c r="CE25" s="172"/>
      <c r="CF25" s="172"/>
      <c r="CG25" s="172"/>
      <c r="CH25" s="178"/>
      <c r="CI25" s="172"/>
      <c r="CJ25" s="172"/>
      <c r="CK25" s="172"/>
      <c r="CL25" s="172"/>
      <c r="CM25" s="172"/>
      <c r="CN25" s="178"/>
      <c r="CO25" s="172"/>
      <c r="CP25" s="172"/>
      <c r="CQ25" s="172"/>
      <c r="CR25" s="172"/>
      <c r="CS25" s="172"/>
      <c r="CT25" s="178"/>
      <c r="CU25" s="172"/>
      <c r="CV25" s="172"/>
      <c r="CW25" s="172"/>
      <c r="CX25" s="172"/>
      <c r="CY25" s="172"/>
      <c r="CZ25" s="178"/>
      <c r="DA25" s="172"/>
      <c r="DB25" s="172"/>
      <c r="DC25" s="172"/>
      <c r="DD25" s="172"/>
      <c r="DE25" s="172"/>
      <c r="DF25" s="178"/>
    </row>
    <row r="26" spans="1:110" x14ac:dyDescent="0.25">
      <c r="A26" s="178"/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8"/>
      <c r="AW26" s="178"/>
      <c r="AX26" s="178"/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  <c r="BS26" s="178"/>
      <c r="BT26" s="178"/>
      <c r="BU26" s="178"/>
      <c r="BV26" s="178"/>
      <c r="BW26" s="178"/>
      <c r="BX26" s="178"/>
      <c r="BY26" s="178"/>
      <c r="BZ26" s="178"/>
      <c r="CA26" s="178"/>
      <c r="CB26" s="178"/>
      <c r="CC26" s="178"/>
      <c r="CD26" s="178"/>
      <c r="CE26" s="178"/>
      <c r="CF26" s="178"/>
      <c r="CG26" s="178"/>
      <c r="CH26" s="178"/>
      <c r="CI26" s="178"/>
      <c r="CJ26" s="178"/>
      <c r="CK26" s="178"/>
      <c r="CL26" s="178"/>
      <c r="CM26" s="178"/>
      <c r="CN26" s="178"/>
      <c r="CO26" s="178"/>
      <c r="CP26" s="178"/>
      <c r="CQ26" s="178"/>
      <c r="CR26" s="178"/>
      <c r="CS26" s="178"/>
      <c r="CT26" s="178"/>
      <c r="CU26" s="178"/>
      <c r="CV26" s="178"/>
      <c r="CW26" s="178"/>
      <c r="CX26" s="178"/>
      <c r="CY26" s="178"/>
      <c r="CZ26" s="178"/>
      <c r="DA26" s="178"/>
      <c r="DB26" s="178"/>
      <c r="DC26" s="178"/>
      <c r="DD26" s="178"/>
      <c r="DE26" s="178"/>
      <c r="DF26" s="178"/>
    </row>
    <row r="27" spans="1:110" x14ac:dyDescent="0.25">
      <c r="A27" s="172"/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  <c r="BJ27" s="172"/>
      <c r="BK27" s="172"/>
      <c r="BL27" s="172"/>
      <c r="BM27" s="172"/>
      <c r="BN27" s="172"/>
      <c r="BO27" s="172"/>
      <c r="BP27" s="172"/>
      <c r="BQ27" s="172"/>
      <c r="BR27" s="172"/>
      <c r="BS27" s="172"/>
      <c r="BT27" s="172"/>
      <c r="BU27" s="172"/>
      <c r="BV27" s="172"/>
      <c r="BW27" s="172"/>
      <c r="BX27" s="172"/>
      <c r="BY27" s="172"/>
      <c r="BZ27" s="172"/>
      <c r="CA27" s="172"/>
      <c r="CB27" s="172"/>
      <c r="CC27" s="172"/>
      <c r="CD27" s="172"/>
      <c r="CE27" s="172"/>
      <c r="CF27" s="172"/>
      <c r="CG27" s="172"/>
      <c r="CH27" s="172"/>
      <c r="CI27" s="172"/>
      <c r="CJ27" s="172"/>
      <c r="CK27" s="172"/>
      <c r="CL27" s="172"/>
      <c r="CM27" s="172"/>
      <c r="CN27" s="172"/>
      <c r="CO27" s="172"/>
      <c r="CP27" s="172"/>
      <c r="CQ27" s="172"/>
      <c r="CR27" s="172"/>
      <c r="CS27" s="172"/>
      <c r="CT27" s="172"/>
      <c r="CU27" s="172"/>
      <c r="CV27" s="172"/>
      <c r="CW27" s="172"/>
      <c r="CX27" s="172"/>
      <c r="CY27" s="172"/>
      <c r="CZ27" s="172"/>
      <c r="DA27" s="172"/>
      <c r="DB27" s="172"/>
      <c r="DC27" s="172"/>
      <c r="DD27" s="172"/>
      <c r="DE27" s="172"/>
      <c r="DF27" s="172"/>
    </row>
    <row r="28" spans="1:110" x14ac:dyDescent="0.25">
      <c r="A28" s="178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8"/>
      <c r="AX28" s="178"/>
      <c r="AY28" s="178"/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  <c r="BN28" s="178"/>
      <c r="BO28" s="178"/>
      <c r="BP28" s="178"/>
      <c r="BQ28" s="178"/>
      <c r="BR28" s="178"/>
      <c r="BS28" s="178"/>
      <c r="BT28" s="178"/>
      <c r="BU28" s="178"/>
      <c r="BV28" s="178"/>
      <c r="BW28" s="178"/>
      <c r="BX28" s="178"/>
      <c r="BY28" s="178"/>
      <c r="BZ28" s="178"/>
      <c r="CA28" s="178"/>
      <c r="CB28" s="178"/>
      <c r="CC28" s="178"/>
      <c r="CD28" s="178"/>
      <c r="CE28" s="178"/>
      <c r="CF28" s="178"/>
      <c r="CG28" s="178"/>
      <c r="CH28" s="178"/>
      <c r="CI28" s="178"/>
      <c r="CJ28" s="178"/>
      <c r="CK28" s="178"/>
      <c r="CL28" s="178"/>
      <c r="CM28" s="178"/>
      <c r="CN28" s="178"/>
      <c r="CO28" s="178"/>
      <c r="CP28" s="178"/>
      <c r="CQ28" s="178"/>
      <c r="CR28" s="178"/>
      <c r="CS28" s="178"/>
      <c r="CT28" s="178"/>
      <c r="CU28" s="178"/>
      <c r="CV28" s="178"/>
      <c r="CW28" s="178"/>
      <c r="CX28" s="178"/>
      <c r="CY28" s="178"/>
      <c r="CZ28" s="178"/>
      <c r="DA28" s="178"/>
      <c r="DB28" s="178"/>
      <c r="DC28" s="178"/>
      <c r="DD28" s="178"/>
      <c r="DE28" s="178"/>
      <c r="DF28" s="178"/>
    </row>
    <row r="29" spans="1:110" x14ac:dyDescent="0.25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72"/>
      <c r="CM29" s="72"/>
      <c r="CN29" s="72"/>
      <c r="CO29" s="72"/>
      <c r="CP29" s="72"/>
      <c r="CQ29" s="72"/>
      <c r="CR29" s="72"/>
      <c r="CS29" s="72"/>
      <c r="CT29" s="72"/>
      <c r="CU29" s="72"/>
      <c r="CV29" s="72"/>
      <c r="CW29" s="72"/>
      <c r="CX29" s="72"/>
      <c r="CY29" s="72"/>
      <c r="CZ29" s="72"/>
      <c r="DA29" s="72"/>
      <c r="DB29" s="72"/>
      <c r="DC29" s="72"/>
      <c r="DD29" s="72"/>
      <c r="DE29" s="72"/>
      <c r="DF29" s="72"/>
    </row>
    <row r="30" spans="1:110" x14ac:dyDescent="0.25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72"/>
      <c r="CM30" s="72"/>
      <c r="CN30" s="72"/>
      <c r="CO30" s="72"/>
      <c r="CP30" s="72"/>
      <c r="CQ30" s="72"/>
      <c r="CR30" s="72"/>
      <c r="CS30" s="72"/>
      <c r="CT30" s="72"/>
      <c r="CU30" s="72"/>
      <c r="CV30" s="72"/>
      <c r="CW30" s="72"/>
      <c r="CX30" s="72"/>
      <c r="CY30" s="72"/>
      <c r="CZ30" s="72"/>
      <c r="DA30" s="72"/>
      <c r="DB30" s="72"/>
      <c r="DC30" s="72"/>
      <c r="DD30" s="72"/>
      <c r="DE30" s="72"/>
      <c r="DF30" s="72"/>
    </row>
    <row r="31" spans="1:110" x14ac:dyDescent="0.25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2"/>
      <c r="CO31" s="72"/>
      <c r="CP31" s="72"/>
      <c r="CQ31" s="72"/>
      <c r="CR31" s="72"/>
      <c r="CS31" s="72"/>
      <c r="CT31" s="72"/>
      <c r="CU31" s="72"/>
      <c r="CV31" s="72"/>
      <c r="CW31" s="72"/>
      <c r="CX31" s="72"/>
      <c r="CY31" s="72"/>
      <c r="CZ31" s="72"/>
      <c r="DA31" s="72"/>
      <c r="DB31" s="72"/>
      <c r="DC31" s="72"/>
      <c r="DD31" s="72"/>
      <c r="DE31" s="72"/>
      <c r="DF31" s="72"/>
    </row>
    <row r="32" spans="1:110" x14ac:dyDescent="0.25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72"/>
      <c r="CM32" s="72"/>
      <c r="CN32" s="72"/>
      <c r="CO32" s="72"/>
      <c r="CP32" s="72"/>
      <c r="CQ32" s="72"/>
      <c r="CR32" s="72"/>
      <c r="CS32" s="72"/>
      <c r="CT32" s="72"/>
      <c r="CU32" s="72"/>
      <c r="CV32" s="72"/>
      <c r="CW32" s="72"/>
      <c r="CX32" s="72"/>
      <c r="CY32" s="72"/>
      <c r="CZ32" s="72"/>
      <c r="DA32" s="72"/>
      <c r="DB32" s="72"/>
      <c r="DC32" s="72"/>
      <c r="DD32" s="72"/>
      <c r="DE32" s="72"/>
      <c r="DF32" s="72"/>
    </row>
    <row r="33" spans="1:110" x14ac:dyDescent="0.25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72"/>
      <c r="CM33" s="72"/>
      <c r="CN33" s="72"/>
      <c r="CO33" s="72"/>
      <c r="CP33" s="72"/>
      <c r="CQ33" s="72"/>
      <c r="CR33" s="72"/>
      <c r="CS33" s="72"/>
      <c r="CT33" s="72"/>
      <c r="CU33" s="72"/>
      <c r="CV33" s="72"/>
      <c r="CW33" s="72"/>
      <c r="CX33" s="72"/>
      <c r="CY33" s="72"/>
      <c r="CZ33" s="72"/>
      <c r="DA33" s="72"/>
      <c r="DB33" s="72"/>
      <c r="DC33" s="72"/>
      <c r="DD33" s="72"/>
      <c r="DE33" s="72"/>
      <c r="DF33" s="72"/>
    </row>
    <row r="34" spans="1:110" x14ac:dyDescent="0.25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2"/>
      <c r="CO34" s="72"/>
      <c r="CP34" s="72"/>
      <c r="CQ34" s="72"/>
      <c r="CR34" s="72"/>
      <c r="CS34" s="72"/>
      <c r="CT34" s="72"/>
      <c r="CU34" s="72"/>
      <c r="CV34" s="72"/>
      <c r="CW34" s="72"/>
      <c r="CX34" s="72"/>
      <c r="CY34" s="72"/>
      <c r="CZ34" s="72"/>
      <c r="DA34" s="72"/>
      <c r="DB34" s="72"/>
      <c r="DC34" s="72"/>
      <c r="DD34" s="72"/>
      <c r="DE34" s="72"/>
      <c r="DF34" s="72"/>
    </row>
    <row r="35" spans="1:110" x14ac:dyDescent="0.2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72"/>
      <c r="CM35" s="72"/>
      <c r="CN35" s="72"/>
      <c r="CO35" s="72"/>
      <c r="CP35" s="72"/>
      <c r="CQ35" s="72"/>
      <c r="CR35" s="72"/>
      <c r="CS35" s="72"/>
      <c r="CT35" s="72"/>
      <c r="CU35" s="72"/>
      <c r="CV35" s="72"/>
      <c r="CW35" s="72"/>
      <c r="CX35" s="72"/>
      <c r="CY35" s="72"/>
      <c r="CZ35" s="72"/>
      <c r="DA35" s="72"/>
      <c r="DB35" s="72"/>
      <c r="DC35" s="72"/>
      <c r="DD35" s="72"/>
      <c r="DE35" s="72"/>
      <c r="DF35" s="72"/>
    </row>
    <row r="36" spans="1:110" x14ac:dyDescent="0.25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72"/>
      <c r="CM36" s="72"/>
      <c r="CN36" s="72"/>
      <c r="CO36" s="72"/>
      <c r="CP36" s="72"/>
      <c r="CQ36" s="72"/>
      <c r="CR36" s="72"/>
      <c r="CS36" s="72"/>
      <c r="CT36" s="72"/>
      <c r="CU36" s="72"/>
      <c r="CV36" s="72"/>
      <c r="CW36" s="72"/>
      <c r="CX36" s="72"/>
      <c r="CY36" s="72"/>
      <c r="CZ36" s="72"/>
      <c r="DA36" s="72"/>
      <c r="DB36" s="72"/>
      <c r="DC36" s="72"/>
      <c r="DD36" s="72"/>
      <c r="DE36" s="72"/>
      <c r="DF36" s="72"/>
    </row>
    <row r="37" spans="1:110" x14ac:dyDescent="0.25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72"/>
      <c r="CM37" s="72"/>
      <c r="CN37" s="72"/>
      <c r="CO37" s="72"/>
      <c r="CP37" s="72"/>
      <c r="CQ37" s="72"/>
      <c r="CR37" s="72"/>
      <c r="CS37" s="72"/>
      <c r="CT37" s="72"/>
      <c r="CU37" s="72"/>
      <c r="CV37" s="72"/>
      <c r="CW37" s="72"/>
      <c r="CX37" s="72"/>
      <c r="CY37" s="72"/>
      <c r="CZ37" s="72"/>
      <c r="DA37" s="72"/>
      <c r="DB37" s="72"/>
      <c r="DC37" s="72"/>
      <c r="DD37" s="72"/>
      <c r="DE37" s="72"/>
      <c r="DF37" s="72"/>
    </row>
    <row r="38" spans="1:110" x14ac:dyDescent="0.25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72"/>
      <c r="CM38" s="72"/>
      <c r="CN38" s="72"/>
      <c r="CO38" s="72"/>
      <c r="CP38" s="72"/>
      <c r="CQ38" s="72"/>
      <c r="CR38" s="72"/>
      <c r="CS38" s="72"/>
      <c r="CT38" s="72"/>
      <c r="CU38" s="72"/>
      <c r="CV38" s="72"/>
      <c r="CW38" s="72"/>
      <c r="CX38" s="72"/>
      <c r="CY38" s="72"/>
      <c r="CZ38" s="72"/>
      <c r="DA38" s="72"/>
      <c r="DB38" s="72"/>
      <c r="DC38" s="72"/>
      <c r="DD38" s="72"/>
      <c r="DE38" s="72"/>
      <c r="DF38" s="72"/>
    </row>
    <row r="39" spans="1:110" x14ac:dyDescent="0.25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74"/>
      <c r="BU39" s="74"/>
      <c r="BV39" s="74"/>
      <c r="BW39" s="74"/>
      <c r="BX39" s="74"/>
      <c r="BY39" s="74"/>
      <c r="BZ39" s="74"/>
      <c r="CA39" s="74"/>
      <c r="CB39" s="74"/>
      <c r="CC39" s="74"/>
      <c r="CD39" s="74"/>
      <c r="CE39" s="74"/>
      <c r="CF39" s="74"/>
      <c r="CG39" s="74"/>
      <c r="CH39" s="74"/>
      <c r="CI39" s="74"/>
      <c r="CJ39" s="74"/>
      <c r="CK39" s="74"/>
      <c r="CL39" s="74"/>
      <c r="CM39" s="74"/>
      <c r="CN39" s="74"/>
      <c r="CO39" s="74"/>
      <c r="CP39" s="74"/>
      <c r="CQ39" s="74"/>
      <c r="CR39" s="74"/>
      <c r="CS39" s="74"/>
      <c r="CT39" s="74"/>
      <c r="CU39" s="74"/>
      <c r="CV39" s="74"/>
      <c r="CW39" s="74"/>
      <c r="CX39" s="74"/>
      <c r="CY39" s="74"/>
      <c r="CZ39" s="74"/>
      <c r="DA39" s="74"/>
      <c r="DB39" s="74"/>
      <c r="DC39" s="74"/>
      <c r="DD39" s="74"/>
      <c r="DE39" s="74"/>
      <c r="DF39" s="74"/>
    </row>
    <row r="40" spans="1:110" x14ac:dyDescent="0.25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74"/>
      <c r="BR40" s="74"/>
      <c r="BS40" s="74"/>
      <c r="BT40" s="74"/>
      <c r="BU40" s="74"/>
      <c r="BV40" s="74"/>
      <c r="BW40" s="74"/>
      <c r="BX40" s="74"/>
      <c r="BY40" s="74"/>
      <c r="BZ40" s="74"/>
      <c r="CA40" s="74"/>
      <c r="CB40" s="74"/>
      <c r="CC40" s="74"/>
      <c r="CD40" s="74"/>
      <c r="CE40" s="74"/>
      <c r="CF40" s="74"/>
      <c r="CG40" s="74"/>
      <c r="CH40" s="74"/>
      <c r="CI40" s="74"/>
      <c r="CJ40" s="74"/>
      <c r="CK40" s="74"/>
      <c r="CL40" s="74"/>
      <c r="CM40" s="74"/>
      <c r="CN40" s="74"/>
      <c r="CO40" s="74"/>
      <c r="CP40" s="74"/>
      <c r="CQ40" s="74"/>
      <c r="CR40" s="74"/>
      <c r="CS40" s="74"/>
      <c r="CT40" s="74"/>
      <c r="CU40" s="74"/>
      <c r="CV40" s="74"/>
      <c r="CW40" s="74"/>
      <c r="CX40" s="74"/>
      <c r="CY40" s="74"/>
      <c r="CZ40" s="74"/>
      <c r="DA40" s="74"/>
      <c r="DB40" s="74"/>
      <c r="DC40" s="74"/>
      <c r="DD40" s="74"/>
      <c r="DE40" s="74"/>
      <c r="DF40" s="74"/>
    </row>
    <row r="41" spans="1:110" x14ac:dyDescent="0.25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74"/>
      <c r="BU41" s="74"/>
      <c r="BV41" s="74"/>
      <c r="BW41" s="74"/>
      <c r="BX41" s="74"/>
      <c r="BY41" s="74"/>
      <c r="BZ41" s="74"/>
      <c r="CA41" s="74"/>
      <c r="CB41" s="74"/>
      <c r="CC41" s="74"/>
      <c r="CD41" s="74"/>
      <c r="CE41" s="74"/>
      <c r="CF41" s="74"/>
      <c r="CG41" s="74"/>
      <c r="CH41" s="74"/>
      <c r="CI41" s="74"/>
      <c r="CJ41" s="74"/>
      <c r="CK41" s="74"/>
      <c r="CL41" s="74"/>
      <c r="CM41" s="74"/>
      <c r="CN41" s="74"/>
      <c r="CO41" s="74"/>
      <c r="CP41" s="74"/>
      <c r="CQ41" s="74"/>
      <c r="CR41" s="74"/>
      <c r="CS41" s="74"/>
      <c r="CT41" s="74"/>
      <c r="CU41" s="74"/>
      <c r="CV41" s="74"/>
      <c r="CW41" s="74"/>
      <c r="CX41" s="74"/>
      <c r="CY41" s="74"/>
      <c r="CZ41" s="74"/>
      <c r="DA41" s="74"/>
      <c r="DB41" s="74"/>
      <c r="DC41" s="74"/>
      <c r="DD41" s="74"/>
      <c r="DE41" s="74"/>
      <c r="DF41" s="74"/>
    </row>
    <row r="42" spans="1:110" x14ac:dyDescent="0.25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U42" s="74"/>
      <c r="BV42" s="74"/>
      <c r="BW42" s="74"/>
      <c r="BX42" s="74"/>
      <c r="BY42" s="74"/>
      <c r="BZ42" s="74"/>
      <c r="CA42" s="74"/>
      <c r="CB42" s="74"/>
      <c r="CC42" s="74"/>
      <c r="CD42" s="74"/>
      <c r="CE42" s="74"/>
      <c r="CF42" s="74"/>
      <c r="CG42" s="74"/>
      <c r="CH42" s="74"/>
      <c r="CI42" s="74"/>
      <c r="CJ42" s="74"/>
      <c r="CK42" s="74"/>
      <c r="CL42" s="74"/>
      <c r="CM42" s="74"/>
      <c r="CN42" s="74"/>
      <c r="CO42" s="74"/>
      <c r="CP42" s="74"/>
      <c r="CQ42" s="74"/>
      <c r="CR42" s="74"/>
      <c r="CS42" s="74"/>
      <c r="CT42" s="74"/>
      <c r="CU42" s="74"/>
      <c r="CV42" s="74"/>
      <c r="CW42" s="74"/>
      <c r="CX42" s="74"/>
      <c r="CY42" s="74"/>
      <c r="CZ42" s="74"/>
      <c r="DA42" s="74"/>
      <c r="DB42" s="74"/>
      <c r="DC42" s="74"/>
      <c r="DD42" s="74"/>
      <c r="DE42" s="74"/>
      <c r="DF42" s="74"/>
    </row>
    <row r="43" spans="1:110" x14ac:dyDescent="0.25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4"/>
      <c r="BQ43" s="74"/>
      <c r="BR43" s="74"/>
      <c r="BS43" s="74"/>
      <c r="BT43" s="74"/>
      <c r="BU43" s="74"/>
      <c r="BV43" s="74"/>
      <c r="BW43" s="74"/>
      <c r="BX43" s="74"/>
      <c r="BY43" s="74"/>
      <c r="BZ43" s="74"/>
      <c r="CA43" s="74"/>
      <c r="CB43" s="74"/>
      <c r="CC43" s="74"/>
      <c r="CD43" s="74"/>
      <c r="CE43" s="74"/>
      <c r="CF43" s="74"/>
      <c r="CG43" s="74"/>
      <c r="CH43" s="74"/>
      <c r="CI43" s="74"/>
      <c r="CJ43" s="74"/>
      <c r="CK43" s="74"/>
      <c r="CL43" s="74"/>
      <c r="CM43" s="74"/>
      <c r="CN43" s="74"/>
      <c r="CO43" s="74"/>
      <c r="CP43" s="74"/>
      <c r="CQ43" s="74"/>
      <c r="CR43" s="74"/>
      <c r="CS43" s="74"/>
      <c r="CT43" s="74"/>
      <c r="CU43" s="74"/>
      <c r="CV43" s="74"/>
      <c r="CW43" s="74"/>
      <c r="CX43" s="74"/>
      <c r="CY43" s="74"/>
      <c r="CZ43" s="74"/>
      <c r="DA43" s="74"/>
      <c r="DB43" s="74"/>
      <c r="DC43" s="74"/>
      <c r="DD43" s="74"/>
      <c r="DE43" s="74"/>
      <c r="DF43" s="74"/>
    </row>
    <row r="44" spans="1:110" x14ac:dyDescent="0.25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  <c r="BS44" s="74"/>
      <c r="BT44" s="74"/>
      <c r="BU44" s="74"/>
      <c r="BV44" s="74"/>
      <c r="BW44" s="74"/>
      <c r="BX44" s="74"/>
      <c r="BY44" s="74"/>
      <c r="BZ44" s="74"/>
      <c r="CA44" s="74"/>
      <c r="CB44" s="74"/>
      <c r="CC44" s="74"/>
      <c r="CD44" s="74"/>
      <c r="CE44" s="74"/>
      <c r="CF44" s="74"/>
      <c r="CG44" s="74"/>
      <c r="CH44" s="74"/>
      <c r="CI44" s="74"/>
      <c r="CJ44" s="74"/>
      <c r="CK44" s="74"/>
      <c r="CL44" s="74"/>
      <c r="CM44" s="74"/>
      <c r="CN44" s="74"/>
      <c r="CO44" s="74"/>
      <c r="CP44" s="74"/>
      <c r="CQ44" s="74"/>
      <c r="CR44" s="74"/>
      <c r="CS44" s="74"/>
      <c r="CT44" s="74"/>
      <c r="CU44" s="74"/>
      <c r="CV44" s="74"/>
      <c r="CW44" s="74"/>
      <c r="CX44" s="74"/>
      <c r="CY44" s="74"/>
      <c r="CZ44" s="74"/>
      <c r="DA44" s="74"/>
      <c r="DB44" s="74"/>
      <c r="DC44" s="74"/>
      <c r="DD44" s="74"/>
      <c r="DE44" s="74"/>
      <c r="DF44" s="74"/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4BEB-F84D-48AD-A54B-24EFC5D183FA}">
  <sheetPr codeName="Hoja101"/>
  <dimension ref="A1:BZ30"/>
  <sheetViews>
    <sheetView zoomScaleNormal="100" workbookViewId="0">
      <selection activeCell="BM26" sqref="BM26"/>
    </sheetView>
  </sheetViews>
  <sheetFormatPr baseColWidth="10" defaultColWidth="2.7109375" defaultRowHeight="15" x14ac:dyDescent="0.25"/>
  <cols>
    <col min="1" max="16384" width="2.7109375" style="68"/>
  </cols>
  <sheetData>
    <row r="1" spans="1:78" x14ac:dyDescent="0.25">
      <c r="A1" s="178"/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50"/>
      <c r="AC1" s="150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</row>
    <row r="2" spans="1:78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9"/>
      <c r="AA2" s="179"/>
      <c r="AB2" s="150"/>
      <c r="AC2" s="150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</row>
    <row r="3" spans="1:78" x14ac:dyDescent="0.25">
      <c r="A3" s="178"/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50"/>
      <c r="AC3" s="150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</row>
    <row r="4" spans="1:78" x14ac:dyDescent="0.25">
      <c r="A4" s="172"/>
      <c r="B4" s="172"/>
      <c r="C4" s="172"/>
      <c r="D4" s="172"/>
      <c r="E4" s="178"/>
      <c r="F4" s="172"/>
      <c r="G4" s="172"/>
      <c r="H4" s="172"/>
      <c r="I4" s="172"/>
      <c r="J4" s="172"/>
      <c r="K4" s="178"/>
      <c r="L4" s="172"/>
      <c r="M4" s="172"/>
      <c r="N4" s="172"/>
      <c r="O4" s="172"/>
      <c r="P4" s="172"/>
      <c r="Q4" s="172"/>
      <c r="R4" s="172"/>
      <c r="S4" s="172"/>
      <c r="T4" s="178"/>
      <c r="U4" s="172"/>
      <c r="V4" s="172"/>
      <c r="W4" s="172"/>
      <c r="X4" s="172"/>
      <c r="Y4" s="172"/>
      <c r="Z4" s="179"/>
      <c r="AA4" s="179"/>
      <c r="AB4" s="150"/>
      <c r="AC4" s="150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</row>
    <row r="5" spans="1:78" x14ac:dyDescent="0.25">
      <c r="A5" s="178"/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50"/>
      <c r="AC5" s="150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186"/>
      <c r="BK5" s="186"/>
      <c r="BL5" s="7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74"/>
      <c r="BY5" s="74"/>
      <c r="BZ5" s="74"/>
    </row>
    <row r="6" spans="1:78" x14ac:dyDescent="0.25">
      <c r="A6" s="172"/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9"/>
      <c r="AA6" s="179"/>
      <c r="AB6" s="150"/>
      <c r="AC6" s="150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186"/>
      <c r="BK6" s="186"/>
      <c r="BL6" s="64"/>
      <c r="BM6" s="72"/>
      <c r="BN6" s="72"/>
      <c r="BO6" s="72"/>
      <c r="BP6" s="150"/>
      <c r="BQ6" s="72"/>
      <c r="BR6" s="72"/>
      <c r="BS6" s="72"/>
      <c r="BT6" s="150"/>
      <c r="BU6" s="72"/>
      <c r="BV6" s="72"/>
      <c r="BW6" s="72"/>
      <c r="BX6" s="64"/>
      <c r="BY6" s="74"/>
      <c r="BZ6" s="74"/>
    </row>
    <row r="7" spans="1:78" x14ac:dyDescent="0.25">
      <c r="A7" s="178"/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50"/>
      <c r="AC7" s="150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186"/>
      <c r="BK7" s="186"/>
      <c r="BL7" s="64"/>
      <c r="BM7" s="72"/>
      <c r="BN7" s="72"/>
      <c r="BO7" s="72"/>
      <c r="BP7" s="150"/>
      <c r="BQ7" s="72"/>
      <c r="BR7" s="72"/>
      <c r="BS7" s="72"/>
      <c r="BT7" s="150"/>
      <c r="BU7" s="72"/>
      <c r="BV7" s="72"/>
      <c r="BW7" s="72"/>
      <c r="BX7" s="64"/>
      <c r="BY7" s="74"/>
      <c r="BZ7" s="74"/>
    </row>
    <row r="8" spans="1:78" x14ac:dyDescent="0.25">
      <c r="A8" s="172"/>
      <c r="B8" s="172"/>
      <c r="C8" s="172"/>
      <c r="D8" s="125"/>
      <c r="E8" s="125"/>
      <c r="F8" s="125"/>
      <c r="G8" s="125"/>
      <c r="H8" s="125"/>
      <c r="I8" s="125"/>
      <c r="J8" s="125"/>
      <c r="K8" s="178"/>
      <c r="L8" s="172"/>
      <c r="M8" s="172"/>
      <c r="N8" s="172"/>
      <c r="O8" s="172"/>
      <c r="P8" s="172"/>
      <c r="Q8" s="172"/>
      <c r="R8" s="172"/>
      <c r="S8" s="172"/>
      <c r="T8" s="178"/>
      <c r="U8" s="172"/>
      <c r="V8" s="172"/>
      <c r="W8" s="172"/>
      <c r="X8" s="172"/>
      <c r="Y8" s="172"/>
      <c r="Z8" s="179"/>
      <c r="AA8" s="179"/>
      <c r="AB8" s="150"/>
      <c r="AC8" s="150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186"/>
      <c r="BK8" s="186"/>
      <c r="BL8" s="64"/>
      <c r="BM8" s="72"/>
      <c r="BN8" s="72"/>
      <c r="BO8" s="72"/>
      <c r="BP8" s="150"/>
      <c r="BQ8" s="72"/>
      <c r="BR8" s="72"/>
      <c r="BS8" s="72"/>
      <c r="BT8" s="150"/>
      <c r="BU8" s="72"/>
      <c r="BV8" s="72"/>
      <c r="BW8" s="72"/>
      <c r="BX8" s="64"/>
      <c r="BY8" s="74"/>
      <c r="BZ8" s="74"/>
    </row>
    <row r="9" spans="1:78" x14ac:dyDescent="0.25">
      <c r="A9" s="178"/>
      <c r="B9" s="178"/>
      <c r="C9" s="125"/>
      <c r="D9" s="125"/>
      <c r="E9" s="125"/>
      <c r="F9" s="125"/>
      <c r="G9" s="125"/>
      <c r="H9" s="125"/>
      <c r="I9" s="125"/>
      <c r="J9" s="125"/>
      <c r="K9" s="125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50"/>
      <c r="AC9" s="150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64"/>
      <c r="AX9" s="64"/>
      <c r="AY9" s="64"/>
      <c r="AZ9" s="64"/>
      <c r="BA9" s="64"/>
      <c r="BB9" s="64"/>
      <c r="BC9" s="74"/>
      <c r="BD9" s="74"/>
      <c r="BE9" s="74"/>
      <c r="BF9" s="74"/>
      <c r="BG9" s="74"/>
      <c r="BH9" s="74"/>
      <c r="BI9" s="74"/>
      <c r="BJ9" s="186"/>
      <c r="BK9" s="186"/>
      <c r="BL9" s="64"/>
      <c r="BM9" s="150"/>
      <c r="BN9" s="150"/>
      <c r="BO9" s="150"/>
      <c r="BP9" s="150"/>
      <c r="BQ9" s="150"/>
      <c r="BR9" s="150"/>
      <c r="BS9" s="150"/>
      <c r="BT9" s="150"/>
      <c r="BU9" s="150"/>
      <c r="BV9" s="150"/>
      <c r="BW9" s="150"/>
      <c r="BX9" s="64"/>
      <c r="BY9" s="74"/>
      <c r="BZ9" s="74"/>
    </row>
    <row r="10" spans="1:78" x14ac:dyDescent="0.25">
      <c r="A10" s="172"/>
      <c r="B10" s="125"/>
      <c r="C10" s="125"/>
      <c r="D10" s="94"/>
      <c r="E10" s="94"/>
      <c r="F10" s="94"/>
      <c r="G10" s="94"/>
      <c r="H10" s="94"/>
      <c r="I10" s="94"/>
      <c r="J10" s="94"/>
      <c r="K10" s="125"/>
      <c r="L10" s="125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9"/>
      <c r="AA10" s="179"/>
      <c r="AB10" s="150"/>
      <c r="AC10" s="150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64"/>
      <c r="AW10" s="72"/>
      <c r="AX10" s="72"/>
      <c r="AY10" s="72"/>
      <c r="AZ10" s="72"/>
      <c r="BA10" s="72"/>
      <c r="BB10" s="72"/>
      <c r="BC10" s="64"/>
      <c r="BD10" s="74"/>
      <c r="BE10" s="74"/>
      <c r="BF10" s="74"/>
      <c r="BG10" s="74"/>
      <c r="BH10" s="74"/>
      <c r="BI10" s="74"/>
      <c r="BJ10" s="186"/>
      <c r="BK10" s="186"/>
      <c r="BL10" s="64"/>
      <c r="BM10" s="72"/>
      <c r="BN10" s="72"/>
      <c r="BO10" s="72"/>
      <c r="BP10" s="150"/>
      <c r="BQ10" s="72"/>
      <c r="BR10" s="72"/>
      <c r="BS10" s="72"/>
      <c r="BT10" s="150"/>
      <c r="BU10" s="72"/>
      <c r="BV10" s="72"/>
      <c r="BW10" s="72"/>
      <c r="BX10" s="64"/>
      <c r="BY10" s="74"/>
      <c r="BZ10" s="74"/>
    </row>
    <row r="11" spans="1:78" x14ac:dyDescent="0.25">
      <c r="A11" s="178"/>
      <c r="B11" s="125"/>
      <c r="C11" s="125"/>
      <c r="D11" s="94"/>
      <c r="E11" s="94"/>
      <c r="F11" s="94"/>
      <c r="G11" s="94"/>
      <c r="H11" s="94"/>
      <c r="I11" s="94"/>
      <c r="J11" s="94"/>
      <c r="K11" s="125"/>
      <c r="L11" s="125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50"/>
      <c r="AC11" s="150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64"/>
      <c r="AW11" s="72"/>
      <c r="AX11" s="72"/>
      <c r="AY11" s="72"/>
      <c r="AZ11" s="72"/>
      <c r="BA11" s="72"/>
      <c r="BB11" s="72"/>
      <c r="BC11" s="64"/>
      <c r="BD11" s="74"/>
      <c r="BE11" s="74"/>
      <c r="BF11" s="74"/>
      <c r="BG11" s="74"/>
      <c r="BH11" s="74"/>
      <c r="BI11" s="74"/>
      <c r="BJ11" s="186"/>
      <c r="BK11" s="186"/>
      <c r="BL11" s="64"/>
      <c r="BM11" s="72"/>
      <c r="BN11" s="72"/>
      <c r="BO11" s="72"/>
      <c r="BP11" s="150"/>
      <c r="BQ11" s="72"/>
      <c r="BR11" s="72"/>
      <c r="BS11" s="72"/>
      <c r="BT11" s="150"/>
      <c r="BU11" s="72"/>
      <c r="BV11" s="72"/>
      <c r="BW11" s="72"/>
      <c r="BX11" s="64"/>
      <c r="BY11" s="74"/>
      <c r="BZ11" s="74"/>
    </row>
    <row r="12" spans="1:78" x14ac:dyDescent="0.25">
      <c r="A12" s="172"/>
      <c r="B12" s="125"/>
      <c r="C12" s="125"/>
      <c r="D12" s="94"/>
      <c r="E12" s="94"/>
      <c r="F12" s="94"/>
      <c r="G12" s="94"/>
      <c r="H12" s="94"/>
      <c r="I12" s="94"/>
      <c r="J12" s="94"/>
      <c r="K12" s="125"/>
      <c r="L12" s="125"/>
      <c r="M12" s="172"/>
      <c r="N12" s="172"/>
      <c r="O12" s="172"/>
      <c r="P12" s="172"/>
      <c r="Q12" s="172"/>
      <c r="R12" s="172"/>
      <c r="S12" s="172"/>
      <c r="T12" s="178"/>
      <c r="U12" s="172"/>
      <c r="V12" s="172"/>
      <c r="W12" s="172"/>
      <c r="X12" s="172"/>
      <c r="Y12" s="172"/>
      <c r="Z12" s="179"/>
      <c r="AA12" s="179"/>
      <c r="AB12" s="150"/>
      <c r="AC12" s="150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64"/>
      <c r="AW12" s="72"/>
      <c r="AX12" s="72"/>
      <c r="AY12" s="72"/>
      <c r="AZ12" s="72"/>
      <c r="BA12" s="72"/>
      <c r="BB12" s="72"/>
      <c r="BC12" s="64"/>
      <c r="BD12" s="74"/>
      <c r="BE12" s="94"/>
      <c r="BF12" s="94"/>
      <c r="BG12" s="94"/>
      <c r="BH12" s="94"/>
      <c r="BI12" s="94"/>
      <c r="BJ12" s="233"/>
      <c r="BK12" s="186"/>
      <c r="BL12" s="64"/>
      <c r="BM12" s="72"/>
      <c r="BN12" s="72"/>
      <c r="BO12" s="72"/>
      <c r="BP12" s="150"/>
      <c r="BQ12" s="72"/>
      <c r="BR12" s="72"/>
      <c r="BS12" s="72"/>
      <c r="BT12" s="150"/>
      <c r="BU12" s="72"/>
      <c r="BV12" s="72"/>
      <c r="BW12" s="72"/>
      <c r="BX12" s="64"/>
      <c r="BY12" s="74"/>
      <c r="BZ12" s="74"/>
    </row>
    <row r="13" spans="1:78" ht="15.75" x14ac:dyDescent="0.3">
      <c r="A13" s="178"/>
      <c r="B13" s="125"/>
      <c r="C13" s="125"/>
      <c r="D13" s="94"/>
      <c r="E13" s="94"/>
      <c r="F13" s="94"/>
      <c r="G13" s="94"/>
      <c r="H13" s="94"/>
      <c r="I13" s="94"/>
      <c r="J13" s="94"/>
      <c r="K13" s="125"/>
      <c r="L13" s="125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0"/>
      <c r="AC13" s="150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64"/>
      <c r="AW13" s="72"/>
      <c r="AX13" s="72"/>
      <c r="AY13" s="72"/>
      <c r="AZ13" s="72"/>
      <c r="BA13" s="72"/>
      <c r="BB13" s="72"/>
      <c r="BC13" s="64"/>
      <c r="BD13" s="74"/>
      <c r="BE13" s="94"/>
      <c r="BF13" s="729" t="s">
        <v>82</v>
      </c>
      <c r="BG13" s="729"/>
      <c r="BH13" s="729"/>
      <c r="BI13" s="729"/>
      <c r="BJ13" s="233"/>
      <c r="BK13" s="186"/>
      <c r="BL13" s="64"/>
      <c r="BM13" s="150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64"/>
      <c r="BY13" s="74"/>
      <c r="BZ13" s="74"/>
    </row>
    <row r="14" spans="1:78" x14ac:dyDescent="0.25">
      <c r="A14" s="172"/>
      <c r="B14" s="125"/>
      <c r="C14" s="125"/>
      <c r="D14" s="94"/>
      <c r="E14" s="94"/>
      <c r="F14" s="94"/>
      <c r="G14" s="94"/>
      <c r="H14" s="94"/>
      <c r="I14" s="94"/>
      <c r="J14" s="94"/>
      <c r="K14" s="125"/>
      <c r="L14" s="125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9"/>
      <c r="AA14" s="179"/>
      <c r="AB14" s="150"/>
      <c r="AC14" s="150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64"/>
      <c r="AW14" s="72"/>
      <c r="AX14" s="72"/>
      <c r="AY14" s="72"/>
      <c r="AZ14" s="72"/>
      <c r="BA14" s="72"/>
      <c r="BB14" s="72"/>
      <c r="BC14" s="64"/>
      <c r="BD14" s="74"/>
      <c r="BE14" s="94"/>
      <c r="BF14" s="94"/>
      <c r="BG14" s="94"/>
      <c r="BH14" s="94"/>
      <c r="BI14" s="94"/>
      <c r="BJ14" s="233"/>
      <c r="BK14" s="186"/>
      <c r="BL14" s="64"/>
      <c r="BM14" s="72"/>
      <c r="BN14" s="72"/>
      <c r="BO14" s="72"/>
      <c r="BP14" s="150"/>
      <c r="BQ14" s="72"/>
      <c r="BR14" s="72"/>
      <c r="BS14" s="72"/>
      <c r="BT14" s="150"/>
      <c r="BU14" s="72"/>
      <c r="BV14" s="72"/>
      <c r="BW14" s="72"/>
      <c r="BX14" s="64"/>
      <c r="BY14" s="74"/>
      <c r="BZ14" s="74"/>
    </row>
    <row r="15" spans="1:78" x14ac:dyDescent="0.25">
      <c r="A15" s="178"/>
      <c r="B15" s="125"/>
      <c r="C15" s="125"/>
      <c r="D15" s="94"/>
      <c r="E15" s="94"/>
      <c r="F15" s="94"/>
      <c r="G15" s="94"/>
      <c r="H15" s="94"/>
      <c r="I15" s="94"/>
      <c r="J15" s="94"/>
      <c r="K15" s="125"/>
      <c r="L15" s="125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50"/>
      <c r="AC15" s="150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64"/>
      <c r="AW15" s="72"/>
      <c r="AX15" s="72"/>
      <c r="AY15" s="72"/>
      <c r="AZ15" s="72"/>
      <c r="BA15" s="72"/>
      <c r="BB15" s="72"/>
      <c r="BC15" s="64"/>
      <c r="BD15" s="74"/>
      <c r="BE15" s="74"/>
      <c r="BF15" s="74"/>
      <c r="BG15" s="74"/>
      <c r="BH15" s="74"/>
      <c r="BI15" s="74"/>
      <c r="BJ15" s="186"/>
      <c r="BK15" s="186"/>
      <c r="BL15" s="64"/>
      <c r="BM15" s="72"/>
      <c r="BN15" s="72"/>
      <c r="BO15" s="72"/>
      <c r="BP15" s="150"/>
      <c r="BQ15" s="72"/>
      <c r="BR15" s="72"/>
      <c r="BS15" s="72"/>
      <c r="BT15" s="150"/>
      <c r="BU15" s="72"/>
      <c r="BV15" s="72"/>
      <c r="BW15" s="72"/>
      <c r="BX15" s="64"/>
      <c r="BY15" s="74"/>
      <c r="BZ15" s="74"/>
    </row>
    <row r="16" spans="1:78" x14ac:dyDescent="0.25">
      <c r="A16" s="172"/>
      <c r="B16" s="125"/>
      <c r="C16" s="125"/>
      <c r="D16" s="94"/>
      <c r="E16" s="94"/>
      <c r="F16" s="94"/>
      <c r="G16" s="94"/>
      <c r="H16" s="94"/>
      <c r="I16" s="94"/>
      <c r="J16" s="94"/>
      <c r="K16" s="125"/>
      <c r="L16" s="125"/>
      <c r="M16" s="172"/>
      <c r="N16" s="172"/>
      <c r="O16" s="172"/>
      <c r="P16" s="172"/>
      <c r="Q16" s="172"/>
      <c r="R16" s="172"/>
      <c r="S16" s="172"/>
      <c r="T16" s="178"/>
      <c r="U16" s="172"/>
      <c r="V16" s="172"/>
      <c r="W16" s="172"/>
      <c r="X16" s="172"/>
      <c r="Y16" s="172"/>
      <c r="Z16" s="179"/>
      <c r="AA16" s="179"/>
      <c r="AB16" s="150"/>
      <c r="AC16" s="150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64"/>
      <c r="AW16" s="150"/>
      <c r="AX16" s="72"/>
      <c r="AY16" s="72"/>
      <c r="AZ16" s="72"/>
      <c r="BA16" s="72"/>
      <c r="BB16" s="150"/>
      <c r="BC16" s="64"/>
      <c r="BD16" s="74"/>
      <c r="BE16" s="74"/>
      <c r="BF16" s="74"/>
      <c r="BG16" s="74"/>
      <c r="BH16" s="74"/>
      <c r="BI16" s="74"/>
      <c r="BJ16" s="186"/>
      <c r="BK16" s="186"/>
      <c r="BL16" s="64"/>
      <c r="BM16" s="72"/>
      <c r="BN16" s="72"/>
      <c r="BO16" s="72"/>
      <c r="BP16" s="150"/>
      <c r="BQ16" s="72"/>
      <c r="BR16" s="72"/>
      <c r="BS16" s="72"/>
      <c r="BT16" s="150"/>
      <c r="BU16" s="72"/>
      <c r="BV16" s="72"/>
      <c r="BW16" s="72"/>
      <c r="BX16" s="64"/>
      <c r="BY16" s="74"/>
      <c r="BZ16" s="74"/>
    </row>
    <row r="17" spans="1:78" x14ac:dyDescent="0.25">
      <c r="A17" s="178"/>
      <c r="B17" s="125"/>
      <c r="C17" s="125"/>
      <c r="D17" s="94"/>
      <c r="E17" s="94"/>
      <c r="F17" s="94"/>
      <c r="G17" s="94"/>
      <c r="H17" s="94"/>
      <c r="I17" s="94"/>
      <c r="J17" s="94"/>
      <c r="K17" s="125"/>
      <c r="L17" s="125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50"/>
      <c r="AC17" s="150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64"/>
      <c r="AW17" s="150"/>
      <c r="AX17" s="150"/>
      <c r="AY17" s="148"/>
      <c r="AZ17" s="148"/>
      <c r="BA17" s="150"/>
      <c r="BB17" s="150"/>
      <c r="BC17" s="64"/>
      <c r="BD17" s="74"/>
      <c r="BE17" s="74"/>
      <c r="BF17" s="74"/>
      <c r="BG17" s="74"/>
      <c r="BH17" s="74"/>
      <c r="BI17" s="74"/>
      <c r="BJ17" s="74"/>
      <c r="BK17" s="74"/>
      <c r="BL17" s="7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74"/>
      <c r="BY17" s="74"/>
      <c r="BZ17" s="74"/>
    </row>
    <row r="18" spans="1:78" x14ac:dyDescent="0.25">
      <c r="A18" s="172"/>
      <c r="B18" s="125"/>
      <c r="C18" s="125"/>
      <c r="D18" s="94"/>
      <c r="E18" s="94"/>
      <c r="F18" s="94"/>
      <c r="G18" s="94"/>
      <c r="H18" s="94"/>
      <c r="I18" s="94"/>
      <c r="J18" s="94"/>
      <c r="K18" s="125"/>
      <c r="L18" s="125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9"/>
      <c r="AA18" s="179"/>
      <c r="AB18" s="150"/>
      <c r="AC18" s="150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64"/>
      <c r="AW18" s="150"/>
      <c r="AX18" s="150"/>
      <c r="AY18" s="148"/>
      <c r="AZ18" s="148"/>
      <c r="BA18" s="150"/>
      <c r="BB18" s="150"/>
      <c r="BC18" s="6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</row>
    <row r="19" spans="1:78" x14ac:dyDescent="0.25">
      <c r="A19" s="178"/>
      <c r="B19" s="125"/>
      <c r="C19" s="125"/>
      <c r="D19" s="181"/>
      <c r="E19" s="181"/>
      <c r="F19" s="181"/>
      <c r="G19" s="181"/>
      <c r="H19" s="181"/>
      <c r="I19" s="181"/>
      <c r="J19" s="181"/>
      <c r="K19" s="125"/>
      <c r="L19" s="125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50"/>
      <c r="AC19" s="150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64"/>
      <c r="AW19" s="150"/>
      <c r="AX19" s="150"/>
      <c r="AY19" s="148"/>
      <c r="AZ19" s="148"/>
      <c r="BA19" s="150"/>
      <c r="BB19" s="150"/>
      <c r="BC19" s="6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</row>
    <row r="20" spans="1:78" x14ac:dyDescent="0.25">
      <c r="A20" s="172"/>
      <c r="B20" s="125"/>
      <c r="C20" s="125"/>
      <c r="D20" s="72"/>
      <c r="E20" s="72"/>
      <c r="F20" s="72"/>
      <c r="G20" s="72"/>
      <c r="H20" s="72"/>
      <c r="I20" s="72"/>
      <c r="J20" s="72"/>
      <c r="K20" s="125"/>
      <c r="L20" s="125"/>
      <c r="M20" s="172"/>
      <c r="N20" s="172"/>
      <c r="O20" s="172"/>
      <c r="P20" s="172"/>
      <c r="Q20" s="172"/>
      <c r="R20" s="172"/>
      <c r="S20" s="172"/>
      <c r="T20" s="178"/>
      <c r="U20" s="172"/>
      <c r="V20" s="172"/>
      <c r="W20" s="172"/>
      <c r="X20" s="172"/>
      <c r="Y20" s="172"/>
      <c r="Z20" s="179"/>
      <c r="AA20" s="179"/>
      <c r="AB20" s="150"/>
      <c r="AC20" s="150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64"/>
      <c r="AW20" s="150"/>
      <c r="AX20" s="138"/>
      <c r="AY20" s="138"/>
      <c r="AZ20" s="138"/>
      <c r="BA20" s="138"/>
      <c r="BB20" s="150"/>
      <c r="BC20" s="6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</row>
    <row r="21" spans="1:78" x14ac:dyDescent="0.25">
      <c r="A21" s="178"/>
      <c r="B21" s="125"/>
      <c r="C21" s="125"/>
      <c r="D21" s="72"/>
      <c r="E21" s="72"/>
      <c r="F21" s="72"/>
      <c r="G21" s="72"/>
      <c r="H21" s="72"/>
      <c r="I21" s="72"/>
      <c r="J21" s="72"/>
      <c r="K21" s="125"/>
      <c r="L21" s="125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50"/>
      <c r="AC21" s="150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64"/>
      <c r="AW21" s="138"/>
      <c r="AX21" s="138"/>
      <c r="AY21" s="138"/>
      <c r="AZ21" s="138"/>
      <c r="BA21" s="138"/>
      <c r="BB21" s="138"/>
      <c r="BC21" s="6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</row>
    <row r="22" spans="1:78" x14ac:dyDescent="0.2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</row>
    <row r="23" spans="1:78" x14ac:dyDescent="0.25">
      <c r="A23" s="78"/>
      <c r="B23" s="78"/>
      <c r="C23" s="78"/>
      <c r="D23" s="78"/>
      <c r="E23" s="78"/>
      <c r="F23" s="78"/>
      <c r="G23" s="93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</row>
    <row r="24" spans="1:78" x14ac:dyDescent="0.25">
      <c r="A24" s="78"/>
      <c r="B24" s="78"/>
      <c r="C24" s="78"/>
      <c r="D24" s="78"/>
      <c r="E24" s="78"/>
      <c r="F24" s="93"/>
      <c r="G24" s="93"/>
      <c r="H24" s="93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</row>
    <row r="25" spans="1:78" x14ac:dyDescent="0.25">
      <c r="A25" s="78"/>
      <c r="B25" s="78"/>
      <c r="C25" s="78"/>
      <c r="D25" s="78"/>
      <c r="E25" s="93"/>
      <c r="F25" s="78"/>
      <c r="G25" s="93"/>
      <c r="H25" s="78"/>
      <c r="I25" s="93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</row>
    <row r="26" spans="1:78" x14ac:dyDescent="0.25">
      <c r="A26" s="78"/>
      <c r="B26" s="78"/>
      <c r="C26" s="78"/>
      <c r="D26" s="78"/>
      <c r="E26" s="78"/>
      <c r="F26" s="78"/>
      <c r="G26" s="93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</row>
    <row r="27" spans="1:78" x14ac:dyDescent="0.25">
      <c r="A27" s="78"/>
      <c r="B27" s="78"/>
      <c r="C27" s="78"/>
      <c r="D27" s="78"/>
      <c r="E27" s="78"/>
      <c r="F27" s="78"/>
      <c r="G27" s="93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</row>
    <row r="28" spans="1:78" x14ac:dyDescent="0.2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</row>
    <row r="29" spans="1:78" x14ac:dyDescent="0.2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</row>
    <row r="30" spans="1:78" x14ac:dyDescent="0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</row>
  </sheetData>
  <mergeCells count="1">
    <mergeCell ref="BF13:BI13"/>
  </mergeCells>
  <pageMargins left="0.7" right="0.7" top="0.75" bottom="0.75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0C8B4-FFF6-40B9-8903-BF1EA645132F}">
  <sheetPr codeName="Hoja161"/>
  <dimension ref="A1:CZ33"/>
  <sheetViews>
    <sheetView zoomScale="70" zoomScaleNormal="70" workbookViewId="0">
      <selection activeCell="BO10" sqref="BO9:BO10"/>
    </sheetView>
  </sheetViews>
  <sheetFormatPr baseColWidth="10" defaultColWidth="2.7109375" defaultRowHeight="15" x14ac:dyDescent="0.25"/>
  <cols>
    <col min="1" max="63" width="2.7109375" style="78"/>
    <col min="64" max="64" width="2.7109375" style="78" customWidth="1"/>
    <col min="65" max="16384" width="2.7109375" style="78"/>
  </cols>
  <sheetData>
    <row r="1" spans="1:104" x14ac:dyDescent="0.25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4"/>
      <c r="BQ1" s="94"/>
      <c r="BR1" s="94"/>
      <c r="BS1" s="94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94"/>
      <c r="CI1" s="94"/>
      <c r="CJ1" s="94"/>
      <c r="CK1" s="94"/>
      <c r="CL1" s="94"/>
      <c r="CM1" s="94"/>
      <c r="CN1" s="94"/>
      <c r="CO1" s="94"/>
      <c r="CP1" s="94"/>
      <c r="CQ1" s="94"/>
      <c r="CR1" s="94"/>
      <c r="CS1" s="94"/>
      <c r="CT1" s="94"/>
      <c r="CU1" s="94"/>
      <c r="CV1" s="94"/>
      <c r="CW1" s="94"/>
      <c r="CX1" s="94"/>
      <c r="CY1" s="94"/>
      <c r="CZ1" s="94"/>
    </row>
    <row r="2" spans="1:104" x14ac:dyDescent="0.2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  <c r="BR2" s="94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94"/>
      <c r="CI2" s="94"/>
      <c r="CJ2" s="94"/>
      <c r="CK2" s="94"/>
      <c r="CL2" s="94"/>
      <c r="CM2" s="94"/>
      <c r="CN2" s="94"/>
      <c r="CO2" s="94"/>
      <c r="CP2" s="94"/>
      <c r="CQ2" s="94"/>
      <c r="CR2" s="94"/>
      <c r="CS2" s="94"/>
      <c r="CT2" s="94"/>
      <c r="CU2" s="94"/>
      <c r="CV2" s="94"/>
      <c r="CW2" s="94"/>
      <c r="CX2" s="94"/>
      <c r="CY2" s="94"/>
      <c r="CZ2" s="94"/>
    </row>
    <row r="3" spans="1:104" x14ac:dyDescent="0.25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</row>
    <row r="4" spans="1:104" x14ac:dyDescent="0.25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</row>
    <row r="5" spans="1:104" x14ac:dyDescent="0.25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81"/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94"/>
      <c r="CI5" s="94"/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</row>
    <row r="6" spans="1:104" x14ac:dyDescent="0.25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</row>
    <row r="7" spans="1:104" x14ac:dyDescent="0.25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94"/>
      <c r="BM7" s="94"/>
      <c r="BN7" s="81"/>
      <c r="BO7" s="81"/>
      <c r="BP7" s="81"/>
      <c r="BQ7" s="81"/>
      <c r="BR7" s="81"/>
      <c r="BS7" s="81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1"/>
      <c r="CF7" s="81"/>
      <c r="CG7" s="81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</row>
    <row r="8" spans="1:104" x14ac:dyDescent="0.25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94"/>
      <c r="BM8" s="94"/>
      <c r="BN8" s="81"/>
      <c r="BO8" s="81"/>
      <c r="BP8" s="81"/>
      <c r="BQ8" s="81"/>
      <c r="BR8" s="81"/>
      <c r="BS8" s="81"/>
      <c r="BT8" s="81"/>
      <c r="BU8" s="81"/>
      <c r="BV8" s="81"/>
      <c r="BW8" s="81"/>
      <c r="BX8" s="81"/>
      <c r="BY8" s="81"/>
      <c r="BZ8" s="81"/>
      <c r="CA8" s="81"/>
      <c r="CB8" s="81"/>
      <c r="CC8" s="81"/>
      <c r="CD8" s="81"/>
      <c r="CE8" s="81"/>
      <c r="CF8" s="81"/>
      <c r="CG8" s="81"/>
      <c r="CH8" s="94"/>
      <c r="CI8" s="94"/>
      <c r="CJ8" s="94"/>
      <c r="CK8" s="94"/>
      <c r="CL8" s="94"/>
      <c r="CM8" s="94"/>
      <c r="CN8" s="94"/>
      <c r="CO8" s="94"/>
      <c r="CP8" s="94"/>
      <c r="CQ8" s="94"/>
      <c r="CR8" s="94"/>
      <c r="CS8" s="94"/>
      <c r="CT8" s="94"/>
      <c r="CU8" s="94"/>
      <c r="CV8" s="94"/>
      <c r="CW8" s="94"/>
      <c r="CX8" s="94"/>
      <c r="CY8" s="94"/>
      <c r="CZ8" s="94"/>
    </row>
    <row r="9" spans="1:104" x14ac:dyDescent="0.25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94"/>
      <c r="BM9" s="94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94"/>
      <c r="CI9" s="94"/>
      <c r="CJ9" s="94"/>
      <c r="CK9" s="94"/>
      <c r="CL9" s="94"/>
      <c r="CM9" s="94"/>
      <c r="CN9" s="94"/>
      <c r="CO9" s="94"/>
      <c r="CP9" s="94"/>
      <c r="CQ9" s="94"/>
      <c r="CR9" s="94"/>
      <c r="CS9" s="94"/>
      <c r="CT9" s="94"/>
      <c r="CU9" s="94"/>
      <c r="CV9" s="94"/>
      <c r="CW9" s="94"/>
      <c r="CX9" s="94"/>
      <c r="CY9" s="94"/>
      <c r="CZ9" s="94"/>
    </row>
    <row r="10" spans="1:104" x14ac:dyDescent="0.25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94"/>
      <c r="BM10" s="94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94"/>
      <c r="CI10" s="94"/>
      <c r="CJ10" s="94"/>
      <c r="CK10" s="94"/>
      <c r="CL10" s="94"/>
      <c r="CM10" s="94"/>
      <c r="CN10" s="94"/>
      <c r="CO10" s="94"/>
      <c r="CP10" s="94"/>
      <c r="CQ10" s="94"/>
      <c r="CR10" s="94"/>
      <c r="CS10" s="94"/>
      <c r="CT10" s="94"/>
      <c r="CU10" s="94"/>
      <c r="CV10" s="94"/>
      <c r="CW10" s="94"/>
      <c r="CX10" s="94"/>
      <c r="CY10" s="94"/>
      <c r="CZ10" s="94"/>
    </row>
    <row r="11" spans="1:104" x14ac:dyDescent="0.2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9"/>
      <c r="BM11" s="79"/>
      <c r="BN11" s="90"/>
      <c r="BO11" s="90"/>
      <c r="BP11" s="90"/>
      <c r="BQ11" s="90"/>
      <c r="BR11" s="90"/>
      <c r="BS11" s="90"/>
      <c r="BT11" s="90"/>
      <c r="BU11" s="90"/>
      <c r="BV11" s="90"/>
      <c r="BW11" s="90"/>
      <c r="BX11" s="90"/>
      <c r="BY11" s="90"/>
      <c r="BZ11" s="90"/>
      <c r="CA11" s="90"/>
      <c r="CB11" s="90"/>
      <c r="CC11" s="90"/>
      <c r="CD11" s="90"/>
      <c r="CE11" s="90"/>
      <c r="CF11" s="90"/>
      <c r="CG11" s="90"/>
      <c r="CH11" s="129"/>
    </row>
    <row r="12" spans="1:104" x14ac:dyDescent="0.2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9"/>
      <c r="BM12" s="79"/>
      <c r="BN12" s="90"/>
      <c r="BO12" s="90"/>
      <c r="BP12" s="90"/>
      <c r="BQ12" s="90"/>
      <c r="BR12" s="90"/>
      <c r="BS12" s="90"/>
      <c r="BT12" s="90"/>
      <c r="BU12" s="90"/>
      <c r="BV12" s="90"/>
      <c r="BW12" s="90"/>
      <c r="BX12" s="90"/>
      <c r="BY12" s="90"/>
      <c r="BZ12" s="90"/>
      <c r="CA12" s="90"/>
      <c r="CB12" s="90"/>
      <c r="CC12" s="90"/>
      <c r="CD12" s="90"/>
      <c r="CE12" s="90"/>
      <c r="CF12" s="90"/>
      <c r="CG12" s="129"/>
    </row>
    <row r="13" spans="1:104" x14ac:dyDescent="0.25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9"/>
      <c r="BM13" s="79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129"/>
    </row>
    <row r="14" spans="1:104" x14ac:dyDescent="0.2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9"/>
      <c r="BM14" s="79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0"/>
      <c r="CB14" s="90"/>
      <c r="CC14" s="90"/>
      <c r="CD14" s="90"/>
      <c r="CE14" s="129"/>
    </row>
    <row r="15" spans="1:104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9"/>
      <c r="BM15" s="79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  <c r="CA15" s="90"/>
      <c r="CB15" s="90"/>
      <c r="CC15" s="90"/>
      <c r="CD15" s="129"/>
    </row>
    <row r="16" spans="1:104" x14ac:dyDescent="0.25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9"/>
      <c r="BM16" s="79"/>
      <c r="BN16" s="90"/>
      <c r="BO16" s="90"/>
      <c r="BP16" s="90"/>
      <c r="BQ16" s="90"/>
      <c r="BR16" s="90"/>
      <c r="BS16" s="90"/>
      <c r="BT16" s="90"/>
      <c r="BU16" s="90"/>
      <c r="BV16" s="90"/>
      <c r="BW16" s="90"/>
      <c r="BX16" s="90"/>
      <c r="BY16" s="90"/>
      <c r="BZ16" s="90"/>
      <c r="CA16" s="90"/>
      <c r="CB16" s="90"/>
      <c r="CC16" s="129"/>
    </row>
    <row r="17" spans="1:80" x14ac:dyDescent="0.25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9"/>
      <c r="BM17" s="79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129"/>
    </row>
    <row r="18" spans="1:80" x14ac:dyDescent="0.25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9"/>
      <c r="BM18" s="79"/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  <c r="CA18" s="129"/>
    </row>
    <row r="19" spans="1:80" x14ac:dyDescent="0.25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9"/>
      <c r="BM19" s="79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129"/>
    </row>
    <row r="20" spans="1:80" x14ac:dyDescent="0.25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9"/>
      <c r="BM20" s="79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129"/>
    </row>
    <row r="21" spans="1:80" x14ac:dyDescent="0.25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9"/>
      <c r="BM21" s="79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129"/>
    </row>
    <row r="22" spans="1:80" x14ac:dyDescent="0.25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9"/>
      <c r="BM22" s="79"/>
      <c r="BN22" s="90"/>
      <c r="BO22" s="90"/>
      <c r="BP22" s="90"/>
      <c r="BQ22" s="90"/>
      <c r="BR22" s="90"/>
      <c r="BS22" s="90"/>
      <c r="BT22" s="90"/>
      <c r="BU22" s="90"/>
      <c r="BV22" s="90"/>
      <c r="BW22" s="129"/>
    </row>
    <row r="23" spans="1:80" x14ac:dyDescent="0.25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9"/>
      <c r="BM23" s="79"/>
      <c r="BN23" s="90"/>
      <c r="BO23" s="90"/>
      <c r="BP23" s="90"/>
      <c r="BQ23" s="90"/>
      <c r="BR23" s="90"/>
      <c r="BS23" s="90"/>
      <c r="BT23" s="90"/>
      <c r="BU23" s="90"/>
      <c r="BV23" s="129"/>
    </row>
    <row r="24" spans="1:80" x14ac:dyDescent="0.25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9"/>
      <c r="BM24" s="79"/>
      <c r="BN24" s="90"/>
      <c r="BO24" s="90"/>
      <c r="BP24" s="90"/>
      <c r="BQ24" s="90"/>
      <c r="BR24" s="90"/>
      <c r="BS24" s="90"/>
      <c r="BT24" s="90"/>
      <c r="BU24" s="129"/>
    </row>
    <row r="25" spans="1:80" x14ac:dyDescent="0.2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9"/>
      <c r="BM25" s="79"/>
      <c r="BN25" s="90"/>
      <c r="BO25" s="90"/>
      <c r="BP25" s="90"/>
      <c r="BQ25" s="90"/>
      <c r="BR25" s="90"/>
      <c r="BS25" s="90"/>
      <c r="BT25" s="129"/>
    </row>
    <row r="26" spans="1:80" x14ac:dyDescent="0.25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9"/>
      <c r="BM26" s="79"/>
      <c r="BN26" s="90"/>
      <c r="BO26" s="90"/>
      <c r="BP26" s="90"/>
      <c r="BQ26" s="90"/>
      <c r="BR26" s="90"/>
      <c r="BS26" s="129"/>
    </row>
    <row r="27" spans="1:80" x14ac:dyDescent="0.25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9"/>
      <c r="BM27" s="79"/>
      <c r="BN27" s="90"/>
      <c r="BO27" s="90"/>
      <c r="BP27" s="90"/>
      <c r="BQ27" s="90"/>
      <c r="BR27" s="129"/>
    </row>
    <row r="28" spans="1:80" x14ac:dyDescent="0.25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9"/>
      <c r="BM28" s="79"/>
      <c r="BN28" s="90"/>
      <c r="BO28" s="90"/>
      <c r="BP28" s="90"/>
      <c r="BQ28" s="129"/>
    </row>
    <row r="29" spans="1:80" x14ac:dyDescent="0.25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9"/>
      <c r="BM29" s="79"/>
      <c r="BN29" s="90"/>
      <c r="BO29" s="90"/>
      <c r="BP29" s="129"/>
    </row>
    <row r="30" spans="1:80" x14ac:dyDescent="0.25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9"/>
      <c r="BM30" s="79"/>
      <c r="BN30" s="90"/>
      <c r="BO30" s="129"/>
    </row>
    <row r="31" spans="1:80" x14ac:dyDescent="0.25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9"/>
      <c r="BM31" s="79"/>
      <c r="BN31" s="129"/>
    </row>
    <row r="32" spans="1:80" x14ac:dyDescent="0.25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9"/>
      <c r="BM32" s="129"/>
    </row>
    <row r="33" spans="1:64" x14ac:dyDescent="0.25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29"/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C723-A823-4D2B-AA95-19BEA7E06BD3}">
  <sheetPr codeName="Hoja121"/>
  <dimension ref="A1:GF77"/>
  <sheetViews>
    <sheetView zoomScale="40" zoomScaleNormal="40" workbookViewId="0">
      <selection activeCell="A3" sqref="A3"/>
    </sheetView>
  </sheetViews>
  <sheetFormatPr baseColWidth="10" defaultColWidth="2.7109375" defaultRowHeight="15" x14ac:dyDescent="0.25"/>
  <sheetData>
    <row r="1" spans="1:188" x14ac:dyDescent="0.2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102"/>
      <c r="EF1" s="102"/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102"/>
      <c r="FJ1" s="102"/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2"/>
      <c r="FY1" s="102"/>
      <c r="FZ1" s="102"/>
      <c r="GA1" s="102"/>
      <c r="GB1" s="102"/>
      <c r="GC1" s="102"/>
      <c r="GD1" s="102"/>
      <c r="GE1" s="102"/>
      <c r="GF1" s="64"/>
    </row>
    <row r="2" spans="1:188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/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/>
      <c r="DG2" s="102"/>
      <c r="DH2" s="102"/>
      <c r="DI2" s="102"/>
      <c r="DJ2" s="102"/>
      <c r="DK2" s="102"/>
      <c r="DL2" s="102"/>
      <c r="DM2" s="102"/>
      <c r="DN2" s="102"/>
      <c r="DO2" s="102"/>
      <c r="DP2" s="102"/>
      <c r="DQ2" s="102"/>
      <c r="DR2" s="102"/>
      <c r="DS2" s="102"/>
      <c r="DT2" s="102"/>
      <c r="DU2" s="102"/>
      <c r="DV2" s="102"/>
      <c r="DW2" s="102"/>
      <c r="DX2" s="102"/>
      <c r="DY2" s="102"/>
      <c r="DZ2" s="102"/>
      <c r="EA2" s="102"/>
      <c r="EB2" s="102"/>
      <c r="EC2" s="102"/>
      <c r="ED2" s="102"/>
      <c r="EE2" s="102"/>
      <c r="EF2" s="102"/>
      <c r="EG2" s="102"/>
      <c r="EH2" s="102"/>
      <c r="EI2" s="102"/>
      <c r="EJ2" s="102"/>
      <c r="EK2" s="102"/>
      <c r="EL2" s="102"/>
      <c r="EM2" s="102"/>
      <c r="EN2" s="102"/>
      <c r="EO2" s="102"/>
      <c r="EP2" s="102"/>
      <c r="EQ2" s="102"/>
      <c r="ER2" s="102"/>
      <c r="ES2" s="102"/>
      <c r="ET2" s="102"/>
      <c r="EU2" s="102"/>
      <c r="EV2" s="102"/>
      <c r="EW2" s="102"/>
      <c r="EX2" s="102"/>
      <c r="EY2" s="102"/>
      <c r="EZ2" s="102"/>
      <c r="FA2" s="102"/>
      <c r="FB2" s="102"/>
      <c r="FC2" s="102"/>
      <c r="FD2" s="102"/>
      <c r="FE2" s="102"/>
      <c r="FF2" s="102"/>
      <c r="FG2" s="102"/>
      <c r="FH2" s="102"/>
      <c r="FI2" s="102"/>
      <c r="FJ2" s="102"/>
      <c r="FK2" s="102"/>
      <c r="FL2" s="102"/>
      <c r="FM2" s="102"/>
      <c r="FN2" s="102"/>
      <c r="FO2" s="102"/>
      <c r="FP2" s="102"/>
      <c r="FQ2" s="102"/>
      <c r="FR2" s="102"/>
      <c r="FS2" s="102"/>
      <c r="FT2" s="102"/>
      <c r="FU2" s="102"/>
      <c r="FV2" s="102"/>
      <c r="FW2" s="102"/>
      <c r="FX2" s="102"/>
      <c r="FY2" s="102"/>
      <c r="FZ2" s="102"/>
      <c r="GA2" s="102"/>
      <c r="GB2" s="102"/>
      <c r="GC2" s="102"/>
      <c r="GD2" s="102"/>
      <c r="GE2" s="102"/>
      <c r="GF2" s="64"/>
    </row>
    <row r="3" spans="1:188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/>
      <c r="CE3" s="97"/>
      <c r="CF3" s="97"/>
      <c r="CG3" s="97"/>
      <c r="CH3" s="97"/>
      <c r="CI3" s="97"/>
      <c r="CJ3" s="97"/>
      <c r="CK3" s="97"/>
      <c r="CL3" s="97"/>
      <c r="CM3" s="97"/>
      <c r="CN3" s="97"/>
      <c r="CO3" s="97"/>
      <c r="CP3" s="97"/>
      <c r="CQ3" s="97"/>
      <c r="CR3" s="97"/>
      <c r="CS3" s="97"/>
      <c r="CT3" s="97"/>
      <c r="CU3" s="97"/>
      <c r="CV3" s="97"/>
      <c r="CW3" s="97"/>
      <c r="CX3" s="97"/>
      <c r="CY3" s="97"/>
      <c r="CZ3" s="97"/>
      <c r="DA3" s="97"/>
      <c r="DB3" s="97"/>
      <c r="DC3" s="97"/>
      <c r="DD3" s="97"/>
      <c r="DE3" s="97"/>
      <c r="DF3" s="97"/>
      <c r="DG3" s="97"/>
      <c r="DH3" s="97"/>
      <c r="DI3" s="97"/>
      <c r="DJ3" s="97"/>
      <c r="DK3" s="97"/>
      <c r="DL3" s="97"/>
      <c r="DM3" s="97"/>
      <c r="DN3" s="97"/>
      <c r="DO3" s="97"/>
      <c r="DP3" s="97"/>
      <c r="DQ3" s="97"/>
      <c r="DR3" s="97"/>
      <c r="DS3" s="97"/>
      <c r="DT3" s="97"/>
      <c r="DU3" s="97"/>
      <c r="DV3" s="72"/>
      <c r="DW3" s="72"/>
      <c r="DX3" s="72"/>
      <c r="DY3" s="72"/>
      <c r="DZ3" s="72"/>
      <c r="EA3" s="72"/>
      <c r="EB3" s="72"/>
      <c r="EC3" s="72"/>
      <c r="ED3" s="72"/>
      <c r="EE3" s="72"/>
      <c r="EF3" s="72"/>
      <c r="EG3" s="72"/>
      <c r="EH3" s="72"/>
      <c r="EI3" s="72"/>
      <c r="EJ3" s="72"/>
      <c r="EK3" s="72"/>
      <c r="EL3" s="72"/>
      <c r="EM3" s="72"/>
      <c r="EN3" s="72"/>
      <c r="EO3" s="72"/>
      <c r="EP3" s="72"/>
      <c r="EQ3" s="72"/>
      <c r="ER3" s="72"/>
      <c r="ES3" s="72"/>
      <c r="ET3" s="72"/>
      <c r="EU3" s="72"/>
      <c r="EV3" s="72"/>
      <c r="EW3" s="72"/>
      <c r="EX3" s="72"/>
      <c r="EY3" s="72"/>
      <c r="EZ3" s="72"/>
      <c r="FA3" s="72"/>
      <c r="FB3" s="72"/>
      <c r="FC3" s="72"/>
      <c r="FD3" s="72"/>
      <c r="FE3" s="72"/>
      <c r="FF3" s="72"/>
      <c r="FG3" s="72"/>
      <c r="FH3" s="72"/>
      <c r="FI3" s="72"/>
      <c r="FJ3" s="72"/>
      <c r="FK3" s="72"/>
      <c r="FL3" s="72"/>
      <c r="FM3" s="72"/>
      <c r="FN3" s="72"/>
      <c r="FO3" s="72"/>
      <c r="FP3" s="72"/>
      <c r="FQ3" s="72"/>
      <c r="FR3" s="72"/>
      <c r="FS3" s="72"/>
      <c r="FT3" s="72"/>
      <c r="FU3" s="72"/>
      <c r="FV3" s="72"/>
      <c r="FW3" s="72"/>
      <c r="FX3" s="72"/>
      <c r="FY3" s="72"/>
      <c r="FZ3" s="72"/>
      <c r="GA3" s="72"/>
      <c r="GB3" s="72"/>
      <c r="GC3" s="72"/>
      <c r="GD3" s="72"/>
      <c r="GE3" s="72"/>
      <c r="GF3" s="72"/>
    </row>
    <row r="4" spans="1:188" x14ac:dyDescent="0.25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  <c r="BM4" s="97"/>
      <c r="BN4" s="97"/>
      <c r="BO4" s="97"/>
      <c r="BP4" s="97"/>
      <c r="BQ4" s="97"/>
      <c r="BR4" s="97"/>
      <c r="BS4" s="97"/>
      <c r="BT4" s="97"/>
      <c r="BU4" s="97"/>
      <c r="BV4" s="97"/>
      <c r="BW4" s="97"/>
      <c r="BX4" s="97"/>
      <c r="BY4" s="97"/>
      <c r="BZ4" s="97"/>
      <c r="CA4" s="97"/>
      <c r="CB4" s="97"/>
      <c r="CC4" s="97"/>
      <c r="CD4" s="97"/>
      <c r="CE4" s="97"/>
      <c r="CF4" s="97"/>
      <c r="CG4" s="97"/>
      <c r="CH4" s="97"/>
      <c r="CI4" s="97"/>
      <c r="CJ4" s="97"/>
      <c r="CK4" s="97"/>
      <c r="CL4" s="97"/>
      <c r="CM4" s="97"/>
      <c r="CN4" s="97"/>
      <c r="CO4" s="97"/>
      <c r="CP4" s="97"/>
      <c r="CQ4" s="97"/>
      <c r="CR4" s="97"/>
      <c r="CS4" s="72"/>
      <c r="CT4" s="72"/>
      <c r="CU4" s="72"/>
      <c r="CV4" s="72"/>
      <c r="CW4" s="72"/>
      <c r="CX4" s="72"/>
      <c r="CY4" s="72"/>
      <c r="CZ4" s="72"/>
      <c r="DA4" s="72"/>
      <c r="DB4" s="72"/>
      <c r="DC4" s="97"/>
      <c r="DD4" s="97"/>
      <c r="DE4" s="97"/>
      <c r="DF4" s="97"/>
      <c r="DG4" s="97"/>
      <c r="DH4" s="97"/>
      <c r="DI4" s="97"/>
      <c r="DJ4" s="97"/>
      <c r="DK4" s="97"/>
      <c r="DL4" s="97"/>
      <c r="DM4" s="97"/>
      <c r="DN4" s="97"/>
      <c r="DO4" s="97"/>
      <c r="DP4" s="97"/>
      <c r="DQ4" s="97"/>
      <c r="DR4" s="97"/>
      <c r="DS4" s="97"/>
      <c r="DT4" s="97"/>
      <c r="DU4" s="97"/>
      <c r="DV4" s="72"/>
      <c r="DW4" s="72"/>
      <c r="DX4" s="72"/>
      <c r="DY4" s="72"/>
      <c r="DZ4" s="72"/>
      <c r="EA4" s="72"/>
      <c r="EB4" s="72"/>
      <c r="EC4" s="72"/>
      <c r="ED4" s="72"/>
      <c r="EE4" s="72"/>
      <c r="EF4" s="72"/>
      <c r="EG4" s="72"/>
      <c r="EH4" s="72"/>
      <c r="EI4" s="72"/>
      <c r="EJ4" s="72"/>
      <c r="EK4" s="72"/>
      <c r="EL4" s="72"/>
      <c r="EM4" s="72"/>
      <c r="EN4" s="72"/>
      <c r="EO4" s="72"/>
      <c r="EP4" s="72"/>
      <c r="EQ4" s="72"/>
      <c r="ER4" s="72"/>
      <c r="ES4" s="72"/>
      <c r="ET4" s="72"/>
      <c r="EU4" s="72"/>
      <c r="EV4" s="72"/>
      <c r="EW4" s="72"/>
      <c r="EX4" s="72"/>
      <c r="EY4" s="72"/>
      <c r="EZ4" s="72"/>
      <c r="FA4" s="72"/>
      <c r="FB4" s="72"/>
      <c r="FC4" s="72"/>
      <c r="FD4" s="72"/>
      <c r="FE4" s="72"/>
      <c r="FF4" s="72"/>
      <c r="FG4" s="72"/>
      <c r="FH4" s="72"/>
      <c r="FI4" s="72"/>
      <c r="FJ4" s="72"/>
      <c r="FK4" s="72"/>
      <c r="FL4" s="72"/>
      <c r="FM4" s="72"/>
      <c r="FN4" s="72"/>
      <c r="FO4" s="72"/>
      <c r="FP4" s="72"/>
      <c r="FQ4" s="72"/>
      <c r="FR4" s="72"/>
      <c r="FS4" s="72"/>
      <c r="FT4" s="72"/>
      <c r="FU4" s="72"/>
      <c r="FV4" s="72"/>
      <c r="FW4" s="72"/>
      <c r="FX4" s="72"/>
      <c r="FY4" s="72"/>
      <c r="FZ4" s="72"/>
      <c r="GA4" s="72"/>
      <c r="GB4" s="72"/>
      <c r="GC4" s="72"/>
      <c r="GD4" s="72"/>
      <c r="GE4" s="72"/>
      <c r="GF4" s="72"/>
    </row>
    <row r="5" spans="1:188" x14ac:dyDescent="0.25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  <c r="BM5" s="97"/>
      <c r="BN5" s="97"/>
      <c r="BO5" s="97"/>
      <c r="BP5" s="97"/>
      <c r="BQ5" s="97"/>
      <c r="BR5" s="97"/>
      <c r="BS5" s="97"/>
      <c r="BT5" s="97"/>
      <c r="BU5" s="97"/>
      <c r="BV5" s="97"/>
      <c r="BW5" s="97"/>
      <c r="BX5" s="97"/>
      <c r="BY5" s="97"/>
      <c r="BZ5" s="97"/>
      <c r="CA5" s="97"/>
      <c r="CB5" s="97"/>
      <c r="CC5" s="97"/>
      <c r="CD5" s="97"/>
      <c r="CE5" s="97"/>
      <c r="CF5" s="97"/>
      <c r="CG5" s="97"/>
      <c r="CH5" s="97"/>
      <c r="CI5" s="97"/>
      <c r="CJ5" s="97"/>
      <c r="CK5" s="97"/>
      <c r="CL5" s="97"/>
      <c r="CM5" s="97"/>
      <c r="CN5" s="97"/>
      <c r="CO5" s="97"/>
      <c r="CP5" s="97"/>
      <c r="CQ5" s="97"/>
      <c r="CR5" s="97"/>
      <c r="CS5" s="97"/>
      <c r="CT5" s="97"/>
      <c r="CU5" s="97"/>
      <c r="CV5" s="97"/>
      <c r="CW5" s="97"/>
      <c r="CX5" s="97"/>
      <c r="CY5" s="97"/>
      <c r="CZ5" s="97"/>
      <c r="DA5" s="97"/>
      <c r="DB5" s="97"/>
      <c r="DC5" s="97"/>
      <c r="DD5" s="97"/>
      <c r="DE5" s="97"/>
      <c r="DF5" s="97"/>
      <c r="DG5" s="97"/>
      <c r="DH5" s="97"/>
      <c r="DI5" s="97"/>
      <c r="DJ5" s="97"/>
      <c r="DK5" s="97"/>
      <c r="DL5" s="97"/>
      <c r="DM5" s="97"/>
      <c r="DN5" s="97"/>
      <c r="DO5" s="97"/>
      <c r="DP5" s="97"/>
      <c r="DQ5" s="97"/>
      <c r="DR5" s="97"/>
      <c r="DS5" s="97"/>
      <c r="DT5" s="97"/>
      <c r="DU5" s="97"/>
      <c r="DV5" s="72"/>
      <c r="DW5" s="72"/>
      <c r="DX5" s="72"/>
      <c r="DY5" s="72"/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/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2"/>
      <c r="GB5" s="72"/>
      <c r="GC5" s="72"/>
      <c r="GD5" s="72"/>
      <c r="GE5" s="72"/>
      <c r="GF5" s="72"/>
    </row>
    <row r="6" spans="1:188" x14ac:dyDescent="0.25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7"/>
      <c r="BK6" s="97"/>
      <c r="BL6" s="97"/>
      <c r="BM6" s="97"/>
      <c r="BN6" s="97"/>
      <c r="BO6" s="97"/>
      <c r="BP6" s="97"/>
      <c r="BQ6" s="97"/>
      <c r="BR6" s="97"/>
      <c r="BS6" s="97"/>
      <c r="BT6" s="97"/>
      <c r="BU6" s="97"/>
      <c r="BV6" s="97"/>
      <c r="BW6" s="97"/>
      <c r="BX6" s="97"/>
      <c r="BY6" s="97"/>
      <c r="BZ6" s="97"/>
      <c r="CA6" s="97"/>
      <c r="CB6" s="97"/>
      <c r="CC6" s="97"/>
      <c r="CD6" s="97"/>
      <c r="CE6" s="97"/>
      <c r="CF6" s="97"/>
      <c r="CG6" s="97"/>
      <c r="CH6" s="97"/>
      <c r="CI6" s="97"/>
      <c r="CJ6" s="97"/>
      <c r="CK6" s="97"/>
      <c r="CL6" s="97"/>
      <c r="CM6" s="97"/>
      <c r="CN6" s="97"/>
      <c r="CO6" s="97"/>
      <c r="CP6" s="97"/>
      <c r="CQ6" s="97"/>
      <c r="CR6" s="97"/>
      <c r="CS6" s="97"/>
      <c r="CT6" s="97"/>
      <c r="CU6" s="97"/>
      <c r="CV6" s="97"/>
      <c r="CW6" s="97"/>
      <c r="CX6" s="97"/>
      <c r="CY6" s="97"/>
      <c r="CZ6" s="97"/>
      <c r="DA6" s="97"/>
      <c r="DB6" s="97"/>
      <c r="DC6" s="97"/>
      <c r="DD6" s="97"/>
      <c r="DE6" s="97"/>
      <c r="DF6" s="97"/>
      <c r="DG6" s="97"/>
      <c r="DH6" s="97"/>
      <c r="DI6" s="97"/>
      <c r="DJ6" s="97"/>
      <c r="DK6" s="97"/>
      <c r="DL6" s="97"/>
      <c r="DM6" s="97"/>
      <c r="DN6" s="97"/>
      <c r="DO6" s="97"/>
      <c r="DP6" s="97"/>
      <c r="DQ6" s="97"/>
      <c r="DR6" s="97"/>
      <c r="DS6" s="97"/>
      <c r="DT6" s="97"/>
      <c r="DU6" s="97"/>
      <c r="DV6" s="97"/>
      <c r="DW6" s="97"/>
      <c r="DX6" s="97"/>
      <c r="DY6" s="97"/>
      <c r="DZ6" s="97"/>
      <c r="EA6" s="97"/>
      <c r="EB6" s="97"/>
      <c r="EC6" s="97"/>
      <c r="ED6" s="97"/>
      <c r="EE6" s="97"/>
      <c r="EF6" s="97"/>
      <c r="EG6" s="97"/>
      <c r="EH6" s="97"/>
      <c r="EI6" s="97"/>
      <c r="EJ6" s="97"/>
      <c r="EK6" s="97"/>
      <c r="EL6" s="97"/>
      <c r="EM6" s="97"/>
      <c r="EN6" s="97"/>
      <c r="EO6" s="97"/>
      <c r="EP6" s="97"/>
      <c r="EQ6" s="97"/>
      <c r="ER6" s="97"/>
      <c r="ES6" s="97"/>
      <c r="ET6" s="97"/>
      <c r="EU6" s="97"/>
      <c r="EV6" s="97"/>
      <c r="EW6" s="97"/>
      <c r="EX6" s="97"/>
      <c r="EY6" s="97"/>
      <c r="EZ6" s="97"/>
      <c r="FA6" s="97"/>
      <c r="FB6" s="97"/>
      <c r="FC6" s="97"/>
      <c r="FD6" s="97"/>
      <c r="FE6" s="97"/>
      <c r="FF6" s="97"/>
      <c r="FG6" s="97"/>
      <c r="FH6" s="97"/>
      <c r="FI6" s="97"/>
      <c r="FJ6" s="97"/>
      <c r="FK6" s="97"/>
      <c r="FL6" s="97"/>
      <c r="FM6" s="97"/>
      <c r="FN6" s="97"/>
      <c r="FO6" s="97"/>
      <c r="FP6" s="97"/>
      <c r="FQ6" s="97"/>
      <c r="FR6" s="97"/>
      <c r="FS6" s="97"/>
      <c r="FT6" s="97"/>
      <c r="FU6" s="97"/>
      <c r="FV6" s="97"/>
      <c r="FW6" s="97"/>
      <c r="FX6" s="97"/>
      <c r="FY6" s="97"/>
      <c r="FZ6" s="97"/>
      <c r="GA6" s="97"/>
      <c r="GB6" s="97"/>
      <c r="GC6" s="97"/>
      <c r="GD6" s="97"/>
      <c r="GE6" s="97"/>
      <c r="GF6" s="72"/>
    </row>
    <row r="7" spans="1:188" x14ac:dyDescent="0.25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7"/>
      <c r="BQ7" s="97"/>
      <c r="BR7" s="97"/>
      <c r="BS7" s="97"/>
      <c r="BT7" s="97"/>
      <c r="BU7" s="97"/>
      <c r="BV7" s="97"/>
      <c r="BW7" s="97"/>
      <c r="BX7" s="97"/>
      <c r="BY7" s="97"/>
      <c r="BZ7" s="97"/>
      <c r="CA7" s="97"/>
      <c r="CB7" s="97"/>
      <c r="CC7" s="97"/>
      <c r="CD7" s="97"/>
      <c r="CE7" s="97"/>
      <c r="CF7" s="97"/>
      <c r="CG7" s="97"/>
      <c r="CH7" s="97"/>
      <c r="CI7" s="97"/>
      <c r="CJ7" s="97"/>
      <c r="CK7" s="97"/>
      <c r="CL7" s="97"/>
      <c r="CM7" s="97"/>
      <c r="CN7" s="97"/>
      <c r="CO7" s="97"/>
      <c r="CP7" s="97"/>
      <c r="CQ7" s="97"/>
      <c r="CR7" s="97"/>
      <c r="CS7" s="97"/>
      <c r="CT7" s="97"/>
      <c r="CU7" s="97"/>
      <c r="CV7" s="97"/>
      <c r="CW7" s="97"/>
      <c r="CX7" s="97"/>
      <c r="CY7" s="97"/>
      <c r="CZ7" s="97"/>
      <c r="DA7" s="97"/>
      <c r="DB7" s="97"/>
      <c r="DC7" s="97"/>
      <c r="DD7" s="97"/>
      <c r="DE7" s="97"/>
      <c r="DF7" s="97"/>
      <c r="DG7" s="97"/>
      <c r="DH7" s="97"/>
      <c r="DI7" s="97"/>
      <c r="DJ7" s="97"/>
      <c r="DK7" s="97"/>
      <c r="DL7" s="97"/>
      <c r="DM7" s="97"/>
      <c r="DN7" s="97"/>
      <c r="DO7" s="97"/>
      <c r="DP7" s="97"/>
      <c r="DQ7" s="97"/>
      <c r="DR7" s="97"/>
      <c r="DS7" s="97"/>
      <c r="DT7" s="97"/>
      <c r="DU7" s="97"/>
      <c r="DV7" s="97"/>
      <c r="DW7" s="97"/>
      <c r="DX7" s="97"/>
      <c r="DY7" s="97"/>
      <c r="DZ7" s="97"/>
      <c r="EA7" s="97"/>
      <c r="EB7" s="97"/>
      <c r="EC7" s="97"/>
      <c r="ED7" s="97"/>
      <c r="EE7" s="97"/>
      <c r="EF7" s="97"/>
      <c r="EG7" s="97"/>
      <c r="EH7" s="97"/>
      <c r="EI7" s="97"/>
      <c r="EJ7" s="97"/>
      <c r="EK7" s="97"/>
      <c r="EL7" s="97"/>
      <c r="EM7" s="97"/>
      <c r="EN7" s="97"/>
      <c r="EO7" s="97"/>
      <c r="EP7" s="97"/>
      <c r="EQ7" s="97"/>
      <c r="ER7" s="97"/>
      <c r="ES7" s="97"/>
      <c r="ET7" s="97"/>
      <c r="EU7" s="97"/>
      <c r="EV7" s="97"/>
      <c r="EW7" s="97"/>
      <c r="EX7" s="97"/>
      <c r="EY7" s="97"/>
      <c r="EZ7" s="97"/>
      <c r="FA7" s="97"/>
      <c r="FB7" s="97"/>
      <c r="FC7" s="97"/>
      <c r="FD7" s="97"/>
      <c r="FE7" s="97"/>
      <c r="FF7" s="97"/>
      <c r="FG7" s="97"/>
      <c r="FH7" s="97"/>
      <c r="FI7" s="97"/>
      <c r="FJ7" s="97"/>
      <c r="FK7" s="97"/>
      <c r="FL7" s="97"/>
      <c r="FM7" s="97"/>
      <c r="FN7" s="97"/>
      <c r="FO7" s="97"/>
      <c r="FP7" s="97"/>
      <c r="FQ7" s="97"/>
      <c r="FR7" s="97"/>
      <c r="FS7" s="97"/>
      <c r="FT7" s="97"/>
      <c r="FU7" s="97"/>
      <c r="FV7" s="97"/>
      <c r="FW7" s="97"/>
      <c r="FX7" s="97"/>
      <c r="FY7" s="97"/>
      <c r="FZ7" s="97"/>
      <c r="GA7" s="97"/>
      <c r="GB7" s="97"/>
      <c r="GC7" s="97"/>
      <c r="GD7" s="97"/>
      <c r="GE7" s="97"/>
      <c r="GF7" s="72"/>
    </row>
    <row r="8" spans="1:188" x14ac:dyDescent="0.25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7"/>
      <c r="BZ8" s="97"/>
      <c r="CA8" s="97"/>
      <c r="CB8" s="97"/>
      <c r="CC8" s="97"/>
      <c r="CD8" s="97"/>
      <c r="CE8" s="97"/>
      <c r="CF8" s="97"/>
      <c r="CG8" s="97"/>
      <c r="CH8" s="97"/>
      <c r="CI8" s="97"/>
      <c r="CJ8" s="97"/>
      <c r="CK8" s="97"/>
      <c r="CL8" s="97"/>
      <c r="CM8" s="97"/>
      <c r="CN8" s="97"/>
      <c r="CO8" s="97"/>
      <c r="CP8" s="97"/>
      <c r="CQ8" s="97"/>
      <c r="CR8" s="97"/>
      <c r="CS8" s="97"/>
      <c r="CT8" s="97"/>
      <c r="CU8" s="97"/>
      <c r="CV8" s="97"/>
      <c r="CW8" s="97"/>
      <c r="CX8" s="97"/>
      <c r="CY8" s="97"/>
      <c r="CZ8" s="97"/>
      <c r="DA8" s="97"/>
      <c r="DB8" s="97"/>
      <c r="DC8" s="97"/>
      <c r="DD8" s="97"/>
      <c r="DE8" s="97"/>
      <c r="DF8" s="97"/>
      <c r="DG8" s="97"/>
      <c r="DH8" s="97"/>
      <c r="DI8" s="97"/>
      <c r="DJ8" s="97"/>
      <c r="DK8" s="97"/>
      <c r="DL8" s="97"/>
      <c r="DM8" s="97"/>
      <c r="DN8" s="97"/>
      <c r="DO8" s="97"/>
      <c r="DP8" s="97"/>
      <c r="DQ8" s="97"/>
      <c r="DR8" s="97"/>
      <c r="DS8" s="97"/>
      <c r="DT8" s="97"/>
      <c r="DU8" s="97"/>
      <c r="DV8" s="97"/>
      <c r="DW8" s="97"/>
      <c r="DX8" s="97"/>
      <c r="DY8" s="97"/>
      <c r="DZ8" s="97"/>
      <c r="EA8" s="97"/>
      <c r="EB8" s="97"/>
      <c r="EC8" s="97"/>
      <c r="ED8" s="97"/>
      <c r="EE8" s="97"/>
      <c r="EF8" s="97"/>
      <c r="EG8" s="97"/>
      <c r="EH8" s="97"/>
      <c r="EI8" s="97"/>
      <c r="EJ8" s="97"/>
      <c r="EK8" s="97"/>
      <c r="EL8" s="97"/>
      <c r="EM8" s="97"/>
      <c r="EN8" s="97"/>
      <c r="EO8" s="97"/>
      <c r="EP8" s="97"/>
      <c r="EQ8" s="97"/>
      <c r="ER8" s="97"/>
      <c r="ES8" s="97"/>
      <c r="ET8" s="97"/>
      <c r="EU8" s="97"/>
      <c r="EV8" s="97"/>
      <c r="EW8" s="97"/>
      <c r="EX8" s="97"/>
      <c r="EY8" s="97"/>
      <c r="EZ8" s="97"/>
      <c r="FA8" s="97"/>
      <c r="FB8" s="97"/>
      <c r="FC8" s="97"/>
      <c r="FD8" s="97"/>
      <c r="FE8" s="97"/>
      <c r="FF8" s="97"/>
      <c r="FG8" s="97"/>
      <c r="FH8" s="97"/>
      <c r="FI8" s="97"/>
      <c r="FJ8" s="97"/>
      <c r="FK8" s="97"/>
      <c r="FL8" s="97"/>
      <c r="FM8" s="97"/>
      <c r="FN8" s="97"/>
      <c r="FO8" s="97"/>
      <c r="FP8" s="97"/>
      <c r="FQ8" s="97"/>
      <c r="FR8" s="97"/>
      <c r="FS8" s="97"/>
      <c r="FT8" s="97"/>
      <c r="FU8" s="97"/>
      <c r="FV8" s="97"/>
      <c r="FW8" s="97"/>
      <c r="FX8" s="97"/>
      <c r="FY8" s="97"/>
      <c r="FZ8" s="97"/>
      <c r="GA8" s="97"/>
      <c r="GB8" s="97"/>
      <c r="GC8" s="97"/>
      <c r="GD8" s="97"/>
      <c r="GE8" s="97"/>
      <c r="GF8" s="72"/>
    </row>
    <row r="9" spans="1:188" x14ac:dyDescent="0.25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72"/>
      <c r="CM9" s="72"/>
      <c r="CN9" s="72"/>
      <c r="CO9" s="72"/>
      <c r="CP9" s="72"/>
      <c r="CQ9" s="72"/>
      <c r="CR9" s="72"/>
      <c r="CS9" s="72"/>
      <c r="CT9" s="72"/>
      <c r="CU9" s="72"/>
      <c r="CV9" s="72"/>
      <c r="CW9" s="72"/>
      <c r="CX9" s="72"/>
      <c r="CY9" s="72"/>
      <c r="CZ9" s="72"/>
      <c r="DA9" s="72"/>
      <c r="DB9" s="72"/>
      <c r="DC9" s="72"/>
      <c r="DD9" s="72"/>
      <c r="DE9" s="72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2"/>
      <c r="DQ9" s="72"/>
      <c r="DR9" s="72"/>
      <c r="DS9" s="72"/>
      <c r="DT9" s="72"/>
      <c r="DU9" s="72"/>
      <c r="DV9" s="72"/>
      <c r="DW9" s="72"/>
      <c r="DX9" s="72"/>
      <c r="DY9" s="72"/>
      <c r="DZ9" s="72"/>
      <c r="EA9" s="72"/>
      <c r="EB9" s="72"/>
      <c r="EC9" s="72"/>
      <c r="ED9" s="72"/>
      <c r="EE9" s="72"/>
      <c r="EF9" s="72"/>
      <c r="EG9" s="72"/>
      <c r="EH9" s="72"/>
      <c r="EI9" s="72"/>
      <c r="EJ9" s="72"/>
      <c r="EK9" s="97"/>
      <c r="EL9" s="97"/>
      <c r="EM9" s="97"/>
      <c r="EN9" s="97"/>
      <c r="EO9" s="97"/>
      <c r="EP9" s="97"/>
      <c r="EQ9" s="97"/>
      <c r="ER9" s="97"/>
      <c r="ES9" s="97"/>
      <c r="ET9" s="97"/>
      <c r="EU9" s="97"/>
      <c r="EV9" s="97"/>
      <c r="EW9" s="97"/>
      <c r="EX9" s="97"/>
      <c r="EY9" s="97"/>
      <c r="EZ9" s="97"/>
      <c r="FA9" s="97"/>
      <c r="FB9" s="97"/>
      <c r="FC9" s="97"/>
      <c r="FD9" s="97"/>
      <c r="FE9" s="97"/>
      <c r="FF9" s="97"/>
      <c r="FG9" s="97"/>
      <c r="FH9" s="97"/>
      <c r="FI9" s="97"/>
      <c r="FJ9" s="97"/>
      <c r="FK9" s="97"/>
      <c r="FL9" s="97"/>
      <c r="FM9" s="97"/>
      <c r="FN9" s="97"/>
      <c r="FO9" s="97"/>
      <c r="FP9" s="97"/>
      <c r="FQ9" s="97"/>
      <c r="FR9" s="97"/>
      <c r="FS9" s="97"/>
      <c r="FT9" s="97"/>
      <c r="FU9" s="97"/>
      <c r="FV9" s="97"/>
      <c r="FW9" s="97"/>
      <c r="FX9" s="97"/>
      <c r="FY9" s="97"/>
      <c r="FZ9" s="97"/>
      <c r="GA9" s="97"/>
      <c r="GB9" s="97"/>
      <c r="GC9" s="97"/>
      <c r="GD9" s="97"/>
      <c r="GE9" s="97"/>
      <c r="GF9" s="72"/>
    </row>
    <row r="10" spans="1:188" x14ac:dyDescent="0.25">
      <c r="A10" s="72"/>
      <c r="B10" s="72"/>
      <c r="C10" s="72"/>
      <c r="D10" s="72"/>
      <c r="E10" s="72"/>
      <c r="F10" s="72"/>
      <c r="G10" s="150"/>
      <c r="H10" s="150"/>
      <c r="I10" s="150"/>
      <c r="J10" s="150"/>
      <c r="K10" s="150"/>
      <c r="L10" s="150"/>
      <c r="M10" s="150"/>
      <c r="N10" s="150"/>
      <c r="O10" s="150"/>
      <c r="P10" s="149"/>
      <c r="Q10" s="149"/>
      <c r="R10" s="149"/>
      <c r="S10" s="149"/>
      <c r="T10" s="150"/>
      <c r="U10" s="150"/>
      <c r="V10" s="150"/>
      <c r="W10" s="150"/>
      <c r="X10" s="150"/>
      <c r="Y10" s="150"/>
      <c r="Z10" s="150"/>
      <c r="AA10" s="150"/>
      <c r="AB10" s="150"/>
      <c r="AC10" s="72"/>
      <c r="AD10" s="72"/>
      <c r="AE10" s="72"/>
      <c r="AF10" s="72"/>
      <c r="AG10" s="72"/>
      <c r="AH10" s="72"/>
      <c r="AI10" s="72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2"/>
      <c r="CR10" s="72"/>
      <c r="CS10" s="72"/>
      <c r="CT10" s="72"/>
      <c r="CU10" s="72"/>
      <c r="CV10" s="72"/>
      <c r="CW10" s="72"/>
      <c r="CX10" s="72"/>
      <c r="CY10" s="72"/>
      <c r="CZ10" s="72"/>
      <c r="DA10" s="72"/>
      <c r="DB10" s="72"/>
      <c r="DC10" s="72"/>
      <c r="DD10" s="72"/>
      <c r="DE10" s="72"/>
      <c r="DF10" s="72"/>
      <c r="DG10" s="72"/>
      <c r="DH10" s="72"/>
      <c r="DI10" s="72"/>
      <c r="DJ10" s="72"/>
      <c r="DK10" s="72"/>
      <c r="DL10" s="72"/>
      <c r="DM10" s="72"/>
      <c r="DN10" s="72"/>
      <c r="DO10" s="72"/>
      <c r="DP10" s="72"/>
      <c r="DQ10" s="72"/>
      <c r="DR10" s="72"/>
      <c r="DS10" s="72"/>
      <c r="DT10" s="72"/>
      <c r="DU10" s="72"/>
      <c r="DV10" s="72"/>
      <c r="DW10" s="72"/>
      <c r="DX10" s="72"/>
      <c r="DY10" s="72"/>
      <c r="DZ10" s="72"/>
      <c r="EA10" s="72"/>
      <c r="EB10" s="72"/>
      <c r="EC10" s="72"/>
      <c r="ED10" s="72"/>
      <c r="EE10" s="72"/>
      <c r="EF10" s="72"/>
      <c r="EG10" s="72"/>
      <c r="EH10" s="72"/>
      <c r="EI10" s="72"/>
      <c r="EJ10" s="72"/>
      <c r="EK10" s="97"/>
      <c r="EL10" s="97"/>
      <c r="EM10" s="97"/>
      <c r="EN10" s="97"/>
      <c r="EO10" s="97"/>
      <c r="EP10" s="97"/>
      <c r="EQ10" s="97"/>
      <c r="ER10" s="97"/>
      <c r="ES10" s="97"/>
      <c r="ET10" s="97"/>
      <c r="EU10" s="97"/>
      <c r="EV10" s="97"/>
      <c r="EW10" s="97"/>
      <c r="EX10" s="97"/>
      <c r="EY10" s="97"/>
      <c r="EZ10" s="97"/>
      <c r="FA10" s="97"/>
      <c r="FB10" s="97"/>
      <c r="FC10" s="97"/>
      <c r="FD10" s="97"/>
      <c r="FE10" s="97"/>
      <c r="FF10" s="97"/>
      <c r="FG10" s="97"/>
      <c r="FH10" s="97"/>
      <c r="FI10" s="97"/>
      <c r="FJ10" s="97"/>
      <c r="FK10" s="97"/>
      <c r="FL10" s="97"/>
      <c r="FM10" s="97"/>
      <c r="FN10" s="97"/>
      <c r="FO10" s="97"/>
      <c r="FP10" s="97"/>
      <c r="FQ10" s="97"/>
      <c r="FR10" s="97"/>
      <c r="FS10" s="97"/>
      <c r="FT10" s="97"/>
      <c r="FU10" s="97"/>
      <c r="FV10" s="97"/>
      <c r="FW10" s="97"/>
      <c r="FX10" s="97"/>
      <c r="FY10" s="97"/>
      <c r="FZ10" s="97"/>
      <c r="GA10" s="97"/>
      <c r="GB10" s="97"/>
      <c r="GC10" s="97"/>
      <c r="GD10" s="97"/>
      <c r="GE10" s="97"/>
      <c r="GF10" s="72"/>
    </row>
    <row r="11" spans="1:188" x14ac:dyDescent="0.25">
      <c r="A11" s="72"/>
      <c r="B11" s="72"/>
      <c r="C11" s="72"/>
      <c r="D11" s="72"/>
      <c r="E11" s="72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49"/>
      <c r="Q11" s="149"/>
      <c r="R11" s="149"/>
      <c r="S11" s="149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72"/>
      <c r="AE11" s="72"/>
      <c r="AF11" s="72"/>
      <c r="AG11" s="72"/>
      <c r="AH11" s="72"/>
      <c r="AI11" s="72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72"/>
      <c r="CU11" s="72"/>
      <c r="CV11" s="72"/>
      <c r="CW11" s="72"/>
      <c r="CX11" s="72"/>
      <c r="CY11" s="72"/>
      <c r="CZ11" s="72"/>
      <c r="DA11" s="72"/>
      <c r="DB11" s="72"/>
      <c r="DC11" s="72"/>
      <c r="DD11" s="72"/>
      <c r="DE11" s="72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2"/>
      <c r="DX11" s="72"/>
      <c r="DY11" s="72"/>
      <c r="DZ11" s="72"/>
      <c r="EA11" s="72"/>
      <c r="EB11" s="72"/>
      <c r="EC11" s="72"/>
      <c r="ED11" s="72"/>
      <c r="EE11" s="72"/>
      <c r="EF11" s="72"/>
      <c r="EG11" s="72"/>
      <c r="EH11" s="72"/>
      <c r="EI11" s="72"/>
      <c r="EJ11" s="72"/>
      <c r="EK11" s="97"/>
      <c r="EL11" s="97"/>
      <c r="EM11" s="97"/>
      <c r="EN11" s="97"/>
      <c r="EO11" s="97"/>
      <c r="EP11" s="97"/>
      <c r="EQ11" s="97"/>
      <c r="ER11" s="97"/>
      <c r="ES11" s="97"/>
      <c r="ET11" s="97"/>
      <c r="EU11" s="97"/>
      <c r="EV11" s="97"/>
      <c r="EW11" s="97"/>
      <c r="EX11" s="97"/>
      <c r="EY11" s="97"/>
      <c r="EZ11" s="97"/>
      <c r="FA11" s="97"/>
      <c r="FB11" s="97"/>
      <c r="FC11" s="97"/>
      <c r="FD11" s="97"/>
      <c r="FE11" s="97"/>
      <c r="FF11" s="97"/>
      <c r="FG11" s="97"/>
      <c r="FH11" s="97"/>
      <c r="FI11" s="97"/>
      <c r="FJ11" s="97"/>
      <c r="FK11" s="97"/>
      <c r="FL11" s="97"/>
      <c r="FM11" s="97"/>
      <c r="FN11" s="97"/>
      <c r="FO11" s="97"/>
      <c r="FP11" s="97"/>
      <c r="FQ11" s="97"/>
      <c r="FR11" s="97"/>
      <c r="FS11" s="97"/>
      <c r="FT11" s="97"/>
      <c r="FU11" s="97"/>
      <c r="FV11" s="97"/>
      <c r="FW11" s="97"/>
      <c r="FX11" s="97"/>
      <c r="FY11" s="97"/>
      <c r="FZ11" s="97"/>
      <c r="GA11" s="97"/>
      <c r="GB11" s="97"/>
      <c r="GC11" s="97"/>
      <c r="GD11" s="97"/>
      <c r="GE11" s="97"/>
      <c r="GF11" s="72"/>
    </row>
    <row r="12" spans="1:188" x14ac:dyDescent="0.25">
      <c r="A12" s="72"/>
      <c r="B12" s="72"/>
      <c r="C12" s="72"/>
      <c r="D12" s="72"/>
      <c r="E12" s="72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49"/>
      <c r="Q12" s="149"/>
      <c r="R12" s="149"/>
      <c r="S12" s="149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72"/>
      <c r="AE12" s="72"/>
      <c r="AF12" s="72"/>
      <c r="AG12" s="72"/>
      <c r="AH12" s="72"/>
      <c r="AI12" s="72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  <c r="CS12" s="72"/>
      <c r="CT12" s="72"/>
      <c r="CU12" s="72"/>
      <c r="CV12" s="72"/>
      <c r="CW12" s="72"/>
      <c r="CX12" s="72"/>
      <c r="CY12" s="72"/>
      <c r="CZ12" s="72"/>
      <c r="DA12" s="72"/>
      <c r="DB12" s="72"/>
      <c r="DC12" s="72"/>
      <c r="DD12" s="72"/>
      <c r="DE12" s="72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2"/>
      <c r="DX12" s="72"/>
      <c r="DY12" s="72"/>
      <c r="DZ12" s="72"/>
      <c r="EA12" s="72"/>
      <c r="EB12" s="72"/>
      <c r="EC12" s="72"/>
      <c r="ED12" s="72"/>
      <c r="EE12" s="72"/>
      <c r="EF12" s="72"/>
      <c r="EG12" s="72"/>
      <c r="EH12" s="72"/>
      <c r="EI12" s="72"/>
      <c r="EJ12" s="72"/>
      <c r="EK12" s="97"/>
      <c r="EL12" s="97"/>
      <c r="EM12" s="97"/>
      <c r="EN12" s="97"/>
      <c r="EO12" s="97"/>
      <c r="EP12" s="97"/>
      <c r="EQ12" s="97"/>
      <c r="ER12" s="97"/>
      <c r="ES12" s="97"/>
      <c r="ET12" s="97"/>
      <c r="EU12" s="97"/>
      <c r="EV12" s="97"/>
      <c r="EW12" s="97"/>
      <c r="EX12" s="97"/>
      <c r="EY12" s="97"/>
      <c r="EZ12" s="97"/>
      <c r="FA12" s="97"/>
      <c r="FB12" s="97"/>
      <c r="FC12" s="97"/>
      <c r="FD12" s="97"/>
      <c r="FE12" s="97"/>
      <c r="FF12" s="97"/>
      <c r="FG12" s="97"/>
      <c r="FH12" s="97"/>
      <c r="FI12" s="97"/>
      <c r="FJ12" s="97"/>
      <c r="FK12" s="97"/>
      <c r="FL12" s="97"/>
      <c r="FM12" s="97"/>
      <c r="FN12" s="97"/>
      <c r="FO12" s="97"/>
      <c r="FP12" s="97"/>
      <c r="FQ12" s="97"/>
      <c r="FR12" s="97"/>
      <c r="FS12" s="97"/>
      <c r="FT12" s="97"/>
      <c r="FU12" s="97"/>
      <c r="FV12" s="97"/>
      <c r="FW12" s="97"/>
      <c r="FX12" s="97"/>
      <c r="FY12" s="97"/>
      <c r="FZ12" s="97"/>
      <c r="GA12" s="97"/>
      <c r="GB12" s="97"/>
      <c r="GC12" s="97"/>
      <c r="GD12" s="97"/>
      <c r="GE12" s="97"/>
      <c r="GF12" s="72"/>
    </row>
    <row r="13" spans="1:188" x14ac:dyDescent="0.25">
      <c r="A13" s="72"/>
      <c r="B13" s="72"/>
      <c r="C13" s="72"/>
      <c r="D13" s="72"/>
      <c r="E13" s="72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49"/>
      <c r="Q13" s="149"/>
      <c r="R13" s="149"/>
      <c r="S13" s="149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72"/>
      <c r="AE13" s="72"/>
      <c r="AF13" s="72"/>
      <c r="AG13" s="72"/>
      <c r="AH13" s="72"/>
      <c r="AI13" s="72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72"/>
      <c r="AZ13" s="97"/>
      <c r="BA13" s="182"/>
      <c r="BB13" s="182"/>
      <c r="BC13" s="182"/>
      <c r="BD13" s="182"/>
      <c r="BE13" s="182"/>
      <c r="BF13" s="182"/>
      <c r="BG13" s="182"/>
      <c r="BH13" s="182"/>
      <c r="BI13" s="182"/>
      <c r="BJ13" s="182"/>
      <c r="BK13" s="182"/>
      <c r="BL13" s="182"/>
      <c r="BM13" s="182"/>
      <c r="BN13" s="182"/>
      <c r="BO13" s="182"/>
      <c r="BP13" s="182"/>
      <c r="BQ13" s="182"/>
      <c r="BR13" s="182"/>
      <c r="BS13" s="182"/>
      <c r="BT13" s="182"/>
      <c r="BU13" s="182"/>
      <c r="BV13" s="182"/>
      <c r="BW13" s="182"/>
      <c r="BX13" s="182"/>
      <c r="BY13" s="182"/>
      <c r="BZ13" s="182"/>
      <c r="CA13" s="182"/>
      <c r="CB13" s="182"/>
      <c r="CC13" s="182"/>
      <c r="CD13" s="182"/>
      <c r="CE13" s="182"/>
      <c r="CF13" s="182"/>
      <c r="CG13" s="182"/>
      <c r="CH13" s="182"/>
      <c r="CI13" s="182"/>
      <c r="CJ13" s="182"/>
      <c r="CK13" s="182"/>
      <c r="CL13" s="182"/>
      <c r="CM13" s="182"/>
      <c r="CN13" s="182"/>
      <c r="CO13" s="182"/>
      <c r="CP13" s="182"/>
      <c r="CQ13" s="182"/>
      <c r="CR13" s="182"/>
      <c r="CS13" s="182"/>
      <c r="CT13" s="182"/>
      <c r="CU13" s="182"/>
      <c r="CV13" s="182"/>
      <c r="CW13" s="182"/>
      <c r="CX13" s="182"/>
      <c r="CY13" s="182"/>
      <c r="CZ13" s="182"/>
      <c r="DA13" s="182"/>
      <c r="DB13" s="182"/>
      <c r="DC13" s="182"/>
      <c r="DD13" s="182"/>
      <c r="DE13" s="182"/>
      <c r="DF13" s="182"/>
      <c r="DG13" s="182"/>
      <c r="DH13" s="182"/>
      <c r="DI13" s="182"/>
      <c r="DJ13" s="182"/>
      <c r="DK13" s="182"/>
      <c r="DL13" s="182"/>
      <c r="DM13" s="182"/>
      <c r="DN13" s="182"/>
      <c r="DO13" s="182"/>
      <c r="DP13" s="182"/>
      <c r="DQ13" s="182"/>
      <c r="DR13" s="182"/>
      <c r="DS13" s="182"/>
      <c r="DT13" s="182"/>
      <c r="DU13" s="182"/>
      <c r="DV13" s="182"/>
      <c r="DW13" s="182"/>
      <c r="DX13" s="182"/>
      <c r="DY13" s="182"/>
      <c r="DZ13" s="182"/>
      <c r="EA13" s="182"/>
      <c r="EB13" s="182"/>
      <c r="EC13" s="182"/>
      <c r="ED13" s="182"/>
      <c r="EE13" s="182"/>
      <c r="EF13" s="182"/>
      <c r="EG13" s="182"/>
      <c r="EH13" s="182"/>
      <c r="EI13" s="182"/>
      <c r="EJ13" s="183"/>
      <c r="EK13" s="97"/>
      <c r="EL13" s="72"/>
      <c r="EM13" s="97"/>
      <c r="EN13" s="97"/>
      <c r="EO13" s="97"/>
      <c r="EP13" s="97"/>
      <c r="EQ13" s="97"/>
      <c r="ER13" s="97"/>
      <c r="ES13" s="97"/>
      <c r="ET13" s="97"/>
      <c r="EU13" s="97"/>
      <c r="EV13" s="97"/>
      <c r="EW13" s="97"/>
      <c r="EX13" s="97"/>
      <c r="EY13" s="97"/>
      <c r="EZ13" s="97"/>
      <c r="FA13" s="97"/>
      <c r="FB13" s="97"/>
      <c r="FC13" s="97"/>
      <c r="FD13" s="97"/>
      <c r="FE13" s="97"/>
      <c r="FF13" s="97"/>
      <c r="FG13" s="97"/>
      <c r="FH13" s="97"/>
      <c r="FI13" s="97"/>
      <c r="FJ13" s="97"/>
      <c r="FK13" s="97"/>
      <c r="FL13" s="97"/>
      <c r="FM13" s="97"/>
      <c r="FN13" s="97"/>
      <c r="FO13" s="97"/>
      <c r="FP13" s="97"/>
      <c r="FQ13" s="97"/>
      <c r="FR13" s="97"/>
      <c r="FS13" s="97"/>
      <c r="FT13" s="97"/>
      <c r="FU13" s="97"/>
      <c r="FV13" s="97"/>
      <c r="FW13" s="97"/>
      <c r="FX13" s="97"/>
      <c r="FY13" s="97"/>
      <c r="FZ13" s="97"/>
      <c r="GA13" s="97"/>
      <c r="GB13" s="97"/>
      <c r="GC13" s="97"/>
      <c r="GD13" s="97"/>
      <c r="GE13" s="97"/>
      <c r="GF13" s="72"/>
    </row>
    <row r="14" spans="1:188" x14ac:dyDescent="0.25">
      <c r="A14" s="72"/>
      <c r="B14" s="72"/>
      <c r="C14" s="72"/>
      <c r="D14" s="72"/>
      <c r="E14" s="72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7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72"/>
      <c r="EM14" s="97"/>
      <c r="EN14" s="97"/>
      <c r="EO14" s="97"/>
      <c r="EP14" s="97"/>
      <c r="EQ14" s="97"/>
      <c r="ER14" s="97"/>
      <c r="ES14" s="97"/>
      <c r="ET14" s="97"/>
      <c r="EU14" s="97"/>
      <c r="EV14" s="97"/>
      <c r="EW14" s="97"/>
      <c r="EX14" s="97"/>
      <c r="EY14" s="97"/>
      <c r="EZ14" s="97"/>
      <c r="FA14" s="97"/>
      <c r="FB14" s="97"/>
      <c r="FC14" s="97"/>
      <c r="FD14" s="97"/>
      <c r="FE14" s="97"/>
      <c r="FF14" s="97"/>
      <c r="FG14" s="97"/>
      <c r="FH14" s="97"/>
      <c r="FI14" s="97"/>
      <c r="FJ14" s="97"/>
      <c r="FK14" s="97"/>
      <c r="FL14" s="97"/>
      <c r="FM14" s="97"/>
      <c r="FN14" s="97"/>
      <c r="FO14" s="97"/>
      <c r="FP14" s="97"/>
      <c r="FQ14" s="97"/>
      <c r="FR14" s="97"/>
      <c r="FS14" s="97"/>
      <c r="FT14" s="97"/>
      <c r="FU14" s="97"/>
      <c r="FV14" s="97"/>
      <c r="FW14" s="97"/>
      <c r="FX14" s="97"/>
      <c r="FY14" s="97"/>
      <c r="FZ14" s="97"/>
      <c r="GA14" s="97"/>
      <c r="GB14" s="97"/>
      <c r="GC14" s="97"/>
      <c r="GD14" s="97"/>
      <c r="GE14" s="97"/>
      <c r="GF14" s="72"/>
    </row>
    <row r="15" spans="1:188" ht="21" x14ac:dyDescent="0.35">
      <c r="A15" s="72"/>
      <c r="B15" s="72"/>
      <c r="C15" s="72"/>
      <c r="D15" s="72"/>
      <c r="E15" s="72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72"/>
      <c r="AZ15" s="184"/>
      <c r="BA15" s="184"/>
      <c r="BB15" s="184"/>
      <c r="BC15" s="184"/>
      <c r="BD15" s="184"/>
      <c r="BE15" s="184"/>
      <c r="BF15" s="184"/>
      <c r="BG15" s="184"/>
      <c r="BH15" s="184"/>
      <c r="BI15" s="184"/>
      <c r="BJ15" s="184"/>
      <c r="BK15" s="184"/>
      <c r="BL15" s="184"/>
      <c r="BM15" s="184"/>
      <c r="BN15" s="184"/>
      <c r="BO15" s="184"/>
      <c r="BP15" s="184"/>
      <c r="BQ15" s="184"/>
      <c r="BR15" s="184"/>
      <c r="BS15" s="184"/>
      <c r="BT15" s="184"/>
      <c r="BU15" s="184"/>
      <c r="BV15" s="184"/>
      <c r="BW15" s="184"/>
      <c r="BX15" s="184"/>
      <c r="BY15" s="184"/>
      <c r="BZ15" s="184"/>
      <c r="CA15" s="184"/>
      <c r="CB15" s="184"/>
      <c r="CC15" s="184"/>
      <c r="CD15" s="184"/>
      <c r="CE15" s="184"/>
      <c r="CF15" s="184"/>
      <c r="CG15" s="184"/>
      <c r="CH15" s="184"/>
      <c r="CI15" s="184"/>
      <c r="CJ15" s="184"/>
      <c r="CK15" s="184"/>
      <c r="CL15" s="184"/>
      <c r="CM15" s="184"/>
      <c r="CN15" s="184"/>
      <c r="CO15" s="184"/>
      <c r="CP15" s="184"/>
      <c r="CQ15" s="184"/>
      <c r="CR15" s="184"/>
      <c r="CS15" s="184"/>
      <c r="CT15" s="184"/>
      <c r="CU15" s="184"/>
      <c r="CV15" s="184"/>
      <c r="CW15" s="184"/>
      <c r="CX15" s="184"/>
      <c r="CY15" s="184"/>
      <c r="CZ15" s="184"/>
      <c r="DA15" s="184"/>
      <c r="DB15" s="184"/>
      <c r="DC15" s="184"/>
      <c r="DD15" s="184"/>
      <c r="DE15" s="184"/>
      <c r="DF15" s="184"/>
      <c r="DG15" s="184"/>
      <c r="DH15" s="184"/>
      <c r="DI15" s="184"/>
      <c r="DJ15" s="184"/>
      <c r="DK15" s="184"/>
      <c r="DL15" s="184"/>
      <c r="DM15" s="184"/>
      <c r="DN15" s="184"/>
      <c r="DO15" s="184"/>
      <c r="DP15" s="184"/>
      <c r="DQ15" s="184"/>
      <c r="DR15" s="184"/>
      <c r="DS15" s="184"/>
      <c r="DT15" s="184"/>
      <c r="DU15" s="184"/>
      <c r="DV15" s="184"/>
      <c r="DW15" s="184"/>
      <c r="DX15" s="184"/>
      <c r="DY15" s="184"/>
      <c r="DZ15" s="184"/>
      <c r="EA15" s="184"/>
      <c r="EB15" s="184"/>
      <c r="EC15" s="184"/>
      <c r="ED15" s="184"/>
      <c r="EE15" s="184"/>
      <c r="EF15" s="184"/>
      <c r="EG15" s="184"/>
      <c r="EH15" s="184"/>
      <c r="EI15" s="184"/>
      <c r="EJ15" s="184"/>
      <c r="EK15" s="184"/>
      <c r="EL15" s="97"/>
      <c r="EM15" s="97"/>
      <c r="EN15" s="97"/>
      <c r="EO15" s="97"/>
      <c r="EP15" s="97"/>
      <c r="EQ15" s="97"/>
      <c r="ER15" s="97"/>
      <c r="ES15" s="730"/>
      <c r="ET15" s="730"/>
      <c r="EU15" s="730"/>
      <c r="EV15" s="730"/>
      <c r="EW15" s="730"/>
      <c r="EX15" s="730"/>
      <c r="EY15" s="730"/>
      <c r="EZ15" s="97"/>
      <c r="FA15" s="97"/>
      <c r="FB15" s="97"/>
      <c r="FC15" s="97"/>
      <c r="FD15" s="97"/>
      <c r="FE15" s="97"/>
      <c r="FF15" s="97"/>
      <c r="FG15" s="97"/>
      <c r="FH15" s="97"/>
      <c r="FI15" s="97"/>
      <c r="FJ15" s="97"/>
      <c r="FK15" s="97"/>
      <c r="FL15" s="97"/>
      <c r="FM15" s="97"/>
      <c r="FN15" s="97"/>
      <c r="FO15" s="97"/>
      <c r="FP15" s="97"/>
      <c r="FQ15" s="97"/>
      <c r="FR15" s="97"/>
      <c r="FS15" s="97"/>
      <c r="FT15" s="97"/>
      <c r="FU15" s="97"/>
      <c r="FV15" s="97"/>
      <c r="FW15" s="97"/>
      <c r="FX15" s="97"/>
      <c r="FY15" s="97"/>
      <c r="FZ15" s="97"/>
      <c r="GA15" s="97"/>
      <c r="GB15" s="97"/>
      <c r="GC15" s="97"/>
      <c r="GD15" s="97"/>
      <c r="GE15" s="97"/>
      <c r="GF15" s="72"/>
    </row>
    <row r="16" spans="1:188" x14ac:dyDescent="0.25">
      <c r="A16" s="72"/>
      <c r="B16" s="72"/>
      <c r="C16" s="72"/>
      <c r="D16" s="72"/>
      <c r="E16" s="72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72"/>
      <c r="AZ16" s="184"/>
      <c r="BA16" s="184"/>
      <c r="BB16" s="184"/>
      <c r="BC16" s="184"/>
      <c r="BD16" s="184"/>
      <c r="BE16" s="184"/>
      <c r="BF16" s="184"/>
      <c r="BG16" s="184"/>
      <c r="BH16" s="184"/>
      <c r="BI16" s="184"/>
      <c r="BJ16" s="184"/>
      <c r="BK16" s="184"/>
      <c r="BL16" s="184"/>
      <c r="BM16" s="184"/>
      <c r="BN16" s="184"/>
      <c r="BO16" s="184"/>
      <c r="BP16" s="184"/>
      <c r="BQ16" s="184"/>
      <c r="BR16" s="184"/>
      <c r="BS16" s="184"/>
      <c r="BT16" s="184"/>
      <c r="BU16" s="184"/>
      <c r="BV16" s="184"/>
      <c r="BW16" s="184"/>
      <c r="BX16" s="184"/>
      <c r="BY16" s="184"/>
      <c r="BZ16" s="184"/>
      <c r="CA16" s="184"/>
      <c r="CB16" s="184"/>
      <c r="CC16" s="184"/>
      <c r="CD16" s="184"/>
      <c r="CE16" s="184"/>
      <c r="CF16" s="184"/>
      <c r="CG16" s="184"/>
      <c r="CH16" s="184"/>
      <c r="CI16" s="184"/>
      <c r="CJ16" s="184"/>
      <c r="CK16" s="184"/>
      <c r="CL16" s="184"/>
      <c r="CM16" s="184"/>
      <c r="CN16" s="184"/>
      <c r="CO16" s="184"/>
      <c r="CP16" s="184"/>
      <c r="CQ16" s="184"/>
      <c r="CR16" s="184"/>
      <c r="CS16" s="184"/>
      <c r="CT16" s="184"/>
      <c r="CU16" s="184"/>
      <c r="CV16" s="184"/>
      <c r="CW16" s="184"/>
      <c r="CX16" s="184"/>
      <c r="CY16" s="184"/>
      <c r="CZ16" s="184"/>
      <c r="DA16" s="184"/>
      <c r="DB16" s="184"/>
      <c r="DC16" s="184"/>
      <c r="DD16" s="184"/>
      <c r="DE16" s="184"/>
      <c r="DF16" s="184"/>
      <c r="DG16" s="184"/>
      <c r="DH16" s="184"/>
      <c r="DI16" s="184"/>
      <c r="DJ16" s="184"/>
      <c r="DK16" s="184"/>
      <c r="DL16" s="184"/>
      <c r="DM16" s="184"/>
      <c r="DN16" s="184"/>
      <c r="DO16" s="184"/>
      <c r="DP16" s="184"/>
      <c r="DQ16" s="184"/>
      <c r="DR16" s="184"/>
      <c r="DS16" s="184"/>
      <c r="DT16" s="184"/>
      <c r="DU16" s="184"/>
      <c r="DV16" s="184"/>
      <c r="DW16" s="184"/>
      <c r="DX16" s="184"/>
      <c r="DY16" s="184"/>
      <c r="DZ16" s="184"/>
      <c r="EA16" s="184"/>
      <c r="EB16" s="184"/>
      <c r="EC16" s="184"/>
      <c r="ED16" s="184"/>
      <c r="EE16" s="184"/>
      <c r="EF16" s="184"/>
      <c r="EG16" s="184"/>
      <c r="EH16" s="184"/>
      <c r="EI16" s="184"/>
      <c r="EJ16" s="184"/>
      <c r="EK16" s="184"/>
      <c r="EL16" s="97"/>
      <c r="EM16" s="72"/>
      <c r="EN16" s="72"/>
      <c r="EO16" s="72"/>
      <c r="EP16" s="72"/>
      <c r="EQ16" s="72"/>
      <c r="ER16" s="72"/>
      <c r="ES16" s="97"/>
      <c r="ET16" s="97"/>
      <c r="EU16" s="97"/>
      <c r="EV16" s="97"/>
      <c r="EW16" s="97"/>
      <c r="EX16" s="97"/>
      <c r="EY16" s="97"/>
      <c r="EZ16" s="97"/>
      <c r="FA16" s="97"/>
      <c r="FB16" s="97"/>
      <c r="FC16" s="97"/>
      <c r="FD16" s="97"/>
      <c r="FE16" s="97"/>
      <c r="FF16" s="97"/>
      <c r="FG16" s="97"/>
      <c r="FH16" s="97"/>
      <c r="FI16" s="97"/>
      <c r="FJ16" s="97"/>
      <c r="FK16" s="97"/>
      <c r="FL16" s="97"/>
      <c r="FM16" s="97"/>
      <c r="FN16" s="97"/>
      <c r="FO16" s="97"/>
      <c r="FP16" s="97"/>
      <c r="FQ16" s="97"/>
      <c r="FR16" s="97"/>
      <c r="FS16" s="97"/>
      <c r="FT16" s="97"/>
      <c r="FU16" s="97"/>
      <c r="FV16" s="97"/>
      <c r="FW16" s="97"/>
      <c r="FX16" s="97"/>
      <c r="FY16" s="97"/>
      <c r="FZ16" s="97"/>
      <c r="GA16" s="97"/>
      <c r="GB16" s="97"/>
      <c r="GC16" s="97"/>
      <c r="GD16" s="97"/>
      <c r="GE16" s="97"/>
      <c r="GF16" s="72"/>
    </row>
    <row r="17" spans="1:188" x14ac:dyDescent="0.25">
      <c r="A17" s="72"/>
      <c r="B17" s="72"/>
      <c r="C17" s="72"/>
      <c r="D17" s="72"/>
      <c r="E17" s="72"/>
      <c r="F17" s="72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49"/>
      <c r="U17" s="149"/>
      <c r="V17" s="149"/>
      <c r="W17" s="149"/>
      <c r="X17" s="149"/>
      <c r="Y17" s="149"/>
      <c r="Z17" s="149"/>
      <c r="AA17" s="149"/>
      <c r="AB17" s="149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72"/>
      <c r="AZ17" s="184"/>
      <c r="BA17" s="184"/>
      <c r="BB17" s="184"/>
      <c r="BC17" s="184"/>
      <c r="BD17" s="184"/>
      <c r="BE17" s="184"/>
      <c r="BF17" s="184"/>
      <c r="BG17" s="184"/>
      <c r="BH17" s="184"/>
      <c r="BI17" s="184"/>
      <c r="BJ17" s="184"/>
      <c r="BK17" s="184"/>
      <c r="BL17" s="184"/>
      <c r="BM17" s="184"/>
      <c r="BN17" s="184"/>
      <c r="BO17" s="184"/>
      <c r="BP17" s="184"/>
      <c r="BQ17" s="184"/>
      <c r="BR17" s="184"/>
      <c r="BS17" s="184"/>
      <c r="BT17" s="184"/>
      <c r="BU17" s="184"/>
      <c r="BV17" s="184"/>
      <c r="BW17" s="184"/>
      <c r="BX17" s="184"/>
      <c r="BY17" s="184"/>
      <c r="BZ17" s="184"/>
      <c r="CA17" s="184"/>
      <c r="CB17" s="184"/>
      <c r="CC17" s="184"/>
      <c r="CD17" s="184"/>
      <c r="CE17" s="184"/>
      <c r="CF17" s="184"/>
      <c r="CG17" s="184"/>
      <c r="CH17" s="184"/>
      <c r="CI17" s="184"/>
      <c r="CJ17" s="184"/>
      <c r="CK17" s="184"/>
      <c r="CL17" s="184"/>
      <c r="CM17" s="184"/>
      <c r="CN17" s="184"/>
      <c r="CO17" s="184"/>
      <c r="CP17" s="184"/>
      <c r="CQ17" s="184"/>
      <c r="CR17" s="184"/>
      <c r="CS17" s="184"/>
      <c r="CT17" s="184"/>
      <c r="CU17" s="184"/>
      <c r="CV17" s="184"/>
      <c r="CW17" s="184"/>
      <c r="CX17" s="184"/>
      <c r="CY17" s="184"/>
      <c r="CZ17" s="184"/>
      <c r="DA17" s="184"/>
      <c r="DB17" s="184"/>
      <c r="DC17" s="184"/>
      <c r="DD17" s="184"/>
      <c r="DE17" s="184"/>
      <c r="DF17" s="184"/>
      <c r="DG17" s="184"/>
      <c r="DH17" s="184"/>
      <c r="DI17" s="184"/>
      <c r="DJ17" s="184"/>
      <c r="DK17" s="184"/>
      <c r="DL17" s="184"/>
      <c r="DM17" s="184"/>
      <c r="DN17" s="184"/>
      <c r="DO17" s="184"/>
      <c r="DP17" s="184"/>
      <c r="DQ17" s="184"/>
      <c r="DR17" s="184"/>
      <c r="DS17" s="184"/>
      <c r="DT17" s="184"/>
      <c r="DU17" s="184"/>
      <c r="DV17" s="184"/>
      <c r="DW17" s="184"/>
      <c r="DX17" s="184"/>
      <c r="DY17" s="184"/>
      <c r="DZ17" s="184"/>
      <c r="EA17" s="184"/>
      <c r="EB17" s="184"/>
      <c r="EC17" s="184"/>
      <c r="ED17" s="184"/>
      <c r="EE17" s="184"/>
      <c r="EF17" s="184"/>
      <c r="EG17" s="184"/>
      <c r="EH17" s="184"/>
      <c r="EI17" s="184"/>
      <c r="EJ17" s="184"/>
      <c r="EK17" s="184"/>
      <c r="EL17" s="97"/>
      <c r="EM17" s="72"/>
      <c r="EN17" s="72"/>
      <c r="EO17" s="72"/>
      <c r="EP17" s="72"/>
      <c r="EQ17" s="72"/>
      <c r="ER17" s="72"/>
      <c r="ES17" s="97"/>
      <c r="ET17" s="97"/>
      <c r="EU17" s="97"/>
      <c r="EV17" s="97"/>
      <c r="EW17" s="97"/>
      <c r="EX17" s="97"/>
      <c r="EY17" s="97"/>
      <c r="EZ17" s="97"/>
      <c r="FA17" s="97"/>
      <c r="FB17" s="97"/>
      <c r="FC17" s="97"/>
      <c r="FD17" s="97"/>
      <c r="FE17" s="97"/>
      <c r="FF17" s="97"/>
      <c r="FG17" s="97"/>
      <c r="FH17" s="97"/>
      <c r="FI17" s="97"/>
      <c r="FJ17" s="97"/>
      <c r="FK17" s="97"/>
      <c r="FL17" s="97"/>
      <c r="FM17" s="97"/>
      <c r="FN17" s="97"/>
      <c r="FO17" s="97"/>
      <c r="FP17" s="97"/>
      <c r="FQ17" s="97"/>
      <c r="FR17" s="97"/>
      <c r="FS17" s="97"/>
      <c r="FT17" s="97"/>
      <c r="FU17" s="97"/>
      <c r="FV17" s="97"/>
      <c r="FW17" s="97"/>
      <c r="FX17" s="97"/>
      <c r="FY17" s="97"/>
      <c r="FZ17" s="97"/>
      <c r="GA17" s="97"/>
      <c r="GB17" s="97"/>
      <c r="GC17" s="97"/>
      <c r="GD17" s="97"/>
      <c r="GE17" s="97"/>
      <c r="GF17" s="72"/>
    </row>
    <row r="18" spans="1:188" x14ac:dyDescent="0.25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184"/>
      <c r="BA18" s="184"/>
      <c r="BB18" s="184"/>
      <c r="BC18" s="184"/>
      <c r="BD18" s="184"/>
      <c r="BE18" s="184"/>
      <c r="BF18" s="184"/>
      <c r="BG18" s="184"/>
      <c r="BH18" s="184"/>
      <c r="BI18" s="184"/>
      <c r="BJ18" s="184"/>
      <c r="BK18" s="184"/>
      <c r="BL18" s="184"/>
      <c r="BM18" s="184"/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4"/>
      <c r="CA18" s="184"/>
      <c r="CB18" s="184"/>
      <c r="CC18" s="184"/>
      <c r="CD18" s="184"/>
      <c r="CE18" s="184"/>
      <c r="CF18" s="184"/>
      <c r="CG18" s="184"/>
      <c r="CH18" s="184"/>
      <c r="CI18" s="184"/>
      <c r="CJ18" s="184"/>
      <c r="CK18" s="184"/>
      <c r="CL18" s="184"/>
      <c r="CM18" s="184"/>
      <c r="CN18" s="184"/>
      <c r="CO18" s="184"/>
      <c r="CP18" s="184"/>
      <c r="CQ18" s="184"/>
      <c r="CR18" s="184"/>
      <c r="CS18" s="184"/>
      <c r="CT18" s="184"/>
      <c r="CU18" s="184"/>
      <c r="CV18" s="184"/>
      <c r="CW18" s="184"/>
      <c r="CX18" s="184"/>
      <c r="CY18" s="184"/>
      <c r="CZ18" s="184"/>
      <c r="DA18" s="184"/>
      <c r="DB18" s="184"/>
      <c r="DC18" s="184"/>
      <c r="DD18" s="184"/>
      <c r="DE18" s="184"/>
      <c r="DF18" s="184"/>
      <c r="DG18" s="184"/>
      <c r="DH18" s="184"/>
      <c r="DI18" s="184"/>
      <c r="DJ18" s="184"/>
      <c r="DK18" s="184"/>
      <c r="DL18" s="184"/>
      <c r="DM18" s="184"/>
      <c r="DN18" s="184"/>
      <c r="DO18" s="184"/>
      <c r="DP18" s="184"/>
      <c r="DQ18" s="184"/>
      <c r="DR18" s="184"/>
      <c r="DS18" s="184"/>
      <c r="DT18" s="184"/>
      <c r="DU18" s="184"/>
      <c r="DV18" s="184"/>
      <c r="DW18" s="184"/>
      <c r="DX18" s="184"/>
      <c r="DY18" s="184"/>
      <c r="DZ18" s="184"/>
      <c r="EA18" s="184"/>
      <c r="EB18" s="184"/>
      <c r="EC18" s="184"/>
      <c r="ED18" s="184"/>
      <c r="EE18" s="184"/>
      <c r="EF18" s="184"/>
      <c r="EG18" s="184"/>
      <c r="EH18" s="184"/>
      <c r="EI18" s="184"/>
      <c r="EJ18" s="184"/>
      <c r="EK18" s="184"/>
      <c r="EL18" s="97"/>
      <c r="EM18" s="97"/>
      <c r="EN18" s="97"/>
      <c r="EO18" s="97"/>
      <c r="EP18" s="97"/>
      <c r="EQ18" s="97"/>
      <c r="ER18" s="97"/>
      <c r="ES18" s="97"/>
      <c r="ET18" s="97"/>
      <c r="EU18" s="97"/>
      <c r="EV18" s="97"/>
      <c r="EW18" s="97"/>
      <c r="EX18" s="97"/>
      <c r="EY18" s="97"/>
      <c r="EZ18" s="97"/>
      <c r="FA18" s="97"/>
      <c r="FB18" s="97"/>
      <c r="FC18" s="97"/>
      <c r="FD18" s="97"/>
      <c r="FE18" s="97"/>
      <c r="FF18" s="97"/>
      <c r="FG18" s="97"/>
      <c r="FH18" s="97"/>
      <c r="FI18" s="97"/>
      <c r="FJ18" s="97"/>
      <c r="FK18" s="97"/>
      <c r="FL18" s="97"/>
      <c r="FM18" s="97"/>
      <c r="FN18" s="97"/>
      <c r="FO18" s="97"/>
      <c r="FP18" s="97"/>
      <c r="FQ18" s="97"/>
      <c r="FR18" s="97"/>
      <c r="FS18" s="97"/>
      <c r="FT18" s="97"/>
      <c r="FU18" s="97"/>
      <c r="FV18" s="97"/>
      <c r="FW18" s="97"/>
      <c r="FX18" s="97"/>
      <c r="FY18" s="97"/>
      <c r="FZ18" s="97"/>
      <c r="GA18" s="97"/>
      <c r="GB18" s="97"/>
      <c r="GC18" s="97"/>
      <c r="GD18" s="97"/>
      <c r="GE18" s="97"/>
      <c r="GF18" s="72"/>
    </row>
    <row r="19" spans="1:188" x14ac:dyDescent="0.25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184"/>
      <c r="BA19" s="184"/>
      <c r="BB19" s="184"/>
      <c r="BC19" s="184"/>
      <c r="BD19" s="184"/>
      <c r="BE19" s="184"/>
      <c r="BF19" s="184"/>
      <c r="BG19" s="184"/>
      <c r="BH19" s="184"/>
      <c r="BI19" s="184"/>
      <c r="BJ19" s="184"/>
      <c r="BK19" s="184"/>
      <c r="BL19" s="184"/>
      <c r="BM19" s="184"/>
      <c r="BN19" s="184"/>
      <c r="BO19" s="184"/>
      <c r="BP19" s="184"/>
      <c r="BQ19" s="184"/>
      <c r="BR19" s="184"/>
      <c r="BS19" s="184"/>
      <c r="BT19" s="184"/>
      <c r="BU19" s="184"/>
      <c r="BV19" s="184"/>
      <c r="BW19" s="184"/>
      <c r="BX19" s="184"/>
      <c r="BY19" s="184"/>
      <c r="BZ19" s="184"/>
      <c r="CA19" s="184"/>
      <c r="CB19" s="184"/>
      <c r="CC19" s="184"/>
      <c r="CD19" s="184"/>
      <c r="CE19" s="184"/>
      <c r="CF19" s="184"/>
      <c r="CG19" s="184"/>
      <c r="CH19" s="184"/>
      <c r="CI19" s="184"/>
      <c r="CJ19" s="184"/>
      <c r="CK19" s="184"/>
      <c r="CL19" s="184"/>
      <c r="CM19" s="184"/>
      <c r="CN19" s="184"/>
      <c r="CO19" s="184"/>
      <c r="CP19" s="184"/>
      <c r="CQ19" s="184"/>
      <c r="CR19" s="184"/>
      <c r="CS19" s="184"/>
      <c r="CT19" s="184"/>
      <c r="CU19" s="184"/>
      <c r="CV19" s="184"/>
      <c r="CW19" s="184"/>
      <c r="CX19" s="184"/>
      <c r="CY19" s="184"/>
      <c r="CZ19" s="184"/>
      <c r="DA19" s="184"/>
      <c r="DB19" s="184"/>
      <c r="DC19" s="184"/>
      <c r="DD19" s="184"/>
      <c r="DE19" s="184"/>
      <c r="DF19" s="184"/>
      <c r="DG19" s="184"/>
      <c r="DH19" s="184"/>
      <c r="DI19" s="184"/>
      <c r="DJ19" s="184"/>
      <c r="DK19" s="184"/>
      <c r="DL19" s="184"/>
      <c r="DM19" s="184"/>
      <c r="DN19" s="184"/>
      <c r="DO19" s="184"/>
      <c r="DP19" s="184"/>
      <c r="DQ19" s="184"/>
      <c r="DR19" s="184"/>
      <c r="DS19" s="184"/>
      <c r="DT19" s="184"/>
      <c r="DU19" s="184"/>
      <c r="DV19" s="184"/>
      <c r="DW19" s="184"/>
      <c r="DX19" s="184"/>
      <c r="DY19" s="184"/>
      <c r="DZ19" s="184"/>
      <c r="EA19" s="184"/>
      <c r="EB19" s="184"/>
      <c r="EC19" s="184"/>
      <c r="ED19" s="184"/>
      <c r="EE19" s="184"/>
      <c r="EF19" s="184"/>
      <c r="EG19" s="184"/>
      <c r="EH19" s="184"/>
      <c r="EI19" s="184"/>
      <c r="EJ19" s="184"/>
      <c r="EK19" s="184"/>
      <c r="EL19" s="97"/>
      <c r="EM19" s="97"/>
      <c r="EN19" s="97"/>
      <c r="EO19" s="97"/>
      <c r="EP19" s="97"/>
      <c r="EQ19" s="97"/>
      <c r="ER19" s="97"/>
      <c r="ES19" s="97"/>
      <c r="ET19" s="97"/>
      <c r="EU19" s="97"/>
      <c r="EV19" s="97"/>
      <c r="EW19" s="97"/>
      <c r="EX19" s="97"/>
      <c r="EY19" s="97"/>
      <c r="EZ19" s="97"/>
      <c r="FA19" s="97"/>
      <c r="FB19" s="97"/>
      <c r="FC19" s="97"/>
      <c r="FD19" s="97"/>
      <c r="FE19" s="97"/>
      <c r="FF19" s="97"/>
      <c r="FG19" s="97"/>
      <c r="FH19" s="97"/>
      <c r="FI19" s="97"/>
      <c r="FJ19" s="97"/>
      <c r="FK19" s="97"/>
      <c r="FL19" s="97"/>
      <c r="FM19" s="97"/>
      <c r="FN19" s="97"/>
      <c r="FO19" s="97"/>
      <c r="FP19" s="97"/>
      <c r="FQ19" s="97"/>
      <c r="FR19" s="97"/>
      <c r="FS19" s="97"/>
      <c r="FT19" s="97"/>
      <c r="FU19" s="97"/>
      <c r="FV19" s="97"/>
      <c r="FW19" s="97"/>
      <c r="FX19" s="97"/>
      <c r="FY19" s="97"/>
      <c r="FZ19" s="97"/>
      <c r="GA19" s="97"/>
      <c r="GB19" s="97"/>
      <c r="GC19" s="97"/>
      <c r="GD19" s="97"/>
      <c r="GE19" s="97"/>
      <c r="GF19" s="72"/>
    </row>
    <row r="20" spans="1:188" x14ac:dyDescent="0.25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182"/>
      <c r="BA20" s="182"/>
      <c r="BB20" s="182"/>
      <c r="BC20" s="182"/>
      <c r="BD20" s="182"/>
      <c r="BE20" s="182"/>
      <c r="BF20" s="182"/>
      <c r="BG20" s="182"/>
      <c r="BH20" s="182"/>
      <c r="BI20" s="182"/>
      <c r="BJ20" s="182"/>
      <c r="BK20" s="182"/>
      <c r="BL20" s="182"/>
      <c r="BM20" s="182"/>
      <c r="BN20" s="182"/>
      <c r="BO20" s="182"/>
      <c r="BP20" s="182"/>
      <c r="BQ20" s="182"/>
      <c r="BR20" s="182"/>
      <c r="BS20" s="182"/>
      <c r="BT20" s="182"/>
      <c r="BU20" s="182"/>
      <c r="BV20" s="182"/>
      <c r="BW20" s="182"/>
      <c r="BX20" s="182"/>
      <c r="BY20" s="182"/>
      <c r="BZ20" s="182"/>
      <c r="CA20" s="182"/>
      <c r="CB20" s="182"/>
      <c r="CC20" s="182"/>
      <c r="CD20" s="182"/>
      <c r="CE20" s="182"/>
      <c r="CF20" s="182"/>
      <c r="CG20" s="182"/>
      <c r="CH20" s="182"/>
      <c r="CI20" s="182"/>
      <c r="CJ20" s="182"/>
      <c r="CK20" s="182"/>
      <c r="CL20" s="182"/>
      <c r="CM20" s="182"/>
      <c r="CN20" s="182"/>
      <c r="CO20" s="182"/>
      <c r="CP20" s="182"/>
      <c r="CQ20" s="182"/>
      <c r="CR20" s="182"/>
      <c r="CS20" s="182"/>
      <c r="CT20" s="182"/>
      <c r="CU20" s="182"/>
      <c r="CV20" s="182"/>
      <c r="CW20" s="182"/>
      <c r="CX20" s="182"/>
      <c r="CY20" s="182"/>
      <c r="CZ20" s="182"/>
      <c r="DA20" s="182"/>
      <c r="DB20" s="182"/>
      <c r="DC20" s="182"/>
      <c r="DD20" s="182"/>
      <c r="DE20" s="182"/>
      <c r="DF20" s="182"/>
      <c r="DG20" s="182"/>
      <c r="DH20" s="182"/>
      <c r="DI20" s="182"/>
      <c r="DJ20" s="182"/>
      <c r="DK20" s="182"/>
      <c r="DL20" s="182"/>
      <c r="DM20" s="182"/>
      <c r="DN20" s="182"/>
      <c r="DO20" s="182"/>
      <c r="DP20" s="182"/>
      <c r="DQ20" s="182"/>
      <c r="DR20" s="182"/>
      <c r="DS20" s="182"/>
      <c r="DT20" s="182"/>
      <c r="DU20" s="182"/>
      <c r="DV20" s="182"/>
      <c r="DW20" s="182"/>
      <c r="DX20" s="182"/>
      <c r="DY20" s="182"/>
      <c r="DZ20" s="182"/>
      <c r="EA20" s="182"/>
      <c r="EB20" s="182"/>
      <c r="EC20" s="182"/>
      <c r="ED20" s="182"/>
      <c r="EE20" s="182"/>
      <c r="EF20" s="182"/>
      <c r="EG20" s="182"/>
      <c r="EH20" s="182"/>
      <c r="EI20" s="182"/>
      <c r="EJ20" s="182"/>
      <c r="EK20" s="182"/>
      <c r="EL20" s="97"/>
      <c r="EM20" s="97"/>
      <c r="EN20" s="97"/>
      <c r="EO20" s="97"/>
      <c r="EP20" s="97"/>
      <c r="EQ20" s="97"/>
      <c r="ER20" s="97"/>
      <c r="ES20" s="97"/>
      <c r="ET20" s="97"/>
      <c r="EU20" s="97"/>
      <c r="EV20" s="97"/>
      <c r="EW20" s="97"/>
      <c r="EX20" s="97"/>
      <c r="EY20" s="97"/>
      <c r="EZ20" s="97"/>
      <c r="FA20" s="97"/>
      <c r="FB20" s="97"/>
      <c r="FC20" s="97"/>
      <c r="FD20" s="97"/>
      <c r="FE20" s="97"/>
      <c r="FF20" s="97"/>
      <c r="FG20" s="97"/>
      <c r="FH20" s="97"/>
      <c r="FI20" s="97"/>
      <c r="FJ20" s="97"/>
      <c r="FK20" s="97"/>
      <c r="FL20" s="97"/>
      <c r="FM20" s="97"/>
      <c r="FN20" s="97"/>
      <c r="FO20" s="97"/>
      <c r="FP20" s="97"/>
      <c r="FQ20" s="97"/>
      <c r="FR20" s="97"/>
      <c r="FS20" s="97"/>
      <c r="FT20" s="97"/>
      <c r="FU20" s="97"/>
      <c r="FV20" s="97"/>
      <c r="FW20" s="97"/>
      <c r="FX20" s="97"/>
      <c r="FY20" s="97"/>
      <c r="FZ20" s="97"/>
      <c r="GA20" s="97"/>
      <c r="GB20" s="97"/>
      <c r="GC20" s="97"/>
      <c r="GD20" s="97"/>
      <c r="GE20" s="97"/>
      <c r="GF20" s="72"/>
    </row>
    <row r="21" spans="1:188" x14ac:dyDescent="0.25">
      <c r="A21" s="72"/>
      <c r="B21" s="72"/>
      <c r="C21" s="72"/>
      <c r="D21" s="72"/>
      <c r="E21" s="72"/>
      <c r="F21" s="72"/>
      <c r="G21" s="72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102"/>
      <c r="U21" s="102"/>
      <c r="V21" s="102"/>
      <c r="W21" s="102"/>
      <c r="X21" s="102"/>
      <c r="Y21" s="102"/>
      <c r="Z21" s="102"/>
      <c r="AA21" s="102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190"/>
      <c r="BA21" s="182"/>
      <c r="BB21" s="182"/>
      <c r="BC21" s="182"/>
      <c r="BD21" s="182"/>
      <c r="BE21" s="182"/>
      <c r="BF21" s="182"/>
      <c r="BG21" s="182"/>
      <c r="BH21" s="182"/>
      <c r="BI21" s="182"/>
      <c r="BJ21" s="182"/>
      <c r="BK21" s="182"/>
      <c r="BL21" s="182"/>
      <c r="BM21" s="182"/>
      <c r="BN21" s="182"/>
      <c r="BO21" s="182"/>
      <c r="BP21" s="182"/>
      <c r="BQ21" s="182"/>
      <c r="BR21" s="182"/>
      <c r="BS21" s="182"/>
      <c r="BT21" s="182"/>
      <c r="BU21" s="182"/>
      <c r="BV21" s="182"/>
      <c r="BW21" s="182"/>
      <c r="BX21" s="182"/>
      <c r="BY21" s="182"/>
      <c r="BZ21" s="182"/>
      <c r="CA21" s="182"/>
      <c r="CB21" s="182"/>
      <c r="CC21" s="182"/>
      <c r="CD21" s="182"/>
      <c r="CE21" s="182"/>
      <c r="CF21" s="182"/>
      <c r="CG21" s="182"/>
      <c r="CH21" s="182"/>
      <c r="CI21" s="182"/>
      <c r="CJ21" s="182"/>
      <c r="CK21" s="182"/>
      <c r="CL21" s="182"/>
      <c r="CM21" s="182"/>
      <c r="CN21" s="182"/>
      <c r="CO21" s="182"/>
      <c r="CP21" s="182"/>
      <c r="CQ21" s="182"/>
      <c r="CR21" s="182"/>
      <c r="CS21" s="182"/>
      <c r="CT21" s="182"/>
      <c r="CU21" s="182"/>
      <c r="CV21" s="182"/>
      <c r="CW21" s="182"/>
      <c r="CX21" s="182"/>
      <c r="CY21" s="182"/>
      <c r="CZ21" s="182"/>
      <c r="DA21" s="182"/>
      <c r="DB21" s="182"/>
      <c r="DC21" s="182"/>
      <c r="DD21" s="182"/>
      <c r="DE21" s="182"/>
      <c r="DF21" s="182"/>
      <c r="DG21" s="182"/>
      <c r="DH21" s="182"/>
      <c r="DI21" s="182"/>
      <c r="DJ21" s="182"/>
      <c r="DK21" s="182"/>
      <c r="DL21" s="182"/>
      <c r="DM21" s="182"/>
      <c r="DN21" s="182"/>
      <c r="DO21" s="182"/>
      <c r="DP21" s="182"/>
      <c r="DQ21" s="182"/>
      <c r="DR21" s="182"/>
      <c r="DS21" s="182"/>
      <c r="DT21" s="182"/>
      <c r="DU21" s="182"/>
      <c r="DV21" s="182"/>
      <c r="DW21" s="182"/>
      <c r="DX21" s="182"/>
      <c r="DY21" s="182"/>
      <c r="DZ21" s="182"/>
      <c r="EA21" s="182"/>
      <c r="EB21" s="182"/>
      <c r="EC21" s="182"/>
      <c r="ED21" s="182"/>
      <c r="EE21" s="182"/>
      <c r="EF21" s="182"/>
      <c r="EG21" s="182"/>
      <c r="EH21" s="182"/>
      <c r="EI21" s="182"/>
      <c r="EJ21" s="182"/>
      <c r="EK21" s="97"/>
      <c r="EL21" s="97"/>
      <c r="EM21" s="97"/>
      <c r="EN21" s="97"/>
      <c r="EO21" s="97"/>
      <c r="EP21" s="97"/>
      <c r="EQ21" s="97"/>
      <c r="ER21" s="97"/>
      <c r="ES21" s="97"/>
      <c r="ET21" s="97"/>
      <c r="EU21" s="97"/>
      <c r="EV21" s="97"/>
      <c r="EW21" s="97"/>
      <c r="EX21" s="97"/>
      <c r="EY21" s="97"/>
      <c r="EZ21" s="97"/>
      <c r="FA21" s="97"/>
      <c r="FB21" s="97"/>
      <c r="FC21" s="97"/>
      <c r="FD21" s="97"/>
      <c r="FE21" s="97"/>
      <c r="FF21" s="97"/>
      <c r="FG21" s="97"/>
      <c r="FH21" s="97"/>
      <c r="FI21" s="97"/>
      <c r="FJ21" s="97"/>
      <c r="FK21" s="97"/>
      <c r="FL21" s="97"/>
      <c r="FM21" s="97"/>
      <c r="FN21" s="97"/>
      <c r="FO21" s="97"/>
      <c r="FP21" s="97"/>
      <c r="FQ21" s="97"/>
      <c r="FR21" s="97"/>
      <c r="FS21" s="97"/>
      <c r="FT21" s="97"/>
      <c r="FU21" s="97"/>
      <c r="FV21" s="97"/>
      <c r="FW21" s="97"/>
      <c r="FX21" s="97"/>
      <c r="FY21" s="97"/>
      <c r="FZ21" s="97"/>
      <c r="GA21" s="97"/>
      <c r="GB21" s="97"/>
      <c r="GC21" s="97"/>
      <c r="GD21" s="97"/>
      <c r="GE21" s="97"/>
      <c r="GF21" s="72"/>
    </row>
    <row r="22" spans="1:188" x14ac:dyDescent="0.25">
      <c r="A22" s="72"/>
      <c r="B22" s="72"/>
      <c r="C22" s="72"/>
      <c r="D22" s="72"/>
      <c r="E22" s="72"/>
      <c r="F22" s="72"/>
      <c r="G22" s="72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102"/>
      <c r="U22" s="102"/>
      <c r="V22" s="102"/>
      <c r="W22" s="102"/>
      <c r="X22" s="102"/>
      <c r="Y22" s="102"/>
      <c r="Z22" s="102"/>
      <c r="AA22" s="102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S22" s="72"/>
      <c r="CT22" s="72"/>
      <c r="CU22" s="72"/>
      <c r="CV22" s="72"/>
      <c r="CW22" s="72"/>
      <c r="CX22" s="72"/>
      <c r="CY22" s="72"/>
      <c r="CZ22" s="72"/>
      <c r="DA22" s="72"/>
      <c r="DB22" s="72"/>
      <c r="DC22" s="72"/>
      <c r="DD22" s="72"/>
      <c r="DE22" s="72"/>
      <c r="DF22" s="72"/>
      <c r="DG22" s="72"/>
      <c r="DH22" s="72"/>
      <c r="DI22" s="72"/>
      <c r="DJ22" s="72"/>
      <c r="DK22" s="72"/>
      <c r="DL22" s="72"/>
      <c r="DM22" s="72"/>
      <c r="DN22" s="72"/>
      <c r="DO22" s="72"/>
      <c r="DP22" s="72"/>
      <c r="DQ22" s="72"/>
      <c r="DR22" s="72"/>
      <c r="DS22" s="72"/>
      <c r="DT22" s="72"/>
      <c r="DU22" s="72"/>
      <c r="DV22" s="72"/>
      <c r="DW22" s="72"/>
      <c r="DX22" s="72"/>
      <c r="DY22" s="72"/>
      <c r="DZ22" s="72"/>
      <c r="EA22" s="72"/>
      <c r="EB22" s="72"/>
      <c r="EC22" s="72"/>
      <c r="ED22" s="72"/>
      <c r="EE22" s="72"/>
      <c r="EF22" s="72"/>
      <c r="EG22" s="72"/>
      <c r="EH22" s="72"/>
      <c r="EI22" s="72"/>
      <c r="EJ22" s="72"/>
      <c r="EK22" s="72"/>
      <c r="EL22" s="72"/>
      <c r="EM22" s="97"/>
      <c r="EN22" s="97"/>
      <c r="EO22" s="97"/>
      <c r="EP22" s="97"/>
      <c r="EQ22" s="97"/>
      <c r="ER22" s="97"/>
      <c r="ES22" s="97"/>
      <c r="ET22" s="97"/>
      <c r="EU22" s="97"/>
      <c r="EV22" s="97"/>
      <c r="EW22" s="97"/>
      <c r="EX22" s="97"/>
      <c r="EY22" s="97"/>
      <c r="EZ22" s="97"/>
      <c r="FA22" s="97"/>
      <c r="FB22" s="97"/>
      <c r="FC22" s="97"/>
      <c r="FD22" s="97"/>
      <c r="FE22" s="97"/>
      <c r="FF22" s="97"/>
      <c r="FG22" s="97"/>
      <c r="FH22" s="97"/>
      <c r="FI22" s="97"/>
      <c r="FJ22" s="97"/>
      <c r="FK22" s="97"/>
      <c r="FL22" s="97"/>
      <c r="FM22" s="97"/>
      <c r="FN22" s="97"/>
      <c r="FO22" s="97"/>
      <c r="FP22" s="97"/>
      <c r="FQ22" s="97"/>
      <c r="FR22" s="97"/>
      <c r="FS22" s="97"/>
      <c r="FT22" s="97"/>
      <c r="FU22" s="97"/>
      <c r="FV22" s="97"/>
      <c r="FW22" s="97"/>
      <c r="FX22" s="97"/>
      <c r="FY22" s="97"/>
      <c r="FZ22" s="97"/>
      <c r="GA22" s="97"/>
      <c r="GB22" s="97"/>
      <c r="GC22" s="97"/>
      <c r="GD22" s="97"/>
      <c r="GE22" s="97"/>
      <c r="GF22" s="72"/>
    </row>
    <row r="23" spans="1:188" x14ac:dyDescent="0.25">
      <c r="A23" s="72"/>
      <c r="B23" s="72"/>
      <c r="C23" s="72"/>
      <c r="D23" s="72"/>
      <c r="E23" s="72"/>
      <c r="F23" s="64"/>
      <c r="G23" s="6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6"/>
      <c r="U23" s="96"/>
      <c r="V23" s="96"/>
      <c r="W23" s="96"/>
      <c r="X23" s="96"/>
      <c r="Y23" s="96"/>
      <c r="Z23" s="96"/>
      <c r="AA23" s="96"/>
      <c r="AB23" s="102"/>
      <c r="AC23" s="102"/>
      <c r="AD23" s="97"/>
      <c r="AE23" s="97"/>
      <c r="AF23" s="97"/>
      <c r="AG23" s="97"/>
      <c r="AH23" s="195"/>
      <c r="AI23" s="195"/>
      <c r="AJ23" s="195"/>
      <c r="AK23" s="195"/>
      <c r="AL23" s="195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97"/>
      <c r="BZ23" s="102"/>
      <c r="CA23" s="102"/>
      <c r="CB23" s="102"/>
      <c r="CC23" s="102"/>
      <c r="CD23" s="102"/>
      <c r="CE23" s="102"/>
      <c r="CF23" s="102"/>
      <c r="CG23" s="102"/>
      <c r="CH23" s="97"/>
      <c r="CI23" s="72"/>
      <c r="CJ23" s="72"/>
      <c r="CK23" s="72"/>
      <c r="CL23" s="72"/>
      <c r="CM23" s="72"/>
      <c r="CN23" s="72"/>
      <c r="CO23" s="72"/>
      <c r="CP23" s="72"/>
      <c r="CQ23" s="72"/>
      <c r="CR23" s="72"/>
      <c r="CS23" s="72"/>
      <c r="CT23" s="72"/>
      <c r="CU23" s="72"/>
      <c r="CV23" s="72"/>
      <c r="CW23" s="72"/>
      <c r="CX23" s="72"/>
      <c r="CY23" s="72"/>
      <c r="CZ23" s="72"/>
      <c r="DA23" s="72"/>
      <c r="DB23" s="72"/>
      <c r="DC23" s="72"/>
      <c r="DD23" s="72"/>
      <c r="DE23" s="72"/>
      <c r="DF23" s="72"/>
      <c r="DG23" s="72"/>
      <c r="DH23" s="72"/>
      <c r="DI23" s="72"/>
      <c r="DJ23" s="72"/>
      <c r="DK23" s="72"/>
      <c r="DL23" s="72"/>
      <c r="DM23" s="72"/>
      <c r="DN23" s="72"/>
      <c r="DO23" s="72"/>
      <c r="DP23" s="72"/>
      <c r="DQ23" s="72"/>
      <c r="DR23" s="72"/>
      <c r="DS23" s="72"/>
      <c r="DT23" s="72"/>
      <c r="DU23" s="72"/>
      <c r="DV23" s="72"/>
      <c r="DW23" s="72"/>
      <c r="DX23" s="72"/>
      <c r="DY23" s="72"/>
      <c r="DZ23" s="72"/>
      <c r="EA23" s="72"/>
      <c r="EB23" s="72"/>
      <c r="EC23" s="72"/>
      <c r="ED23" s="72"/>
      <c r="EE23" s="72"/>
      <c r="EF23" s="72"/>
      <c r="EG23" s="72"/>
      <c r="EH23" s="72"/>
      <c r="EI23" s="72"/>
      <c r="EJ23" s="72"/>
      <c r="EK23" s="72"/>
      <c r="EL23" s="72"/>
      <c r="EM23" s="97"/>
      <c r="EN23" s="97"/>
      <c r="EO23" s="97"/>
      <c r="EP23" s="97"/>
      <c r="EQ23" s="97"/>
      <c r="ER23" s="97"/>
      <c r="ES23" s="97"/>
      <c r="ET23" s="97"/>
      <c r="EU23" s="97"/>
      <c r="EV23" s="97"/>
      <c r="EW23" s="97"/>
      <c r="EX23" s="97"/>
      <c r="EY23" s="97"/>
      <c r="EZ23" s="97"/>
      <c r="FA23" s="97"/>
      <c r="FB23" s="97"/>
      <c r="FC23" s="97"/>
      <c r="FD23" s="97"/>
      <c r="FE23" s="97"/>
      <c r="FF23" s="97"/>
      <c r="FG23" s="97"/>
      <c r="FH23" s="97"/>
      <c r="FI23" s="97"/>
      <c r="FJ23" s="97"/>
      <c r="FK23" s="97"/>
      <c r="FL23" s="97"/>
      <c r="FM23" s="97"/>
      <c r="FN23" s="97"/>
      <c r="FO23" s="97"/>
      <c r="FP23" s="97"/>
      <c r="FQ23" s="97"/>
      <c r="FR23" s="97"/>
      <c r="FS23" s="97"/>
      <c r="FT23" s="97"/>
      <c r="FU23" s="97"/>
      <c r="FV23" s="97"/>
      <c r="FW23" s="97"/>
      <c r="FX23" s="97"/>
      <c r="FY23" s="97"/>
      <c r="FZ23" s="97"/>
      <c r="GA23" s="97"/>
      <c r="GB23" s="97"/>
      <c r="GC23" s="97"/>
      <c r="GD23" s="97"/>
      <c r="GE23" s="97"/>
      <c r="GF23" s="72"/>
    </row>
    <row r="24" spans="1:188" x14ac:dyDescent="0.25">
      <c r="A24" s="72"/>
      <c r="B24" s="72"/>
      <c r="C24" s="72"/>
      <c r="D24" s="72"/>
      <c r="E24" s="72"/>
      <c r="F24" s="64"/>
      <c r="G24" s="6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6"/>
      <c r="U24" s="96"/>
      <c r="V24" s="96"/>
      <c r="W24" s="96"/>
      <c r="X24" s="96"/>
      <c r="Y24" s="96"/>
      <c r="Z24" s="96"/>
      <c r="AA24" s="96"/>
      <c r="AB24" s="102"/>
      <c r="AC24" s="102"/>
      <c r="AD24" s="97"/>
      <c r="AE24" s="97"/>
      <c r="AF24" s="97"/>
      <c r="AG24" s="97"/>
      <c r="AH24" s="194"/>
      <c r="AI24" s="194"/>
      <c r="AJ24" s="194"/>
      <c r="AK24" s="194"/>
      <c r="AL24" s="194"/>
      <c r="AM24" s="102"/>
      <c r="AN24" s="102"/>
      <c r="AO24" s="102"/>
      <c r="AP24" s="102"/>
      <c r="AQ24" s="102"/>
      <c r="AR24" s="102"/>
      <c r="AS24" s="102"/>
      <c r="AT24" s="190"/>
      <c r="AU24" s="97"/>
      <c r="AV24" s="97"/>
      <c r="AW24" s="97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102"/>
      <c r="BZ24" s="102"/>
      <c r="CA24" s="102"/>
      <c r="CB24" s="102"/>
      <c r="CC24" s="102"/>
      <c r="CD24" s="102"/>
      <c r="CE24" s="102"/>
      <c r="CF24" s="102"/>
      <c r="CG24" s="102"/>
      <c r="CH24" s="10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72"/>
      <c r="DC24" s="72"/>
      <c r="DD24" s="72"/>
      <c r="DE24" s="72"/>
      <c r="DF24" s="72"/>
      <c r="DG24" s="72"/>
      <c r="DH24" s="72"/>
      <c r="DI24" s="72"/>
      <c r="DJ24" s="72"/>
      <c r="DK24" s="72"/>
      <c r="DL24" s="72"/>
      <c r="DM24" s="72"/>
      <c r="DN24" s="72"/>
      <c r="DO24" s="72"/>
      <c r="DP24" s="72"/>
      <c r="DQ24" s="72"/>
      <c r="DR24" s="72"/>
      <c r="DS24" s="72"/>
      <c r="DT24" s="72"/>
      <c r="DU24" s="72"/>
      <c r="DV24" s="72"/>
      <c r="DW24" s="72"/>
      <c r="DX24" s="72"/>
      <c r="DY24" s="72"/>
      <c r="DZ24" s="72"/>
      <c r="EA24" s="72"/>
      <c r="EB24" s="72"/>
      <c r="EC24" s="72"/>
      <c r="ED24" s="72"/>
      <c r="EE24" s="72"/>
      <c r="EF24" s="72"/>
      <c r="EG24" s="72"/>
      <c r="EH24" s="72"/>
      <c r="EI24" s="72"/>
      <c r="EJ24" s="72"/>
      <c r="EK24" s="72"/>
      <c r="EL24" s="72"/>
      <c r="EM24" s="97"/>
      <c r="EN24" s="97"/>
      <c r="EO24" s="97"/>
      <c r="EP24" s="97"/>
      <c r="EQ24" s="97"/>
      <c r="ER24" s="97"/>
      <c r="ES24" s="97"/>
      <c r="ET24" s="97"/>
      <c r="EU24" s="97"/>
      <c r="EV24" s="97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7"/>
      <c r="FH24" s="97"/>
      <c r="FI24" s="97"/>
      <c r="FJ24" s="97"/>
      <c r="FK24" s="97"/>
      <c r="FL24" s="97"/>
      <c r="FM24" s="97"/>
      <c r="FN24" s="97"/>
      <c r="FO24" s="97"/>
      <c r="FP24" s="97"/>
      <c r="FQ24" s="97"/>
      <c r="FR24" s="97"/>
      <c r="FS24" s="97"/>
      <c r="FT24" s="97"/>
      <c r="FU24" s="97"/>
      <c r="FV24" s="97"/>
      <c r="FW24" s="97"/>
      <c r="FX24" s="97"/>
      <c r="FY24" s="97"/>
      <c r="FZ24" s="97"/>
      <c r="GA24" s="97"/>
      <c r="GB24" s="97"/>
      <c r="GC24" s="97"/>
      <c r="GD24" s="97"/>
      <c r="GE24" s="97"/>
      <c r="GF24" s="72"/>
    </row>
    <row r="25" spans="1:188" x14ac:dyDescent="0.25">
      <c r="A25" s="72"/>
      <c r="B25" s="72"/>
      <c r="C25" s="72"/>
      <c r="D25" s="72"/>
      <c r="E25" s="72"/>
      <c r="F25" s="64"/>
      <c r="G25" s="6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6"/>
      <c r="V25" s="96"/>
      <c r="W25" s="96"/>
      <c r="X25" s="96"/>
      <c r="Y25" s="96"/>
      <c r="Z25" s="96"/>
      <c r="AA25" s="96"/>
      <c r="AB25" s="102"/>
      <c r="AC25" s="102"/>
      <c r="AD25" s="97"/>
      <c r="AE25" s="97"/>
      <c r="AF25" s="195"/>
      <c r="AG25" s="194"/>
      <c r="AH25" s="195"/>
      <c r="AI25" s="195"/>
      <c r="AJ25" s="195"/>
      <c r="AK25" s="195"/>
      <c r="AL25" s="195"/>
      <c r="AM25" s="194"/>
      <c r="AN25" s="195"/>
      <c r="AO25" s="102"/>
      <c r="AP25" s="102"/>
      <c r="AQ25" s="102"/>
      <c r="AR25" s="102"/>
      <c r="AS25" s="102"/>
      <c r="AT25" s="102"/>
      <c r="AU25" s="97"/>
      <c r="AV25" s="97"/>
      <c r="AW25" s="97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102"/>
      <c r="BZ25" s="102"/>
      <c r="CA25" s="166"/>
      <c r="CB25" s="102"/>
      <c r="CC25" s="166"/>
      <c r="CD25" s="102"/>
      <c r="CE25" s="166"/>
      <c r="CF25" s="102"/>
      <c r="CG25" s="102"/>
      <c r="CH25" s="10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2"/>
      <c r="DC25" s="72"/>
      <c r="DD25" s="72"/>
      <c r="DE25" s="72"/>
      <c r="DF25" s="72"/>
      <c r="DG25" s="72"/>
      <c r="DH25" s="72"/>
      <c r="DI25" s="72"/>
      <c r="DJ25" s="72"/>
      <c r="DK25" s="72"/>
      <c r="DL25" s="72"/>
      <c r="DM25" s="72"/>
      <c r="DN25" s="72"/>
      <c r="DO25" s="72"/>
      <c r="DP25" s="72"/>
      <c r="DQ25" s="72"/>
      <c r="DR25" s="72"/>
      <c r="DS25" s="72"/>
      <c r="DT25" s="72"/>
      <c r="DU25" s="72"/>
      <c r="DV25" s="72"/>
      <c r="DW25" s="72"/>
      <c r="DX25" s="72"/>
      <c r="DY25" s="72"/>
      <c r="DZ25" s="72"/>
      <c r="EA25" s="72"/>
      <c r="EB25" s="72"/>
      <c r="EC25" s="72"/>
      <c r="ED25" s="72"/>
      <c r="EE25" s="72"/>
      <c r="EF25" s="72"/>
      <c r="EG25" s="72"/>
      <c r="EH25" s="72"/>
      <c r="EI25" s="72"/>
      <c r="EJ25" s="97"/>
      <c r="EK25" s="97"/>
      <c r="EL25" s="97"/>
      <c r="EM25" s="97"/>
      <c r="EN25" s="97"/>
      <c r="EO25" s="97"/>
      <c r="EP25" s="97"/>
      <c r="EQ25" s="97"/>
      <c r="ER25" s="97"/>
      <c r="ES25" s="97"/>
      <c r="ET25" s="97"/>
      <c r="EU25" s="97"/>
      <c r="EV25" s="97"/>
      <c r="EW25" s="97"/>
      <c r="EX25" s="97"/>
      <c r="EY25" s="97"/>
      <c r="EZ25" s="97"/>
      <c r="FA25" s="97"/>
      <c r="FB25" s="97"/>
      <c r="FC25" s="97"/>
      <c r="FD25" s="97"/>
      <c r="FE25" s="97"/>
      <c r="FF25" s="97"/>
      <c r="FG25" s="97"/>
      <c r="FH25" s="97"/>
      <c r="FI25" s="97"/>
      <c r="FJ25" s="97"/>
      <c r="FK25" s="97"/>
      <c r="FL25" s="97"/>
      <c r="FM25" s="97"/>
      <c r="FN25" s="97"/>
      <c r="FO25" s="97"/>
      <c r="FP25" s="97"/>
      <c r="FQ25" s="97"/>
      <c r="FR25" s="97"/>
      <c r="FS25" s="97"/>
      <c r="FT25" s="97"/>
      <c r="FU25" s="97"/>
      <c r="FV25" s="97"/>
      <c r="FW25" s="97"/>
      <c r="FX25" s="97"/>
      <c r="FY25" s="97"/>
      <c r="FZ25" s="97"/>
      <c r="GA25" s="97"/>
      <c r="GB25" s="97"/>
      <c r="GC25" s="97"/>
      <c r="GD25" s="97"/>
      <c r="GE25" s="97"/>
      <c r="GF25" s="72"/>
    </row>
    <row r="26" spans="1:188" x14ac:dyDescent="0.25">
      <c r="A26" s="72"/>
      <c r="B26" s="72"/>
      <c r="C26" s="72"/>
      <c r="D26" s="72"/>
      <c r="E26" s="72"/>
      <c r="F26" s="64"/>
      <c r="G26" s="6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6"/>
      <c r="V26" s="96"/>
      <c r="W26" s="96"/>
      <c r="X26" s="96"/>
      <c r="Y26" s="96"/>
      <c r="Z26" s="96"/>
      <c r="AA26" s="96"/>
      <c r="AB26" s="102"/>
      <c r="AC26" s="102"/>
      <c r="AD26" s="97"/>
      <c r="AE26" s="97"/>
      <c r="AF26" s="195"/>
      <c r="AG26" s="194"/>
      <c r="AH26" s="195"/>
      <c r="AI26" s="195"/>
      <c r="AJ26" s="195"/>
      <c r="AK26" s="195"/>
      <c r="AL26" s="195"/>
      <c r="AM26" s="194"/>
      <c r="AN26" s="195"/>
      <c r="AO26" s="102"/>
      <c r="AP26" s="102"/>
      <c r="AQ26" s="102"/>
      <c r="AR26" s="151"/>
      <c r="AS26" s="102"/>
      <c r="AT26" s="102"/>
      <c r="AU26" s="97"/>
      <c r="AV26" s="97"/>
      <c r="AW26" s="97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102"/>
      <c r="BZ26" s="105"/>
      <c r="CA26" s="105"/>
      <c r="CB26" s="166"/>
      <c r="CC26" s="166"/>
      <c r="CD26" s="166"/>
      <c r="CE26" s="166"/>
      <c r="CF26" s="166"/>
      <c r="CG26" s="105"/>
      <c r="CH26" s="102"/>
      <c r="CI26" s="72"/>
      <c r="CJ26" s="72"/>
      <c r="CK26" s="72"/>
      <c r="CL26" s="224"/>
      <c r="CM26" s="226" t="s">
        <v>83</v>
      </c>
      <c r="CN26" s="225"/>
      <c r="CO26" s="212"/>
      <c r="CP26" s="212"/>
      <c r="CQ26" s="212"/>
      <c r="CR26" s="212"/>
      <c r="CS26" s="212"/>
      <c r="CT26" s="212"/>
      <c r="CU26" s="211"/>
      <c r="CV26" s="72"/>
      <c r="CW26" s="72"/>
      <c r="CX26" s="72"/>
      <c r="CY26" s="72"/>
      <c r="CZ26" s="72"/>
      <c r="DA26" s="72"/>
      <c r="DB26" s="72"/>
      <c r="DC26" s="72"/>
      <c r="DD26" s="72"/>
      <c r="DE26" s="72"/>
      <c r="DF26" s="72"/>
      <c r="DG26" s="72"/>
      <c r="DH26" s="72"/>
      <c r="DI26" s="72"/>
      <c r="DJ26" s="72"/>
      <c r="DK26" s="72"/>
      <c r="DL26" s="72"/>
      <c r="DM26" s="72"/>
      <c r="DN26" s="72"/>
      <c r="DO26" s="72"/>
      <c r="DP26" s="72"/>
      <c r="DQ26" s="72"/>
      <c r="DR26" s="72"/>
      <c r="DS26" s="72"/>
      <c r="DT26" s="72"/>
      <c r="DU26" s="72"/>
      <c r="DV26" s="72"/>
      <c r="DW26" s="72"/>
      <c r="DX26" s="72"/>
      <c r="DY26" s="72"/>
      <c r="DZ26" s="72"/>
      <c r="EA26" s="72"/>
      <c r="EB26" s="72"/>
      <c r="EC26" s="72"/>
      <c r="ED26" s="72"/>
      <c r="EE26" s="72"/>
      <c r="EF26" s="72"/>
      <c r="EG26" s="72"/>
      <c r="EH26" s="72"/>
      <c r="EI26" s="72"/>
      <c r="EJ26" s="97"/>
      <c r="EK26" s="97"/>
      <c r="EL26" s="97"/>
      <c r="EM26" s="97"/>
      <c r="EN26" s="97"/>
      <c r="EO26" s="97"/>
      <c r="EP26" s="97"/>
      <c r="EQ26" s="97"/>
      <c r="ER26" s="97"/>
      <c r="ES26" s="97"/>
      <c r="ET26" s="97"/>
      <c r="EU26" s="97"/>
      <c r="EV26" s="97"/>
      <c r="EW26" s="97"/>
      <c r="EX26" s="97"/>
      <c r="EY26" s="97"/>
      <c r="EZ26" s="97"/>
      <c r="FA26" s="97"/>
      <c r="FB26" s="97"/>
      <c r="FC26" s="97"/>
      <c r="FD26" s="97"/>
      <c r="FE26" s="97"/>
      <c r="FF26" s="97"/>
      <c r="FG26" s="97"/>
      <c r="FH26" s="97"/>
      <c r="FI26" s="97"/>
      <c r="FJ26" s="97"/>
      <c r="FK26" s="97"/>
      <c r="FL26" s="97"/>
      <c r="FM26" s="97"/>
      <c r="FN26" s="97"/>
      <c r="FO26" s="97"/>
      <c r="FP26" s="97"/>
      <c r="FQ26" s="97"/>
      <c r="FR26" s="97"/>
      <c r="FS26" s="97"/>
      <c r="FT26" s="97"/>
      <c r="FU26" s="97"/>
      <c r="FV26" s="97"/>
      <c r="FW26" s="97"/>
      <c r="FX26" s="97"/>
      <c r="FY26" s="97"/>
      <c r="FZ26" s="97"/>
      <c r="GA26" s="97"/>
      <c r="GB26" s="97"/>
      <c r="GC26" s="97"/>
      <c r="GD26" s="97"/>
      <c r="GE26" s="97"/>
      <c r="GF26" s="72"/>
    </row>
    <row r="27" spans="1:188" x14ac:dyDescent="0.25">
      <c r="A27" s="72"/>
      <c r="B27" s="72"/>
      <c r="C27" s="72"/>
      <c r="D27" s="72"/>
      <c r="E27" s="72"/>
      <c r="F27" s="64"/>
      <c r="G27" s="6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6"/>
      <c r="V27" s="96"/>
      <c r="W27" s="96"/>
      <c r="X27" s="96"/>
      <c r="Y27" s="96"/>
      <c r="Z27" s="96"/>
      <c r="AA27" s="96"/>
      <c r="AB27" s="102"/>
      <c r="AC27" s="102"/>
      <c r="AD27" s="97"/>
      <c r="AE27" s="97"/>
      <c r="AF27" s="195"/>
      <c r="AG27" s="194"/>
      <c r="AH27" s="195"/>
      <c r="AI27" s="195"/>
      <c r="AJ27" s="195"/>
      <c r="AK27" s="195"/>
      <c r="AL27" s="195"/>
      <c r="AM27" s="194"/>
      <c r="AN27" s="195"/>
      <c r="AO27" s="97"/>
      <c r="AP27" s="97"/>
      <c r="AQ27" s="97"/>
      <c r="AR27" s="97"/>
      <c r="AS27" s="97"/>
      <c r="AT27" s="97"/>
      <c r="AU27" s="97"/>
      <c r="AV27" s="97"/>
      <c r="AW27" s="97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102"/>
      <c r="BZ27" s="166"/>
      <c r="CA27" s="166"/>
      <c r="CB27" s="166"/>
      <c r="CC27" s="166"/>
      <c r="CD27" s="166"/>
      <c r="CE27" s="166"/>
      <c r="CF27" s="166"/>
      <c r="CG27" s="166"/>
      <c r="CH27" s="102"/>
      <c r="CI27" s="72"/>
      <c r="CJ27" s="72"/>
      <c r="CK27" s="72"/>
      <c r="CL27" s="224"/>
      <c r="CM27" s="225"/>
      <c r="CN27" s="225"/>
      <c r="CO27" s="213"/>
      <c r="CP27" s="213"/>
      <c r="CQ27" s="213"/>
      <c r="CR27" s="213"/>
      <c r="CS27" s="213"/>
      <c r="CT27" s="212"/>
      <c r="CU27" s="212"/>
      <c r="CV27" s="72"/>
      <c r="CW27" s="72"/>
      <c r="CX27" s="72"/>
      <c r="CY27" s="72"/>
      <c r="CZ27" s="72"/>
      <c r="DA27" s="72"/>
      <c r="DB27" s="72"/>
      <c r="DC27" s="72"/>
      <c r="DD27" s="72"/>
      <c r="DE27" s="72"/>
      <c r="DF27" s="72"/>
      <c r="DG27" s="72"/>
      <c r="DH27" s="72"/>
      <c r="DI27" s="72"/>
      <c r="DJ27" s="72"/>
      <c r="DK27" s="72"/>
      <c r="DL27" s="72"/>
      <c r="DM27" s="72"/>
      <c r="DN27" s="72"/>
      <c r="DO27" s="72"/>
      <c r="DP27" s="72"/>
      <c r="DQ27" s="72"/>
      <c r="DR27" s="72"/>
      <c r="DS27" s="72"/>
      <c r="DT27" s="72"/>
      <c r="DU27" s="72"/>
      <c r="DV27" s="72"/>
      <c r="DW27" s="72"/>
      <c r="DX27" s="72"/>
      <c r="DY27" s="72"/>
      <c r="DZ27" s="72"/>
      <c r="EA27" s="72"/>
      <c r="EB27" s="72"/>
      <c r="EC27" s="72"/>
      <c r="ED27" s="72"/>
      <c r="EE27" s="72"/>
      <c r="EF27" s="72"/>
      <c r="EG27" s="72"/>
      <c r="EH27" s="72"/>
      <c r="EI27" s="72"/>
      <c r="EJ27" s="97"/>
      <c r="EK27" s="97"/>
      <c r="EL27" s="97"/>
      <c r="EM27" s="97"/>
      <c r="EN27" s="97"/>
      <c r="EO27" s="97"/>
      <c r="EP27" s="97"/>
      <c r="EQ27" s="97"/>
      <c r="ER27" s="97"/>
      <c r="ES27" s="97"/>
      <c r="ET27" s="97"/>
      <c r="EU27" s="97"/>
      <c r="EV27" s="97"/>
      <c r="EW27" s="97"/>
      <c r="EX27" s="97"/>
      <c r="EY27" s="97"/>
      <c r="EZ27" s="97"/>
      <c r="FA27" s="97"/>
      <c r="FB27" s="97"/>
      <c r="FC27" s="97"/>
      <c r="FD27" s="97"/>
      <c r="FE27" s="97"/>
      <c r="FF27" s="97"/>
      <c r="FG27" s="97"/>
      <c r="FH27" s="97"/>
      <c r="FI27" s="97"/>
      <c r="FJ27" s="97"/>
      <c r="FK27" s="97"/>
      <c r="FL27" s="97"/>
      <c r="FM27" s="97"/>
      <c r="FN27" s="97"/>
      <c r="FO27" s="97"/>
      <c r="FP27" s="97"/>
      <c r="FQ27" s="97"/>
      <c r="FR27" s="97"/>
      <c r="FS27" s="97"/>
      <c r="FT27" s="97"/>
      <c r="FU27" s="97"/>
      <c r="FV27" s="97"/>
      <c r="FW27" s="97"/>
      <c r="FX27" s="97"/>
      <c r="FY27" s="97"/>
      <c r="FZ27" s="97"/>
      <c r="GA27" s="97"/>
      <c r="GB27" s="97"/>
      <c r="GC27" s="97"/>
      <c r="GD27" s="97"/>
      <c r="GE27" s="97"/>
      <c r="GF27" s="72"/>
    </row>
    <row r="28" spans="1:188" x14ac:dyDescent="0.25">
      <c r="A28" s="72"/>
      <c r="B28" s="72"/>
      <c r="C28" s="72"/>
      <c r="D28" s="72"/>
      <c r="E28" s="72"/>
      <c r="F28" s="64"/>
      <c r="G28" s="6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6"/>
      <c r="V28" s="96"/>
      <c r="W28" s="96"/>
      <c r="X28" s="96"/>
      <c r="Y28" s="96"/>
      <c r="Z28" s="96"/>
      <c r="AA28" s="96"/>
      <c r="AB28" s="102"/>
      <c r="AC28" s="102"/>
      <c r="AD28" s="97"/>
      <c r="AE28" s="97"/>
      <c r="AF28" s="195"/>
      <c r="AG28" s="194"/>
      <c r="AH28" s="195"/>
      <c r="AI28" s="195"/>
      <c r="AJ28" s="195"/>
      <c r="AK28" s="195"/>
      <c r="AL28" s="195"/>
      <c r="AM28" s="194"/>
      <c r="AN28" s="195"/>
      <c r="AO28" s="97"/>
      <c r="AP28" s="97"/>
      <c r="AQ28" s="97"/>
      <c r="AR28" s="97"/>
      <c r="AS28" s="97"/>
      <c r="AT28" s="97"/>
      <c r="AU28" s="97"/>
      <c r="AV28" s="97"/>
      <c r="AW28" s="97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102"/>
      <c r="BZ28" s="166"/>
      <c r="CA28" s="166"/>
      <c r="CB28" s="166"/>
      <c r="CC28" s="166"/>
      <c r="CD28" s="166"/>
      <c r="CE28" s="166"/>
      <c r="CF28" s="166"/>
      <c r="CG28" s="166"/>
      <c r="CH28" s="102"/>
      <c r="CI28" s="72"/>
      <c r="CJ28" s="72"/>
      <c r="CK28" s="72"/>
      <c r="CL28" s="72"/>
      <c r="CM28" s="212"/>
      <c r="CN28" s="213"/>
      <c r="CO28" s="213"/>
      <c r="CP28" s="213"/>
      <c r="CQ28" s="213"/>
      <c r="CR28" s="213"/>
      <c r="CS28" s="213"/>
      <c r="CT28" s="213"/>
      <c r="CU28" s="212"/>
      <c r="CV28" s="72"/>
      <c r="CW28" s="72"/>
      <c r="CX28" s="72"/>
      <c r="CY28" s="72"/>
      <c r="CZ28" s="72"/>
      <c r="DA28" s="72"/>
      <c r="DB28" s="72"/>
      <c r="DC28" s="72"/>
      <c r="DD28" s="72"/>
      <c r="DE28" s="72"/>
      <c r="DF28" s="72"/>
      <c r="DG28" s="72"/>
      <c r="DH28" s="72"/>
      <c r="DI28" s="72"/>
      <c r="DJ28" s="72"/>
      <c r="DK28" s="72"/>
      <c r="DL28" s="72"/>
      <c r="DM28" s="72"/>
      <c r="DN28" s="72"/>
      <c r="DO28" s="72"/>
      <c r="DP28" s="72"/>
      <c r="DQ28" s="72"/>
      <c r="DR28" s="72"/>
      <c r="DS28" s="72"/>
      <c r="DT28" s="72"/>
      <c r="DU28" s="72"/>
      <c r="DV28" s="72"/>
      <c r="DW28" s="72"/>
      <c r="DX28" s="72"/>
      <c r="DY28" s="72"/>
      <c r="DZ28" s="72"/>
      <c r="EA28" s="72"/>
      <c r="EB28" s="72"/>
      <c r="EC28" s="72"/>
      <c r="ED28" s="72"/>
      <c r="EE28" s="72"/>
      <c r="EF28" s="72"/>
      <c r="EG28" s="72"/>
      <c r="EH28" s="72"/>
      <c r="EI28" s="72"/>
      <c r="EJ28" s="97"/>
      <c r="EK28" s="97"/>
      <c r="EL28" s="97"/>
      <c r="EM28" s="97"/>
      <c r="EN28" s="97"/>
      <c r="EO28" s="97"/>
      <c r="EP28" s="97"/>
      <c r="EQ28" s="97"/>
      <c r="ER28" s="97"/>
      <c r="ES28" s="97"/>
      <c r="ET28" s="97"/>
      <c r="EU28" s="97"/>
      <c r="EV28" s="97"/>
      <c r="EW28" s="97"/>
      <c r="EX28" s="97"/>
      <c r="EY28" s="97"/>
      <c r="EZ28" s="97"/>
      <c r="FA28" s="97"/>
      <c r="FB28" s="97"/>
      <c r="FC28" s="97"/>
      <c r="FD28" s="97"/>
      <c r="FE28" s="97"/>
      <c r="FF28" s="97"/>
      <c r="FG28" s="97"/>
      <c r="FH28" s="97"/>
      <c r="FI28" s="97"/>
      <c r="FJ28" s="97"/>
      <c r="FK28" s="97"/>
      <c r="FL28" s="97"/>
      <c r="FM28" s="97"/>
      <c r="FN28" s="97"/>
      <c r="FO28" s="97"/>
      <c r="FP28" s="97"/>
      <c r="FQ28" s="97"/>
      <c r="FR28" s="97"/>
      <c r="FS28" s="97"/>
      <c r="FT28" s="97"/>
      <c r="FU28" s="97"/>
      <c r="FV28" s="97"/>
      <c r="FW28" s="97"/>
      <c r="FX28" s="97"/>
      <c r="FY28" s="97"/>
      <c r="FZ28" s="97"/>
      <c r="GA28" s="97"/>
      <c r="GB28" s="97"/>
      <c r="GC28" s="97"/>
      <c r="GD28" s="97"/>
      <c r="GE28" s="97"/>
      <c r="GF28" s="72"/>
    </row>
    <row r="29" spans="1:188" x14ac:dyDescent="0.25">
      <c r="A29" s="72"/>
      <c r="B29" s="72"/>
      <c r="C29" s="72"/>
      <c r="D29" s="72"/>
      <c r="E29" s="72"/>
      <c r="F29" s="64"/>
      <c r="G29" s="6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6"/>
      <c r="V29" s="96"/>
      <c r="W29" s="96"/>
      <c r="X29" s="96"/>
      <c r="Y29" s="96"/>
      <c r="Z29" s="96"/>
      <c r="AA29" s="96"/>
      <c r="AB29" s="102"/>
      <c r="AC29" s="102"/>
      <c r="AD29" s="97"/>
      <c r="AE29" s="97"/>
      <c r="AF29" s="97"/>
      <c r="AG29" s="97"/>
      <c r="AH29" s="194"/>
      <c r="AI29" s="194"/>
      <c r="AJ29" s="194"/>
      <c r="AK29" s="194"/>
      <c r="AL29" s="194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65"/>
      <c r="BK29" s="65"/>
      <c r="BL29" s="65"/>
      <c r="BM29" s="65"/>
      <c r="BN29" s="65"/>
      <c r="BO29" s="65"/>
      <c r="BP29" s="65"/>
      <c r="BQ29" s="72"/>
      <c r="BR29" s="72"/>
      <c r="BS29" s="72"/>
      <c r="BT29" s="72"/>
      <c r="BU29" s="72"/>
      <c r="BV29" s="72"/>
      <c r="BW29" s="72"/>
      <c r="BX29" s="72"/>
      <c r="BY29" s="102"/>
      <c r="BZ29" s="166"/>
      <c r="CA29" s="166"/>
      <c r="CB29" s="166"/>
      <c r="CC29" s="166"/>
      <c r="CD29" s="166"/>
      <c r="CE29" s="166"/>
      <c r="CF29" s="166"/>
      <c r="CG29" s="166"/>
      <c r="CH29" s="102"/>
      <c r="CI29" s="72"/>
      <c r="CJ29" s="72"/>
      <c r="CK29" s="72"/>
      <c r="CL29" s="72"/>
      <c r="CM29" s="212"/>
      <c r="CN29" s="213"/>
      <c r="CO29" s="214"/>
      <c r="CP29" s="213"/>
      <c r="CQ29" s="213"/>
      <c r="CR29" s="213"/>
      <c r="CS29" s="214"/>
      <c r="CT29" s="213"/>
      <c r="CU29" s="212"/>
      <c r="CV29" s="72"/>
      <c r="CW29" s="72"/>
      <c r="CX29" s="72"/>
      <c r="CY29" s="72"/>
      <c r="CZ29" s="72"/>
      <c r="DA29" s="72"/>
      <c r="DB29" s="72"/>
      <c r="DC29" s="72"/>
      <c r="DD29" s="72"/>
      <c r="DE29" s="72"/>
      <c r="DF29" s="72"/>
      <c r="DG29" s="72"/>
      <c r="DH29" s="72"/>
      <c r="DI29" s="72"/>
      <c r="DJ29" s="72"/>
      <c r="DK29" s="72"/>
      <c r="DL29" s="72"/>
      <c r="DM29" s="72"/>
      <c r="DN29" s="72"/>
      <c r="DO29" s="72"/>
      <c r="DP29" s="72"/>
      <c r="DQ29" s="64"/>
      <c r="DR29" s="64"/>
      <c r="DS29" s="64"/>
      <c r="DT29" s="64"/>
      <c r="DU29" s="64"/>
      <c r="DV29" s="64"/>
      <c r="DW29" s="64"/>
      <c r="DX29" s="64"/>
      <c r="DY29" s="64"/>
      <c r="DZ29" s="72"/>
      <c r="EA29" s="72"/>
      <c r="EB29" s="72"/>
      <c r="EC29" s="72"/>
      <c r="ED29" s="72"/>
      <c r="EE29" s="72"/>
      <c r="EF29" s="72"/>
      <c r="EG29" s="72"/>
      <c r="EH29" s="72"/>
      <c r="EI29" s="72"/>
      <c r="EJ29" s="97"/>
      <c r="EK29" s="97"/>
      <c r="EL29" s="97"/>
      <c r="EM29" s="97"/>
      <c r="EN29" s="97"/>
      <c r="EO29" s="97"/>
      <c r="EP29" s="97"/>
      <c r="EQ29" s="97"/>
      <c r="ER29" s="97"/>
      <c r="ES29" s="97"/>
      <c r="ET29" s="97"/>
      <c r="EU29" s="97"/>
      <c r="EV29" s="97"/>
      <c r="EW29" s="97"/>
      <c r="EX29" s="97"/>
      <c r="EY29" s="97"/>
      <c r="EZ29" s="97"/>
      <c r="FA29" s="97"/>
      <c r="FB29" s="97"/>
      <c r="FC29" s="97"/>
      <c r="FD29" s="97"/>
      <c r="FE29" s="97"/>
      <c r="FF29" s="97"/>
      <c r="FG29" s="97"/>
      <c r="FH29" s="97"/>
      <c r="FI29" s="97"/>
      <c r="FJ29" s="97"/>
      <c r="FK29" s="97"/>
      <c r="FL29" s="97"/>
      <c r="FM29" s="97"/>
      <c r="FN29" s="97"/>
      <c r="FO29" s="97"/>
      <c r="FP29" s="97"/>
      <c r="FQ29" s="97"/>
      <c r="FR29" s="97"/>
      <c r="FS29" s="97"/>
      <c r="FT29" s="97"/>
      <c r="FU29" s="97"/>
      <c r="FV29" s="97"/>
      <c r="FW29" s="97"/>
      <c r="FX29" s="97"/>
      <c r="FY29" s="97"/>
      <c r="FZ29" s="97"/>
      <c r="GA29" s="97"/>
      <c r="GB29" s="97"/>
      <c r="GC29" s="97"/>
      <c r="GD29" s="97"/>
      <c r="GE29" s="97"/>
      <c r="GF29" s="72"/>
    </row>
    <row r="30" spans="1:188" x14ac:dyDescent="0.25">
      <c r="A30" s="72"/>
      <c r="B30" s="72"/>
      <c r="C30" s="72"/>
      <c r="D30" s="72"/>
      <c r="E30" s="72"/>
      <c r="F30" s="64"/>
      <c r="G30" s="6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6"/>
      <c r="V30" s="96"/>
      <c r="W30" s="96"/>
      <c r="X30" s="96"/>
      <c r="Y30" s="96"/>
      <c r="Z30" s="96"/>
      <c r="AA30" s="96"/>
      <c r="AB30" s="102"/>
      <c r="AC30" s="102"/>
      <c r="AD30" s="97"/>
      <c r="AE30" s="97"/>
      <c r="AF30" s="97"/>
      <c r="AG30" s="97"/>
      <c r="AH30" s="195"/>
      <c r="AI30" s="195"/>
      <c r="AJ30" s="195"/>
      <c r="AK30" s="195"/>
      <c r="AL30" s="195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65"/>
      <c r="BJ30" s="65"/>
      <c r="BK30" s="65"/>
      <c r="BL30" s="65"/>
      <c r="BM30" s="65"/>
      <c r="BN30" s="65"/>
      <c r="BO30" s="65"/>
      <c r="BP30" s="65"/>
      <c r="BQ30" s="65"/>
      <c r="BR30" s="72"/>
      <c r="BS30" s="72"/>
      <c r="BT30" s="72"/>
      <c r="BU30" s="72"/>
      <c r="BV30" s="72"/>
      <c r="BW30" s="72"/>
      <c r="BX30" s="72"/>
      <c r="BY30" s="102"/>
      <c r="BZ30" s="166"/>
      <c r="CA30" s="166"/>
      <c r="CB30" s="166"/>
      <c r="CC30" s="166"/>
      <c r="CD30" s="166"/>
      <c r="CE30" s="166"/>
      <c r="CF30" s="166"/>
      <c r="CG30" s="166"/>
      <c r="CH30" s="102"/>
      <c r="CI30" s="72"/>
      <c r="CJ30" s="72"/>
      <c r="CK30" s="72"/>
      <c r="CL30" s="72"/>
      <c r="CM30" s="213"/>
      <c r="CN30" s="213"/>
      <c r="CO30" s="213"/>
      <c r="CP30" s="213"/>
      <c r="CQ30" s="215"/>
      <c r="CR30" s="213"/>
      <c r="CS30" s="213"/>
      <c r="CT30" s="213"/>
      <c r="CU30" s="213"/>
      <c r="CV30" s="72"/>
      <c r="CW30" s="72"/>
      <c r="CX30" s="72"/>
      <c r="CY30" s="72"/>
      <c r="CZ30" s="72"/>
      <c r="DA30" s="72"/>
      <c r="DB30" s="72"/>
      <c r="DC30" s="72"/>
      <c r="DD30" s="72"/>
      <c r="DE30" s="72"/>
      <c r="DF30" s="72"/>
      <c r="DG30" s="72"/>
      <c r="DH30" s="72"/>
      <c r="DI30" s="72"/>
      <c r="DJ30" s="72"/>
      <c r="DK30" s="72"/>
      <c r="DL30" s="72"/>
      <c r="DM30" s="72"/>
      <c r="DN30" s="72"/>
      <c r="DO30" s="72"/>
      <c r="DP30" s="64"/>
      <c r="DQ30" s="64"/>
      <c r="DR30" s="160"/>
      <c r="DS30" s="160"/>
      <c r="DT30" s="160"/>
      <c r="DU30" s="160"/>
      <c r="DV30" s="160"/>
      <c r="DW30" s="160"/>
      <c r="DX30" s="160"/>
      <c r="DY30" s="64"/>
      <c r="DZ30" s="64"/>
      <c r="EA30" s="72"/>
      <c r="EB30" s="72"/>
      <c r="EC30" s="72"/>
      <c r="ED30" s="72"/>
      <c r="EE30" s="72"/>
      <c r="EF30" s="72"/>
      <c r="EG30" s="72"/>
      <c r="EH30" s="72"/>
      <c r="EI30" s="72"/>
      <c r="EJ30" s="97"/>
      <c r="EK30" s="97"/>
      <c r="EL30" s="97"/>
      <c r="EM30" s="97"/>
      <c r="EN30" s="97"/>
      <c r="EO30" s="97"/>
      <c r="EP30" s="97"/>
      <c r="EQ30" s="97"/>
      <c r="ER30" s="97"/>
      <c r="ES30" s="97"/>
      <c r="ET30" s="97"/>
      <c r="EU30" s="97"/>
      <c r="EV30" s="97"/>
      <c r="EW30" s="97"/>
      <c r="EX30" s="97"/>
      <c r="EY30" s="97"/>
      <c r="EZ30" s="97"/>
      <c r="FA30" s="97"/>
      <c r="FB30" s="97"/>
      <c r="FC30" s="97"/>
      <c r="FD30" s="97"/>
      <c r="FE30" s="97"/>
      <c r="FF30" s="97"/>
      <c r="FG30" s="97"/>
      <c r="FH30" s="97"/>
      <c r="FI30" s="97"/>
      <c r="FJ30" s="97"/>
      <c r="FK30" s="97"/>
      <c r="FL30" s="97"/>
      <c r="FM30" s="97"/>
      <c r="FN30" s="97"/>
      <c r="FO30" s="97"/>
      <c r="FP30" s="97"/>
      <c r="FQ30" s="97"/>
      <c r="FR30" s="97"/>
      <c r="FS30" s="97"/>
      <c r="FT30" s="97"/>
      <c r="FU30" s="97"/>
      <c r="FV30" s="97"/>
      <c r="FW30" s="97"/>
      <c r="FX30" s="97"/>
      <c r="FY30" s="97"/>
      <c r="FZ30" s="97"/>
      <c r="GA30" s="97"/>
      <c r="GB30" s="97"/>
      <c r="GC30" s="97"/>
      <c r="GD30" s="97"/>
      <c r="GE30" s="97"/>
      <c r="GF30" s="72"/>
    </row>
    <row r="31" spans="1:188" x14ac:dyDescent="0.25">
      <c r="A31" s="72"/>
      <c r="B31" s="72"/>
      <c r="C31" s="72"/>
      <c r="D31" s="72"/>
      <c r="E31" s="72"/>
      <c r="F31" s="64"/>
      <c r="G31" s="6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6"/>
      <c r="V31" s="96"/>
      <c r="W31" s="96"/>
      <c r="X31" s="96"/>
      <c r="Y31" s="96"/>
      <c r="Z31" s="96"/>
      <c r="AA31" s="96"/>
      <c r="AB31" s="102"/>
      <c r="AC31" s="102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105"/>
      <c r="BI31" s="105"/>
      <c r="BJ31" s="105"/>
      <c r="BK31" s="105"/>
      <c r="BL31" s="105"/>
      <c r="BM31" s="105"/>
      <c r="BN31" s="105"/>
      <c r="BO31" s="105"/>
      <c r="BP31" s="105"/>
      <c r="BQ31" s="105"/>
      <c r="BR31" s="105"/>
      <c r="BS31" s="97"/>
      <c r="BT31" s="97"/>
      <c r="BU31" s="97"/>
      <c r="BV31" s="97"/>
      <c r="BW31" s="72"/>
      <c r="BX31" s="72"/>
      <c r="BY31" s="102"/>
      <c r="BZ31" s="166"/>
      <c r="CA31" s="166"/>
      <c r="CB31" s="166"/>
      <c r="CC31" s="166"/>
      <c r="CD31" s="166"/>
      <c r="CE31" s="166"/>
      <c r="CF31" s="166"/>
      <c r="CG31" s="166"/>
      <c r="CH31" s="102"/>
      <c r="CI31" s="72"/>
      <c r="CJ31" s="72"/>
      <c r="CK31" s="97"/>
      <c r="CL31" s="97"/>
      <c r="CM31" s="216"/>
      <c r="CN31" s="217"/>
      <c r="CO31" s="217"/>
      <c r="CP31" s="217"/>
      <c r="CQ31" s="217"/>
      <c r="CR31" s="218"/>
      <c r="CS31" s="217"/>
      <c r="CT31" s="217"/>
      <c r="CU31" s="216"/>
      <c r="CV31" s="97"/>
      <c r="CW31" s="97"/>
      <c r="CX31" s="97"/>
      <c r="CY31" s="97"/>
      <c r="CZ31" s="97"/>
      <c r="DA31" s="97"/>
      <c r="DB31" s="97"/>
      <c r="DC31" s="97"/>
      <c r="DD31" s="97"/>
      <c r="DE31" s="97"/>
      <c r="DF31" s="97"/>
      <c r="DG31" s="97"/>
      <c r="DH31" s="97"/>
      <c r="DI31" s="97"/>
      <c r="DJ31" s="97"/>
      <c r="DK31" s="97"/>
      <c r="DL31" s="97"/>
      <c r="DM31" s="97"/>
      <c r="DN31" s="97"/>
      <c r="DO31" s="97"/>
      <c r="DP31" s="102"/>
      <c r="DQ31" s="187"/>
      <c r="DR31" s="187"/>
      <c r="DS31" s="187"/>
      <c r="DT31" s="187"/>
      <c r="DU31" s="187"/>
      <c r="DV31" s="187"/>
      <c r="DW31" s="187"/>
      <c r="DX31" s="187"/>
      <c r="DY31" s="187"/>
      <c r="DZ31" s="102"/>
      <c r="EA31" s="97"/>
      <c r="EB31" s="97"/>
      <c r="EC31" s="97"/>
      <c r="ED31" s="97"/>
      <c r="EE31" s="97"/>
      <c r="EF31" s="97"/>
      <c r="EG31" s="97"/>
      <c r="EH31" s="97"/>
      <c r="EI31" s="97"/>
      <c r="EJ31" s="97"/>
      <c r="EK31" s="97"/>
      <c r="EL31" s="97"/>
      <c r="EM31" s="97"/>
      <c r="EN31" s="97"/>
      <c r="EO31" s="97"/>
      <c r="EP31" s="97"/>
      <c r="EQ31" s="97"/>
      <c r="ER31" s="97"/>
      <c r="ES31" s="97"/>
      <c r="ET31" s="97"/>
      <c r="EU31" s="97"/>
      <c r="EV31" s="97"/>
      <c r="EW31" s="97"/>
      <c r="EX31" s="97"/>
      <c r="EY31" s="97"/>
      <c r="EZ31" s="97"/>
      <c r="FA31" s="97"/>
      <c r="FB31" s="97"/>
      <c r="FC31" s="97"/>
      <c r="FD31" s="97"/>
      <c r="FE31" s="97"/>
      <c r="FF31" s="97"/>
      <c r="FG31" s="97"/>
      <c r="FH31" s="97"/>
      <c r="FI31" s="97"/>
      <c r="FJ31" s="97"/>
      <c r="FK31" s="97"/>
      <c r="FL31" s="97"/>
      <c r="FM31" s="97"/>
      <c r="FN31" s="97"/>
      <c r="FO31" s="97"/>
      <c r="FP31" s="97"/>
      <c r="FQ31" s="97"/>
      <c r="FR31" s="97"/>
      <c r="FS31" s="97"/>
      <c r="FT31" s="97"/>
      <c r="FU31" s="97"/>
      <c r="FV31" s="97"/>
      <c r="FW31" s="97"/>
      <c r="FX31" s="97"/>
      <c r="FY31" s="97"/>
      <c r="FZ31" s="97"/>
      <c r="GA31" s="97"/>
      <c r="GB31" s="97"/>
      <c r="GC31" s="97"/>
      <c r="GD31" s="97"/>
      <c r="GE31" s="97"/>
      <c r="GF31" s="72"/>
    </row>
    <row r="32" spans="1:188" x14ac:dyDescent="0.25">
      <c r="A32" s="72"/>
      <c r="B32" s="72"/>
      <c r="C32" s="72"/>
      <c r="D32" s="72"/>
      <c r="E32" s="72"/>
      <c r="F32" s="64"/>
      <c r="G32" s="6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6"/>
      <c r="V32" s="96"/>
      <c r="W32" s="96"/>
      <c r="X32" s="96"/>
      <c r="Y32" s="96"/>
      <c r="Z32" s="96"/>
      <c r="AA32" s="96"/>
      <c r="AB32" s="102"/>
      <c r="AC32" s="102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105"/>
      <c r="BI32" s="105"/>
      <c r="BJ32" s="105"/>
      <c r="BK32" s="105"/>
      <c r="BL32" s="105"/>
      <c r="BM32" s="105"/>
      <c r="BN32" s="105"/>
      <c r="BO32" s="105"/>
      <c r="BP32" s="105"/>
      <c r="BQ32" s="105"/>
      <c r="BR32" s="105"/>
      <c r="BS32" s="97"/>
      <c r="BT32" s="97"/>
      <c r="BU32" s="97"/>
      <c r="BV32" s="97"/>
      <c r="BW32" s="72"/>
      <c r="BX32" s="72"/>
      <c r="BY32" s="102"/>
      <c r="BZ32" s="166"/>
      <c r="CA32" s="166"/>
      <c r="CB32" s="166"/>
      <c r="CC32" s="166"/>
      <c r="CD32" s="166"/>
      <c r="CE32" s="166"/>
      <c r="CF32" s="166"/>
      <c r="CG32" s="166"/>
      <c r="CH32" s="102"/>
      <c r="CI32" s="72"/>
      <c r="CJ32" s="72"/>
      <c r="CK32" s="97"/>
      <c r="CL32" s="97"/>
      <c r="CM32" s="216"/>
      <c r="CN32" s="216"/>
      <c r="CO32" s="217"/>
      <c r="CP32" s="218"/>
      <c r="CQ32" s="218"/>
      <c r="CR32" s="217"/>
      <c r="CS32" s="217"/>
      <c r="CT32" s="216"/>
      <c r="CU32" s="216"/>
      <c r="CV32" s="97"/>
      <c r="CW32" s="97"/>
      <c r="CX32" s="97"/>
      <c r="CY32" s="97"/>
      <c r="CZ32" s="97"/>
      <c r="DA32" s="97"/>
      <c r="DB32" s="97"/>
      <c r="DC32" s="97"/>
      <c r="DD32" s="97"/>
      <c r="DE32" s="97"/>
      <c r="DF32" s="97"/>
      <c r="DG32" s="97"/>
      <c r="DH32" s="97"/>
      <c r="DI32" s="97"/>
      <c r="DJ32" s="97"/>
      <c r="DK32" s="97"/>
      <c r="DL32" s="97"/>
      <c r="DM32" s="97"/>
      <c r="DN32" s="97"/>
      <c r="DO32" s="97"/>
      <c r="DP32" s="102"/>
      <c r="DQ32" s="187"/>
      <c r="DR32" s="187"/>
      <c r="DS32" s="187"/>
      <c r="DT32" s="187"/>
      <c r="DU32" s="187"/>
      <c r="DV32" s="187"/>
      <c r="DW32" s="187"/>
      <c r="DX32" s="187"/>
      <c r="DY32" s="187"/>
      <c r="DZ32" s="102"/>
      <c r="EA32" s="97"/>
      <c r="EB32" s="97"/>
      <c r="EC32" s="97"/>
      <c r="ED32" s="97"/>
      <c r="EE32" s="97"/>
      <c r="EF32" s="97"/>
      <c r="EG32" s="97"/>
      <c r="EH32" s="97"/>
      <c r="EI32" s="97"/>
      <c r="EJ32" s="97"/>
      <c r="EK32" s="97"/>
      <c r="EL32" s="97"/>
      <c r="EM32" s="97"/>
      <c r="EN32" s="97"/>
      <c r="EO32" s="97"/>
      <c r="EP32" s="97"/>
      <c r="EQ32" s="97"/>
      <c r="ER32" s="97"/>
      <c r="ES32" s="97"/>
      <c r="ET32" s="97"/>
      <c r="EU32" s="97"/>
      <c r="EV32" s="97"/>
      <c r="EW32" s="97"/>
      <c r="EX32" s="97"/>
      <c r="EY32" s="97"/>
      <c r="EZ32" s="97"/>
      <c r="FA32" s="97"/>
      <c r="FB32" s="97"/>
      <c r="FC32" s="97"/>
      <c r="FD32" s="97"/>
      <c r="FE32" s="97"/>
      <c r="FF32" s="97"/>
      <c r="FG32" s="97"/>
      <c r="FH32" s="97"/>
      <c r="FI32" s="97"/>
      <c r="FJ32" s="97"/>
      <c r="FK32" s="97"/>
      <c r="FL32" s="97"/>
      <c r="FM32" s="97"/>
      <c r="FN32" s="97"/>
      <c r="FO32" s="97"/>
      <c r="FP32" s="97"/>
      <c r="FQ32" s="97"/>
      <c r="FR32" s="97"/>
      <c r="FS32" s="97"/>
      <c r="FT32" s="97"/>
      <c r="FU32" s="97"/>
      <c r="FV32" s="97"/>
      <c r="FW32" s="97"/>
      <c r="FX32" s="97"/>
      <c r="FY32" s="97"/>
      <c r="FZ32" s="97"/>
      <c r="GA32" s="97"/>
      <c r="GB32" s="97"/>
      <c r="GC32" s="97"/>
      <c r="GD32" s="97"/>
      <c r="GE32" s="97"/>
      <c r="GF32" s="72"/>
    </row>
    <row r="33" spans="1:188" x14ac:dyDescent="0.25">
      <c r="A33" s="72"/>
      <c r="B33" s="72"/>
      <c r="C33" s="72"/>
      <c r="D33" s="72"/>
      <c r="E33" s="72"/>
      <c r="F33" s="64"/>
      <c r="G33" s="6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6"/>
      <c r="V33" s="96"/>
      <c r="W33" s="96"/>
      <c r="X33" s="96"/>
      <c r="Y33" s="96"/>
      <c r="Z33" s="96"/>
      <c r="AA33" s="96"/>
      <c r="AB33" s="102"/>
      <c r="AC33" s="102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105"/>
      <c r="BI33" s="105"/>
      <c r="BJ33" s="105"/>
      <c r="BK33" s="105"/>
      <c r="BL33" s="105"/>
      <c r="BM33" s="105"/>
      <c r="BN33" s="105"/>
      <c r="BO33" s="105"/>
      <c r="BP33" s="105"/>
      <c r="BQ33" s="105"/>
      <c r="BR33" s="105"/>
      <c r="BS33" s="97"/>
      <c r="BT33" s="97"/>
      <c r="BU33" s="97"/>
      <c r="BV33" s="97"/>
      <c r="BW33" s="72"/>
      <c r="BX33" s="72"/>
      <c r="BY33" s="64"/>
      <c r="BZ33" s="166"/>
      <c r="CA33" s="166"/>
      <c r="CB33" s="166"/>
      <c r="CC33" s="166"/>
      <c r="CD33" s="166"/>
      <c r="CE33" s="166"/>
      <c r="CF33" s="166"/>
      <c r="CG33" s="166"/>
      <c r="CH33" s="102"/>
      <c r="CI33" s="72"/>
      <c r="CJ33" s="72"/>
      <c r="CK33" s="97"/>
      <c r="CL33" s="97"/>
      <c r="CM33" s="219"/>
      <c r="CN33" s="216"/>
      <c r="CO33" s="216"/>
      <c r="CP33" s="217"/>
      <c r="CQ33" s="217"/>
      <c r="CR33" s="217"/>
      <c r="CS33" s="216"/>
      <c r="CT33" s="216"/>
      <c r="CU33" s="219"/>
      <c r="CV33" s="97"/>
      <c r="CW33" s="97"/>
      <c r="CX33" s="97"/>
      <c r="CY33" s="97"/>
      <c r="CZ33" s="97"/>
      <c r="DA33" s="97"/>
      <c r="DB33" s="97"/>
      <c r="DC33" s="97"/>
      <c r="DD33" s="97"/>
      <c r="DE33" s="97"/>
      <c r="DF33" s="97"/>
      <c r="DG33" s="97"/>
      <c r="DH33" s="97"/>
      <c r="DI33" s="97"/>
      <c r="DJ33" s="97"/>
      <c r="DK33" s="97"/>
      <c r="DL33" s="97"/>
      <c r="DM33" s="97"/>
      <c r="DN33" s="97"/>
      <c r="DO33" s="97"/>
      <c r="DP33" s="102"/>
      <c r="DQ33" s="187"/>
      <c r="DR33" s="187"/>
      <c r="DS33" s="187"/>
      <c r="DT33" s="187"/>
      <c r="DU33" s="187"/>
      <c r="DV33" s="187"/>
      <c r="DW33" s="187"/>
      <c r="DX33" s="187"/>
      <c r="DY33" s="187"/>
      <c r="DZ33" s="102"/>
      <c r="EA33" s="97"/>
      <c r="EB33" s="97"/>
      <c r="EC33" s="97"/>
      <c r="ED33" s="97"/>
      <c r="EE33" s="97"/>
      <c r="EF33" s="97"/>
      <c r="EG33" s="97"/>
      <c r="EH33" s="97"/>
      <c r="EI33" s="97"/>
      <c r="EJ33" s="97"/>
      <c r="EK33" s="97"/>
      <c r="EL33" s="97"/>
      <c r="EM33" s="97"/>
      <c r="EN33" s="97"/>
      <c r="EO33" s="97"/>
      <c r="EP33" s="97"/>
      <c r="EQ33" s="97"/>
      <c r="ER33" s="97"/>
      <c r="ES33" s="97"/>
      <c r="ET33" s="97"/>
      <c r="EU33" s="97"/>
      <c r="EV33" s="97"/>
      <c r="EW33" s="97"/>
      <c r="EX33" s="97"/>
      <c r="EY33" s="97"/>
      <c r="EZ33" s="97"/>
      <c r="FA33" s="97"/>
      <c r="FB33" s="97"/>
      <c r="FC33" s="97"/>
      <c r="FD33" s="97"/>
      <c r="FE33" s="97"/>
      <c r="FF33" s="97"/>
      <c r="FG33" s="97"/>
      <c r="FH33" s="97"/>
      <c r="FI33" s="97"/>
      <c r="FJ33" s="97"/>
      <c r="FK33" s="97"/>
      <c r="FL33" s="97"/>
      <c r="FM33" s="97"/>
      <c r="FN33" s="97"/>
      <c r="FO33" s="97"/>
      <c r="FP33" s="97"/>
      <c r="FQ33" s="97"/>
      <c r="FR33" s="97"/>
      <c r="FS33" s="97"/>
      <c r="FT33" s="97"/>
      <c r="FU33" s="97"/>
      <c r="FV33" s="97"/>
      <c r="FW33" s="97"/>
      <c r="FX33" s="97"/>
      <c r="FY33" s="97"/>
      <c r="FZ33" s="97"/>
      <c r="GA33" s="97"/>
      <c r="GB33" s="97"/>
      <c r="GC33" s="97"/>
      <c r="GD33" s="97"/>
      <c r="GE33" s="97"/>
      <c r="GF33" s="72"/>
    </row>
    <row r="34" spans="1:188" x14ac:dyDescent="0.25">
      <c r="A34" s="72"/>
      <c r="B34" s="72"/>
      <c r="C34" s="72"/>
      <c r="D34" s="72"/>
      <c r="E34" s="72"/>
      <c r="F34" s="64"/>
      <c r="G34" s="6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6"/>
      <c r="V34" s="96"/>
      <c r="W34" s="96"/>
      <c r="X34" s="96"/>
      <c r="Y34" s="96"/>
      <c r="Z34" s="96"/>
      <c r="AA34" s="96"/>
      <c r="AB34" s="102"/>
      <c r="AC34" s="102"/>
      <c r="AD34" s="97"/>
      <c r="AE34" s="97"/>
      <c r="AF34" s="97"/>
      <c r="AG34" s="72"/>
      <c r="AH34" s="72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105"/>
      <c r="BI34" s="105"/>
      <c r="BJ34" s="105"/>
      <c r="BK34" s="105"/>
      <c r="BL34" s="105"/>
      <c r="BM34" s="105"/>
      <c r="BN34" s="105"/>
      <c r="BO34" s="105"/>
      <c r="BP34" s="105"/>
      <c r="BQ34" s="105"/>
      <c r="BR34" s="105"/>
      <c r="BS34" s="97"/>
      <c r="BT34" s="97"/>
      <c r="BU34" s="97"/>
      <c r="BV34" s="97"/>
      <c r="BW34" s="72"/>
      <c r="BX34" s="72"/>
      <c r="BY34" s="64"/>
      <c r="BZ34" s="166"/>
      <c r="CA34" s="166"/>
      <c r="CB34" s="166"/>
      <c r="CC34" s="166"/>
      <c r="CD34" s="166"/>
      <c r="CE34" s="166"/>
      <c r="CF34" s="166"/>
      <c r="CG34" s="102"/>
      <c r="CH34" s="102"/>
      <c r="CI34" s="72"/>
      <c r="CJ34" s="72"/>
      <c r="CK34" s="97"/>
      <c r="CL34" s="97"/>
      <c r="CM34" s="219"/>
      <c r="CN34" s="219"/>
      <c r="CO34" s="220"/>
      <c r="CP34" s="217"/>
      <c r="CQ34" s="217"/>
      <c r="CR34" s="217"/>
      <c r="CS34" s="220"/>
      <c r="CT34" s="219"/>
      <c r="CU34" s="219"/>
      <c r="CV34" s="97"/>
      <c r="CW34" s="97"/>
      <c r="CX34" s="97"/>
      <c r="CY34" s="97"/>
      <c r="CZ34" s="97"/>
      <c r="DA34" s="97"/>
      <c r="DB34" s="97"/>
      <c r="DC34" s="97"/>
      <c r="DD34" s="97"/>
      <c r="DE34" s="97"/>
      <c r="DF34" s="97"/>
      <c r="DG34" s="97"/>
      <c r="DH34" s="97"/>
      <c r="DI34" s="97"/>
      <c r="DJ34" s="97"/>
      <c r="DK34" s="97"/>
      <c r="DL34" s="97"/>
      <c r="DM34" s="97"/>
      <c r="DN34" s="97"/>
      <c r="DO34" s="97"/>
      <c r="DP34" s="102"/>
      <c r="DQ34" s="187"/>
      <c r="DR34" s="187"/>
      <c r="DS34" s="187"/>
      <c r="DT34" s="187"/>
      <c r="DU34" s="187"/>
      <c r="DV34" s="187"/>
      <c r="DW34" s="187"/>
      <c r="DX34" s="187"/>
      <c r="DY34" s="187"/>
      <c r="DZ34" s="102"/>
      <c r="EA34" s="97"/>
      <c r="EB34" s="97"/>
      <c r="EC34" s="97"/>
      <c r="ED34" s="97"/>
      <c r="EE34" s="97"/>
      <c r="EF34" s="97"/>
      <c r="EG34" s="97"/>
      <c r="EH34" s="97"/>
      <c r="EI34" s="97"/>
      <c r="EJ34" s="97"/>
      <c r="EK34" s="97"/>
      <c r="EL34" s="97"/>
      <c r="EM34" s="97"/>
      <c r="EN34" s="97"/>
      <c r="EO34" s="97"/>
      <c r="EP34" s="97"/>
      <c r="EQ34" s="97"/>
      <c r="ER34" s="97"/>
      <c r="ES34" s="97"/>
      <c r="ET34" s="97"/>
      <c r="EU34" s="97"/>
      <c r="EV34" s="97"/>
      <c r="EW34" s="97"/>
      <c r="EX34" s="97"/>
      <c r="EY34" s="97"/>
      <c r="EZ34" s="97"/>
      <c r="FA34" s="97"/>
      <c r="FB34" s="97"/>
      <c r="FC34" s="97"/>
      <c r="FD34" s="97"/>
      <c r="FE34" s="97"/>
      <c r="FF34" s="97"/>
      <c r="FG34" s="97"/>
      <c r="FH34" s="97"/>
      <c r="FI34" s="97"/>
      <c r="FJ34" s="97"/>
      <c r="FK34" s="97"/>
      <c r="FL34" s="97"/>
      <c r="FM34" s="97"/>
      <c r="FN34" s="97"/>
      <c r="FO34" s="97"/>
      <c r="FP34" s="97"/>
      <c r="FQ34" s="97"/>
      <c r="FR34" s="97"/>
      <c r="FS34" s="97"/>
      <c r="FT34" s="97"/>
      <c r="FU34" s="97"/>
      <c r="FV34" s="97"/>
      <c r="FW34" s="97"/>
      <c r="FX34" s="97"/>
      <c r="FY34" s="97"/>
      <c r="FZ34" s="97"/>
      <c r="GA34" s="97"/>
      <c r="GB34" s="97"/>
      <c r="GC34" s="97"/>
      <c r="GD34" s="97"/>
      <c r="GE34" s="97"/>
      <c r="GF34" s="72"/>
    </row>
    <row r="35" spans="1:188" x14ac:dyDescent="0.25">
      <c r="A35" s="72"/>
      <c r="B35" s="72"/>
      <c r="C35" s="72"/>
      <c r="D35" s="72"/>
      <c r="E35" s="72"/>
      <c r="F35" s="64"/>
      <c r="G35" s="6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6"/>
      <c r="V35" s="96"/>
      <c r="W35" s="96"/>
      <c r="X35" s="96"/>
      <c r="Y35" s="96"/>
      <c r="Z35" s="96"/>
      <c r="AA35" s="96"/>
      <c r="AB35" s="102"/>
      <c r="AC35" s="102"/>
      <c r="AD35" s="97"/>
      <c r="AE35" s="97"/>
      <c r="AF35" s="97"/>
      <c r="AG35" s="72"/>
      <c r="AH35" s="72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105"/>
      <c r="BJ35" s="105"/>
      <c r="BK35" s="105"/>
      <c r="BL35" s="105"/>
      <c r="BM35" s="105"/>
      <c r="BN35" s="105"/>
      <c r="BO35" s="105"/>
      <c r="BP35" s="105"/>
      <c r="BQ35" s="105"/>
      <c r="BR35" s="97"/>
      <c r="BS35" s="97"/>
      <c r="BT35" s="97"/>
      <c r="BU35" s="97"/>
      <c r="BV35" s="97"/>
      <c r="BW35" s="72"/>
      <c r="BX35" s="72"/>
      <c r="BY35" s="64"/>
      <c r="BZ35" s="102"/>
      <c r="CA35" s="166"/>
      <c r="CB35" s="166"/>
      <c r="CC35" s="166"/>
      <c r="CD35" s="162"/>
      <c r="CE35" s="167"/>
      <c r="CF35" s="102"/>
      <c r="CG35" s="102"/>
      <c r="CH35" s="102"/>
      <c r="CI35" s="72"/>
      <c r="CJ35" s="72"/>
      <c r="CK35" s="97"/>
      <c r="CL35" s="97"/>
      <c r="CM35" s="219"/>
      <c r="CN35" s="221"/>
      <c r="CO35" s="222"/>
      <c r="CP35" s="220"/>
      <c r="CQ35" s="217"/>
      <c r="CR35" s="220"/>
      <c r="CS35" s="222"/>
      <c r="CT35" s="221"/>
      <c r="CU35" s="219"/>
      <c r="CV35" s="97"/>
      <c r="CW35" s="97"/>
      <c r="CX35" s="97"/>
      <c r="CY35" s="97"/>
      <c r="CZ35" s="97"/>
      <c r="DA35" s="97"/>
      <c r="DB35" s="97"/>
      <c r="DC35" s="97"/>
      <c r="DD35" s="97"/>
      <c r="DE35" s="97"/>
      <c r="DF35" s="97"/>
      <c r="DG35" s="97"/>
      <c r="DH35" s="97"/>
      <c r="DI35" s="97"/>
      <c r="DJ35" s="97"/>
      <c r="DK35" s="97"/>
      <c r="DL35" s="97"/>
      <c r="DM35" s="97"/>
      <c r="DN35" s="97"/>
      <c r="DO35" s="97"/>
      <c r="DP35" s="102"/>
      <c r="DQ35" s="102"/>
      <c r="DR35" s="187"/>
      <c r="DS35" s="187"/>
      <c r="DT35" s="187"/>
      <c r="DU35" s="187"/>
      <c r="DV35" s="187"/>
      <c r="DW35" s="187"/>
      <c r="DX35" s="187"/>
      <c r="DY35" s="102"/>
      <c r="DZ35" s="102"/>
      <c r="EA35" s="97"/>
      <c r="EB35" s="97"/>
      <c r="EC35" s="97"/>
      <c r="ED35" s="97"/>
      <c r="EE35" s="97"/>
      <c r="EF35" s="228"/>
      <c r="EG35" s="228"/>
      <c r="EH35" s="97"/>
      <c r="EI35" s="97"/>
      <c r="EJ35" s="97"/>
      <c r="EK35" s="97"/>
      <c r="EL35" s="97"/>
      <c r="EM35" s="97"/>
      <c r="EN35" s="97"/>
      <c r="EO35" s="97"/>
      <c r="EP35" s="97"/>
      <c r="EQ35" s="97"/>
      <c r="ER35" s="97"/>
      <c r="ES35" s="97"/>
      <c r="ET35" s="97"/>
      <c r="EU35" s="97"/>
      <c r="EV35" s="97"/>
      <c r="EW35" s="97"/>
      <c r="EX35" s="97"/>
      <c r="EY35" s="97"/>
      <c r="EZ35" s="97"/>
      <c r="FA35" s="97"/>
      <c r="FB35" s="97"/>
      <c r="FC35" s="97"/>
      <c r="FD35" s="97"/>
      <c r="FE35" s="97"/>
      <c r="FF35" s="97"/>
      <c r="FG35" s="97"/>
      <c r="FH35" s="97"/>
      <c r="FI35" s="97"/>
      <c r="FJ35" s="97"/>
      <c r="FK35" s="97"/>
      <c r="FL35" s="97"/>
      <c r="FM35" s="97"/>
      <c r="FN35" s="97"/>
      <c r="FO35" s="97"/>
      <c r="FP35" s="97"/>
      <c r="FQ35" s="97"/>
      <c r="FR35" s="97"/>
      <c r="FS35" s="97"/>
      <c r="FT35" s="97"/>
      <c r="FU35" s="97"/>
      <c r="FV35" s="97"/>
      <c r="FW35" s="97"/>
      <c r="FX35" s="97"/>
      <c r="FY35" s="97"/>
      <c r="FZ35" s="97"/>
      <c r="GA35" s="97"/>
      <c r="GB35" s="97"/>
      <c r="GC35" s="97"/>
      <c r="GD35" s="97"/>
      <c r="GE35" s="97"/>
      <c r="GF35" s="72"/>
    </row>
    <row r="36" spans="1:188" x14ac:dyDescent="0.25">
      <c r="A36" s="72"/>
      <c r="B36" s="72"/>
      <c r="C36" s="72"/>
      <c r="D36" s="72"/>
      <c r="E36" s="72"/>
      <c r="F36" s="64"/>
      <c r="G36" s="6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6"/>
      <c r="V36" s="96"/>
      <c r="W36" s="96"/>
      <c r="X36" s="96"/>
      <c r="Y36" s="96"/>
      <c r="Z36" s="96"/>
      <c r="AA36" s="96"/>
      <c r="AB36" s="102"/>
      <c r="AC36" s="102"/>
      <c r="AD36" s="97"/>
      <c r="AE36" s="97"/>
      <c r="AF36" s="97"/>
      <c r="AG36" s="72"/>
      <c r="AH36" s="240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105"/>
      <c r="BK36" s="105"/>
      <c r="BL36" s="105"/>
      <c r="BM36" s="105"/>
      <c r="BN36" s="105"/>
      <c r="BO36" s="105"/>
      <c r="BP36" s="105"/>
      <c r="BQ36" s="97"/>
      <c r="BR36" s="97"/>
      <c r="BS36" s="97"/>
      <c r="BT36" s="97"/>
      <c r="BU36" s="97"/>
      <c r="BV36" s="97"/>
      <c r="BW36" s="72"/>
      <c r="BX36" s="72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72"/>
      <c r="CJ36" s="72"/>
      <c r="CK36" s="97"/>
      <c r="CL36" s="97"/>
      <c r="CM36" s="221"/>
      <c r="CN36" s="221"/>
      <c r="CO36" s="222"/>
      <c r="CP36" s="220"/>
      <c r="CQ36" s="223"/>
      <c r="CR36" s="220"/>
      <c r="CS36" s="222"/>
      <c r="CT36" s="221"/>
      <c r="CU36" s="221"/>
      <c r="CV36" s="97"/>
      <c r="CW36" s="97"/>
      <c r="CX36" s="97"/>
      <c r="CY36" s="97"/>
      <c r="CZ36" s="97"/>
      <c r="DA36" s="97"/>
      <c r="DB36" s="97"/>
      <c r="DC36" s="97"/>
      <c r="DD36" s="97"/>
      <c r="DE36" s="97"/>
      <c r="DF36" s="97"/>
      <c r="DG36" s="97"/>
      <c r="DH36" s="97"/>
      <c r="DI36" s="97"/>
      <c r="DJ36" s="97"/>
      <c r="DK36" s="97"/>
      <c r="DL36" s="97"/>
      <c r="DM36" s="97"/>
      <c r="DN36" s="97"/>
      <c r="DO36" s="97"/>
      <c r="DP36" s="97"/>
      <c r="DQ36" s="102"/>
      <c r="DR36" s="187"/>
      <c r="DS36" s="187"/>
      <c r="DT36" s="187"/>
      <c r="DU36" s="187"/>
      <c r="DV36" s="187"/>
      <c r="DW36" s="187"/>
      <c r="DX36" s="187"/>
      <c r="DY36" s="102"/>
      <c r="DZ36" s="97"/>
      <c r="EA36" s="97"/>
      <c r="EB36" s="97"/>
      <c r="EC36" s="97"/>
      <c r="ED36" s="97"/>
      <c r="EE36" s="97"/>
      <c r="EF36" s="149"/>
      <c r="EG36" s="149"/>
      <c r="EH36" s="97"/>
      <c r="EI36" s="97"/>
      <c r="EJ36" s="97"/>
      <c r="EK36" s="97"/>
      <c r="EL36" s="97"/>
      <c r="EM36" s="97"/>
      <c r="EN36" s="97"/>
      <c r="EO36" s="97"/>
      <c r="EP36" s="97"/>
      <c r="EQ36" s="97"/>
      <c r="ER36" s="97"/>
      <c r="ES36" s="97"/>
      <c r="ET36" s="97"/>
      <c r="EU36" s="97"/>
      <c r="EV36" s="97"/>
      <c r="EW36" s="97"/>
      <c r="EX36" s="97"/>
      <c r="EY36" s="97"/>
      <c r="EZ36" s="97"/>
      <c r="FA36" s="97"/>
      <c r="FB36" s="97"/>
      <c r="FC36" s="97"/>
      <c r="FD36" s="97"/>
      <c r="FE36" s="97"/>
      <c r="FF36" s="97"/>
      <c r="FG36" s="97"/>
      <c r="FH36" s="97"/>
      <c r="FI36" s="97"/>
      <c r="FJ36" s="97"/>
      <c r="FK36" s="97"/>
      <c r="FL36" s="97"/>
      <c r="FM36" s="97"/>
      <c r="FN36" s="97"/>
      <c r="FO36" s="97"/>
      <c r="FP36" s="97"/>
      <c r="FQ36" s="97"/>
      <c r="FR36" s="97"/>
      <c r="FS36" s="97"/>
      <c r="FT36" s="97"/>
      <c r="FU36" s="97"/>
      <c r="FV36" s="97"/>
      <c r="FW36" s="97"/>
      <c r="FX36" s="97"/>
      <c r="FY36" s="97"/>
      <c r="FZ36" s="97"/>
      <c r="GA36" s="97"/>
      <c r="GB36" s="97"/>
      <c r="GC36" s="97"/>
      <c r="GD36" s="97"/>
      <c r="GE36" s="97"/>
      <c r="GF36" s="72"/>
    </row>
    <row r="37" spans="1:188" x14ac:dyDescent="0.25">
      <c r="A37" s="72"/>
      <c r="B37" s="72"/>
      <c r="C37" s="72"/>
      <c r="D37" s="72"/>
      <c r="E37" s="72"/>
      <c r="F37" s="64"/>
      <c r="G37" s="6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6"/>
      <c r="V37" s="96"/>
      <c r="W37" s="96"/>
      <c r="X37" s="96"/>
      <c r="Y37" s="96"/>
      <c r="Z37" s="96"/>
      <c r="AA37" s="96"/>
      <c r="AB37" s="102"/>
      <c r="AC37" s="102"/>
      <c r="AD37" s="97"/>
      <c r="AE37" s="97"/>
      <c r="AF37" s="97"/>
      <c r="AG37" s="240"/>
      <c r="AH37" s="240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193"/>
      <c r="BM37" s="193"/>
      <c r="BN37" s="193"/>
      <c r="BO37" s="97"/>
      <c r="BP37" s="97"/>
      <c r="BQ37" s="97"/>
      <c r="BR37" s="97"/>
      <c r="BS37" s="97"/>
      <c r="BT37" s="97"/>
      <c r="BU37" s="97"/>
      <c r="BV37" s="97"/>
      <c r="BW37" s="72"/>
      <c r="BX37" s="72"/>
      <c r="BY37" s="72"/>
      <c r="BZ37" s="64"/>
      <c r="CA37" s="64"/>
      <c r="CB37" s="64"/>
      <c r="CC37" s="64"/>
      <c r="CD37" s="64"/>
      <c r="CE37" s="64"/>
      <c r="CF37" s="64"/>
      <c r="CG37" s="64"/>
      <c r="CH37" s="97"/>
      <c r="CI37" s="72"/>
      <c r="CJ37" s="72"/>
      <c r="CK37" s="97"/>
      <c r="CL37" s="97"/>
      <c r="CM37" s="221"/>
      <c r="CN37" s="221"/>
      <c r="CO37" s="222"/>
      <c r="CP37" s="220"/>
      <c r="CQ37" s="223"/>
      <c r="CR37" s="220"/>
      <c r="CS37" s="222"/>
      <c r="CT37" s="221"/>
      <c r="CU37" s="221"/>
      <c r="CV37" s="97"/>
      <c r="CW37" s="97"/>
      <c r="CX37" s="97"/>
      <c r="CY37" s="97"/>
      <c r="CZ37" s="97"/>
      <c r="DA37" s="97"/>
      <c r="DB37" s="97"/>
      <c r="DC37" s="97"/>
      <c r="DD37" s="97"/>
      <c r="DE37" s="97"/>
      <c r="DF37" s="97"/>
      <c r="DG37" s="97"/>
      <c r="DH37" s="97"/>
      <c r="DI37" s="97"/>
      <c r="DJ37" s="97"/>
      <c r="DK37" s="97"/>
      <c r="DL37" s="97"/>
      <c r="DM37" s="97"/>
      <c r="DN37" s="97"/>
      <c r="DO37" s="97"/>
      <c r="DP37" s="97"/>
      <c r="DQ37" s="97"/>
      <c r="DR37" s="97"/>
      <c r="DS37" s="187"/>
      <c r="DT37" s="187"/>
      <c r="DU37" s="187"/>
      <c r="DV37" s="187"/>
      <c r="DW37" s="187"/>
      <c r="DX37" s="97"/>
      <c r="DY37" s="97"/>
      <c r="DZ37" s="97"/>
      <c r="EA37" s="97"/>
      <c r="EB37" s="97"/>
      <c r="EC37" s="97"/>
      <c r="ED37" s="97"/>
      <c r="EE37" s="97"/>
      <c r="EF37" s="149"/>
      <c r="EG37" s="149"/>
      <c r="EH37" s="97"/>
      <c r="EI37" s="97"/>
      <c r="EJ37" s="97"/>
      <c r="EK37" s="97"/>
      <c r="EL37" s="97"/>
      <c r="EM37" s="97"/>
      <c r="EN37" s="97"/>
      <c r="EO37" s="97"/>
      <c r="EP37" s="97"/>
      <c r="EQ37" s="97"/>
      <c r="ER37" s="97"/>
      <c r="ES37" s="97"/>
      <c r="ET37" s="97"/>
      <c r="EU37" s="97"/>
      <c r="EV37" s="97"/>
      <c r="EW37" s="97"/>
      <c r="EX37" s="97"/>
      <c r="EY37" s="97"/>
      <c r="EZ37" s="97"/>
      <c r="FA37" s="97"/>
      <c r="FB37" s="97"/>
      <c r="FC37" s="97"/>
      <c r="FD37" s="97"/>
      <c r="FE37" s="97"/>
      <c r="FF37" s="97"/>
      <c r="FG37" s="97"/>
      <c r="FH37" s="97"/>
      <c r="FI37" s="97"/>
      <c r="FJ37" s="97"/>
      <c r="FK37" s="97"/>
      <c r="FL37" s="97"/>
      <c r="FM37" s="97"/>
      <c r="FN37" s="97"/>
      <c r="FO37" s="97"/>
      <c r="FP37" s="97"/>
      <c r="FQ37" s="97"/>
      <c r="FR37" s="97"/>
      <c r="FS37" s="97"/>
      <c r="FT37" s="97"/>
      <c r="FU37" s="97"/>
      <c r="FV37" s="97"/>
      <c r="FW37" s="97"/>
      <c r="FX37" s="97"/>
      <c r="FY37" s="97"/>
      <c r="FZ37" s="97"/>
      <c r="GA37" s="97"/>
      <c r="GB37" s="97"/>
      <c r="GC37" s="97"/>
      <c r="GD37" s="97"/>
      <c r="GE37" s="97"/>
      <c r="GF37" s="72"/>
    </row>
    <row r="38" spans="1:188" x14ac:dyDescent="0.25">
      <c r="A38" s="72"/>
      <c r="B38" s="72"/>
      <c r="C38" s="72"/>
      <c r="D38" s="72"/>
      <c r="E38" s="72"/>
      <c r="F38" s="64"/>
      <c r="G38" s="6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6"/>
      <c r="V38" s="96"/>
      <c r="W38" s="96"/>
      <c r="X38" s="96"/>
      <c r="Y38" s="96"/>
      <c r="Z38" s="96"/>
      <c r="AA38" s="96"/>
      <c r="AB38" s="102"/>
      <c r="AC38" s="102"/>
      <c r="AD38" s="97"/>
      <c r="AE38" s="97"/>
      <c r="AF38" s="97"/>
      <c r="AG38" s="240"/>
      <c r="AH38" s="240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97"/>
      <c r="AY38" s="97"/>
      <c r="AZ38" s="97"/>
      <c r="BA38" s="97"/>
      <c r="BB38" s="97"/>
      <c r="BC38" s="97"/>
      <c r="BD38" s="97"/>
      <c r="BE38" s="97"/>
      <c r="BF38" s="97"/>
      <c r="BG38" s="227"/>
      <c r="BH38" s="227"/>
      <c r="BI38" s="227"/>
      <c r="BJ38" s="191"/>
      <c r="BK38" s="191"/>
      <c r="BL38" s="191"/>
      <c r="BM38" s="191"/>
      <c r="BN38" s="191"/>
      <c r="BO38" s="191"/>
      <c r="BP38" s="191"/>
      <c r="BQ38" s="227"/>
      <c r="BR38" s="227"/>
      <c r="BS38" s="227"/>
      <c r="BT38" s="97"/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97"/>
      <c r="CF38" s="97"/>
      <c r="CG38" s="97"/>
      <c r="CH38" s="97"/>
      <c r="CI38" s="97"/>
      <c r="CJ38" s="97"/>
      <c r="CK38" s="97"/>
      <c r="CL38" s="97"/>
      <c r="CM38" s="221"/>
      <c r="CN38" s="221"/>
      <c r="CO38" s="222"/>
      <c r="CP38" s="220"/>
      <c r="CQ38" s="223"/>
      <c r="CR38" s="220"/>
      <c r="CS38" s="222"/>
      <c r="CT38" s="221"/>
      <c r="CU38" s="221"/>
      <c r="CV38" s="97"/>
      <c r="CW38" s="97"/>
      <c r="CX38" s="97"/>
      <c r="CY38" s="97"/>
      <c r="CZ38" s="97"/>
      <c r="DA38" s="97"/>
      <c r="DB38" s="97"/>
      <c r="DC38" s="97"/>
      <c r="DD38" s="97"/>
      <c r="DE38" s="97"/>
      <c r="DF38" s="97"/>
      <c r="DG38" s="97"/>
      <c r="DH38" s="97"/>
      <c r="DI38" s="97"/>
      <c r="DJ38" s="97"/>
      <c r="DK38" s="97"/>
      <c r="DL38" s="97"/>
      <c r="DM38" s="97"/>
      <c r="DN38" s="97"/>
      <c r="DO38" s="227"/>
      <c r="DP38" s="227"/>
      <c r="DQ38" s="227"/>
      <c r="DR38" s="103"/>
      <c r="DS38" s="103"/>
      <c r="DT38" s="187"/>
      <c r="DU38" s="187"/>
      <c r="DV38" s="187"/>
      <c r="DW38" s="103"/>
      <c r="DX38" s="103"/>
      <c r="DY38" s="227"/>
      <c r="DZ38" s="227"/>
      <c r="EA38" s="227"/>
      <c r="EB38" s="97"/>
      <c r="EC38" s="97"/>
      <c r="ED38" s="97"/>
      <c r="EE38" s="97"/>
      <c r="EF38" s="149"/>
      <c r="EG38" s="149"/>
      <c r="EH38" s="97"/>
      <c r="EI38" s="97"/>
      <c r="EJ38" s="97"/>
      <c r="EK38" s="97"/>
      <c r="EL38" s="97"/>
      <c r="EM38" s="97"/>
      <c r="EN38" s="97"/>
      <c r="EO38" s="97"/>
      <c r="EP38" s="97"/>
      <c r="EQ38" s="97"/>
      <c r="ER38" s="97"/>
      <c r="ES38" s="97"/>
      <c r="ET38" s="97"/>
      <c r="EU38" s="97"/>
      <c r="EV38" s="97"/>
      <c r="EW38" s="97"/>
      <c r="EX38" s="97"/>
      <c r="EY38" s="97"/>
      <c r="EZ38" s="97"/>
      <c r="FA38" s="97"/>
      <c r="FB38" s="97"/>
      <c r="FC38" s="97"/>
      <c r="FD38" s="97"/>
      <c r="FE38" s="97"/>
      <c r="FF38" s="97"/>
      <c r="FG38" s="97"/>
      <c r="FH38" s="97"/>
      <c r="FI38" s="97"/>
      <c r="FJ38" s="97"/>
      <c r="FK38" s="97"/>
      <c r="FL38" s="97"/>
      <c r="FM38" s="97"/>
      <c r="FN38" s="97"/>
      <c r="FO38" s="97"/>
      <c r="FP38" s="97"/>
      <c r="FQ38" s="97"/>
      <c r="FR38" s="97"/>
      <c r="FS38" s="97"/>
      <c r="FT38" s="97"/>
      <c r="FU38" s="97"/>
      <c r="FV38" s="97"/>
      <c r="FW38" s="97"/>
      <c r="FX38" s="97"/>
      <c r="FY38" s="97"/>
      <c r="FZ38" s="97"/>
      <c r="GA38" s="97"/>
      <c r="GB38" s="97"/>
      <c r="GC38" s="97"/>
      <c r="GD38" s="97"/>
      <c r="GE38" s="97"/>
      <c r="GF38" s="72"/>
    </row>
    <row r="39" spans="1:188" x14ac:dyDescent="0.25">
      <c r="A39" s="72"/>
      <c r="B39" s="72"/>
      <c r="C39" s="72"/>
      <c r="D39" s="72"/>
      <c r="E39" s="72"/>
      <c r="F39" s="64"/>
      <c r="G39" s="6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6"/>
      <c r="V39" s="96"/>
      <c r="W39" s="96"/>
      <c r="X39" s="96"/>
      <c r="Y39" s="96"/>
      <c r="Z39" s="96"/>
      <c r="AA39" s="96"/>
      <c r="AB39" s="102"/>
      <c r="AC39" s="102"/>
      <c r="AD39" s="97"/>
      <c r="AE39" s="97"/>
      <c r="AF39" s="97"/>
      <c r="AG39" s="138"/>
      <c r="AH39" s="138"/>
      <c r="AI39" s="149"/>
      <c r="AJ39" s="139"/>
      <c r="AK39" s="139"/>
      <c r="AL39" s="139"/>
      <c r="AM39" s="149"/>
      <c r="AN39" s="139"/>
      <c r="AO39" s="139"/>
      <c r="AP39" s="139"/>
      <c r="AQ39" s="149"/>
      <c r="AR39" s="139"/>
      <c r="AS39" s="139"/>
      <c r="AT39" s="139"/>
      <c r="AU39" s="149"/>
      <c r="AV39" s="139"/>
      <c r="AW39" s="139"/>
      <c r="AX39" s="97"/>
      <c r="AY39" s="97"/>
      <c r="AZ39" s="97"/>
      <c r="BA39" s="182"/>
      <c r="BB39" s="182"/>
      <c r="BC39" s="182"/>
      <c r="BD39" s="182"/>
      <c r="BE39" s="193"/>
      <c r="BF39" s="193"/>
      <c r="BG39" s="193"/>
      <c r="BH39" s="193"/>
      <c r="BI39" s="191"/>
      <c r="BJ39" s="191"/>
      <c r="BK39" s="191"/>
      <c r="BL39" s="191"/>
      <c r="BM39" s="191"/>
      <c r="BN39" s="191"/>
      <c r="BO39" s="191"/>
      <c r="BP39" s="191"/>
      <c r="BQ39" s="191"/>
      <c r="BR39" s="193"/>
      <c r="BS39" s="193"/>
      <c r="BT39" s="193"/>
      <c r="BU39" s="193"/>
      <c r="BV39" s="182"/>
      <c r="BW39" s="182"/>
      <c r="BX39" s="182"/>
      <c r="BY39" s="182"/>
      <c r="BZ39" s="182"/>
      <c r="CA39" s="182"/>
      <c r="CB39" s="182"/>
      <c r="CC39" s="182"/>
      <c r="CD39" s="182"/>
      <c r="CE39" s="182"/>
      <c r="CF39" s="182"/>
      <c r="CG39" s="182"/>
      <c r="CH39" s="182"/>
      <c r="CI39" s="182"/>
      <c r="CJ39" s="182"/>
      <c r="CK39" s="182"/>
      <c r="CL39" s="182"/>
      <c r="CM39" s="182"/>
      <c r="CN39" s="182"/>
      <c r="CO39" s="182"/>
      <c r="CP39" s="182"/>
      <c r="CQ39" s="182"/>
      <c r="CR39" s="182"/>
      <c r="CS39" s="182"/>
      <c r="CT39" s="182"/>
      <c r="CU39" s="182"/>
      <c r="CV39" s="182"/>
      <c r="CW39" s="182"/>
      <c r="CX39" s="182"/>
      <c r="CY39" s="182"/>
      <c r="CZ39" s="182"/>
      <c r="DA39" s="182"/>
      <c r="DB39" s="182"/>
      <c r="DC39" s="182"/>
      <c r="DD39" s="182"/>
      <c r="DE39" s="182"/>
      <c r="DF39" s="182"/>
      <c r="DG39" s="182"/>
      <c r="DH39" s="182"/>
      <c r="DI39" s="182"/>
      <c r="DJ39" s="182"/>
      <c r="DK39" s="182"/>
      <c r="DL39" s="182"/>
      <c r="DM39" s="193"/>
      <c r="DN39" s="193"/>
      <c r="DO39" s="103"/>
      <c r="DP39" s="103"/>
      <c r="DQ39" s="103"/>
      <c r="DR39" s="103"/>
      <c r="DS39" s="187"/>
      <c r="DT39" s="187"/>
      <c r="DU39" s="103"/>
      <c r="DV39" s="103"/>
      <c r="DW39" s="103"/>
      <c r="DX39" s="103"/>
      <c r="DY39" s="103"/>
      <c r="DZ39" s="103"/>
      <c r="EA39" s="103"/>
      <c r="EB39" s="193"/>
      <c r="EC39" s="193"/>
      <c r="ED39" s="182"/>
      <c r="EE39" s="182"/>
      <c r="EF39" s="182"/>
      <c r="EG39" s="182"/>
      <c r="EH39" s="182"/>
      <c r="EI39" s="182"/>
      <c r="EJ39" s="182"/>
      <c r="EK39" s="182"/>
      <c r="EL39" s="97"/>
      <c r="EM39" s="97"/>
      <c r="EN39" s="97"/>
      <c r="EO39" s="97"/>
      <c r="EP39" s="97"/>
      <c r="EQ39" s="97"/>
      <c r="ER39" s="97"/>
      <c r="ES39" s="97"/>
      <c r="ET39" s="97"/>
      <c r="EU39" s="97"/>
      <c r="EV39" s="97"/>
      <c r="EW39" s="97"/>
      <c r="EX39" s="97"/>
      <c r="EY39" s="97"/>
      <c r="EZ39" s="97"/>
      <c r="FA39" s="97"/>
      <c r="FB39" s="97"/>
      <c r="FC39" s="97"/>
      <c r="FD39" s="97"/>
      <c r="FE39" s="97"/>
      <c r="FF39" s="97"/>
      <c r="FG39" s="97"/>
      <c r="FH39" s="97"/>
      <c r="FI39" s="97"/>
      <c r="FJ39" s="97"/>
      <c r="FK39" s="97"/>
      <c r="FL39" s="97"/>
      <c r="FM39" s="97"/>
      <c r="FN39" s="97"/>
      <c r="FO39" s="97"/>
      <c r="FP39" s="97"/>
      <c r="FQ39" s="97"/>
      <c r="FR39" s="97"/>
      <c r="FS39" s="97"/>
      <c r="FT39" s="97"/>
      <c r="FU39" s="97"/>
      <c r="FV39" s="97"/>
      <c r="FW39" s="97"/>
      <c r="FX39" s="97"/>
      <c r="FY39" s="97"/>
      <c r="FZ39" s="97"/>
      <c r="GA39" s="97"/>
      <c r="GB39" s="97"/>
      <c r="GC39" s="97"/>
      <c r="GD39" s="97"/>
      <c r="GE39" s="97"/>
      <c r="GF39" s="72"/>
    </row>
    <row r="40" spans="1:188" x14ac:dyDescent="0.25">
      <c r="A40" s="72"/>
      <c r="B40" s="72"/>
      <c r="C40" s="72"/>
      <c r="D40" s="72"/>
      <c r="E40" s="72"/>
      <c r="F40" s="64"/>
      <c r="G40" s="6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6"/>
      <c r="V40" s="96"/>
      <c r="W40" s="96"/>
      <c r="X40" s="96"/>
      <c r="Y40" s="96"/>
      <c r="Z40" s="96"/>
      <c r="AA40" s="96"/>
      <c r="AB40" s="102"/>
      <c r="AC40" s="102"/>
      <c r="AD40" s="97"/>
      <c r="AE40" s="97"/>
      <c r="AF40" s="97"/>
      <c r="AG40" s="138"/>
      <c r="AH40" s="138"/>
      <c r="AI40" s="149"/>
      <c r="AJ40" s="139"/>
      <c r="AK40" s="139"/>
      <c r="AL40" s="139"/>
      <c r="AM40" s="149"/>
      <c r="AN40" s="139"/>
      <c r="AO40" s="139"/>
      <c r="AP40" s="139"/>
      <c r="AQ40" s="149"/>
      <c r="AR40" s="139"/>
      <c r="AS40" s="139"/>
      <c r="AT40" s="139"/>
      <c r="AU40" s="149"/>
      <c r="AV40" s="139"/>
      <c r="AW40" s="139"/>
      <c r="AX40" s="97"/>
      <c r="AY40" s="97"/>
      <c r="AZ40" s="97"/>
      <c r="BA40" s="182"/>
      <c r="BB40" s="182" t="s">
        <v>71</v>
      </c>
      <c r="BC40" s="182"/>
      <c r="BD40" s="182"/>
      <c r="BE40" s="182"/>
      <c r="BF40" s="193"/>
      <c r="BG40" s="193"/>
      <c r="BH40" s="193"/>
      <c r="BI40" s="191"/>
      <c r="BJ40" s="191"/>
      <c r="BK40" s="191"/>
      <c r="BL40" s="191"/>
      <c r="BM40" s="191"/>
      <c r="BN40" s="191"/>
      <c r="BO40" s="191"/>
      <c r="BP40" s="191"/>
      <c r="BQ40" s="191"/>
      <c r="BR40" s="193"/>
      <c r="BS40" s="193"/>
      <c r="BT40" s="193"/>
      <c r="BU40" s="182"/>
      <c r="BV40" s="182"/>
      <c r="BW40" s="182"/>
      <c r="BX40" s="182"/>
      <c r="BY40" s="182"/>
      <c r="BZ40" s="182"/>
      <c r="CA40" s="182"/>
      <c r="CB40" s="182"/>
      <c r="CC40" s="182"/>
      <c r="CD40" s="182"/>
      <c r="CE40" s="182"/>
      <c r="CF40" s="182"/>
      <c r="CG40" s="182"/>
      <c r="CH40" s="182"/>
      <c r="CI40" s="182"/>
      <c r="CJ40" s="182"/>
      <c r="CK40" s="182"/>
      <c r="CL40" s="182"/>
      <c r="CM40" s="182"/>
      <c r="CN40" s="182"/>
      <c r="CO40" s="182"/>
      <c r="CP40" s="182"/>
      <c r="CQ40" s="182"/>
      <c r="CR40" s="182"/>
      <c r="CS40" s="182"/>
      <c r="CT40" s="182"/>
      <c r="CU40" s="182"/>
      <c r="CV40" s="182"/>
      <c r="CW40" s="182"/>
      <c r="CX40" s="182"/>
      <c r="CY40" s="182"/>
      <c r="CZ40" s="182"/>
      <c r="DA40" s="182"/>
      <c r="DB40" s="182"/>
      <c r="DC40" s="182"/>
      <c r="DD40" s="182"/>
      <c r="DE40" s="182"/>
      <c r="DF40" s="182"/>
      <c r="DG40" s="182"/>
      <c r="DH40" s="182"/>
      <c r="DI40" s="182"/>
      <c r="DJ40" s="182"/>
      <c r="DK40" s="182"/>
      <c r="DL40" s="182"/>
      <c r="DM40" s="182"/>
      <c r="DN40" s="103"/>
      <c r="DO40" s="103"/>
      <c r="DP40" s="103"/>
      <c r="DQ40" s="103"/>
      <c r="DR40" s="103"/>
      <c r="DS40" s="103"/>
      <c r="DT40" s="103"/>
      <c r="DU40" s="103"/>
      <c r="DV40" s="103"/>
      <c r="DW40" s="103"/>
      <c r="DX40" s="103"/>
      <c r="DY40" s="103"/>
      <c r="DZ40" s="103"/>
      <c r="EA40" s="103"/>
      <c r="EB40" s="103"/>
      <c r="EC40" s="182"/>
      <c r="ED40" s="182"/>
      <c r="EE40" s="182"/>
      <c r="EF40" s="182"/>
      <c r="EG40" s="182"/>
      <c r="EH40" s="182"/>
      <c r="EI40" s="182"/>
      <c r="EJ40" s="182"/>
      <c r="EK40" s="182"/>
      <c r="EL40" s="97"/>
      <c r="EM40" s="97"/>
      <c r="EN40" s="97"/>
      <c r="EO40" s="97"/>
      <c r="EP40" s="97"/>
      <c r="EQ40" s="97"/>
      <c r="ER40" s="97"/>
      <c r="ES40" s="97"/>
      <c r="ET40" s="97"/>
      <c r="EU40" s="97"/>
      <c r="EV40" s="97"/>
      <c r="EW40" s="97"/>
      <c r="EX40" s="97"/>
      <c r="EY40" s="97"/>
      <c r="EZ40" s="97"/>
      <c r="FA40" s="97"/>
      <c r="FB40" s="97"/>
      <c r="FC40" s="97"/>
      <c r="FD40" s="97"/>
      <c r="FE40" s="97"/>
      <c r="FF40" s="97"/>
      <c r="FG40" s="97"/>
      <c r="FH40" s="72"/>
      <c r="FI40" s="72"/>
      <c r="FJ40" s="72"/>
      <c r="FK40" s="72"/>
      <c r="FL40" s="72"/>
      <c r="FM40" s="72"/>
      <c r="FN40" s="72"/>
      <c r="FO40" s="72"/>
      <c r="FP40" s="97"/>
      <c r="FQ40" s="97"/>
      <c r="FR40" s="97"/>
      <c r="FS40" s="97"/>
      <c r="FT40" s="97"/>
      <c r="FU40" s="97"/>
      <c r="FV40" s="97"/>
      <c r="FW40" s="97"/>
      <c r="FX40" s="97"/>
      <c r="FY40" s="97"/>
      <c r="FZ40" s="97"/>
      <c r="GA40" s="97"/>
      <c r="GB40" s="97"/>
      <c r="GC40" s="97"/>
      <c r="GD40" s="97"/>
      <c r="GE40" s="97"/>
      <c r="GF40" s="72"/>
    </row>
    <row r="41" spans="1:188" x14ac:dyDescent="0.25">
      <c r="A41" s="72"/>
      <c r="B41" s="72"/>
      <c r="C41" s="72"/>
      <c r="D41" s="72"/>
      <c r="E41" s="72"/>
      <c r="F41" s="64"/>
      <c r="G41" s="6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6"/>
      <c r="V41" s="96"/>
      <c r="W41" s="96"/>
      <c r="X41" s="96"/>
      <c r="Y41" s="96"/>
      <c r="Z41" s="96"/>
      <c r="AA41" s="96"/>
      <c r="AB41" s="102"/>
      <c r="AC41" s="102"/>
      <c r="AD41" s="97"/>
      <c r="AE41" s="97"/>
      <c r="AF41" s="97"/>
      <c r="AG41" s="138"/>
      <c r="AH41" s="138"/>
      <c r="AI41" s="149"/>
      <c r="AJ41" s="139"/>
      <c r="AK41" s="139"/>
      <c r="AL41" s="139"/>
      <c r="AM41" s="149"/>
      <c r="AN41" s="139"/>
      <c r="AO41" s="139"/>
      <c r="AP41" s="139"/>
      <c r="AQ41" s="149"/>
      <c r="AR41" s="139"/>
      <c r="AS41" s="139"/>
      <c r="AT41" s="139"/>
      <c r="AU41" s="149"/>
      <c r="AV41" s="139"/>
      <c r="AW41" s="139"/>
      <c r="AX41" s="97"/>
      <c r="AY41" s="97"/>
      <c r="AZ41" s="97"/>
      <c r="BA41" s="182"/>
      <c r="BB41" s="182"/>
      <c r="BC41" s="182"/>
      <c r="BD41" s="182"/>
      <c r="BE41" s="182"/>
      <c r="BF41" s="182"/>
      <c r="BG41" s="193"/>
      <c r="BH41" s="193"/>
      <c r="BI41" s="191"/>
      <c r="BJ41" s="191"/>
      <c r="BK41" s="191"/>
      <c r="BL41" s="191"/>
      <c r="BM41" s="191"/>
      <c r="BN41" s="191"/>
      <c r="BO41" s="191"/>
      <c r="BP41" s="191"/>
      <c r="BQ41" s="191"/>
      <c r="BR41" s="193"/>
      <c r="BS41" s="193"/>
      <c r="BT41" s="182"/>
      <c r="BU41" s="182"/>
      <c r="BV41" s="182"/>
      <c r="BW41" s="182"/>
      <c r="BX41" s="182"/>
      <c r="BY41" s="182"/>
      <c r="BZ41" s="182"/>
      <c r="CA41" s="182"/>
      <c r="CB41" s="182"/>
      <c r="CC41" s="182"/>
      <c r="CD41" s="182"/>
      <c r="CE41" s="182"/>
      <c r="CF41" s="182"/>
      <c r="CG41" s="182"/>
      <c r="CH41" s="182"/>
      <c r="CI41" s="182"/>
      <c r="CJ41" s="182"/>
      <c r="CK41" s="182"/>
      <c r="CL41" s="182"/>
      <c r="CM41" s="182"/>
      <c r="CN41" s="182"/>
      <c r="CO41" s="182"/>
      <c r="CP41" s="182"/>
      <c r="CQ41" s="182"/>
      <c r="CR41" s="182"/>
      <c r="CS41" s="182"/>
      <c r="CT41" s="182"/>
      <c r="CU41" s="182"/>
      <c r="CV41" s="182"/>
      <c r="CW41" s="182"/>
      <c r="CX41" s="182"/>
      <c r="CY41" s="182"/>
      <c r="CZ41" s="182"/>
      <c r="DA41" s="182"/>
      <c r="DB41" s="182"/>
      <c r="DC41" s="182"/>
      <c r="DD41" s="182"/>
      <c r="DE41" s="182"/>
      <c r="DF41" s="182"/>
      <c r="DG41" s="182"/>
      <c r="DH41" s="182"/>
      <c r="DI41" s="182"/>
      <c r="DJ41" s="182"/>
      <c r="DK41" s="182"/>
      <c r="DL41" s="182"/>
      <c r="DM41" s="182"/>
      <c r="DN41" s="182"/>
      <c r="DO41" s="103"/>
      <c r="DP41" s="103"/>
      <c r="DQ41" s="103"/>
      <c r="DR41" s="103"/>
      <c r="DS41" s="103"/>
      <c r="DT41" s="103"/>
      <c r="DU41" s="103"/>
      <c r="DV41" s="103"/>
      <c r="DW41" s="103"/>
      <c r="DX41" s="103"/>
      <c r="DY41" s="103"/>
      <c r="DZ41" s="103"/>
      <c r="EA41" s="103"/>
      <c r="EB41" s="182"/>
      <c r="EC41" s="182"/>
      <c r="ED41" s="182"/>
      <c r="EE41" s="182"/>
      <c r="EF41" s="182"/>
      <c r="EG41" s="182"/>
      <c r="EH41" s="182"/>
      <c r="EI41" s="182"/>
      <c r="EJ41" s="182"/>
      <c r="EK41" s="182"/>
      <c r="EL41" s="97"/>
      <c r="EM41" s="97"/>
      <c r="EN41" s="97"/>
      <c r="EO41" s="97"/>
      <c r="EP41" s="97"/>
      <c r="EQ41" s="97"/>
      <c r="ER41" s="97"/>
      <c r="ES41" s="97"/>
      <c r="ET41" s="97"/>
      <c r="EU41" s="97"/>
      <c r="EV41" s="97"/>
      <c r="EW41" s="97"/>
      <c r="EX41" s="97"/>
      <c r="EY41" s="97"/>
      <c r="EZ41" s="97"/>
      <c r="FA41" s="97"/>
      <c r="FB41" s="97"/>
      <c r="FC41" s="97"/>
      <c r="FD41" s="97"/>
      <c r="FE41" s="97"/>
      <c r="FF41" s="97"/>
      <c r="FG41" s="97"/>
      <c r="FH41" s="72"/>
      <c r="FI41" s="72"/>
      <c r="FJ41" s="72"/>
      <c r="FK41" s="72"/>
      <c r="FL41" s="72"/>
      <c r="FM41" s="72"/>
      <c r="FN41" s="72"/>
      <c r="FO41" s="72"/>
      <c r="FP41" s="97"/>
      <c r="FQ41" s="97"/>
      <c r="FR41" s="97"/>
      <c r="FS41" s="97"/>
      <c r="FT41" s="97"/>
      <c r="FU41" s="97"/>
      <c r="FV41" s="97"/>
      <c r="FW41" s="97"/>
      <c r="FX41" s="97"/>
      <c r="FY41" s="97"/>
      <c r="FZ41" s="97"/>
      <c r="GA41" s="97"/>
      <c r="GB41" s="97"/>
      <c r="GC41" s="97"/>
      <c r="GD41" s="97"/>
      <c r="GE41" s="97"/>
      <c r="GF41" s="72"/>
    </row>
    <row r="42" spans="1:188" x14ac:dyDescent="0.25">
      <c r="A42" s="72"/>
      <c r="B42" s="72"/>
      <c r="C42" s="72"/>
      <c r="D42" s="72"/>
      <c r="E42" s="72"/>
      <c r="F42" s="64"/>
      <c r="G42" s="64"/>
      <c r="H42" s="150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6"/>
      <c r="V42" s="94"/>
      <c r="W42" s="94"/>
      <c r="X42" s="94"/>
      <c r="Y42" s="94"/>
      <c r="Z42" s="94"/>
      <c r="AA42" s="150"/>
      <c r="AB42" s="64"/>
      <c r="AC42" s="102"/>
      <c r="AD42" s="72"/>
      <c r="AE42" s="72"/>
      <c r="AF42" s="97"/>
      <c r="AG42" s="69"/>
      <c r="AH42" s="69"/>
      <c r="AI42" s="239"/>
      <c r="AJ42" s="239"/>
      <c r="AK42" s="239"/>
      <c r="AL42" s="239"/>
      <c r="AM42" s="239"/>
      <c r="AN42" s="239"/>
      <c r="AO42" s="239"/>
      <c r="AP42" s="239"/>
      <c r="AQ42" s="239"/>
      <c r="AR42" s="239"/>
      <c r="AS42" s="239"/>
      <c r="AT42" s="239"/>
      <c r="AU42" s="239"/>
      <c r="AV42" s="69"/>
      <c r="AW42" s="69"/>
      <c r="AX42" s="72"/>
      <c r="AY42" s="72"/>
      <c r="AZ42" s="97"/>
      <c r="BA42" s="64"/>
      <c r="BB42" s="185"/>
      <c r="BC42" s="64"/>
      <c r="BD42" s="185"/>
      <c r="BE42" s="64"/>
      <c r="BF42" s="185"/>
      <c r="BG42" s="64"/>
      <c r="BH42" s="185"/>
      <c r="BI42" s="192"/>
      <c r="BJ42" s="192"/>
      <c r="BK42" s="192"/>
      <c r="BL42" s="192"/>
      <c r="BM42" s="192"/>
      <c r="BN42" s="192"/>
      <c r="BO42" s="192"/>
      <c r="BP42" s="192"/>
      <c r="BQ42" s="192"/>
      <c r="BR42" s="185"/>
      <c r="BS42" s="64"/>
      <c r="BT42" s="185"/>
      <c r="BU42" s="102"/>
      <c r="BV42" s="185"/>
      <c r="BW42" s="64"/>
      <c r="BX42" s="185"/>
      <c r="BY42" s="64"/>
      <c r="BZ42" s="185"/>
      <c r="CA42" s="64"/>
      <c r="CB42" s="185"/>
      <c r="CC42" s="102"/>
      <c r="CD42" s="185"/>
      <c r="CE42" s="64"/>
      <c r="CF42" s="185"/>
      <c r="CG42" s="64"/>
      <c r="CH42" s="185"/>
      <c r="CI42" s="64"/>
      <c r="CJ42" s="185"/>
      <c r="CK42" s="102"/>
      <c r="CL42" s="185"/>
      <c r="CM42" s="64"/>
      <c r="CN42" s="185"/>
      <c r="CO42" s="64"/>
      <c r="CP42" s="185"/>
      <c r="CQ42" s="64"/>
      <c r="CR42" s="185"/>
      <c r="CS42" s="102"/>
      <c r="CT42" s="185"/>
      <c r="CU42" s="64"/>
      <c r="CV42" s="185"/>
      <c r="CW42" s="64"/>
      <c r="CX42" s="185"/>
      <c r="CY42" s="64"/>
      <c r="CZ42" s="185"/>
      <c r="DA42" s="64"/>
      <c r="DB42" s="185"/>
      <c r="DC42" s="64"/>
      <c r="DD42" s="185"/>
      <c r="DE42" s="64"/>
      <c r="DF42" s="185"/>
      <c r="DG42" s="64"/>
      <c r="DH42" s="185"/>
      <c r="DI42" s="64"/>
      <c r="DJ42" s="185"/>
      <c r="DK42" s="64"/>
      <c r="DL42" s="185"/>
      <c r="DM42" s="64"/>
      <c r="DN42" s="185"/>
      <c r="DO42" s="64"/>
      <c r="DP42" s="185"/>
      <c r="DQ42" s="82"/>
      <c r="DR42" s="82"/>
      <c r="DS42" s="82"/>
      <c r="DT42" s="82"/>
      <c r="DU42" s="82"/>
      <c r="DV42" s="82"/>
      <c r="DW42" s="82"/>
      <c r="DX42" s="82"/>
      <c r="DY42" s="82"/>
      <c r="DZ42" s="185"/>
      <c r="EA42" s="64"/>
      <c r="EB42" s="185"/>
      <c r="EC42" s="102"/>
      <c r="ED42" s="185"/>
      <c r="EE42" s="102"/>
      <c r="EF42" s="185"/>
      <c r="EG42" s="64"/>
      <c r="EH42" s="185"/>
      <c r="EI42" s="64"/>
      <c r="EJ42" s="185"/>
      <c r="EK42" s="102"/>
      <c r="EL42" s="72"/>
      <c r="EM42" s="72"/>
      <c r="EN42" s="72"/>
      <c r="EO42" s="72"/>
      <c r="EP42" s="72"/>
      <c r="EQ42" s="72"/>
      <c r="ER42" s="72"/>
      <c r="ES42" s="97"/>
      <c r="ET42" s="72"/>
      <c r="EU42" s="72"/>
      <c r="EV42" s="72"/>
      <c r="EW42" s="72"/>
      <c r="EX42" s="72"/>
      <c r="EY42" s="72"/>
      <c r="EZ42" s="72"/>
      <c r="FA42" s="97"/>
      <c r="FB42" s="72"/>
      <c r="FC42" s="72"/>
      <c r="FD42" s="72"/>
      <c r="FE42" s="72"/>
      <c r="FF42" s="72"/>
      <c r="FG42" s="72"/>
      <c r="FH42" s="72"/>
      <c r="FI42" s="72"/>
      <c r="FJ42" s="72"/>
      <c r="FK42" s="72"/>
      <c r="FL42" s="72"/>
      <c r="FM42" s="72"/>
      <c r="FN42" s="72"/>
      <c r="FO42" s="72"/>
      <c r="FP42" s="72"/>
      <c r="FQ42" s="97"/>
      <c r="FR42" s="72"/>
      <c r="FS42" s="72"/>
      <c r="FT42" s="72"/>
      <c r="FU42" s="72"/>
      <c r="FV42" s="72"/>
      <c r="FW42" s="72"/>
      <c r="FX42" s="72"/>
      <c r="FY42" s="97"/>
      <c r="FZ42" s="72"/>
      <c r="GA42" s="72"/>
      <c r="GB42" s="72"/>
      <c r="GC42" s="72"/>
      <c r="GD42" s="72"/>
      <c r="GE42" s="72"/>
      <c r="GF42" s="72"/>
    </row>
    <row r="43" spans="1:188" x14ac:dyDescent="0.25">
      <c r="A43" s="72"/>
      <c r="B43" s="72"/>
      <c r="C43" s="72"/>
      <c r="D43" s="72"/>
      <c r="E43" s="72"/>
      <c r="F43" s="64"/>
      <c r="G43" s="64"/>
      <c r="H43" s="150"/>
      <c r="I43" s="150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6"/>
      <c r="V43" s="94"/>
      <c r="W43" s="94"/>
      <c r="X43" s="94"/>
      <c r="Y43" s="94"/>
      <c r="Z43" s="150"/>
      <c r="AA43" s="150"/>
      <c r="AB43" s="64"/>
      <c r="AC43" s="102"/>
      <c r="AD43" s="72"/>
      <c r="AE43" s="72"/>
      <c r="AF43" s="97"/>
      <c r="AG43" s="69"/>
      <c r="AH43" s="69"/>
      <c r="AI43" s="239"/>
      <c r="AJ43" s="239"/>
      <c r="AK43" s="239"/>
      <c r="AL43" s="239"/>
      <c r="AM43" s="239"/>
      <c r="AN43" s="239"/>
      <c r="AO43" s="239"/>
      <c r="AP43" s="239"/>
      <c r="AQ43" s="239"/>
      <c r="AR43" s="239"/>
      <c r="AS43" s="239"/>
      <c r="AT43" s="239"/>
      <c r="AU43" s="239"/>
      <c r="AV43" s="69"/>
      <c r="AW43" s="69"/>
      <c r="AX43" s="72"/>
      <c r="AY43" s="72"/>
      <c r="AZ43" s="97"/>
      <c r="BA43" s="64"/>
      <c r="BB43" s="185"/>
      <c r="BC43" s="64"/>
      <c r="BD43" s="185"/>
      <c r="BE43" s="64"/>
      <c r="BF43" s="185"/>
      <c r="BG43" s="64"/>
      <c r="BH43" s="185"/>
      <c r="BI43" s="192"/>
      <c r="BJ43" s="192"/>
      <c r="BK43" s="192"/>
      <c r="BL43" s="192"/>
      <c r="BM43" s="192"/>
      <c r="BN43" s="192"/>
      <c r="BO43" s="192"/>
      <c r="BP43" s="192"/>
      <c r="BQ43" s="192"/>
      <c r="BR43" s="185"/>
      <c r="BS43" s="64"/>
      <c r="BT43" s="185"/>
      <c r="BU43" s="102"/>
      <c r="BV43" s="185"/>
      <c r="BW43" s="64"/>
      <c r="BX43" s="185"/>
      <c r="BY43" s="64"/>
      <c r="BZ43" s="185"/>
      <c r="CA43" s="64"/>
      <c r="CB43" s="185"/>
      <c r="CC43" s="102"/>
      <c r="CD43" s="185"/>
      <c r="CE43" s="64"/>
      <c r="CF43" s="185"/>
      <c r="CG43" s="64"/>
      <c r="CH43" s="185"/>
      <c r="CI43" s="64"/>
      <c r="CJ43" s="185"/>
      <c r="CK43" s="102"/>
      <c r="CL43" s="185"/>
      <c r="CM43" s="64"/>
      <c r="CN43" s="185"/>
      <c r="CO43" s="64"/>
      <c r="CP43" s="185"/>
      <c r="CQ43" s="64"/>
      <c r="CR43" s="185"/>
      <c r="CS43" s="102"/>
      <c r="CT43" s="185"/>
      <c r="CU43" s="64"/>
      <c r="CV43" s="185"/>
      <c r="CW43" s="64"/>
      <c r="CX43" s="185"/>
      <c r="CY43" s="64"/>
      <c r="CZ43" s="185"/>
      <c r="DA43" s="64"/>
      <c r="DB43" s="185"/>
      <c r="DC43" s="64"/>
      <c r="DD43" s="185"/>
      <c r="DE43" s="64"/>
      <c r="DF43" s="185"/>
      <c r="DG43" s="64"/>
      <c r="DH43" s="185"/>
      <c r="DI43" s="64"/>
      <c r="DJ43" s="185"/>
      <c r="DK43" s="64"/>
      <c r="DL43" s="185"/>
      <c r="DM43" s="64"/>
      <c r="DN43" s="185"/>
      <c r="DO43" s="64"/>
      <c r="DP43" s="185"/>
      <c r="DQ43" s="82"/>
      <c r="DR43" s="82"/>
      <c r="DS43" s="82"/>
      <c r="DT43" s="82"/>
      <c r="DU43" s="82"/>
      <c r="DV43" s="82"/>
      <c r="DW43" s="82"/>
      <c r="DX43" s="82"/>
      <c r="DY43" s="82"/>
      <c r="DZ43" s="185"/>
      <c r="EA43" s="64"/>
      <c r="EB43" s="185"/>
      <c r="EC43" s="102"/>
      <c r="ED43" s="185"/>
      <c r="EE43" s="102"/>
      <c r="EF43" s="185"/>
      <c r="EG43" s="64"/>
      <c r="EH43" s="185"/>
      <c r="EI43" s="64"/>
      <c r="EJ43" s="185"/>
      <c r="EK43" s="102"/>
      <c r="EL43" s="72"/>
      <c r="EM43" s="72"/>
      <c r="EN43" s="72"/>
      <c r="EO43" s="72"/>
      <c r="EP43" s="72"/>
      <c r="EQ43" s="72"/>
      <c r="ER43" s="72"/>
      <c r="ES43" s="97"/>
      <c r="ET43" s="72"/>
      <c r="EU43" s="72"/>
      <c r="EV43" s="72"/>
      <c r="EW43" s="72"/>
      <c r="EX43" s="72"/>
      <c r="EY43" s="72"/>
      <c r="EZ43" s="72"/>
      <c r="FA43" s="97"/>
      <c r="FB43" s="72"/>
      <c r="FC43" s="72"/>
      <c r="FD43" s="72"/>
      <c r="FE43" s="72"/>
      <c r="FF43" s="72"/>
      <c r="FG43" s="72"/>
      <c r="FH43" s="72"/>
      <c r="FI43" s="72"/>
      <c r="FJ43" s="72"/>
      <c r="FK43" s="72"/>
      <c r="FL43" s="72"/>
      <c r="FM43" s="72"/>
      <c r="FN43" s="72"/>
      <c r="FO43" s="72"/>
      <c r="FP43" s="72"/>
      <c r="FQ43" s="97"/>
      <c r="FR43" s="72"/>
      <c r="FS43" s="72"/>
      <c r="FT43" s="72"/>
      <c r="FU43" s="72"/>
      <c r="FV43" s="72"/>
      <c r="FW43" s="72"/>
      <c r="FX43" s="72"/>
      <c r="FY43" s="97"/>
      <c r="FZ43" s="72"/>
      <c r="GA43" s="72"/>
      <c r="GB43" s="72"/>
      <c r="GC43" s="72"/>
      <c r="GD43" s="72"/>
      <c r="GE43" s="72"/>
      <c r="GF43" s="72"/>
    </row>
    <row r="44" spans="1:188" x14ac:dyDescent="0.25">
      <c r="A44" s="72"/>
      <c r="B44" s="72"/>
      <c r="C44" s="72"/>
      <c r="D44" s="72"/>
      <c r="E44" s="72"/>
      <c r="F44" s="64"/>
      <c r="G44" s="64"/>
      <c r="H44" s="150"/>
      <c r="I44" s="150"/>
      <c r="J44" s="150"/>
      <c r="K44" s="150"/>
      <c r="L44" s="150"/>
      <c r="M44" s="138"/>
      <c r="N44" s="138"/>
      <c r="O44" s="138"/>
      <c r="P44" s="138"/>
      <c r="Q44" s="138"/>
      <c r="R44" s="138"/>
      <c r="S44" s="138"/>
      <c r="T44" s="138"/>
      <c r="U44" s="139"/>
      <c r="V44" s="138"/>
      <c r="W44" s="150"/>
      <c r="X44" s="150"/>
      <c r="Y44" s="150"/>
      <c r="Z44" s="150"/>
      <c r="AA44" s="150"/>
      <c r="AB44" s="64"/>
      <c r="AC44" s="102"/>
      <c r="AD44" s="72"/>
      <c r="AE44" s="72"/>
      <c r="AF44" s="97"/>
      <c r="AG44" s="69"/>
      <c r="AH44" s="69"/>
      <c r="AI44" s="239"/>
      <c r="AJ44" s="239"/>
      <c r="AK44" s="239"/>
      <c r="AL44" s="239"/>
      <c r="AM44" s="239"/>
      <c r="AN44" s="239"/>
      <c r="AO44" s="239"/>
      <c r="AP44" s="239"/>
      <c r="AQ44" s="239"/>
      <c r="AR44" s="239"/>
      <c r="AS44" s="239"/>
      <c r="AT44" s="239"/>
      <c r="AU44" s="239"/>
      <c r="AV44" s="69"/>
      <c r="AW44" s="69"/>
      <c r="AX44" s="72"/>
      <c r="AY44" s="72"/>
      <c r="AZ44" s="97"/>
      <c r="BA44" s="64"/>
      <c r="BB44" s="185"/>
      <c r="BC44" s="64"/>
      <c r="BD44" s="185"/>
      <c r="BE44" s="64"/>
      <c r="BF44" s="185"/>
      <c r="BG44" s="64"/>
      <c r="BH44" s="185"/>
      <c r="BI44" s="192"/>
      <c r="BJ44" s="192"/>
      <c r="BK44" s="192"/>
      <c r="BL44" s="192"/>
      <c r="BM44" s="192"/>
      <c r="BN44" s="192"/>
      <c r="BO44" s="192"/>
      <c r="BP44" s="192"/>
      <c r="BQ44" s="192"/>
      <c r="BR44" s="185"/>
      <c r="BS44" s="64"/>
      <c r="BT44" s="185"/>
      <c r="BU44" s="102"/>
      <c r="BV44" s="185"/>
      <c r="BW44" s="64"/>
      <c r="BX44" s="185"/>
      <c r="BY44" s="64"/>
      <c r="BZ44" s="185"/>
      <c r="CA44" s="64"/>
      <c r="CB44" s="185"/>
      <c r="CC44" s="102"/>
      <c r="CD44" s="185"/>
      <c r="CE44" s="64"/>
      <c r="CF44" s="185"/>
      <c r="CG44" s="64"/>
      <c r="CH44" s="185"/>
      <c r="CI44" s="64"/>
      <c r="CJ44" s="185"/>
      <c r="CK44" s="102"/>
      <c r="CL44" s="185"/>
      <c r="CM44" s="64"/>
      <c r="CN44" s="185"/>
      <c r="CO44" s="64"/>
      <c r="CP44" s="185"/>
      <c r="CQ44" s="64"/>
      <c r="CR44" s="185"/>
      <c r="CS44" s="102"/>
      <c r="CT44" s="185"/>
      <c r="CU44" s="64"/>
      <c r="CV44" s="185"/>
      <c r="CW44" s="64"/>
      <c r="CX44" s="185"/>
      <c r="CY44" s="64"/>
      <c r="CZ44" s="185"/>
      <c r="DA44" s="64"/>
      <c r="DB44" s="185"/>
      <c r="DC44" s="64"/>
      <c r="DD44" s="185"/>
      <c r="DE44" s="64"/>
      <c r="DF44" s="185"/>
      <c r="DG44" s="64"/>
      <c r="DH44" s="185"/>
      <c r="DI44" s="64"/>
      <c r="DJ44" s="185"/>
      <c r="DK44" s="64"/>
      <c r="DL44" s="185"/>
      <c r="DM44" s="64"/>
      <c r="DN44" s="185"/>
      <c r="DO44" s="64"/>
      <c r="DP44" s="185"/>
      <c r="DQ44" s="82"/>
      <c r="DR44" s="82"/>
      <c r="DS44" s="82"/>
      <c r="DT44" s="82"/>
      <c r="DU44" s="82"/>
      <c r="DV44" s="82"/>
      <c r="DW44" s="82"/>
      <c r="DX44" s="82"/>
      <c r="DY44" s="82"/>
      <c r="DZ44" s="185"/>
      <c r="EA44" s="64"/>
      <c r="EB44" s="185"/>
      <c r="EC44" s="102"/>
      <c r="ED44" s="185"/>
      <c r="EE44" s="102"/>
      <c r="EF44" s="185"/>
      <c r="EG44" s="64"/>
      <c r="EH44" s="185"/>
      <c r="EI44" s="64"/>
      <c r="EJ44" s="185"/>
      <c r="EK44" s="102"/>
      <c r="EL44" s="72"/>
      <c r="EM44" s="72"/>
      <c r="EN44" s="72"/>
      <c r="EO44" s="72"/>
      <c r="EP44" s="72"/>
      <c r="EQ44" s="72"/>
      <c r="ER44" s="72"/>
      <c r="ES44" s="97"/>
      <c r="ET44" s="72"/>
      <c r="EU44" s="72"/>
      <c r="EV44" s="72"/>
      <c r="EW44" s="72"/>
      <c r="EX44" s="72"/>
      <c r="EY44" s="72"/>
      <c r="EZ44" s="72"/>
      <c r="FA44" s="97"/>
      <c r="FB44" s="72"/>
      <c r="FC44" s="72"/>
      <c r="FD44" s="72"/>
      <c r="FE44" s="72"/>
      <c r="FF44" s="72"/>
      <c r="FG44" s="72"/>
      <c r="FH44" s="72"/>
      <c r="FI44" s="72"/>
      <c r="FJ44" s="72"/>
      <c r="FK44" s="72"/>
      <c r="FL44" s="72"/>
      <c r="FM44" s="72"/>
      <c r="FN44" s="72"/>
      <c r="FO44" s="72"/>
      <c r="FP44" s="72"/>
      <c r="FQ44" s="97"/>
      <c r="FR44" s="72"/>
      <c r="FS44" s="72"/>
      <c r="FT44" s="72"/>
      <c r="FU44" s="72"/>
      <c r="FV44" s="72"/>
      <c r="FW44" s="72"/>
      <c r="FX44" s="72"/>
      <c r="FY44" s="97"/>
      <c r="FZ44" s="72"/>
      <c r="GA44" s="72"/>
      <c r="GB44" s="72"/>
      <c r="GC44" s="72"/>
      <c r="GD44" s="72"/>
      <c r="GE44" s="72"/>
      <c r="GF44" s="72"/>
    </row>
    <row r="45" spans="1:188" x14ac:dyDescent="0.25">
      <c r="A45" s="72"/>
      <c r="B45" s="72"/>
      <c r="C45" s="72"/>
      <c r="D45" s="72"/>
      <c r="E45" s="72"/>
      <c r="F45" s="64"/>
      <c r="G45" s="64"/>
      <c r="H45" s="150"/>
      <c r="I45" s="150"/>
      <c r="J45" s="150"/>
      <c r="K45" s="150"/>
      <c r="L45" s="150"/>
      <c r="M45" s="138"/>
      <c r="N45" s="138"/>
      <c r="O45" s="138"/>
      <c r="P45" s="138"/>
      <c r="Q45" s="138"/>
      <c r="R45" s="138"/>
      <c r="S45" s="138"/>
      <c r="T45" s="138"/>
      <c r="U45" s="139"/>
      <c r="V45" s="138"/>
      <c r="W45" s="150"/>
      <c r="X45" s="150"/>
      <c r="Y45" s="150"/>
      <c r="Z45" s="150"/>
      <c r="AA45" s="150"/>
      <c r="AB45" s="64"/>
      <c r="AC45" s="102"/>
      <c r="AD45" s="72"/>
      <c r="AE45" s="72"/>
      <c r="AF45" s="97"/>
      <c r="AG45" s="138"/>
      <c r="AH45" s="138"/>
      <c r="AI45" s="149"/>
      <c r="AJ45" s="139"/>
      <c r="AK45" s="139"/>
      <c r="AL45" s="139"/>
      <c r="AM45" s="149"/>
      <c r="AN45" s="139"/>
      <c r="AO45" s="139"/>
      <c r="AP45" s="139"/>
      <c r="AQ45" s="149"/>
      <c r="AR45" s="139"/>
      <c r="AS45" s="139"/>
      <c r="AT45" s="139"/>
      <c r="AU45" s="149"/>
      <c r="AV45" s="138"/>
      <c r="AW45" s="138"/>
      <c r="AX45" s="72"/>
      <c r="AY45" s="72"/>
      <c r="AZ45" s="97"/>
      <c r="BA45" s="64"/>
      <c r="BB45" s="185"/>
      <c r="BC45" s="64"/>
      <c r="BD45" s="185"/>
      <c r="BE45" s="64"/>
      <c r="BF45" s="185"/>
      <c r="BG45" s="64"/>
      <c r="BH45" s="185"/>
      <c r="BI45" s="192"/>
      <c r="BJ45" s="192"/>
      <c r="BK45" s="192"/>
      <c r="BL45" s="192"/>
      <c r="BM45" s="192"/>
      <c r="BN45" s="192"/>
      <c r="BO45" s="192"/>
      <c r="BP45" s="192"/>
      <c r="BQ45" s="192"/>
      <c r="BR45" s="185"/>
      <c r="BS45" s="64"/>
      <c r="BT45" s="185"/>
      <c r="BU45" s="102"/>
      <c r="BV45" s="185"/>
      <c r="BW45" s="64"/>
      <c r="BX45" s="185"/>
      <c r="BY45" s="64"/>
      <c r="BZ45" s="185"/>
      <c r="CA45" s="64"/>
      <c r="CB45" s="185"/>
      <c r="CC45" s="102"/>
      <c r="CD45" s="185"/>
      <c r="CE45" s="64"/>
      <c r="CF45" s="185"/>
      <c r="CG45" s="64"/>
      <c r="CH45" s="185"/>
      <c r="CI45" s="64"/>
      <c r="CJ45" s="185"/>
      <c r="CK45" s="102"/>
      <c r="CL45" s="185"/>
      <c r="CM45" s="64"/>
      <c r="CN45" s="185"/>
      <c r="CO45" s="64"/>
      <c r="CP45" s="185"/>
      <c r="CQ45" s="64"/>
      <c r="CR45" s="185"/>
      <c r="CS45" s="102"/>
      <c r="CT45" s="185"/>
      <c r="CU45" s="64"/>
      <c r="CV45" s="185"/>
      <c r="CW45" s="64"/>
      <c r="CX45" s="185"/>
      <c r="CY45" s="64"/>
      <c r="CZ45" s="185"/>
      <c r="DA45" s="64"/>
      <c r="DB45" s="185"/>
      <c r="DC45" s="64"/>
      <c r="DD45" s="185"/>
      <c r="DE45" s="64"/>
      <c r="DF45" s="185"/>
      <c r="DG45" s="64"/>
      <c r="DH45" s="185"/>
      <c r="DI45" s="64"/>
      <c r="DJ45" s="185"/>
      <c r="DK45" s="64"/>
      <c r="DL45" s="185"/>
      <c r="DM45" s="64"/>
      <c r="DN45" s="185"/>
      <c r="DO45" s="64"/>
      <c r="DP45" s="185"/>
      <c r="DQ45" s="82"/>
      <c r="DR45" s="82"/>
      <c r="DS45" s="82"/>
      <c r="DT45" s="82"/>
      <c r="DU45" s="82"/>
      <c r="DV45" s="82"/>
      <c r="DW45" s="82"/>
      <c r="DX45" s="82"/>
      <c r="DY45" s="82"/>
      <c r="DZ45" s="185"/>
      <c r="EA45" s="64"/>
      <c r="EB45" s="185"/>
      <c r="EC45" s="102"/>
      <c r="ED45" s="185"/>
      <c r="EE45" s="102"/>
      <c r="EF45" s="185"/>
      <c r="EG45" s="64"/>
      <c r="EH45" s="185"/>
      <c r="EI45" s="64"/>
      <c r="EJ45" s="185"/>
      <c r="EK45" s="102"/>
      <c r="EL45" s="72"/>
      <c r="EM45" s="72"/>
      <c r="EN45" s="72"/>
      <c r="EO45" s="72"/>
      <c r="EP45" s="72"/>
      <c r="EQ45" s="72"/>
      <c r="ER45" s="72"/>
      <c r="ES45" s="97"/>
      <c r="ET45" s="72"/>
      <c r="EU45" s="72"/>
      <c r="EV45" s="72"/>
      <c r="EW45" s="72"/>
      <c r="EX45" s="72"/>
      <c r="EY45" s="72"/>
      <c r="EZ45" s="72"/>
      <c r="FA45" s="97"/>
      <c r="FB45" s="72"/>
      <c r="FC45" s="72"/>
      <c r="FD45" s="72"/>
      <c r="FE45" s="72"/>
      <c r="FF45" s="72"/>
      <c r="FG45" s="72"/>
      <c r="FH45" s="72"/>
      <c r="FI45" s="72"/>
      <c r="FJ45" s="72"/>
      <c r="FK45" s="72"/>
      <c r="FL45" s="72"/>
      <c r="FM45" s="72"/>
      <c r="FN45" s="72"/>
      <c r="FO45" s="72"/>
      <c r="FP45" s="72"/>
      <c r="FQ45" s="97"/>
      <c r="FR45" s="72"/>
      <c r="FS45" s="72"/>
      <c r="FT45" s="72"/>
      <c r="FU45" s="72"/>
      <c r="FV45" s="72"/>
      <c r="FW45" s="72"/>
      <c r="FX45" s="72"/>
      <c r="FY45" s="97"/>
      <c r="FZ45" s="72"/>
      <c r="GA45" s="72"/>
      <c r="GB45" s="72"/>
      <c r="GC45" s="72"/>
      <c r="GD45" s="72"/>
      <c r="GE45" s="72"/>
      <c r="GF45" s="72"/>
    </row>
    <row r="46" spans="1:188" x14ac:dyDescent="0.25">
      <c r="A46" s="72"/>
      <c r="B46" s="72"/>
      <c r="C46" s="72"/>
      <c r="D46" s="72"/>
      <c r="E46" s="72"/>
      <c r="F46" s="64"/>
      <c r="G46" s="64"/>
      <c r="H46" s="150"/>
      <c r="I46" s="150"/>
      <c r="J46" s="150"/>
      <c r="K46" s="150"/>
      <c r="L46" s="150"/>
      <c r="M46" s="138"/>
      <c r="N46" s="138"/>
      <c r="O46" s="138"/>
      <c r="P46" s="138"/>
      <c r="Q46" s="138"/>
      <c r="R46" s="138"/>
      <c r="S46" s="138"/>
      <c r="T46" s="138"/>
      <c r="U46" s="139"/>
      <c r="V46" s="138"/>
      <c r="W46" s="150"/>
      <c r="X46" s="150"/>
      <c r="Y46" s="150"/>
      <c r="Z46" s="150"/>
      <c r="AA46" s="150"/>
      <c r="AB46" s="64"/>
      <c r="AC46" s="102"/>
      <c r="AD46" s="72"/>
      <c r="AE46" s="72"/>
      <c r="AF46" s="97"/>
      <c r="AG46" s="138"/>
      <c r="AH46" s="138"/>
      <c r="AI46" s="149"/>
      <c r="AJ46" s="139"/>
      <c r="AK46" s="139"/>
      <c r="AL46" s="139"/>
      <c r="AM46" s="149"/>
      <c r="AN46" s="139"/>
      <c r="AO46" s="139"/>
      <c r="AP46" s="139"/>
      <c r="AQ46" s="149"/>
      <c r="AR46" s="139"/>
      <c r="AS46" s="139"/>
      <c r="AT46" s="139"/>
      <c r="AU46" s="149"/>
      <c r="AV46" s="138"/>
      <c r="AW46" s="138"/>
      <c r="AX46" s="72"/>
      <c r="AY46" s="72"/>
      <c r="AZ46" s="97"/>
      <c r="BA46" s="64"/>
      <c r="BB46" s="185"/>
      <c r="BC46" s="64"/>
      <c r="BD46" s="185"/>
      <c r="BE46" s="64"/>
      <c r="BF46" s="185"/>
      <c r="BG46" s="64"/>
      <c r="BH46" s="185"/>
      <c r="BI46" s="192"/>
      <c r="BJ46" s="192"/>
      <c r="BK46" s="192"/>
      <c r="BL46" s="192"/>
      <c r="BM46" s="192"/>
      <c r="BN46" s="192"/>
      <c r="BO46" s="192"/>
      <c r="BP46" s="74"/>
      <c r="BQ46" s="74"/>
      <c r="BR46" s="185"/>
      <c r="BS46" s="64"/>
      <c r="BT46" s="185"/>
      <c r="BU46" s="102"/>
      <c r="BV46" s="185"/>
      <c r="BW46" s="64"/>
      <c r="BX46" s="185"/>
      <c r="BY46" s="64"/>
      <c r="BZ46" s="185"/>
      <c r="CA46" s="64"/>
      <c r="CB46" s="185"/>
      <c r="CC46" s="102"/>
      <c r="CD46" s="185"/>
      <c r="CE46" s="64"/>
      <c r="CF46" s="185"/>
      <c r="CG46" s="64"/>
      <c r="CH46" s="185"/>
      <c r="CI46" s="64"/>
      <c r="CJ46" s="185"/>
      <c r="CK46" s="102"/>
      <c r="CL46" s="185"/>
      <c r="CM46" s="64"/>
      <c r="CN46" s="185"/>
      <c r="CO46" s="64"/>
      <c r="CP46" s="185"/>
      <c r="CQ46" s="64"/>
      <c r="CR46" s="185"/>
      <c r="CS46" s="102"/>
      <c r="CT46" s="185"/>
      <c r="CU46" s="64"/>
      <c r="CV46" s="185"/>
      <c r="CW46" s="64"/>
      <c r="CX46" s="185"/>
      <c r="CY46" s="64"/>
      <c r="CZ46" s="185"/>
      <c r="DA46" s="64"/>
      <c r="DB46" s="185"/>
      <c r="DC46" s="64"/>
      <c r="DD46" s="185"/>
      <c r="DE46" s="64"/>
      <c r="DF46" s="185"/>
      <c r="DG46" s="64"/>
      <c r="DH46" s="185"/>
      <c r="DI46" s="64"/>
      <c r="DJ46" s="185"/>
      <c r="DK46" s="64"/>
      <c r="DL46" s="185"/>
      <c r="DM46" s="64"/>
      <c r="DN46" s="185"/>
      <c r="DO46" s="64"/>
      <c r="DP46" s="185"/>
      <c r="DQ46" s="129"/>
      <c r="DR46" s="129"/>
      <c r="DS46" s="129"/>
      <c r="DT46" s="129"/>
      <c r="DU46" s="129"/>
      <c r="DV46" s="129"/>
      <c r="DW46" s="129"/>
      <c r="DX46" s="129"/>
      <c r="DY46" s="129"/>
      <c r="DZ46" s="185"/>
      <c r="EA46" s="64"/>
      <c r="EB46" s="185"/>
      <c r="EC46" s="102"/>
      <c r="ED46" s="185"/>
      <c r="EE46" s="102"/>
      <c r="EF46" s="185"/>
      <c r="EG46" s="64"/>
      <c r="EH46" s="185"/>
      <c r="EI46" s="64"/>
      <c r="EJ46" s="185"/>
      <c r="EK46" s="102"/>
      <c r="EL46" s="72"/>
      <c r="EM46" s="72"/>
      <c r="EN46" s="72"/>
      <c r="EO46" s="72"/>
      <c r="EP46" s="72"/>
      <c r="EQ46" s="72"/>
      <c r="ER46" s="72"/>
      <c r="ES46" s="97"/>
      <c r="ET46" s="72"/>
      <c r="EU46" s="72"/>
      <c r="EV46" s="72"/>
      <c r="EW46" s="72"/>
      <c r="EX46" s="72"/>
      <c r="EY46" s="72"/>
      <c r="EZ46" s="72"/>
      <c r="FA46" s="97"/>
      <c r="FB46" s="72"/>
      <c r="FC46" s="72"/>
      <c r="FD46" s="72"/>
      <c r="FE46" s="72"/>
      <c r="FF46" s="72"/>
      <c r="FG46" s="72"/>
      <c r="FH46" s="72"/>
      <c r="FI46" s="72"/>
      <c r="FJ46" s="72"/>
      <c r="FK46" s="72"/>
      <c r="FL46" s="72"/>
      <c r="FM46" s="72"/>
      <c r="FN46" s="72"/>
      <c r="FO46" s="72"/>
      <c r="FP46" s="72"/>
      <c r="FQ46" s="97"/>
      <c r="FR46" s="72"/>
      <c r="FS46" s="72"/>
      <c r="FT46" s="72"/>
      <c r="FU46" s="72"/>
      <c r="FV46" s="72"/>
      <c r="FW46" s="72"/>
      <c r="FX46" s="72"/>
      <c r="FY46" s="97"/>
      <c r="FZ46" s="72"/>
      <c r="GA46" s="72"/>
      <c r="GB46" s="72"/>
      <c r="GC46" s="72"/>
      <c r="GD46" s="72"/>
      <c r="GE46" s="72"/>
      <c r="GF46" s="72"/>
    </row>
    <row r="47" spans="1:188" x14ac:dyDescent="0.25">
      <c r="A47" s="72"/>
      <c r="B47" s="72"/>
      <c r="C47" s="72"/>
      <c r="D47" s="72"/>
      <c r="E47" s="72"/>
      <c r="F47" s="64"/>
      <c r="G47" s="64"/>
      <c r="H47" s="150"/>
      <c r="I47" s="150"/>
      <c r="J47" s="150"/>
      <c r="K47" s="150"/>
      <c r="L47" s="150"/>
      <c r="M47" s="138"/>
      <c r="N47" s="138"/>
      <c r="O47" s="138"/>
      <c r="P47" s="138"/>
      <c r="Q47" s="138"/>
      <c r="R47" s="138"/>
      <c r="S47" s="138"/>
      <c r="T47" s="138"/>
      <c r="U47" s="139"/>
      <c r="V47" s="138"/>
      <c r="W47" s="150"/>
      <c r="X47" s="150"/>
      <c r="Y47" s="150"/>
      <c r="Z47" s="150"/>
      <c r="AA47" s="150"/>
      <c r="AB47" s="64"/>
      <c r="AC47" s="102"/>
      <c r="AD47" s="72"/>
      <c r="AE47" s="72"/>
      <c r="AF47" s="97"/>
      <c r="AG47" s="138"/>
      <c r="AH47" s="138"/>
      <c r="AI47" s="149"/>
      <c r="AJ47" s="139"/>
      <c r="AK47" s="139"/>
      <c r="AL47" s="139"/>
      <c r="AM47" s="149"/>
      <c r="AN47" s="139"/>
      <c r="AO47" s="139"/>
      <c r="AP47" s="139"/>
      <c r="AQ47" s="149"/>
      <c r="AR47" s="139"/>
      <c r="AS47" s="139"/>
      <c r="AT47" s="139"/>
      <c r="AU47" s="149"/>
      <c r="AV47" s="138"/>
      <c r="AW47" s="138"/>
      <c r="AX47" s="72"/>
      <c r="AY47" s="72"/>
      <c r="AZ47" s="97"/>
      <c r="BA47" s="64"/>
      <c r="BB47" s="185"/>
      <c r="BC47" s="64"/>
      <c r="BD47" s="185"/>
      <c r="BE47" s="64"/>
      <c r="BF47" s="185"/>
      <c r="BG47" s="74"/>
      <c r="BH47" s="74"/>
      <c r="BI47" s="192"/>
      <c r="BJ47" s="192"/>
      <c r="BK47" s="192"/>
      <c r="BL47" s="192"/>
      <c r="BM47" s="192"/>
      <c r="BN47" s="74"/>
      <c r="BO47" s="74"/>
      <c r="BP47" s="74"/>
      <c r="BQ47" s="74"/>
      <c r="BR47" s="74"/>
      <c r="BS47" s="74"/>
      <c r="BT47" s="185"/>
      <c r="BU47" s="102"/>
      <c r="BV47" s="185"/>
      <c r="BW47" s="64"/>
      <c r="BX47" s="185"/>
      <c r="BY47" s="64"/>
      <c r="BZ47" s="185"/>
      <c r="CA47" s="64"/>
      <c r="CB47" s="185"/>
      <c r="CC47" s="102"/>
      <c r="CD47" s="185"/>
      <c r="CE47" s="64"/>
      <c r="CF47" s="185"/>
      <c r="CG47" s="64"/>
      <c r="CH47" s="185"/>
      <c r="CI47" s="64"/>
      <c r="CJ47" s="185"/>
      <c r="CK47" s="102"/>
      <c r="CL47" s="185"/>
      <c r="CM47" s="64"/>
      <c r="CN47" s="185"/>
      <c r="CO47" s="64"/>
      <c r="CP47" s="185"/>
      <c r="CQ47" s="64"/>
      <c r="CR47" s="185"/>
      <c r="CS47" s="102"/>
      <c r="CT47" s="185"/>
      <c r="CU47" s="64"/>
      <c r="CV47" s="185"/>
      <c r="CW47" s="64"/>
      <c r="CX47" s="185"/>
      <c r="CY47" s="64"/>
      <c r="CZ47" s="185"/>
      <c r="DA47" s="64"/>
      <c r="DB47" s="185"/>
      <c r="DC47" s="64"/>
      <c r="DD47" s="185"/>
      <c r="DE47" s="64"/>
      <c r="DF47" s="185"/>
      <c r="DG47" s="64"/>
      <c r="DH47" s="185"/>
      <c r="DI47" s="64"/>
      <c r="DJ47" s="185"/>
      <c r="DK47" s="64"/>
      <c r="DL47" s="185"/>
      <c r="DM47" s="64"/>
      <c r="DN47" s="185"/>
      <c r="DO47" s="129"/>
      <c r="DP47" s="129"/>
      <c r="DQ47" s="129"/>
      <c r="DR47" s="129"/>
      <c r="DS47" s="129"/>
      <c r="DT47" s="129"/>
      <c r="DU47" s="129"/>
      <c r="DV47" s="129"/>
      <c r="DW47" s="129"/>
      <c r="DX47" s="129"/>
      <c r="DY47" s="129"/>
      <c r="DZ47" s="129"/>
      <c r="EA47" s="129"/>
      <c r="EB47" s="185"/>
      <c r="EC47" s="102"/>
      <c r="ED47" s="185"/>
      <c r="EE47" s="102"/>
      <c r="EF47" s="185"/>
      <c r="EG47" s="64"/>
      <c r="EH47" s="185"/>
      <c r="EI47" s="64"/>
      <c r="EJ47" s="185"/>
      <c r="EK47" s="102"/>
      <c r="EL47" s="72"/>
      <c r="EM47" s="72"/>
      <c r="EN47" s="72"/>
      <c r="EO47" s="72"/>
      <c r="EP47" s="72"/>
      <c r="EQ47" s="72"/>
      <c r="ER47" s="72"/>
      <c r="ES47" s="97"/>
      <c r="ET47" s="72"/>
      <c r="EU47" s="72"/>
      <c r="EV47" s="72"/>
      <c r="EW47" s="72"/>
      <c r="EX47" s="72"/>
      <c r="EY47" s="72"/>
      <c r="EZ47" s="72"/>
      <c r="FA47" s="97"/>
      <c r="FB47" s="72"/>
      <c r="FC47" s="72"/>
      <c r="FD47" s="72"/>
      <c r="FE47" s="72"/>
      <c r="FF47" s="72"/>
      <c r="FG47" s="72"/>
      <c r="FH47" s="72"/>
      <c r="FI47" s="72"/>
      <c r="FJ47" s="72"/>
      <c r="FK47" s="72"/>
      <c r="FL47" s="72"/>
      <c r="FM47" s="72"/>
      <c r="FN47" s="72"/>
      <c r="FO47" s="72"/>
      <c r="FP47" s="72"/>
      <c r="FQ47" s="97"/>
      <c r="FR47" s="72"/>
      <c r="FS47" s="72"/>
      <c r="FT47" s="72"/>
      <c r="FU47" s="72"/>
      <c r="FV47" s="72"/>
      <c r="FW47" s="72"/>
      <c r="FX47" s="72"/>
      <c r="FY47" s="97"/>
      <c r="FZ47" s="72"/>
      <c r="GA47" s="72"/>
      <c r="GB47" s="72"/>
      <c r="GC47" s="72"/>
      <c r="GD47" s="72"/>
      <c r="GE47" s="72"/>
      <c r="GF47" s="72"/>
    </row>
    <row r="48" spans="1:188" x14ac:dyDescent="0.25">
      <c r="A48" s="72"/>
      <c r="B48" s="72"/>
      <c r="C48" s="72"/>
      <c r="D48" s="72"/>
      <c r="E48" s="72"/>
      <c r="F48" s="64"/>
      <c r="G48" s="64"/>
      <c r="H48" s="150"/>
      <c r="I48" s="150"/>
      <c r="J48" s="150"/>
      <c r="K48" s="150"/>
      <c r="L48" s="150"/>
      <c r="M48" s="138"/>
      <c r="N48" s="138"/>
      <c r="O48" s="138"/>
      <c r="P48" s="138"/>
      <c r="Q48" s="138"/>
      <c r="R48" s="138"/>
      <c r="S48" s="138"/>
      <c r="T48" s="138"/>
      <c r="U48" s="139"/>
      <c r="V48" s="138"/>
      <c r="W48" s="150"/>
      <c r="X48" s="150"/>
      <c r="Y48" s="150"/>
      <c r="Z48" s="150"/>
      <c r="AA48" s="150"/>
      <c r="AB48" s="64"/>
      <c r="AC48" s="102"/>
      <c r="AD48" s="72"/>
      <c r="AE48" s="72"/>
      <c r="AF48" s="97"/>
      <c r="AG48" s="69"/>
      <c r="AH48" s="69"/>
      <c r="AI48" s="239"/>
      <c r="AJ48" s="239"/>
      <c r="AK48" s="239"/>
      <c r="AL48" s="239"/>
      <c r="AM48" s="239"/>
      <c r="AN48" s="239"/>
      <c r="AO48" s="239"/>
      <c r="AP48" s="239"/>
      <c r="AQ48" s="239"/>
      <c r="AR48" s="239"/>
      <c r="AS48" s="69"/>
      <c r="AT48" s="69"/>
      <c r="AU48" s="69"/>
      <c r="AV48" s="69"/>
      <c r="AW48" s="69"/>
      <c r="AX48" s="72"/>
      <c r="AY48" s="72"/>
      <c r="AZ48" s="97"/>
      <c r="BA48" s="64"/>
      <c r="BB48" s="185"/>
      <c r="BC48" s="64"/>
      <c r="BD48" s="185"/>
      <c r="BE48" s="64"/>
      <c r="BF48" s="185"/>
      <c r="BG48" s="74"/>
      <c r="BH48" s="74"/>
      <c r="BI48" s="192"/>
      <c r="BJ48" s="191"/>
      <c r="BK48" s="192"/>
      <c r="BL48" s="95"/>
      <c r="BM48" s="95"/>
      <c r="BN48" s="95"/>
      <c r="BO48" s="95"/>
      <c r="BP48" s="95"/>
      <c r="BQ48" s="95"/>
      <c r="BR48" s="74"/>
      <c r="BS48" s="74"/>
      <c r="BT48" s="185"/>
      <c r="BU48" s="102"/>
      <c r="BV48" s="185"/>
      <c r="BW48" s="64"/>
      <c r="BX48" s="185"/>
      <c r="BY48" s="64"/>
      <c r="BZ48" s="185"/>
      <c r="CA48" s="64"/>
      <c r="CB48" s="185"/>
      <c r="CC48" s="64"/>
      <c r="CD48" s="185"/>
      <c r="CE48" s="64"/>
      <c r="CF48" s="185"/>
      <c r="CG48" s="64"/>
      <c r="CH48" s="185"/>
      <c r="CI48" s="64"/>
      <c r="CJ48" s="185"/>
      <c r="CK48" s="102"/>
      <c r="CL48" s="185"/>
      <c r="CM48" s="95"/>
      <c r="CN48" s="152"/>
      <c r="CO48" s="95"/>
      <c r="CP48" s="95"/>
      <c r="CQ48" s="95"/>
      <c r="CR48" s="95"/>
      <c r="CS48" s="95"/>
      <c r="CT48" s="95"/>
      <c r="CU48" s="95"/>
      <c r="CV48" s="185"/>
      <c r="CW48" s="64"/>
      <c r="CX48" s="185"/>
      <c r="CY48" s="64"/>
      <c r="CZ48" s="185"/>
      <c r="DA48" s="64"/>
      <c r="DB48" s="185"/>
      <c r="DC48" s="64"/>
      <c r="DD48" s="185"/>
      <c r="DE48" s="64"/>
      <c r="DF48" s="185"/>
      <c r="DG48" s="64"/>
      <c r="DH48" s="185"/>
      <c r="DI48" s="64"/>
      <c r="DJ48" s="185"/>
      <c r="DK48" s="64"/>
      <c r="DL48" s="185"/>
      <c r="DM48" s="64"/>
      <c r="DN48" s="185"/>
      <c r="DO48" s="129"/>
      <c r="DP48" s="129"/>
      <c r="DQ48" s="95"/>
      <c r="DR48" s="152"/>
      <c r="DS48" s="95"/>
      <c r="DT48" s="95"/>
      <c r="DU48" s="95"/>
      <c r="DV48" s="95"/>
      <c r="DW48" s="95"/>
      <c r="DX48" s="95"/>
      <c r="DY48" s="95"/>
      <c r="DZ48" s="129"/>
      <c r="EA48" s="129"/>
      <c r="EB48" s="185"/>
      <c r="EC48" s="102"/>
      <c r="ED48" s="185"/>
      <c r="EE48" s="102"/>
      <c r="EF48" s="185"/>
      <c r="EG48" s="64"/>
      <c r="EH48" s="185"/>
      <c r="EI48" s="64"/>
      <c r="EJ48" s="185"/>
      <c r="EK48" s="102"/>
      <c r="EL48" s="72"/>
      <c r="EM48" s="72"/>
      <c r="EN48" s="72"/>
      <c r="EO48" s="72"/>
      <c r="EP48" s="72"/>
      <c r="EQ48" s="72"/>
      <c r="ER48" s="72"/>
      <c r="ES48" s="97"/>
      <c r="ET48" s="72"/>
      <c r="EU48" s="72"/>
      <c r="EV48" s="72"/>
      <c r="EW48" s="72"/>
      <c r="EX48" s="72"/>
      <c r="EY48" s="72"/>
      <c r="EZ48" s="72"/>
      <c r="FA48" s="97"/>
      <c r="FB48" s="72"/>
      <c r="FC48" s="72"/>
      <c r="FD48" s="72"/>
      <c r="FE48" s="72"/>
      <c r="FF48" s="72"/>
      <c r="FG48" s="72"/>
      <c r="FH48" s="72"/>
      <c r="FI48" s="72"/>
      <c r="FJ48" s="72"/>
      <c r="FK48" s="72"/>
      <c r="FL48" s="72"/>
      <c r="FM48" s="72"/>
      <c r="FN48" s="72"/>
      <c r="FO48" s="72"/>
      <c r="FP48" s="72"/>
      <c r="FQ48" s="97"/>
      <c r="FR48" s="72"/>
      <c r="FS48" s="72"/>
      <c r="FT48" s="72"/>
      <c r="FU48" s="72"/>
      <c r="FV48" s="72"/>
      <c r="FW48" s="72"/>
      <c r="FX48" s="72"/>
      <c r="FY48" s="97"/>
      <c r="FZ48" s="72"/>
      <c r="GA48" s="72"/>
      <c r="GB48" s="72"/>
      <c r="GC48" s="72"/>
      <c r="GD48" s="72"/>
      <c r="GE48" s="72"/>
      <c r="GF48" s="72"/>
    </row>
    <row r="49" spans="1:188" x14ac:dyDescent="0.25">
      <c r="A49" s="72"/>
      <c r="B49" s="72"/>
      <c r="C49" s="72"/>
      <c r="D49" s="72"/>
      <c r="E49" s="72"/>
      <c r="F49" s="64"/>
      <c r="G49" s="64"/>
      <c r="H49" s="150"/>
      <c r="I49" s="150"/>
      <c r="J49" s="150"/>
      <c r="K49" s="150"/>
      <c r="L49" s="150"/>
      <c r="M49" s="138"/>
      <c r="N49" s="138"/>
      <c r="O49" s="138"/>
      <c r="P49" s="138"/>
      <c r="Q49" s="138"/>
      <c r="R49" s="138"/>
      <c r="S49" s="138"/>
      <c r="T49" s="138"/>
      <c r="U49" s="139"/>
      <c r="V49" s="138"/>
      <c r="W49" s="150"/>
      <c r="X49" s="150"/>
      <c r="Y49" s="150"/>
      <c r="Z49" s="150"/>
      <c r="AA49" s="150"/>
      <c r="AB49" s="64"/>
      <c r="AC49" s="102"/>
      <c r="AD49" s="72"/>
      <c r="AE49" s="72"/>
      <c r="AF49" s="97"/>
      <c r="AG49" s="69"/>
      <c r="AH49" s="69"/>
      <c r="AI49" s="69"/>
      <c r="AJ49" s="69"/>
      <c r="AK49" s="239"/>
      <c r="AL49" s="69"/>
      <c r="AM49" s="69"/>
      <c r="AN49" s="69"/>
      <c r="AO49" s="69"/>
      <c r="AP49" s="69"/>
      <c r="AQ49" s="69"/>
      <c r="AR49" s="69"/>
      <c r="AS49" s="239"/>
      <c r="AT49" s="69"/>
      <c r="AU49" s="69"/>
      <c r="AV49" s="69"/>
      <c r="AW49" s="69"/>
      <c r="AX49" s="72"/>
      <c r="AY49" s="72"/>
      <c r="AZ49" s="97"/>
      <c r="BA49" s="64"/>
      <c r="BB49" s="185"/>
      <c r="BC49" s="64"/>
      <c r="BD49" s="185"/>
      <c r="BE49" s="64"/>
      <c r="BF49" s="185"/>
      <c r="BG49" s="94"/>
      <c r="BH49" s="94"/>
      <c r="BI49" s="95"/>
      <c r="BJ49" s="152"/>
      <c r="BK49" s="95"/>
      <c r="BL49" s="95"/>
      <c r="BM49" s="95"/>
      <c r="BN49" s="95"/>
      <c r="BO49" s="95"/>
      <c r="BP49" s="95"/>
      <c r="BQ49" s="95"/>
      <c r="BR49" s="94"/>
      <c r="BS49" s="94"/>
      <c r="BT49" s="185"/>
      <c r="BU49" s="102"/>
      <c r="BV49" s="185"/>
      <c r="BW49" s="64"/>
      <c r="BX49" s="185"/>
      <c r="BY49" s="64"/>
      <c r="BZ49" s="185"/>
      <c r="CA49" s="64"/>
      <c r="CB49" s="185"/>
      <c r="CC49" s="64"/>
      <c r="CD49" s="185"/>
      <c r="CE49" s="64"/>
      <c r="CF49" s="185"/>
      <c r="CG49" s="64"/>
      <c r="CH49" s="185"/>
      <c r="CI49" s="64"/>
      <c r="CJ49" s="185"/>
      <c r="CK49" s="102"/>
      <c r="CL49" s="185"/>
      <c r="CM49" s="95"/>
      <c r="CN49" s="152"/>
      <c r="CO49" s="95"/>
      <c r="CP49" s="95"/>
      <c r="CQ49" s="95"/>
      <c r="CR49" s="95"/>
      <c r="CS49" s="95"/>
      <c r="CT49" s="95"/>
      <c r="CU49" s="95"/>
      <c r="CV49" s="185"/>
      <c r="CW49" s="64"/>
      <c r="CX49" s="185"/>
      <c r="CY49" s="64"/>
      <c r="CZ49" s="185"/>
      <c r="DA49" s="64"/>
      <c r="DB49" s="185"/>
      <c r="DC49" s="64"/>
      <c r="DD49" s="185"/>
      <c r="DE49" s="64"/>
      <c r="DF49" s="185"/>
      <c r="DG49" s="64"/>
      <c r="DH49" s="185"/>
      <c r="DI49" s="64"/>
      <c r="DJ49" s="185"/>
      <c r="DK49" s="64"/>
      <c r="DL49" s="185"/>
      <c r="DM49" s="64"/>
      <c r="DN49" s="185"/>
      <c r="DO49" s="129"/>
      <c r="DP49" s="129"/>
      <c r="DQ49" s="95"/>
      <c r="DR49" s="152"/>
      <c r="DS49" s="95"/>
      <c r="DT49" s="95"/>
      <c r="DU49" s="95"/>
      <c r="DV49" s="95"/>
      <c r="DW49" s="95"/>
      <c r="DX49" s="95"/>
      <c r="DY49" s="95"/>
      <c r="DZ49" s="129"/>
      <c r="EA49" s="129"/>
      <c r="EB49" s="185"/>
      <c r="EC49" s="102"/>
      <c r="ED49" s="185"/>
      <c r="EE49" s="102"/>
      <c r="EF49" s="185"/>
      <c r="EG49" s="64"/>
      <c r="EH49" s="185"/>
      <c r="EI49" s="64"/>
      <c r="EJ49" s="185"/>
      <c r="EK49" s="102"/>
      <c r="EL49" s="72"/>
      <c r="EM49" s="72"/>
      <c r="EN49" s="72"/>
      <c r="EO49" s="72"/>
      <c r="EP49" s="72"/>
      <c r="EQ49" s="72"/>
      <c r="ER49" s="72"/>
      <c r="ES49" s="97"/>
      <c r="ET49" s="72"/>
      <c r="EU49" s="72"/>
      <c r="EV49" s="72"/>
      <c r="EW49" s="72"/>
      <c r="EX49" s="72"/>
      <c r="EY49" s="72"/>
      <c r="EZ49" s="72"/>
      <c r="FA49" s="97"/>
      <c r="FB49" s="72"/>
      <c r="FC49" s="72"/>
      <c r="FD49" s="72"/>
      <c r="FE49" s="72"/>
      <c r="FF49" s="72"/>
      <c r="FG49" s="72"/>
      <c r="FH49" s="72"/>
      <c r="FI49" s="72"/>
      <c r="FJ49" s="72"/>
      <c r="FK49" s="72"/>
      <c r="FL49" s="72"/>
      <c r="FM49" s="72"/>
      <c r="FN49" s="72"/>
      <c r="FO49" s="72"/>
      <c r="FP49" s="72"/>
      <c r="FQ49" s="97"/>
      <c r="FR49" s="72"/>
      <c r="FS49" s="72"/>
      <c r="FT49" s="72"/>
      <c r="FU49" s="72"/>
      <c r="FV49" s="72"/>
      <c r="FW49" s="72"/>
      <c r="FX49" s="72"/>
      <c r="FY49" s="97"/>
      <c r="FZ49" s="72"/>
      <c r="GA49" s="72"/>
      <c r="GB49" s="72"/>
      <c r="GC49" s="72"/>
      <c r="GD49" s="72"/>
      <c r="GE49" s="72"/>
      <c r="GF49" s="72"/>
    </row>
    <row r="50" spans="1:188" x14ac:dyDescent="0.25">
      <c r="A50" s="72"/>
      <c r="B50" s="72"/>
      <c r="C50" s="72"/>
      <c r="D50" s="72"/>
      <c r="E50" s="72"/>
      <c r="F50" s="64"/>
      <c r="G50" s="64"/>
      <c r="H50" s="150"/>
      <c r="I50" s="150"/>
      <c r="J50" s="150"/>
      <c r="K50" s="150"/>
      <c r="L50" s="150"/>
      <c r="M50" s="138"/>
      <c r="N50" s="138"/>
      <c r="O50" s="138"/>
      <c r="P50" s="138"/>
      <c r="Q50" s="138"/>
      <c r="R50" s="138"/>
      <c r="S50" s="138"/>
      <c r="T50" s="138"/>
      <c r="U50" s="139"/>
      <c r="V50" s="138"/>
      <c r="W50" s="150"/>
      <c r="X50" s="150"/>
      <c r="Y50" s="150"/>
      <c r="Z50" s="150"/>
      <c r="AA50" s="150"/>
      <c r="AB50" s="64"/>
      <c r="AC50" s="102"/>
      <c r="AD50" s="72"/>
      <c r="AE50" s="72"/>
      <c r="AF50" s="97"/>
      <c r="AG50" s="69"/>
      <c r="AH50" s="69"/>
      <c r="AI50" s="69"/>
      <c r="AJ50" s="69"/>
      <c r="AK50" s="239"/>
      <c r="AL50" s="69"/>
      <c r="AM50" s="69"/>
      <c r="AN50" s="69"/>
      <c r="AO50" s="69"/>
      <c r="AP50" s="69"/>
      <c r="AQ50" s="69"/>
      <c r="AR50" s="69"/>
      <c r="AS50" s="239"/>
      <c r="AT50" s="69"/>
      <c r="AU50" s="69"/>
      <c r="AV50" s="69"/>
      <c r="AW50" s="69"/>
      <c r="AX50" s="72"/>
      <c r="AY50" s="72"/>
      <c r="AZ50" s="97"/>
      <c r="BA50" s="64"/>
      <c r="BB50" s="185"/>
      <c r="BC50" s="64"/>
      <c r="BD50" s="185"/>
      <c r="BE50" s="64"/>
      <c r="BF50" s="185"/>
      <c r="BG50" s="155"/>
      <c r="BH50" s="155"/>
      <c r="BI50" s="64"/>
      <c r="BJ50" s="164"/>
      <c r="BK50" s="160"/>
      <c r="BL50" s="185"/>
      <c r="BM50" s="64"/>
      <c r="BN50" s="185"/>
      <c r="BO50" s="64"/>
      <c r="BP50" s="163"/>
      <c r="BQ50" s="64"/>
      <c r="BR50" s="155"/>
      <c r="BS50" s="155"/>
      <c r="BT50" s="185"/>
      <c r="BU50" s="102"/>
      <c r="BV50" s="185"/>
      <c r="BW50" s="64"/>
      <c r="BX50" s="185"/>
      <c r="BY50" s="64"/>
      <c r="BZ50" s="185"/>
      <c r="CA50" s="64"/>
      <c r="CB50" s="185"/>
      <c r="CC50" s="64"/>
      <c r="CD50" s="185"/>
      <c r="CE50" s="64"/>
      <c r="CF50" s="185"/>
      <c r="CG50" s="64"/>
      <c r="CH50" s="185"/>
      <c r="CI50" s="64"/>
      <c r="CJ50" s="185"/>
      <c r="CK50" s="102"/>
      <c r="CL50" s="185"/>
      <c r="CM50" s="64"/>
      <c r="CN50" s="164"/>
      <c r="CO50" s="160"/>
      <c r="CP50" s="185"/>
      <c r="CQ50" s="64"/>
      <c r="CR50" s="185"/>
      <c r="CS50" s="64"/>
      <c r="CT50" s="163"/>
      <c r="CU50" s="64"/>
      <c r="CV50" s="185"/>
      <c r="CW50" s="64"/>
      <c r="CX50" s="185"/>
      <c r="CY50" s="64"/>
      <c r="CZ50" s="185"/>
      <c r="DA50" s="64"/>
      <c r="DB50" s="185"/>
      <c r="DC50" s="64"/>
      <c r="DD50" s="185"/>
      <c r="DE50" s="64"/>
      <c r="DF50" s="185"/>
      <c r="DG50" s="64"/>
      <c r="DH50" s="185"/>
      <c r="DI50" s="64"/>
      <c r="DJ50" s="185"/>
      <c r="DK50" s="64"/>
      <c r="DL50" s="185"/>
      <c r="DM50" s="64"/>
      <c r="DN50" s="185"/>
      <c r="DO50" s="129"/>
      <c r="DP50" s="129"/>
      <c r="DQ50" s="64"/>
      <c r="DR50" s="164"/>
      <c r="DS50" s="160"/>
      <c r="DT50" s="185"/>
      <c r="DU50" s="64"/>
      <c r="DV50" s="185"/>
      <c r="DW50" s="64"/>
      <c r="DX50" s="163"/>
      <c r="DY50" s="64"/>
      <c r="DZ50" s="129"/>
      <c r="EA50" s="129"/>
      <c r="EB50" s="185"/>
      <c r="EC50" s="102"/>
      <c r="ED50" s="185"/>
      <c r="EE50" s="102"/>
      <c r="EF50" s="185"/>
      <c r="EG50" s="64"/>
      <c r="EH50" s="185"/>
      <c r="EI50" s="64"/>
      <c r="EJ50" s="185"/>
      <c r="EK50" s="102"/>
      <c r="EL50" s="72"/>
      <c r="EM50" s="72"/>
      <c r="EN50" s="72"/>
      <c r="EO50" s="72"/>
      <c r="EP50" s="72"/>
      <c r="EQ50" s="72"/>
      <c r="ER50" s="72"/>
      <c r="ES50" s="97"/>
      <c r="ET50" s="72"/>
      <c r="EU50" s="72"/>
      <c r="EV50" s="72"/>
      <c r="EW50" s="72"/>
      <c r="EX50" s="72"/>
      <c r="EY50" s="72"/>
      <c r="EZ50" s="72"/>
      <c r="FA50" s="97"/>
      <c r="FB50" s="72"/>
      <c r="FC50" s="72"/>
      <c r="FD50" s="72"/>
      <c r="FE50" s="72"/>
      <c r="FF50" s="72"/>
      <c r="FG50" s="72"/>
      <c r="FH50" s="72"/>
      <c r="FI50" s="72"/>
      <c r="FJ50" s="72"/>
      <c r="FK50" s="72"/>
      <c r="FL50" s="72"/>
      <c r="FM50" s="72"/>
      <c r="FN50" s="72"/>
      <c r="FO50" s="72"/>
      <c r="FP50" s="72"/>
      <c r="FQ50" s="97"/>
      <c r="FR50" s="72"/>
      <c r="FS50" s="72"/>
      <c r="FT50" s="72"/>
      <c r="FU50" s="72"/>
      <c r="FV50" s="72"/>
      <c r="FW50" s="72"/>
      <c r="FX50" s="72"/>
      <c r="FY50" s="97"/>
      <c r="FZ50" s="72"/>
      <c r="GA50" s="72"/>
      <c r="GB50" s="72"/>
      <c r="GC50" s="72"/>
      <c r="GD50" s="72"/>
      <c r="GE50" s="72"/>
      <c r="GF50" s="72"/>
    </row>
    <row r="51" spans="1:188" x14ac:dyDescent="0.25">
      <c r="A51" s="72"/>
      <c r="B51" s="72"/>
      <c r="C51" s="72"/>
      <c r="D51" s="72"/>
      <c r="E51" s="72"/>
      <c r="F51" s="64"/>
      <c r="G51" s="64"/>
      <c r="H51" s="150"/>
      <c r="I51" s="150"/>
      <c r="J51" s="150"/>
      <c r="K51" s="150"/>
      <c r="L51" s="150"/>
      <c r="M51" s="138"/>
      <c r="N51" s="138"/>
      <c r="O51" s="138"/>
      <c r="P51" s="138"/>
      <c r="Q51" s="138"/>
      <c r="R51" s="138"/>
      <c r="S51" s="138"/>
      <c r="T51" s="138"/>
      <c r="U51" s="139"/>
      <c r="V51" s="138"/>
      <c r="W51" s="150"/>
      <c r="X51" s="150"/>
      <c r="Y51" s="150"/>
      <c r="Z51" s="150"/>
      <c r="AA51" s="150"/>
      <c r="AB51" s="64"/>
      <c r="AC51" s="102"/>
      <c r="AD51" s="72"/>
      <c r="AE51" s="72"/>
      <c r="AF51" s="97"/>
      <c r="AG51" s="138"/>
      <c r="AH51" s="138"/>
      <c r="AI51" s="150"/>
      <c r="AJ51" s="138"/>
      <c r="AK51" s="139"/>
      <c r="AL51" s="138"/>
      <c r="AM51" s="150"/>
      <c r="AN51" s="138"/>
      <c r="AO51" s="138"/>
      <c r="AP51" s="138"/>
      <c r="AQ51" s="150"/>
      <c r="AR51" s="138"/>
      <c r="AS51" s="139"/>
      <c r="AT51" s="138"/>
      <c r="AU51" s="150"/>
      <c r="AV51" s="138"/>
      <c r="AW51" s="138"/>
      <c r="AX51" s="72"/>
      <c r="AY51" s="72"/>
      <c r="AZ51" s="97"/>
      <c r="BA51" s="64"/>
      <c r="BB51" s="185"/>
      <c r="BC51" s="64"/>
      <c r="BD51" s="185"/>
      <c r="BE51" s="64"/>
      <c r="BF51" s="185"/>
      <c r="BG51" s="155"/>
      <c r="BH51" s="155"/>
      <c r="BI51" s="64"/>
      <c r="BJ51" s="164"/>
      <c r="BK51" s="160"/>
      <c r="BL51" s="185"/>
      <c r="BM51" s="64"/>
      <c r="BN51" s="185"/>
      <c r="BO51" s="64"/>
      <c r="BP51" s="163"/>
      <c r="BQ51" s="64"/>
      <c r="BR51" s="155"/>
      <c r="BS51" s="155"/>
      <c r="BT51" s="185"/>
      <c r="BU51" s="102"/>
      <c r="BV51" s="185"/>
      <c r="BW51" s="64"/>
      <c r="BX51" s="185"/>
      <c r="BY51" s="64"/>
      <c r="BZ51" s="185"/>
      <c r="CA51" s="64"/>
      <c r="CB51" s="185"/>
      <c r="CC51" s="64"/>
      <c r="CD51" s="185"/>
      <c r="CE51" s="64"/>
      <c r="CF51" s="185"/>
      <c r="CG51" s="64"/>
      <c r="CH51" s="185"/>
      <c r="CI51" s="64"/>
      <c r="CJ51" s="185"/>
      <c r="CK51" s="102"/>
      <c r="CL51" s="185"/>
      <c r="CM51" s="64"/>
      <c r="CN51" s="164"/>
      <c r="CO51" s="160"/>
      <c r="CP51" s="185"/>
      <c r="CQ51" s="64"/>
      <c r="CR51" s="185"/>
      <c r="CS51" s="64"/>
      <c r="CT51" s="163"/>
      <c r="CU51" s="64"/>
      <c r="CV51" s="185"/>
      <c r="CW51" s="64"/>
      <c r="CX51" s="185"/>
      <c r="CY51" s="64"/>
      <c r="CZ51" s="185"/>
      <c r="DA51" s="64"/>
      <c r="DB51" s="185"/>
      <c r="DC51" s="64"/>
      <c r="DD51" s="185"/>
      <c r="DE51" s="64"/>
      <c r="DF51" s="185"/>
      <c r="DG51" s="64"/>
      <c r="DH51" s="185"/>
      <c r="DI51" s="64"/>
      <c r="DJ51" s="185"/>
      <c r="DK51" s="64"/>
      <c r="DL51" s="185"/>
      <c r="DM51" s="64"/>
      <c r="DN51" s="185"/>
      <c r="DO51" s="129"/>
      <c r="DP51" s="129"/>
      <c r="DQ51" s="64"/>
      <c r="DR51" s="164"/>
      <c r="DS51" s="160"/>
      <c r="DT51" s="185"/>
      <c r="DU51" s="64"/>
      <c r="DV51" s="185"/>
      <c r="DW51" s="64"/>
      <c r="DX51" s="163"/>
      <c r="DY51" s="64"/>
      <c r="DZ51" s="129"/>
      <c r="EA51" s="129"/>
      <c r="EB51" s="185"/>
      <c r="EC51" s="102"/>
      <c r="ED51" s="185"/>
      <c r="EE51" s="102"/>
      <c r="EF51" s="185"/>
      <c r="EG51" s="64"/>
      <c r="EH51" s="185"/>
      <c r="EI51" s="64"/>
      <c r="EJ51" s="185"/>
      <c r="EK51" s="102"/>
      <c r="EL51" s="72"/>
      <c r="EM51" s="72"/>
      <c r="EN51" s="72"/>
      <c r="EO51" s="72"/>
      <c r="EP51" s="72"/>
      <c r="EQ51" s="72"/>
      <c r="ER51" s="72"/>
      <c r="ES51" s="97"/>
      <c r="ET51" s="72"/>
      <c r="EU51" s="72"/>
      <c r="EV51" s="72"/>
      <c r="EW51" s="72"/>
      <c r="EX51" s="72"/>
      <c r="EY51" s="72"/>
      <c r="EZ51" s="72"/>
      <c r="FA51" s="97"/>
      <c r="FB51" s="72"/>
      <c r="FC51" s="72"/>
      <c r="FD51" s="72"/>
      <c r="FE51" s="72"/>
      <c r="FF51" s="72"/>
      <c r="FG51" s="72"/>
      <c r="FH51" s="72"/>
      <c r="FI51" s="72"/>
      <c r="FJ51" s="72"/>
      <c r="FK51" s="72"/>
      <c r="FL51" s="72"/>
      <c r="FM51" s="72"/>
      <c r="FN51" s="72"/>
      <c r="FO51" s="72"/>
      <c r="FP51" s="72"/>
      <c r="FQ51" s="97"/>
      <c r="FR51" s="72"/>
      <c r="FS51" s="72"/>
      <c r="FT51" s="72"/>
      <c r="FU51" s="72"/>
      <c r="FV51" s="72"/>
      <c r="FW51" s="72"/>
      <c r="FX51" s="72"/>
      <c r="FY51" s="97"/>
      <c r="FZ51" s="72"/>
      <c r="GA51" s="72"/>
      <c r="GB51" s="72"/>
      <c r="GC51" s="72"/>
      <c r="GD51" s="72"/>
      <c r="GE51" s="72"/>
      <c r="GF51" s="72"/>
    </row>
    <row r="52" spans="1:188" x14ac:dyDescent="0.25">
      <c r="A52" s="72"/>
      <c r="B52" s="72"/>
      <c r="C52" s="72"/>
      <c r="D52" s="72"/>
      <c r="E52" s="72"/>
      <c r="F52" s="64"/>
      <c r="G52" s="64"/>
      <c r="H52" s="150"/>
      <c r="I52" s="150"/>
      <c r="J52" s="150"/>
      <c r="K52" s="150"/>
      <c r="L52" s="150"/>
      <c r="M52" s="138"/>
      <c r="N52" s="138"/>
      <c r="O52" s="138"/>
      <c r="P52" s="138"/>
      <c r="Q52" s="138"/>
      <c r="R52" s="138"/>
      <c r="S52" s="138"/>
      <c r="T52" s="138"/>
      <c r="U52" s="139"/>
      <c r="V52" s="138"/>
      <c r="W52" s="150"/>
      <c r="X52" s="150"/>
      <c r="Y52" s="150"/>
      <c r="Z52" s="150"/>
      <c r="AA52" s="150"/>
      <c r="AB52" s="64"/>
      <c r="AC52" s="102"/>
      <c r="AD52" s="72"/>
      <c r="AE52" s="72"/>
      <c r="AF52" s="97"/>
      <c r="AG52" s="138"/>
      <c r="AH52" s="138"/>
      <c r="AI52" s="150"/>
      <c r="AJ52" s="138"/>
      <c r="AK52" s="139"/>
      <c r="AL52" s="138"/>
      <c r="AM52" s="150"/>
      <c r="AN52" s="138"/>
      <c r="AO52" s="138"/>
      <c r="AP52" s="138"/>
      <c r="AQ52" s="150"/>
      <c r="AR52" s="138"/>
      <c r="AS52" s="139"/>
      <c r="AT52" s="138"/>
      <c r="AU52" s="150"/>
      <c r="AV52" s="138"/>
      <c r="AW52" s="138"/>
      <c r="AX52" s="72"/>
      <c r="AY52" s="72"/>
      <c r="AZ52" s="97"/>
      <c r="BA52" s="64"/>
      <c r="BB52" s="185"/>
      <c r="BC52" s="64"/>
      <c r="BD52" s="185"/>
      <c r="BE52" s="64"/>
      <c r="BF52" s="185"/>
      <c r="BG52" s="155"/>
      <c r="BH52" s="155"/>
      <c r="BI52" s="64"/>
      <c r="BJ52" s="164"/>
      <c r="BK52" s="160"/>
      <c r="BL52" s="185"/>
      <c r="BM52" s="64"/>
      <c r="BN52" s="185"/>
      <c r="BO52" s="64"/>
      <c r="BP52" s="163"/>
      <c r="BQ52" s="64"/>
      <c r="BR52" s="155"/>
      <c r="BS52" s="155"/>
      <c r="BT52" s="185"/>
      <c r="BU52" s="102"/>
      <c r="BV52" s="185"/>
      <c r="BW52" s="64"/>
      <c r="BX52" s="185"/>
      <c r="BY52" s="64"/>
      <c r="BZ52" s="185"/>
      <c r="CA52" s="64"/>
      <c r="CB52" s="185"/>
      <c r="CC52" s="64"/>
      <c r="CD52" s="185"/>
      <c r="CE52" s="64"/>
      <c r="CF52" s="185"/>
      <c r="CG52" s="64"/>
      <c r="CH52" s="185"/>
      <c r="CI52" s="64"/>
      <c r="CJ52" s="185"/>
      <c r="CK52" s="102"/>
      <c r="CL52" s="185"/>
      <c r="CM52" s="64"/>
      <c r="CN52" s="164"/>
      <c r="CO52" s="160"/>
      <c r="CP52" s="185"/>
      <c r="CQ52" s="64"/>
      <c r="CR52" s="185"/>
      <c r="CS52" s="64"/>
      <c r="CT52" s="163"/>
      <c r="CU52" s="64"/>
      <c r="CV52" s="185"/>
      <c r="CW52" s="64"/>
      <c r="CX52" s="185"/>
      <c r="CY52" s="64"/>
      <c r="CZ52" s="185"/>
      <c r="DA52" s="64"/>
      <c r="DB52" s="185"/>
      <c r="DC52" s="64"/>
      <c r="DD52" s="185"/>
      <c r="DE52" s="64"/>
      <c r="DF52" s="185"/>
      <c r="DG52" s="64"/>
      <c r="DH52" s="185"/>
      <c r="DI52" s="64"/>
      <c r="DJ52" s="185"/>
      <c r="DK52" s="64"/>
      <c r="DL52" s="185"/>
      <c r="DM52" s="64"/>
      <c r="DN52" s="185"/>
      <c r="DO52" s="1"/>
      <c r="DP52" s="1"/>
      <c r="DQ52" s="64"/>
      <c r="DR52" s="164"/>
      <c r="DS52" s="160"/>
      <c r="DT52" s="185"/>
      <c r="DU52" s="64"/>
      <c r="DV52" s="185"/>
      <c r="DW52" s="64"/>
      <c r="DX52" s="163"/>
      <c r="DY52" s="64"/>
      <c r="DZ52" s="1"/>
      <c r="EA52" s="1"/>
      <c r="EB52" s="185"/>
      <c r="EC52" s="102"/>
      <c r="ED52" s="185"/>
      <c r="EE52" s="102"/>
      <c r="EF52" s="185"/>
      <c r="EG52" s="64"/>
      <c r="EH52" s="185"/>
      <c r="EI52" s="64"/>
      <c r="EJ52" s="185"/>
      <c r="EK52" s="102"/>
      <c r="EL52" s="72"/>
      <c r="EM52" s="72"/>
      <c r="EN52" s="72"/>
      <c r="EO52" s="72"/>
      <c r="EP52" s="72"/>
      <c r="EQ52" s="72"/>
      <c r="ER52" s="72"/>
      <c r="ES52" s="97"/>
      <c r="ET52" s="72"/>
      <c r="EU52" s="72"/>
      <c r="EV52" s="72"/>
      <c r="EW52" s="72"/>
      <c r="EX52" s="72"/>
      <c r="EY52" s="72"/>
      <c r="EZ52" s="72"/>
      <c r="FA52" s="97"/>
      <c r="FB52" s="72"/>
      <c r="FC52" s="72"/>
      <c r="FD52" s="72"/>
      <c r="FE52" s="72"/>
      <c r="FF52" s="72"/>
      <c r="FG52" s="72"/>
      <c r="FH52" s="72"/>
      <c r="FI52" s="72"/>
      <c r="FJ52" s="72"/>
      <c r="FK52" s="72"/>
      <c r="FL52" s="72"/>
      <c r="FM52" s="72"/>
      <c r="FN52" s="72"/>
      <c r="FO52" s="72"/>
      <c r="FP52" s="72"/>
      <c r="FQ52" s="97"/>
      <c r="FR52" s="72"/>
      <c r="FS52" s="72"/>
      <c r="FT52" s="72"/>
      <c r="FU52" s="72"/>
      <c r="FV52" s="72"/>
      <c r="FW52" s="72"/>
      <c r="FX52" s="72"/>
      <c r="FY52" s="97"/>
      <c r="FZ52" s="72"/>
      <c r="GA52" s="72"/>
      <c r="GB52" s="72"/>
      <c r="GC52" s="72"/>
      <c r="GD52" s="72"/>
      <c r="GE52" s="72"/>
      <c r="GF52" s="72"/>
    </row>
    <row r="53" spans="1:188" x14ac:dyDescent="0.25">
      <c r="A53" s="72"/>
      <c r="B53" s="72"/>
      <c r="C53" s="72"/>
      <c r="D53" s="72"/>
      <c r="E53" s="72"/>
      <c r="F53" s="64"/>
      <c r="G53" s="64"/>
      <c r="H53" s="150"/>
      <c r="I53" s="150"/>
      <c r="J53" s="150"/>
      <c r="K53" s="150"/>
      <c r="L53" s="150"/>
      <c r="M53" s="138"/>
      <c r="N53" s="138"/>
      <c r="O53" s="138"/>
      <c r="P53" s="138"/>
      <c r="Q53" s="138"/>
      <c r="R53" s="138"/>
      <c r="S53" s="138"/>
      <c r="T53" s="138"/>
      <c r="U53" s="139"/>
      <c r="V53" s="138"/>
      <c r="W53" s="150"/>
      <c r="X53" s="150"/>
      <c r="Y53" s="150"/>
      <c r="Z53" s="150"/>
      <c r="AA53" s="150"/>
      <c r="AB53" s="64"/>
      <c r="AC53" s="102"/>
      <c r="AD53" s="72"/>
      <c r="AE53" s="72"/>
      <c r="AF53" s="97"/>
      <c r="AG53" s="138"/>
      <c r="AH53" s="138"/>
      <c r="AI53" s="150"/>
      <c r="AJ53" s="138"/>
      <c r="AK53" s="139"/>
      <c r="AL53" s="138"/>
      <c r="AM53" s="150"/>
      <c r="AN53" s="138"/>
      <c r="AO53" s="138"/>
      <c r="AP53" s="138"/>
      <c r="AQ53" s="150"/>
      <c r="AR53" s="138"/>
      <c r="AS53" s="139"/>
      <c r="AT53" s="138"/>
      <c r="AU53" s="150"/>
      <c r="AV53" s="138"/>
      <c r="AW53" s="138"/>
      <c r="AX53" s="72"/>
      <c r="AY53" s="72"/>
      <c r="AZ53" s="97"/>
      <c r="BA53" s="64"/>
      <c r="BB53" s="185"/>
      <c r="BC53" s="64"/>
      <c r="BD53" s="185"/>
      <c r="BE53" s="64"/>
      <c r="BF53" s="185"/>
      <c r="BG53" s="155"/>
      <c r="BH53" s="155"/>
      <c r="BI53" s="64"/>
      <c r="BJ53" s="164"/>
      <c r="BK53" s="160"/>
      <c r="BL53" s="185"/>
      <c r="BM53" s="64"/>
      <c r="BN53" s="185"/>
      <c r="BO53" s="64"/>
      <c r="BP53" s="163"/>
      <c r="BQ53" s="64"/>
      <c r="BR53" s="155"/>
      <c r="BS53" s="155"/>
      <c r="BT53" s="185"/>
      <c r="BU53" s="102"/>
      <c r="BV53" s="185"/>
      <c r="BW53" s="64"/>
      <c r="BX53" s="185"/>
      <c r="BY53" s="64"/>
      <c r="BZ53" s="185"/>
      <c r="CA53" s="64"/>
      <c r="CB53" s="185"/>
      <c r="CC53" s="64"/>
      <c r="CD53" s="185"/>
      <c r="CE53" s="64"/>
      <c r="CF53" s="185"/>
      <c r="CG53" s="64"/>
      <c r="CH53" s="185"/>
      <c r="CI53" s="64"/>
      <c r="CJ53" s="185"/>
      <c r="CK53" s="102"/>
      <c r="CL53" s="185"/>
      <c r="CM53" s="64"/>
      <c r="CN53" s="164"/>
      <c r="CO53" s="160"/>
      <c r="CP53" s="185"/>
      <c r="CQ53" s="64"/>
      <c r="CR53" s="185"/>
      <c r="CS53" s="64"/>
      <c r="CT53" s="163"/>
      <c r="CU53" s="64"/>
      <c r="CV53" s="185"/>
      <c r="CW53" s="64"/>
      <c r="CX53" s="185"/>
      <c r="CY53" s="64"/>
      <c r="CZ53" s="185"/>
      <c r="DA53" s="64"/>
      <c r="DB53" s="185"/>
      <c r="DC53" s="64"/>
      <c r="DD53" s="185"/>
      <c r="DE53" s="64"/>
      <c r="DF53" s="185"/>
      <c r="DG53" s="64"/>
      <c r="DH53" s="185"/>
      <c r="DI53" s="64"/>
      <c r="DJ53" s="185"/>
      <c r="DK53" s="64"/>
      <c r="DL53" s="185"/>
      <c r="DM53" s="64"/>
      <c r="DN53" s="185"/>
      <c r="DO53" s="1"/>
      <c r="DP53" s="1"/>
      <c r="DQ53" s="64"/>
      <c r="DR53" s="164"/>
      <c r="DS53" s="160"/>
      <c r="DT53" s="185"/>
      <c r="DU53" s="64"/>
      <c r="DV53" s="185"/>
      <c r="DW53" s="64"/>
      <c r="DX53" s="163"/>
      <c r="DY53" s="64"/>
      <c r="DZ53" s="1"/>
      <c r="EA53" s="1"/>
      <c r="EB53" s="185"/>
      <c r="EC53" s="102"/>
      <c r="ED53" s="185"/>
      <c r="EE53" s="102"/>
      <c r="EF53" s="185"/>
      <c r="EG53" s="64"/>
      <c r="EH53" s="185"/>
      <c r="EI53" s="64"/>
      <c r="EJ53" s="185"/>
      <c r="EK53" s="102"/>
      <c r="EL53" s="72"/>
      <c r="EM53" s="72"/>
      <c r="EN53" s="72"/>
      <c r="EO53" s="72"/>
      <c r="EP53" s="72"/>
      <c r="EQ53" s="72"/>
      <c r="ER53" s="72"/>
      <c r="ES53" s="97"/>
      <c r="ET53" s="72"/>
      <c r="EU53" s="72"/>
      <c r="EV53" s="72"/>
      <c r="EW53" s="72"/>
      <c r="EX53" s="72"/>
      <c r="EY53" s="72"/>
      <c r="EZ53" s="72"/>
      <c r="FA53" s="97"/>
      <c r="FB53" s="72"/>
      <c r="FC53" s="72"/>
      <c r="FD53" s="72"/>
      <c r="FE53" s="72"/>
      <c r="FF53" s="72"/>
      <c r="FG53" s="72"/>
      <c r="FH53" s="72"/>
      <c r="FI53" s="97"/>
      <c r="FJ53" s="72"/>
      <c r="FK53" s="72"/>
      <c r="FL53" s="72"/>
      <c r="FM53" s="72"/>
      <c r="FN53" s="72"/>
      <c r="FO53" s="72"/>
      <c r="FP53" s="72"/>
      <c r="FQ53" s="97"/>
      <c r="FR53" s="72"/>
      <c r="FS53" s="72"/>
      <c r="FT53" s="72"/>
      <c r="FU53" s="72"/>
      <c r="FV53" s="72"/>
      <c r="FW53" s="72"/>
      <c r="FX53" s="72"/>
      <c r="FY53" s="97"/>
      <c r="FZ53" s="72"/>
      <c r="GA53" s="72"/>
      <c r="GB53" s="72"/>
      <c r="GC53" s="72"/>
      <c r="GD53" s="72"/>
      <c r="GE53" s="72"/>
      <c r="GF53" s="72"/>
    </row>
    <row r="54" spans="1:188" x14ac:dyDescent="0.25">
      <c r="A54" s="72"/>
      <c r="B54" s="72"/>
      <c r="C54" s="72"/>
      <c r="D54" s="72"/>
      <c r="E54" s="72"/>
      <c r="F54" s="64"/>
      <c r="G54" s="64"/>
      <c r="H54" s="150"/>
      <c r="I54" s="150"/>
      <c r="J54" s="150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98"/>
      <c r="V54" s="78"/>
      <c r="W54" s="78"/>
      <c r="X54" s="78"/>
      <c r="Y54" s="150"/>
      <c r="Z54" s="150"/>
      <c r="AA54" s="150"/>
      <c r="AB54" s="64"/>
      <c r="AC54" s="102"/>
      <c r="AD54" s="72"/>
      <c r="AE54" s="72"/>
      <c r="AF54" s="97"/>
      <c r="AG54" s="138"/>
      <c r="AH54" s="138"/>
      <c r="AI54" s="150"/>
      <c r="AJ54" s="138"/>
      <c r="AK54" s="139"/>
      <c r="AL54" s="138"/>
      <c r="AM54" s="150"/>
      <c r="AN54" s="138"/>
      <c r="AO54" s="138"/>
      <c r="AP54" s="138"/>
      <c r="AQ54" s="150"/>
      <c r="AR54" s="138"/>
      <c r="AS54" s="139"/>
      <c r="AT54" s="138"/>
      <c r="AU54" s="150"/>
      <c r="AV54" s="138"/>
      <c r="AW54" s="138"/>
      <c r="AX54" s="72"/>
      <c r="AY54" s="72"/>
      <c r="AZ54" s="97"/>
      <c r="BA54" s="64"/>
      <c r="BB54" s="185"/>
      <c r="BC54" s="64"/>
      <c r="BD54" s="185"/>
      <c r="BE54" s="64"/>
      <c r="BF54" s="185"/>
      <c r="BG54" s="155"/>
      <c r="BH54" s="155"/>
      <c r="BI54" s="64"/>
      <c r="BJ54" s="164"/>
      <c r="BK54" s="163"/>
      <c r="BL54" s="163"/>
      <c r="BM54" s="163"/>
      <c r="BN54" s="163"/>
      <c r="BO54" s="163"/>
      <c r="BP54" s="163"/>
      <c r="BQ54" s="64"/>
      <c r="BR54" s="155"/>
      <c r="BS54" s="155"/>
      <c r="BT54" s="185"/>
      <c r="BU54" s="102"/>
      <c r="BV54" s="185"/>
      <c r="BW54" s="64"/>
      <c r="BX54" s="185"/>
      <c r="BY54" s="64"/>
      <c r="BZ54" s="185"/>
      <c r="CA54" s="64"/>
      <c r="CB54" s="185"/>
      <c r="CC54" s="64"/>
      <c r="CD54" s="185"/>
      <c r="CE54" s="64"/>
      <c r="CF54" s="185"/>
      <c r="CG54" s="64"/>
      <c r="CH54" s="185"/>
      <c r="CI54" s="64"/>
      <c r="CJ54" s="185"/>
      <c r="CK54" s="102"/>
      <c r="CL54" s="185"/>
      <c r="CM54" s="64"/>
      <c r="CN54" s="164"/>
      <c r="CO54" s="163"/>
      <c r="CP54" s="163"/>
      <c r="CQ54" s="163"/>
      <c r="CR54" s="163"/>
      <c r="CS54" s="163"/>
      <c r="CT54" s="163"/>
      <c r="CU54" s="64"/>
      <c r="CV54" s="185"/>
      <c r="CW54" s="64"/>
      <c r="CX54" s="185"/>
      <c r="CY54" s="64"/>
      <c r="CZ54" s="185"/>
      <c r="DA54" s="64"/>
      <c r="DB54" s="185"/>
      <c r="DC54" s="64"/>
      <c r="DD54" s="185"/>
      <c r="DE54" s="64"/>
      <c r="DF54" s="185"/>
      <c r="DG54" s="64"/>
      <c r="DH54" s="185"/>
      <c r="DI54" s="64"/>
      <c r="DJ54" s="185"/>
      <c r="DK54" s="64"/>
      <c r="DL54" s="185"/>
      <c r="DM54" s="64"/>
      <c r="DN54" s="185"/>
      <c r="DO54" s="1"/>
      <c r="DP54" s="1"/>
      <c r="DQ54" s="64"/>
      <c r="DR54" s="164"/>
      <c r="DS54" s="163"/>
      <c r="DT54" s="163"/>
      <c r="DU54" s="163"/>
      <c r="DV54" s="163"/>
      <c r="DW54" s="163"/>
      <c r="DX54" s="163"/>
      <c r="DY54" s="64"/>
      <c r="DZ54" s="1"/>
      <c r="EA54" s="1"/>
      <c r="EB54" s="185"/>
      <c r="EC54" s="102"/>
      <c r="ED54" s="185"/>
      <c r="EE54" s="102"/>
      <c r="EF54" s="185"/>
      <c r="EG54" s="64"/>
      <c r="EH54" s="185"/>
      <c r="EI54" s="64"/>
      <c r="EJ54" s="185"/>
      <c r="EK54" s="102"/>
      <c r="EL54" s="72"/>
      <c r="EM54" s="72"/>
      <c r="EN54" s="72"/>
      <c r="EO54" s="72"/>
      <c r="EP54" s="72"/>
      <c r="EQ54" s="72"/>
      <c r="ER54" s="72"/>
      <c r="ES54" s="97"/>
      <c r="ET54" s="72"/>
      <c r="EU54" s="72"/>
      <c r="EV54" s="72"/>
      <c r="EW54" s="72"/>
      <c r="EX54" s="72"/>
      <c r="EY54" s="72"/>
      <c r="EZ54" s="72"/>
      <c r="FA54" s="97"/>
      <c r="FB54" s="72"/>
      <c r="FC54" s="72"/>
      <c r="FD54" s="72"/>
      <c r="FE54" s="72"/>
      <c r="FF54" s="72"/>
      <c r="FG54" s="72"/>
      <c r="FH54" s="72"/>
      <c r="FI54" s="97"/>
      <c r="FJ54" s="72"/>
      <c r="FK54" s="72"/>
      <c r="FL54" s="72"/>
      <c r="FM54" s="72"/>
      <c r="FN54" s="72"/>
      <c r="FO54" s="72"/>
      <c r="FP54" s="72"/>
      <c r="FQ54" s="97"/>
      <c r="FR54" s="72"/>
      <c r="FS54" s="72"/>
      <c r="FT54" s="72"/>
      <c r="FU54" s="72"/>
      <c r="FV54" s="72"/>
      <c r="FW54" s="72"/>
      <c r="FX54" s="72"/>
      <c r="FY54" s="97"/>
      <c r="FZ54" s="72"/>
      <c r="GA54" s="72"/>
      <c r="GB54" s="72"/>
      <c r="GC54" s="72"/>
      <c r="GD54" s="72"/>
      <c r="GE54" s="72"/>
      <c r="GF54" s="72"/>
    </row>
    <row r="55" spans="1:188" x14ac:dyDescent="0.25">
      <c r="A55" s="72"/>
      <c r="B55" s="72"/>
      <c r="C55" s="72"/>
      <c r="D55" s="72"/>
      <c r="E55" s="72"/>
      <c r="F55" s="64"/>
      <c r="G55" s="64"/>
      <c r="H55" s="150"/>
      <c r="I55" s="150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98"/>
      <c r="V55" s="78"/>
      <c r="W55" s="78"/>
      <c r="X55" s="78"/>
      <c r="Y55" s="78"/>
      <c r="Z55" s="150"/>
      <c r="AA55" s="150"/>
      <c r="AB55" s="64"/>
      <c r="AC55" s="102"/>
      <c r="AD55" s="72"/>
      <c r="AE55" s="72"/>
      <c r="AF55" s="97"/>
      <c r="AG55" s="240"/>
      <c r="AH55" s="240"/>
      <c r="AI55" s="240"/>
      <c r="AJ55" s="240"/>
      <c r="AK55" s="146"/>
      <c r="AL55" s="240"/>
      <c r="AM55" s="240"/>
      <c r="AN55" s="240"/>
      <c r="AO55" s="240"/>
      <c r="AP55" s="240"/>
      <c r="AQ55" s="240"/>
      <c r="AR55" s="240"/>
      <c r="AS55" s="146"/>
      <c r="AT55" s="240"/>
      <c r="AU55" s="240"/>
      <c r="AV55" s="240"/>
      <c r="AW55" s="240"/>
      <c r="AX55" s="72"/>
      <c r="AY55" s="72"/>
      <c r="AZ55" s="97"/>
      <c r="BA55" s="64"/>
      <c r="BB55" s="185"/>
      <c r="BC55" s="64"/>
      <c r="BD55" s="185"/>
      <c r="BE55" s="64"/>
      <c r="BF55" s="185"/>
      <c r="BG55" s="155"/>
      <c r="BH55" s="155"/>
      <c r="BI55" s="64"/>
      <c r="BJ55" s="164"/>
      <c r="BK55" s="64"/>
      <c r="BL55" s="185"/>
      <c r="BM55" s="64"/>
      <c r="BN55" s="185"/>
      <c r="BO55" s="102"/>
      <c r="BP55" s="163"/>
      <c r="BQ55" s="64"/>
      <c r="BR55" s="155"/>
      <c r="BS55" s="155"/>
      <c r="BT55" s="185"/>
      <c r="BU55" s="102"/>
      <c r="BV55" s="185"/>
      <c r="BW55" s="64"/>
      <c r="BX55" s="185"/>
      <c r="BY55" s="64"/>
      <c r="BZ55" s="185"/>
      <c r="CA55" s="64"/>
      <c r="CB55" s="185"/>
      <c r="CC55" s="64"/>
      <c r="CD55" s="185"/>
      <c r="CE55" s="64"/>
      <c r="CF55" s="185"/>
      <c r="CG55" s="64"/>
      <c r="CH55" s="185"/>
      <c r="CI55" s="64"/>
      <c r="CJ55" s="185"/>
      <c r="CK55" s="102"/>
      <c r="CL55" s="185"/>
      <c r="CM55" s="64"/>
      <c r="CN55" s="164"/>
      <c r="CO55" s="160"/>
      <c r="CP55" s="185"/>
      <c r="CQ55" s="64"/>
      <c r="CR55" s="185"/>
      <c r="CS55" s="102"/>
      <c r="CT55" s="163"/>
      <c r="CU55" s="64"/>
      <c r="CV55" s="185"/>
      <c r="CW55" s="64"/>
      <c r="CX55" s="185"/>
      <c r="CY55" s="64"/>
      <c r="CZ55" s="185"/>
      <c r="DA55" s="64"/>
      <c r="DB55" s="185"/>
      <c r="DC55" s="64"/>
      <c r="DD55" s="185"/>
      <c r="DE55" s="64"/>
      <c r="DF55" s="185"/>
      <c r="DG55" s="64"/>
      <c r="DH55" s="185"/>
      <c r="DI55" s="64"/>
      <c r="DJ55" s="185"/>
      <c r="DK55" s="64"/>
      <c r="DL55" s="185"/>
      <c r="DM55" s="64"/>
      <c r="DN55" s="185"/>
      <c r="DO55" s="65"/>
      <c r="DP55" s="65"/>
      <c r="DQ55" s="64"/>
      <c r="DR55" s="164"/>
      <c r="DS55" s="64"/>
      <c r="DT55" s="185"/>
      <c r="DU55" s="64"/>
      <c r="DV55" s="185"/>
      <c r="DW55" s="102"/>
      <c r="DX55" s="163"/>
      <c r="DY55" s="64"/>
      <c r="DZ55" s="65"/>
      <c r="EA55" s="65"/>
      <c r="EB55" s="185"/>
      <c r="EC55" s="102"/>
      <c r="ED55" s="185"/>
      <c r="EE55" s="102"/>
      <c r="EF55" s="185"/>
      <c r="EG55" s="64"/>
      <c r="EH55" s="185"/>
      <c r="EI55" s="64"/>
      <c r="EJ55" s="185"/>
      <c r="EK55" s="102"/>
      <c r="EL55" s="72"/>
      <c r="EM55" s="72"/>
      <c r="EN55" s="72"/>
      <c r="EO55" s="72"/>
      <c r="EP55" s="72"/>
      <c r="EQ55" s="72"/>
      <c r="ER55" s="72"/>
      <c r="ES55" s="97"/>
      <c r="ET55" s="72"/>
      <c r="EU55" s="72"/>
      <c r="EV55" s="72"/>
      <c r="EW55" s="72"/>
      <c r="EX55" s="72"/>
      <c r="EY55" s="72"/>
      <c r="EZ55" s="72"/>
      <c r="FA55" s="97"/>
      <c r="FB55" s="72"/>
      <c r="FC55" s="72"/>
      <c r="FD55" s="72"/>
      <c r="FE55" s="72"/>
      <c r="FF55" s="72"/>
      <c r="FG55" s="72"/>
      <c r="FH55" s="72"/>
      <c r="FI55" s="97"/>
      <c r="FJ55" s="72"/>
      <c r="FK55" s="72"/>
      <c r="FL55" s="72"/>
      <c r="FM55" s="72"/>
      <c r="FN55" s="72"/>
      <c r="FO55" s="72"/>
      <c r="FP55" s="72"/>
      <c r="FQ55" s="97"/>
      <c r="FR55" s="72"/>
      <c r="FS55" s="72"/>
      <c r="FT55" s="72"/>
      <c r="FU55" s="72"/>
      <c r="FV55" s="72"/>
      <c r="FW55" s="72"/>
      <c r="FX55" s="72"/>
      <c r="FY55" s="97"/>
      <c r="FZ55" s="72"/>
      <c r="GA55" s="72"/>
      <c r="GB55" s="72"/>
      <c r="GC55" s="72"/>
      <c r="GD55" s="72"/>
      <c r="GE55" s="72"/>
      <c r="GF55" s="72"/>
    </row>
    <row r="56" spans="1:188" x14ac:dyDescent="0.25">
      <c r="A56" s="72"/>
      <c r="B56" s="72"/>
      <c r="C56" s="72"/>
      <c r="D56" s="72"/>
      <c r="E56" s="72"/>
      <c r="F56" s="64"/>
      <c r="G56" s="64"/>
      <c r="H56" s="150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98"/>
      <c r="V56" s="78"/>
      <c r="W56" s="78"/>
      <c r="X56" s="78"/>
      <c r="Y56" s="78"/>
      <c r="Z56" s="78"/>
      <c r="AA56" s="150"/>
      <c r="AB56" s="64"/>
      <c r="AC56" s="102"/>
      <c r="AD56" s="72"/>
      <c r="AE56" s="72"/>
      <c r="AF56" s="97"/>
      <c r="AG56" s="240"/>
      <c r="AH56" s="240"/>
      <c r="AI56" s="240"/>
      <c r="AJ56" s="240"/>
      <c r="AK56" s="146"/>
      <c r="AL56" s="240"/>
      <c r="AM56" s="240"/>
      <c r="AN56" s="240"/>
      <c r="AO56" s="240"/>
      <c r="AP56" s="240"/>
      <c r="AQ56" s="240"/>
      <c r="AR56" s="240"/>
      <c r="AS56" s="146"/>
      <c r="AT56" s="240"/>
      <c r="AU56" s="240"/>
      <c r="AV56" s="240"/>
      <c r="AW56" s="240"/>
      <c r="AX56" s="72"/>
      <c r="AY56" s="72"/>
      <c r="AZ56" s="97"/>
      <c r="BA56" s="64"/>
      <c r="BB56" s="185"/>
      <c r="BC56" s="64"/>
      <c r="BD56" s="185"/>
      <c r="BE56" s="64"/>
      <c r="BF56" s="185"/>
      <c r="BG56" s="95"/>
      <c r="BH56" s="95"/>
      <c r="BI56" s="64"/>
      <c r="BJ56" s="164"/>
      <c r="BK56" s="64"/>
      <c r="BL56" s="185"/>
      <c r="BM56" s="64"/>
      <c r="BN56" s="185"/>
      <c r="BO56" s="102"/>
      <c r="BP56" s="163"/>
      <c r="BQ56" s="64"/>
      <c r="BR56" s="95"/>
      <c r="BS56" s="95"/>
      <c r="BT56" s="185"/>
      <c r="BU56" s="102"/>
      <c r="BV56" s="185"/>
      <c r="BW56" s="64"/>
      <c r="BX56" s="185"/>
      <c r="BY56" s="64"/>
      <c r="BZ56" s="185"/>
      <c r="CA56" s="64"/>
      <c r="CB56" s="185"/>
      <c r="CC56" s="64"/>
      <c r="CD56" s="185"/>
      <c r="CE56" s="64"/>
      <c r="CF56" s="185"/>
      <c r="CG56" s="64"/>
      <c r="CH56" s="185"/>
      <c r="CI56" s="64"/>
      <c r="CJ56" s="185"/>
      <c r="CK56" s="102"/>
      <c r="CL56" s="185"/>
      <c r="CM56" s="64"/>
      <c r="CN56" s="164"/>
      <c r="CO56" s="160"/>
      <c r="CP56" s="185"/>
      <c r="CQ56" s="64"/>
      <c r="CR56" s="185"/>
      <c r="CS56" s="102"/>
      <c r="CT56" s="163"/>
      <c r="CU56" s="64"/>
      <c r="CV56" s="185"/>
      <c r="CW56" s="64"/>
      <c r="CX56" s="185"/>
      <c r="CY56" s="64"/>
      <c r="CZ56" s="185"/>
      <c r="DA56" s="64"/>
      <c r="DB56" s="185"/>
      <c r="DC56" s="64"/>
      <c r="DD56" s="185"/>
      <c r="DE56" s="64"/>
      <c r="DF56" s="185"/>
      <c r="DG56" s="64"/>
      <c r="DH56" s="185"/>
      <c r="DI56" s="64"/>
      <c r="DJ56" s="185"/>
      <c r="DK56" s="64"/>
      <c r="DL56" s="185"/>
      <c r="DM56" s="64"/>
      <c r="DN56" s="185"/>
      <c r="DO56" s="65"/>
      <c r="DP56" s="65"/>
      <c r="DQ56" s="64"/>
      <c r="DR56" s="164"/>
      <c r="DS56" s="64"/>
      <c r="DT56" s="185"/>
      <c r="DU56" s="64"/>
      <c r="DV56" s="185"/>
      <c r="DW56" s="102"/>
      <c r="DX56" s="163"/>
      <c r="DY56" s="64"/>
      <c r="DZ56" s="65"/>
      <c r="EA56" s="65"/>
      <c r="EB56" s="185"/>
      <c r="EC56" s="102"/>
      <c r="ED56" s="185"/>
      <c r="EE56" s="102"/>
      <c r="EF56" s="185"/>
      <c r="EG56" s="64"/>
      <c r="EH56" s="185"/>
      <c r="EI56" s="64"/>
      <c r="EJ56" s="185"/>
      <c r="EK56" s="102"/>
      <c r="EL56" s="72"/>
      <c r="EM56" s="72"/>
      <c r="EN56" s="72"/>
      <c r="EO56" s="72"/>
      <c r="EP56" s="72"/>
      <c r="EQ56" s="72"/>
      <c r="ER56" s="72"/>
      <c r="ES56" s="97"/>
      <c r="ET56" s="72"/>
      <c r="EU56" s="72"/>
      <c r="EV56" s="72"/>
      <c r="EW56" s="72"/>
      <c r="EX56" s="72"/>
      <c r="EY56" s="72"/>
      <c r="EZ56" s="72"/>
      <c r="FA56" s="97"/>
      <c r="FB56" s="72"/>
      <c r="FC56" s="72"/>
      <c r="FD56" s="72"/>
      <c r="FE56" s="72"/>
      <c r="FF56" s="72"/>
      <c r="FG56" s="72"/>
      <c r="FH56" s="72"/>
      <c r="FI56" s="97"/>
      <c r="FJ56" s="72"/>
      <c r="FK56" s="72"/>
      <c r="FL56" s="72"/>
      <c r="FM56" s="72"/>
      <c r="FN56" s="72"/>
      <c r="FO56" s="72"/>
      <c r="FP56" s="72"/>
      <c r="FQ56" s="97"/>
      <c r="FR56" s="72"/>
      <c r="FS56" s="72"/>
      <c r="FT56" s="72"/>
      <c r="FU56" s="72"/>
      <c r="FV56" s="72"/>
      <c r="FW56" s="72"/>
      <c r="FX56" s="72"/>
      <c r="FY56" s="97"/>
      <c r="FZ56" s="72"/>
      <c r="GA56" s="72"/>
      <c r="GB56" s="72"/>
      <c r="GC56" s="72"/>
      <c r="GD56" s="72"/>
      <c r="GE56" s="72"/>
      <c r="GF56" s="72"/>
    </row>
    <row r="57" spans="1:188" x14ac:dyDescent="0.25">
      <c r="A57" s="72"/>
      <c r="B57" s="72"/>
      <c r="C57" s="72"/>
      <c r="D57" s="72"/>
      <c r="E57" s="72"/>
      <c r="F57" s="64"/>
      <c r="G57" s="64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98"/>
      <c r="V57" s="78"/>
      <c r="W57" s="78"/>
      <c r="X57" s="78"/>
      <c r="Y57" s="78"/>
      <c r="Z57" s="78"/>
      <c r="AA57" s="78"/>
      <c r="AB57" s="64"/>
      <c r="AC57" s="102"/>
      <c r="AD57" s="72"/>
      <c r="AE57" s="72"/>
      <c r="AF57" s="72"/>
      <c r="AG57" s="72"/>
      <c r="AH57" s="240"/>
      <c r="AI57" s="240"/>
      <c r="AJ57" s="240"/>
      <c r="AK57" s="146"/>
      <c r="AL57" s="240"/>
      <c r="AM57" s="240"/>
      <c r="AN57" s="240"/>
      <c r="AO57" s="240"/>
      <c r="AP57" s="240"/>
      <c r="AQ57" s="240"/>
      <c r="AR57" s="240"/>
      <c r="AS57" s="146"/>
      <c r="AT57" s="240"/>
      <c r="AU57" s="240"/>
      <c r="AV57" s="240"/>
      <c r="AW57" s="72"/>
      <c r="AX57" s="72"/>
      <c r="AY57" s="72"/>
      <c r="AZ57" s="97"/>
      <c r="BA57" s="64"/>
      <c r="BB57" s="185"/>
      <c r="BC57" s="64"/>
      <c r="BD57" s="185"/>
      <c r="BE57" s="64"/>
      <c r="BF57" s="185"/>
      <c r="BG57" s="102"/>
      <c r="BH57" s="185"/>
      <c r="BI57" s="64"/>
      <c r="BJ57" s="164"/>
      <c r="BK57" s="64"/>
      <c r="BL57" s="185"/>
      <c r="BM57" s="64"/>
      <c r="BN57" s="185"/>
      <c r="BO57" s="102"/>
      <c r="BP57" s="163"/>
      <c r="BQ57" s="64"/>
      <c r="BR57" s="185"/>
      <c r="BS57" s="64"/>
      <c r="BT57" s="185"/>
      <c r="BU57" s="102"/>
      <c r="BV57" s="185"/>
      <c r="BW57" s="64"/>
      <c r="BX57" s="185"/>
      <c r="BY57" s="64"/>
      <c r="BZ57" s="185"/>
      <c r="CA57" s="64"/>
      <c r="CB57" s="185"/>
      <c r="CC57" s="64"/>
      <c r="CD57" s="185"/>
      <c r="CE57" s="64"/>
      <c r="CF57" s="185"/>
      <c r="CG57" s="64"/>
      <c r="CH57" s="185"/>
      <c r="CI57" s="64"/>
      <c r="CJ57" s="185"/>
      <c r="CK57" s="102"/>
      <c r="CL57" s="185"/>
      <c r="CM57" s="64"/>
      <c r="CN57" s="164"/>
      <c r="CO57" s="160"/>
      <c r="CP57" s="185"/>
      <c r="CQ57" s="64"/>
      <c r="CR57" s="185"/>
      <c r="CS57" s="102"/>
      <c r="CT57" s="163"/>
      <c r="CU57" s="64"/>
      <c r="CV57" s="185"/>
      <c r="CW57" s="64"/>
      <c r="CX57" s="185"/>
      <c r="CY57" s="64"/>
      <c r="CZ57" s="185"/>
      <c r="DA57" s="64"/>
      <c r="DB57" s="185"/>
      <c r="DC57" s="64"/>
      <c r="DD57" s="185"/>
      <c r="DE57" s="64"/>
      <c r="DF57" s="185"/>
      <c r="DG57" s="64"/>
      <c r="DH57" s="185"/>
      <c r="DI57" s="64"/>
      <c r="DJ57" s="185"/>
      <c r="DK57" s="64"/>
      <c r="DL57" s="185"/>
      <c r="DM57" s="64"/>
      <c r="DN57" s="185"/>
      <c r="DO57" s="102"/>
      <c r="DP57" s="185"/>
      <c r="DQ57" s="64"/>
      <c r="DR57" s="164"/>
      <c r="DS57" s="64"/>
      <c r="DT57" s="185"/>
      <c r="DU57" s="64"/>
      <c r="DV57" s="185"/>
      <c r="DW57" s="102"/>
      <c r="DX57" s="163"/>
      <c r="DY57" s="64"/>
      <c r="DZ57" s="185"/>
      <c r="EA57" s="64"/>
      <c r="EB57" s="185"/>
      <c r="EC57" s="102"/>
      <c r="ED57" s="185"/>
      <c r="EE57" s="102"/>
      <c r="EF57" s="185"/>
      <c r="EG57" s="64"/>
      <c r="EH57" s="185"/>
      <c r="EI57" s="64"/>
      <c r="EJ57" s="185"/>
      <c r="EK57" s="102"/>
      <c r="EL57" s="72"/>
      <c r="EM57" s="72"/>
      <c r="EN57" s="72"/>
      <c r="EO57" s="72"/>
      <c r="EP57" s="72"/>
      <c r="EQ57" s="72"/>
      <c r="ER57" s="72"/>
      <c r="ES57" s="97"/>
      <c r="ET57" s="72"/>
      <c r="EU57" s="72"/>
      <c r="EV57" s="72"/>
      <c r="EW57" s="72"/>
      <c r="EX57" s="72"/>
      <c r="EY57" s="72"/>
      <c r="EZ57" s="72"/>
      <c r="FA57" s="97"/>
      <c r="FB57" s="72"/>
      <c r="FC57" s="72"/>
      <c r="FD57" s="72"/>
      <c r="FE57" s="72"/>
      <c r="FF57" s="72"/>
      <c r="FG57" s="72"/>
      <c r="FH57" s="72"/>
      <c r="FI57" s="97"/>
      <c r="FJ57" s="72"/>
      <c r="FK57" s="72"/>
      <c r="FL57" s="72"/>
      <c r="FM57" s="72"/>
      <c r="FN57" s="72"/>
      <c r="FO57" s="72"/>
      <c r="FP57" s="72"/>
      <c r="FQ57" s="97"/>
      <c r="FR57" s="72"/>
      <c r="FS57" s="72"/>
      <c r="FT57" s="72"/>
      <c r="FU57" s="72"/>
      <c r="FV57" s="72"/>
      <c r="FW57" s="72"/>
      <c r="FX57" s="72"/>
      <c r="FY57" s="97"/>
      <c r="FZ57" s="72"/>
      <c r="GA57" s="72"/>
      <c r="GB57" s="72"/>
      <c r="GC57" s="72"/>
      <c r="GD57" s="72"/>
      <c r="GE57" s="72"/>
      <c r="GF57" s="72"/>
    </row>
    <row r="58" spans="1:188" x14ac:dyDescent="0.25">
      <c r="A58" s="182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182"/>
      <c r="BA58" s="182"/>
      <c r="BB58" s="182"/>
      <c r="BC58" s="182"/>
      <c r="BD58" s="182"/>
      <c r="BE58" s="182"/>
      <c r="BF58" s="182"/>
      <c r="BG58" s="182"/>
      <c r="BH58" s="182"/>
      <c r="BI58" s="182"/>
      <c r="BJ58" s="182"/>
      <c r="BK58" s="182"/>
      <c r="BL58" s="182"/>
      <c r="BM58" s="182"/>
      <c r="BN58" s="182"/>
      <c r="BO58" s="182"/>
      <c r="BP58" s="182"/>
      <c r="BQ58" s="182"/>
      <c r="BR58" s="182"/>
      <c r="BS58" s="182"/>
      <c r="BT58" s="182"/>
      <c r="BU58" s="182"/>
      <c r="BV58" s="182"/>
      <c r="BW58" s="182"/>
      <c r="BX58" s="182"/>
      <c r="BY58" s="182"/>
      <c r="BZ58" s="182"/>
      <c r="CA58" s="182"/>
      <c r="CB58" s="182"/>
      <c r="CC58" s="182"/>
      <c r="CD58" s="182"/>
      <c r="CE58" s="182"/>
      <c r="CF58" s="182"/>
      <c r="CG58" s="182"/>
      <c r="CH58" s="182"/>
      <c r="CI58" s="182"/>
      <c r="CJ58" s="182"/>
      <c r="CK58" s="182"/>
      <c r="CL58" s="182"/>
      <c r="CM58" s="182"/>
      <c r="CN58" s="182"/>
      <c r="CO58" s="182"/>
      <c r="CP58" s="182"/>
      <c r="CQ58" s="182"/>
      <c r="CR58" s="182"/>
      <c r="CS58" s="182"/>
      <c r="CT58" s="182"/>
      <c r="CU58" s="182"/>
      <c r="CV58" s="182"/>
      <c r="CW58" s="182"/>
      <c r="CX58" s="182"/>
      <c r="CY58" s="182"/>
      <c r="CZ58" s="182"/>
      <c r="DA58" s="182"/>
      <c r="DB58" s="182"/>
      <c r="DC58" s="182"/>
      <c r="DD58" s="182"/>
      <c r="DE58" s="182"/>
      <c r="DF58" s="182"/>
      <c r="DG58" s="182"/>
      <c r="DH58" s="182"/>
      <c r="DI58" s="182"/>
      <c r="DJ58" s="182"/>
      <c r="DK58" s="182"/>
      <c r="DL58" s="182"/>
      <c r="DM58" s="182"/>
      <c r="DN58" s="182"/>
      <c r="DO58" s="182"/>
      <c r="DP58" s="182"/>
      <c r="DQ58" s="182"/>
      <c r="DR58" s="182"/>
      <c r="DS58" s="182"/>
      <c r="DT58" s="182"/>
      <c r="DU58" s="182"/>
      <c r="DV58" s="182"/>
      <c r="DW58" s="182"/>
      <c r="DX58" s="182"/>
      <c r="DY58" s="182"/>
      <c r="DZ58" s="182"/>
      <c r="EA58" s="182"/>
      <c r="EB58" s="182"/>
      <c r="EC58" s="182"/>
      <c r="ED58" s="182"/>
      <c r="EE58" s="182"/>
      <c r="EF58" s="182"/>
      <c r="EG58" s="182"/>
      <c r="EH58" s="182"/>
      <c r="EI58" s="182"/>
      <c r="EJ58" s="182"/>
      <c r="EK58" s="182"/>
      <c r="EL58" s="182"/>
      <c r="EM58" s="182"/>
      <c r="EN58" s="182"/>
      <c r="EO58" s="182"/>
      <c r="EP58" s="182"/>
      <c r="EQ58" s="182"/>
      <c r="ER58" s="182"/>
      <c r="ES58" s="182"/>
      <c r="ET58" s="182"/>
      <c r="EU58" s="182"/>
      <c r="EV58" s="182"/>
      <c r="EW58" s="182"/>
      <c r="EX58" s="182"/>
      <c r="EY58" s="182"/>
      <c r="EZ58" s="182"/>
      <c r="FA58" s="182"/>
      <c r="FB58" s="182"/>
      <c r="FC58" s="182"/>
      <c r="FD58" s="182"/>
      <c r="FE58" s="182"/>
      <c r="FF58" s="182"/>
      <c r="FG58" s="182"/>
      <c r="FH58" s="182"/>
      <c r="FI58" s="182"/>
      <c r="FJ58" s="182"/>
      <c r="FK58" s="182"/>
      <c r="FL58" s="182"/>
      <c r="FM58" s="182"/>
      <c r="FN58" s="182"/>
      <c r="FO58" s="182"/>
      <c r="FP58" s="182"/>
      <c r="FQ58" s="182"/>
      <c r="FR58" s="182"/>
      <c r="FS58" s="182"/>
      <c r="FT58" s="182"/>
      <c r="FU58" s="182"/>
      <c r="FV58" s="182"/>
      <c r="FW58" s="182"/>
      <c r="FX58" s="182"/>
      <c r="FY58" s="182"/>
      <c r="FZ58" s="182"/>
      <c r="GA58" s="182"/>
      <c r="GB58" s="182"/>
      <c r="GC58" s="182"/>
      <c r="GD58" s="182"/>
      <c r="GE58" s="182"/>
      <c r="GF58" s="138"/>
    </row>
    <row r="59" spans="1:188" x14ac:dyDescent="0.25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AZ59" s="139"/>
      <c r="BA59" s="139"/>
      <c r="BB59" s="139"/>
      <c r="BC59" s="139"/>
      <c r="BD59" s="139"/>
      <c r="BE59" s="139"/>
      <c r="BF59" s="139"/>
      <c r="BG59" s="139"/>
      <c r="BH59" s="139"/>
      <c r="BI59" s="139"/>
      <c r="BJ59" s="139"/>
      <c r="BK59" s="139"/>
      <c r="BL59" s="139"/>
      <c r="BM59" s="139"/>
      <c r="BN59" s="139"/>
      <c r="BO59" s="139"/>
      <c r="BP59" s="139"/>
      <c r="BQ59" s="139"/>
      <c r="BR59" s="139"/>
      <c r="BS59" s="139"/>
      <c r="BT59" s="139"/>
      <c r="BU59" s="139"/>
      <c r="BV59" s="139"/>
      <c r="BW59" s="139"/>
      <c r="BX59" s="139"/>
      <c r="BY59" s="139"/>
      <c r="BZ59" s="139"/>
      <c r="CA59" s="139"/>
      <c r="CB59" s="139"/>
      <c r="CC59" s="139"/>
      <c r="CD59" s="139"/>
      <c r="CE59" s="139"/>
      <c r="CF59" s="139"/>
      <c r="CG59" s="139"/>
      <c r="CH59" s="139"/>
      <c r="CI59" s="139"/>
      <c r="CJ59" s="139"/>
      <c r="CK59" s="139"/>
      <c r="CL59" s="139"/>
      <c r="CM59" s="139"/>
      <c r="CN59" s="139"/>
      <c r="CO59" s="139"/>
      <c r="CP59" s="139"/>
      <c r="CQ59" s="139"/>
      <c r="CR59" s="139"/>
      <c r="CS59" s="139"/>
      <c r="CT59" s="139"/>
      <c r="CU59" s="139"/>
      <c r="CV59" s="139"/>
      <c r="CW59" s="139"/>
      <c r="CX59" s="139"/>
      <c r="CY59" s="139"/>
      <c r="CZ59" s="139"/>
      <c r="DA59" s="139"/>
      <c r="DB59" s="139"/>
      <c r="DC59" s="139"/>
      <c r="DD59" s="139"/>
      <c r="DE59" s="139"/>
      <c r="DF59" s="139"/>
      <c r="DG59" s="139"/>
      <c r="DH59" s="139"/>
      <c r="DI59" s="139"/>
      <c r="DJ59" s="139"/>
      <c r="DK59" s="139"/>
      <c r="DL59" s="139"/>
      <c r="DM59" s="139"/>
      <c r="DN59" s="139"/>
      <c r="DO59" s="139"/>
      <c r="DP59" s="139"/>
      <c r="DQ59" s="139"/>
      <c r="DR59" s="139"/>
      <c r="DS59" s="139"/>
      <c r="DT59" s="139"/>
      <c r="DU59" s="139"/>
      <c r="DV59" s="139"/>
      <c r="DW59" s="139"/>
      <c r="DX59" s="139"/>
      <c r="DY59" s="139"/>
      <c r="DZ59" s="139"/>
      <c r="EA59" s="139"/>
      <c r="EB59" s="139"/>
      <c r="EC59" s="139"/>
      <c r="ED59" s="139"/>
      <c r="EE59" s="139"/>
      <c r="EF59" s="139"/>
      <c r="EG59" s="139"/>
      <c r="EH59" s="139"/>
      <c r="EI59" s="139"/>
      <c r="EJ59" s="139"/>
      <c r="EK59" s="139"/>
      <c r="EL59" s="139"/>
      <c r="EM59" s="139"/>
      <c r="EN59" s="139"/>
      <c r="EO59" s="139"/>
      <c r="EP59" s="139"/>
      <c r="EQ59" s="139"/>
      <c r="ER59" s="139"/>
      <c r="ES59" s="139"/>
      <c r="ET59" s="139"/>
      <c r="EU59" s="139"/>
      <c r="EV59" s="139"/>
      <c r="EW59" s="139"/>
      <c r="EX59" s="139"/>
      <c r="EY59" s="139"/>
      <c r="EZ59" s="139"/>
      <c r="FA59" s="139"/>
      <c r="FB59" s="139"/>
      <c r="FC59" s="139"/>
      <c r="FD59" s="139"/>
      <c r="FE59" s="139"/>
      <c r="FF59" s="139"/>
      <c r="FG59" s="139"/>
      <c r="FH59" s="139"/>
      <c r="FI59" s="139"/>
      <c r="FJ59" s="139"/>
      <c r="FK59" s="139"/>
      <c r="FL59" s="139"/>
      <c r="FM59" s="139"/>
      <c r="FN59" s="139"/>
      <c r="FO59" s="139"/>
      <c r="FP59" s="139"/>
      <c r="FQ59" s="139"/>
      <c r="FR59" s="139"/>
      <c r="FS59" s="139"/>
      <c r="FT59" s="139"/>
      <c r="FU59" s="139"/>
      <c r="FV59" s="139"/>
      <c r="FW59" s="139"/>
      <c r="FX59" s="139"/>
      <c r="FY59" s="139"/>
      <c r="FZ59" s="139"/>
      <c r="GA59" s="139"/>
      <c r="GB59" s="139"/>
      <c r="GC59" s="139"/>
      <c r="GD59" s="139"/>
      <c r="GE59" s="139"/>
      <c r="GF59" s="138"/>
    </row>
    <row r="60" spans="1:188" x14ac:dyDescent="0.25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139"/>
      <c r="AX60" s="139"/>
      <c r="AY60" s="139"/>
      <c r="AZ60" s="139"/>
      <c r="BA60" s="139"/>
      <c r="BB60" s="139"/>
      <c r="BC60" s="139"/>
      <c r="BD60" s="139"/>
      <c r="BE60" s="139"/>
      <c r="BF60" s="139"/>
      <c r="BG60" s="139"/>
      <c r="BH60" s="139"/>
      <c r="BI60" s="139"/>
      <c r="BJ60" s="139"/>
      <c r="BK60" s="139"/>
      <c r="BL60" s="139"/>
      <c r="BM60" s="139"/>
      <c r="BN60" s="139"/>
      <c r="BO60" s="139"/>
      <c r="BP60" s="139"/>
      <c r="BQ60" s="139"/>
      <c r="BR60" s="139"/>
      <c r="BS60" s="139"/>
      <c r="BT60" s="139"/>
      <c r="BU60" s="139"/>
      <c r="BV60" s="139"/>
      <c r="BW60" s="139"/>
      <c r="BX60" s="139"/>
      <c r="BY60" s="139"/>
      <c r="BZ60" s="139"/>
      <c r="CA60" s="139"/>
      <c r="CB60" s="139"/>
      <c r="CC60" s="139"/>
      <c r="CD60" s="139"/>
      <c r="CE60" s="139"/>
      <c r="CF60" s="139"/>
      <c r="CG60" s="139"/>
      <c r="CH60" s="139"/>
      <c r="CI60" s="139"/>
      <c r="CJ60" s="139"/>
      <c r="CK60" s="139"/>
      <c r="CL60" s="139"/>
      <c r="CM60" s="139"/>
      <c r="CN60" s="139"/>
      <c r="CO60" s="139"/>
      <c r="CP60" s="139"/>
      <c r="CQ60" s="139"/>
      <c r="CR60" s="139"/>
      <c r="CS60" s="139"/>
      <c r="CT60" s="139"/>
      <c r="CU60" s="139"/>
      <c r="CV60" s="139"/>
      <c r="CW60" s="139"/>
      <c r="CX60" s="139"/>
      <c r="CY60" s="139"/>
      <c r="CZ60" s="139"/>
      <c r="DA60" s="139"/>
      <c r="DB60" s="139"/>
      <c r="DC60" s="139"/>
      <c r="DD60" s="139"/>
      <c r="DE60" s="139"/>
      <c r="DF60" s="139"/>
      <c r="DG60" s="139"/>
      <c r="DH60" s="139"/>
      <c r="DI60" s="139"/>
      <c r="DJ60" s="139"/>
      <c r="DK60" s="139"/>
      <c r="DL60" s="139"/>
      <c r="DM60" s="139"/>
      <c r="DN60" s="139"/>
      <c r="DO60" s="139"/>
      <c r="DP60" s="139"/>
      <c r="DQ60" s="139"/>
      <c r="DR60" s="139"/>
      <c r="DS60" s="139"/>
      <c r="DT60" s="139"/>
      <c r="DU60" s="139"/>
      <c r="DV60" s="139"/>
      <c r="DW60" s="139"/>
      <c r="DX60" s="139"/>
      <c r="DY60" s="139"/>
      <c r="DZ60" s="139"/>
      <c r="EA60" s="139"/>
      <c r="EB60" s="139"/>
      <c r="EC60" s="139"/>
      <c r="ED60" s="139"/>
      <c r="EE60" s="139"/>
      <c r="EF60" s="139"/>
      <c r="EG60" s="139"/>
      <c r="EH60" s="139"/>
      <c r="EI60" s="139"/>
      <c r="EJ60" s="139"/>
      <c r="EK60" s="139"/>
      <c r="EL60" s="139"/>
      <c r="EM60" s="139"/>
      <c r="EN60" s="139"/>
      <c r="EO60" s="139"/>
      <c r="EP60" s="139"/>
      <c r="EQ60" s="139"/>
      <c r="ER60" s="139"/>
      <c r="ES60" s="139"/>
      <c r="ET60" s="139"/>
      <c r="EU60" s="139"/>
      <c r="EV60" s="139"/>
      <c r="EW60" s="139"/>
      <c r="EX60" s="139"/>
      <c r="EY60" s="139"/>
      <c r="EZ60" s="139"/>
      <c r="FA60" s="139"/>
      <c r="FB60" s="139"/>
      <c r="FC60" s="139"/>
      <c r="FD60" s="139"/>
      <c r="FE60" s="139"/>
      <c r="FF60" s="139"/>
      <c r="FG60" s="139"/>
      <c r="FH60" s="139"/>
      <c r="FI60" s="139"/>
      <c r="FJ60" s="139"/>
      <c r="FK60" s="139"/>
      <c r="FL60" s="139"/>
      <c r="FM60" s="139"/>
      <c r="FN60" s="139"/>
      <c r="FO60" s="139"/>
      <c r="FP60" s="139"/>
      <c r="FQ60" s="139"/>
      <c r="FR60" s="139"/>
      <c r="FS60" s="139"/>
      <c r="FT60" s="139"/>
      <c r="FU60" s="139"/>
      <c r="FV60" s="139"/>
      <c r="FW60" s="139"/>
      <c r="FX60" s="139"/>
      <c r="FY60" s="139"/>
      <c r="FZ60" s="139"/>
      <c r="GA60" s="139"/>
      <c r="GB60" s="139"/>
      <c r="GC60" s="139"/>
      <c r="GD60" s="139"/>
      <c r="GE60" s="139"/>
      <c r="GF60" s="138"/>
    </row>
    <row r="61" spans="1:188" x14ac:dyDescent="0.25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9"/>
      <c r="V61" s="139"/>
      <c r="W61" s="139"/>
      <c r="X61" s="139"/>
      <c r="Y61" s="139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  <c r="AJ61" s="139"/>
      <c r="AK61" s="139"/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39"/>
      <c r="BE61" s="139"/>
      <c r="BF61" s="139"/>
      <c r="BG61" s="139"/>
      <c r="BH61" s="139"/>
      <c r="BI61" s="139"/>
      <c r="BJ61" s="139"/>
      <c r="BK61" s="139"/>
      <c r="BL61" s="139"/>
      <c r="BM61" s="139"/>
      <c r="BN61" s="139"/>
      <c r="BO61" s="139"/>
      <c r="BP61" s="139"/>
      <c r="BQ61" s="139"/>
      <c r="BR61" s="139"/>
      <c r="BS61" s="139"/>
      <c r="BT61" s="139"/>
      <c r="BU61" s="139"/>
      <c r="BV61" s="139"/>
      <c r="BW61" s="139"/>
      <c r="BX61" s="139"/>
      <c r="BY61" s="139"/>
      <c r="BZ61" s="139"/>
      <c r="CA61" s="139"/>
      <c r="CB61" s="139"/>
      <c r="CC61" s="139"/>
      <c r="CD61" s="139"/>
      <c r="CE61" s="139"/>
      <c r="CF61" s="139"/>
      <c r="CG61" s="139"/>
      <c r="CH61" s="139"/>
      <c r="CI61" s="139"/>
      <c r="CJ61" s="139"/>
      <c r="CK61" s="139"/>
      <c r="CL61" s="139"/>
      <c r="CM61" s="139"/>
      <c r="CN61" s="139"/>
      <c r="CO61" s="139"/>
      <c r="CP61" s="139"/>
      <c r="CQ61" s="139"/>
      <c r="CR61" s="139"/>
      <c r="CS61" s="139"/>
      <c r="CT61" s="139"/>
      <c r="CU61" s="139"/>
      <c r="CV61" s="139"/>
      <c r="CW61" s="139"/>
      <c r="CX61" s="139"/>
      <c r="CY61" s="139"/>
      <c r="CZ61" s="139"/>
      <c r="DA61" s="139"/>
      <c r="DB61" s="139"/>
      <c r="DC61" s="139"/>
      <c r="DD61" s="139"/>
      <c r="DE61" s="139"/>
      <c r="DF61" s="139"/>
      <c r="DG61" s="139"/>
      <c r="DH61" s="139"/>
      <c r="DI61" s="139"/>
      <c r="DJ61" s="139"/>
      <c r="DK61" s="139"/>
      <c r="DL61" s="139"/>
      <c r="DM61" s="139"/>
      <c r="DN61" s="139"/>
      <c r="DO61" s="139"/>
      <c r="DP61" s="139"/>
      <c r="DQ61" s="139"/>
      <c r="DR61" s="139"/>
      <c r="DS61" s="139"/>
      <c r="DT61" s="139"/>
      <c r="DU61" s="139"/>
      <c r="DV61" s="139"/>
      <c r="DW61" s="139"/>
      <c r="DX61" s="139"/>
      <c r="DY61" s="139"/>
      <c r="DZ61" s="139"/>
      <c r="EA61" s="139"/>
      <c r="EB61" s="139"/>
      <c r="EC61" s="139"/>
      <c r="ED61" s="139"/>
      <c r="EE61" s="139"/>
      <c r="EF61" s="139"/>
      <c r="EG61" s="139"/>
      <c r="EH61" s="139"/>
      <c r="EI61" s="139"/>
      <c r="EJ61" s="139"/>
      <c r="EK61" s="139"/>
      <c r="EL61" s="139"/>
      <c r="EM61" s="139"/>
      <c r="EN61" s="139"/>
      <c r="EO61" s="139"/>
      <c r="EP61" s="139"/>
      <c r="EQ61" s="139"/>
      <c r="ER61" s="139"/>
      <c r="ES61" s="139"/>
      <c r="ET61" s="139"/>
      <c r="EU61" s="139"/>
      <c r="EV61" s="139"/>
      <c r="EW61" s="139"/>
      <c r="EX61" s="139"/>
      <c r="EY61" s="139"/>
      <c r="EZ61" s="139"/>
      <c r="FA61" s="139"/>
      <c r="FB61" s="139"/>
      <c r="FC61" s="139"/>
      <c r="FD61" s="139"/>
      <c r="FE61" s="139"/>
      <c r="FF61" s="139"/>
      <c r="FG61" s="139"/>
      <c r="FH61" s="139"/>
      <c r="FI61" s="139"/>
      <c r="FJ61" s="139"/>
      <c r="FK61" s="139"/>
      <c r="FL61" s="139"/>
      <c r="FM61" s="139"/>
      <c r="FN61" s="139"/>
      <c r="FO61" s="139"/>
      <c r="FP61" s="139"/>
      <c r="FQ61" s="139"/>
      <c r="FR61" s="139"/>
      <c r="FS61" s="139"/>
      <c r="FT61" s="139"/>
      <c r="FU61" s="139"/>
      <c r="FV61" s="139"/>
      <c r="FW61" s="139"/>
      <c r="FX61" s="139"/>
      <c r="FY61" s="139"/>
      <c r="FZ61" s="139"/>
      <c r="GA61" s="139"/>
      <c r="GB61" s="139"/>
      <c r="GC61" s="139"/>
      <c r="GD61" s="139"/>
      <c r="GE61" s="139"/>
      <c r="GF61" s="138"/>
    </row>
    <row r="62" spans="1:188" x14ac:dyDescent="0.25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9"/>
      <c r="CF62" s="139"/>
      <c r="CG62" s="139"/>
      <c r="CH62" s="139"/>
      <c r="CI62" s="139"/>
      <c r="CJ62" s="139"/>
      <c r="CK62" s="139"/>
      <c r="CL62" s="139"/>
      <c r="CM62" s="139"/>
      <c r="CN62" s="139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  <c r="FA62" s="138"/>
      <c r="FB62" s="138"/>
      <c r="FC62" s="138"/>
      <c r="FD62" s="138"/>
      <c r="FE62" s="138"/>
      <c r="FF62" s="138"/>
      <c r="FG62" s="138"/>
      <c r="FH62" s="138"/>
      <c r="FI62" s="138"/>
      <c r="FJ62" s="138"/>
      <c r="FK62" s="138"/>
      <c r="FL62" s="138"/>
      <c r="FM62" s="138"/>
      <c r="FN62" s="138"/>
      <c r="FO62" s="138"/>
      <c r="FP62" s="138"/>
      <c r="FQ62" s="138"/>
      <c r="FR62" s="138"/>
      <c r="FS62" s="138"/>
      <c r="FT62" s="138"/>
      <c r="FU62" s="138"/>
      <c r="FV62" s="138"/>
      <c r="FW62" s="138"/>
      <c r="FX62" s="138"/>
      <c r="FY62" s="138"/>
      <c r="FZ62" s="138"/>
      <c r="GA62" s="138"/>
      <c r="GB62" s="138"/>
      <c r="GC62" s="138"/>
      <c r="GD62" s="138"/>
      <c r="GE62" s="138"/>
      <c r="GF62" s="138"/>
    </row>
    <row r="63" spans="1:188" x14ac:dyDescent="0.25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9"/>
      <c r="CF63" s="139"/>
      <c r="CG63" s="139"/>
      <c r="CH63" s="139"/>
      <c r="CI63" s="139"/>
      <c r="CJ63" s="139"/>
      <c r="CK63" s="139"/>
      <c r="CL63" s="139"/>
      <c r="CM63" s="139"/>
      <c r="CN63" s="139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  <c r="FA63" s="138"/>
      <c r="FB63" s="138"/>
      <c r="FC63" s="138"/>
      <c r="FD63" s="138"/>
      <c r="FE63" s="138"/>
      <c r="FF63" s="138"/>
      <c r="FG63" s="138"/>
      <c r="FH63" s="138"/>
      <c r="FI63" s="138"/>
      <c r="FJ63" s="138"/>
      <c r="FK63" s="138"/>
      <c r="FL63" s="138"/>
      <c r="FM63" s="138"/>
      <c r="FN63" s="138"/>
      <c r="FO63" s="138"/>
      <c r="FP63" s="138"/>
      <c r="FQ63" s="138"/>
      <c r="FR63" s="138"/>
      <c r="FS63" s="138"/>
      <c r="FT63" s="138"/>
      <c r="FU63" s="138"/>
      <c r="FV63" s="138"/>
      <c r="FW63" s="138"/>
      <c r="FX63" s="138"/>
      <c r="FY63" s="138"/>
      <c r="FZ63" s="138"/>
      <c r="GA63" s="138"/>
      <c r="GB63" s="138"/>
      <c r="GC63" s="138"/>
      <c r="GD63" s="138"/>
      <c r="GE63" s="138"/>
      <c r="GF63" s="138"/>
    </row>
    <row r="64" spans="1:188" x14ac:dyDescent="0.25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9"/>
      <c r="CF64" s="139"/>
      <c r="CG64" s="139"/>
      <c r="CH64" s="139"/>
      <c r="CI64" s="139"/>
      <c r="CJ64" s="139"/>
      <c r="CK64" s="139"/>
      <c r="CL64" s="139"/>
      <c r="CM64" s="139"/>
      <c r="CN64" s="139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  <c r="FA64" s="138"/>
      <c r="FB64" s="138"/>
      <c r="FC64" s="138"/>
      <c r="FD64" s="138"/>
      <c r="FE64" s="138"/>
      <c r="FF64" s="138"/>
      <c r="FG64" s="138"/>
      <c r="FH64" s="138"/>
      <c r="FI64" s="138"/>
      <c r="FJ64" s="138"/>
      <c r="FK64" s="138"/>
      <c r="FL64" s="138"/>
      <c r="FM64" s="138"/>
      <c r="FN64" s="138"/>
      <c r="FO64" s="138"/>
      <c r="FP64" s="138"/>
      <c r="FQ64" s="138"/>
      <c r="FR64" s="138"/>
      <c r="FS64" s="138"/>
      <c r="FT64" s="138"/>
      <c r="FU64" s="138"/>
      <c r="FV64" s="138"/>
      <c r="FW64" s="138"/>
      <c r="FX64" s="138"/>
      <c r="FY64" s="138"/>
      <c r="FZ64" s="138"/>
      <c r="GA64" s="138"/>
      <c r="GB64" s="138"/>
      <c r="GC64" s="138"/>
      <c r="GD64" s="138"/>
      <c r="GE64" s="138"/>
      <c r="GF64" s="138"/>
    </row>
    <row r="65" spans="1:188" x14ac:dyDescent="0.25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9"/>
      <c r="CF65" s="139"/>
      <c r="CG65" s="139"/>
      <c r="CH65" s="139"/>
      <c r="CI65" s="139"/>
      <c r="CJ65" s="139"/>
      <c r="CK65" s="139"/>
      <c r="CL65" s="139"/>
      <c r="CM65" s="139"/>
      <c r="CN65" s="139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  <c r="FA65" s="138"/>
      <c r="FB65" s="138"/>
      <c r="FC65" s="138"/>
      <c r="FD65" s="138"/>
      <c r="FE65" s="138"/>
      <c r="FF65" s="138"/>
      <c r="FG65" s="138"/>
      <c r="FH65" s="138"/>
      <c r="FI65" s="138"/>
      <c r="FJ65" s="138"/>
      <c r="FK65" s="138"/>
      <c r="FL65" s="138"/>
      <c r="FM65" s="138"/>
      <c r="FN65" s="138"/>
      <c r="FO65" s="138"/>
      <c r="FP65" s="138"/>
      <c r="FQ65" s="138"/>
      <c r="FR65" s="138"/>
      <c r="FS65" s="138"/>
      <c r="FT65" s="138"/>
      <c r="FU65" s="138"/>
      <c r="FV65" s="138"/>
      <c r="FW65" s="138"/>
      <c r="FX65" s="138"/>
      <c r="FY65" s="138"/>
      <c r="FZ65" s="138"/>
      <c r="GA65" s="138"/>
      <c r="GB65" s="138"/>
      <c r="GC65" s="138"/>
      <c r="GD65" s="138"/>
      <c r="GE65" s="138"/>
      <c r="GF65" s="138"/>
    </row>
    <row r="66" spans="1:188" x14ac:dyDescent="0.25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9"/>
      <c r="CF66" s="139"/>
      <c r="CG66" s="139"/>
      <c r="CH66" s="139"/>
      <c r="CI66" s="139"/>
      <c r="CJ66" s="139"/>
      <c r="CK66" s="139"/>
      <c r="CL66" s="139"/>
      <c r="CM66" s="139"/>
      <c r="CN66" s="139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  <c r="FA66" s="138"/>
      <c r="FB66" s="138"/>
      <c r="FC66" s="138"/>
      <c r="FD66" s="138"/>
      <c r="FE66" s="138"/>
      <c r="FF66" s="138"/>
      <c r="FG66" s="138"/>
      <c r="FH66" s="138"/>
      <c r="FI66" s="138"/>
      <c r="FJ66" s="138"/>
      <c r="FK66" s="138"/>
      <c r="FL66" s="138"/>
      <c r="FM66" s="138"/>
      <c r="FN66" s="138"/>
      <c r="FO66" s="138"/>
      <c r="FP66" s="138"/>
      <c r="FQ66" s="138"/>
      <c r="FR66" s="138"/>
      <c r="FS66" s="138"/>
      <c r="FT66" s="138"/>
      <c r="FU66" s="138"/>
      <c r="FV66" s="138"/>
      <c r="FW66" s="138"/>
      <c r="FX66" s="138"/>
      <c r="FY66" s="138"/>
      <c r="FZ66" s="138"/>
      <c r="GA66" s="138"/>
      <c r="GB66" s="138"/>
      <c r="GC66" s="138"/>
      <c r="GD66" s="138"/>
      <c r="GE66" s="138"/>
      <c r="GF66" s="138"/>
    </row>
    <row r="67" spans="1:188" x14ac:dyDescent="0.25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38"/>
      <c r="BG67" s="138"/>
      <c r="BH67" s="138"/>
      <c r="BI67" s="138"/>
      <c r="BJ67" s="138"/>
      <c r="BK67" s="138"/>
      <c r="BL67" s="138"/>
      <c r="BM67" s="138"/>
      <c r="BN67" s="138"/>
      <c r="BO67" s="138"/>
      <c r="BP67" s="138"/>
      <c r="BQ67" s="138"/>
      <c r="BR67" s="138"/>
      <c r="BS67" s="138"/>
      <c r="BT67" s="138"/>
      <c r="BU67" s="138"/>
      <c r="BV67" s="138"/>
      <c r="BW67" s="138"/>
      <c r="BX67" s="138"/>
      <c r="BY67" s="138"/>
      <c r="BZ67" s="138"/>
      <c r="CA67" s="138"/>
      <c r="CB67" s="138"/>
      <c r="CC67" s="138"/>
      <c r="CD67" s="138"/>
      <c r="CE67" s="139"/>
      <c r="CF67" s="139"/>
      <c r="CG67" s="139"/>
      <c r="CH67" s="139"/>
      <c r="CI67" s="139"/>
      <c r="CJ67" s="139"/>
      <c r="CK67" s="139"/>
      <c r="CL67" s="139"/>
      <c r="CM67" s="139"/>
      <c r="CN67" s="139"/>
      <c r="CO67" s="138"/>
      <c r="CP67" s="138"/>
      <c r="CQ67" s="138"/>
      <c r="CR67" s="138"/>
      <c r="CS67" s="138"/>
      <c r="CT67" s="138"/>
      <c r="CU67" s="138"/>
      <c r="CV67" s="138"/>
      <c r="CW67" s="138"/>
      <c r="CX67" s="138"/>
      <c r="CY67" s="138"/>
      <c r="CZ67" s="138"/>
      <c r="DA67" s="138"/>
      <c r="DB67" s="138"/>
      <c r="DC67" s="138"/>
      <c r="DD67" s="138"/>
      <c r="DE67" s="138"/>
      <c r="DF67" s="138"/>
      <c r="DG67" s="138"/>
      <c r="DH67" s="138"/>
      <c r="DI67" s="138"/>
      <c r="DJ67" s="138"/>
      <c r="DK67" s="138"/>
      <c r="DL67" s="138"/>
      <c r="DM67" s="138"/>
      <c r="DN67" s="138"/>
      <c r="DO67" s="138"/>
      <c r="DP67" s="138"/>
      <c r="DQ67" s="138"/>
      <c r="DR67" s="138"/>
      <c r="DS67" s="138"/>
      <c r="DT67" s="138"/>
      <c r="DU67" s="138"/>
      <c r="DV67" s="138"/>
      <c r="DW67" s="138"/>
      <c r="DX67" s="138"/>
      <c r="DY67" s="138"/>
      <c r="DZ67" s="138"/>
      <c r="EA67" s="138"/>
      <c r="EB67" s="138"/>
      <c r="EC67" s="138"/>
      <c r="ED67" s="138"/>
      <c r="EE67" s="138"/>
      <c r="EF67" s="138"/>
      <c r="EG67" s="138"/>
      <c r="EH67" s="138"/>
      <c r="EI67" s="138"/>
      <c r="EJ67" s="138"/>
      <c r="EK67" s="138"/>
      <c r="EL67" s="138"/>
      <c r="EM67" s="138"/>
      <c r="EN67" s="138"/>
      <c r="EO67" s="138"/>
      <c r="EP67" s="138"/>
      <c r="EQ67" s="138"/>
      <c r="ER67" s="138"/>
      <c r="ES67" s="138"/>
      <c r="ET67" s="138"/>
      <c r="EU67" s="138"/>
      <c r="EV67" s="138"/>
      <c r="EW67" s="138"/>
      <c r="EX67" s="138"/>
      <c r="EY67" s="138"/>
      <c r="EZ67" s="138"/>
      <c r="FA67" s="138"/>
      <c r="FB67" s="138"/>
      <c r="FC67" s="138"/>
      <c r="FD67" s="138"/>
      <c r="FE67" s="138"/>
      <c r="FF67" s="138"/>
      <c r="FG67" s="138"/>
      <c r="FH67" s="138"/>
      <c r="FI67" s="138"/>
      <c r="FJ67" s="138"/>
      <c r="FK67" s="138"/>
      <c r="FL67" s="138"/>
      <c r="FM67" s="138"/>
      <c r="FN67" s="138"/>
      <c r="FO67" s="138"/>
      <c r="FP67" s="138"/>
      <c r="FQ67" s="138"/>
      <c r="FR67" s="138"/>
      <c r="FS67" s="138"/>
      <c r="FT67" s="138"/>
      <c r="FU67" s="138"/>
      <c r="FV67" s="138"/>
      <c r="FW67" s="138"/>
      <c r="FX67" s="138"/>
      <c r="FY67" s="138"/>
      <c r="FZ67" s="138"/>
      <c r="GA67" s="138"/>
      <c r="GB67" s="138"/>
      <c r="GC67" s="138"/>
      <c r="GD67" s="138"/>
      <c r="GE67" s="138"/>
      <c r="GF67" s="138"/>
    </row>
    <row r="68" spans="1:188" x14ac:dyDescent="0.25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  <c r="AI68" s="138"/>
      <c r="AJ68" s="138"/>
      <c r="AK68" s="138"/>
      <c r="AL68" s="138"/>
      <c r="AM68" s="138"/>
      <c r="AN68" s="138"/>
      <c r="AO68" s="138"/>
      <c r="AP68" s="138"/>
      <c r="AQ68" s="138"/>
      <c r="AR68" s="138"/>
      <c r="AS68" s="138"/>
      <c r="AT68" s="138"/>
      <c r="AU68" s="138"/>
      <c r="AV68" s="138"/>
      <c r="AW68" s="138"/>
      <c r="AX68" s="138"/>
      <c r="AY68" s="138"/>
      <c r="AZ68" s="138"/>
      <c r="BA68" s="138"/>
      <c r="BB68" s="138"/>
      <c r="BC68" s="138"/>
      <c r="BD68" s="138"/>
      <c r="BE68" s="138"/>
      <c r="BF68" s="138"/>
      <c r="BG68" s="138"/>
      <c r="BH68" s="138"/>
      <c r="BI68" s="138"/>
      <c r="BJ68" s="138"/>
      <c r="BK68" s="138"/>
      <c r="BL68" s="138"/>
      <c r="BM68" s="138"/>
      <c r="BN68" s="138"/>
      <c r="BO68" s="138"/>
      <c r="BP68" s="138"/>
      <c r="BQ68" s="138"/>
      <c r="BR68" s="138"/>
      <c r="BS68" s="138"/>
      <c r="BT68" s="138"/>
      <c r="BU68" s="138"/>
      <c r="BV68" s="138"/>
      <c r="BW68" s="138"/>
      <c r="BX68" s="138"/>
      <c r="BY68" s="138"/>
      <c r="BZ68" s="138"/>
      <c r="CA68" s="138"/>
      <c r="CB68" s="138"/>
      <c r="CC68" s="138"/>
      <c r="CD68" s="138"/>
      <c r="CE68" s="138"/>
      <c r="CF68" s="138"/>
      <c r="CG68" s="138"/>
      <c r="CH68" s="138"/>
      <c r="CI68" s="138"/>
      <c r="CJ68" s="138"/>
      <c r="CK68" s="138"/>
      <c r="CL68" s="138"/>
      <c r="CM68" s="138"/>
      <c r="CN68" s="138"/>
      <c r="CO68" s="138"/>
      <c r="CP68" s="138"/>
      <c r="CQ68" s="138"/>
      <c r="CR68" s="138"/>
      <c r="CS68" s="138"/>
      <c r="CT68" s="138"/>
      <c r="CU68" s="138"/>
      <c r="CV68" s="138"/>
      <c r="CW68" s="138"/>
      <c r="CX68" s="138"/>
      <c r="CY68" s="138"/>
      <c r="CZ68" s="138"/>
      <c r="DA68" s="138"/>
      <c r="DB68" s="138"/>
      <c r="DC68" s="138"/>
      <c r="DD68" s="138"/>
      <c r="DE68" s="138"/>
      <c r="DF68" s="138"/>
      <c r="DG68" s="138"/>
      <c r="DH68" s="138"/>
      <c r="DI68" s="138"/>
      <c r="DJ68" s="138"/>
      <c r="DK68" s="138"/>
      <c r="DL68" s="138"/>
      <c r="DM68" s="138"/>
      <c r="DN68" s="138"/>
      <c r="DO68" s="138"/>
      <c r="DP68" s="138"/>
      <c r="DQ68" s="138"/>
      <c r="DR68" s="138"/>
      <c r="DS68" s="138"/>
      <c r="DT68" s="138"/>
      <c r="DU68" s="138"/>
      <c r="DV68" s="138"/>
      <c r="DW68" s="138"/>
      <c r="DX68" s="138"/>
      <c r="DY68" s="138"/>
      <c r="DZ68" s="138"/>
      <c r="EA68" s="138"/>
      <c r="EB68" s="138"/>
      <c r="EC68" s="138"/>
      <c r="ED68" s="138"/>
      <c r="EE68" s="138"/>
      <c r="EF68" s="138"/>
      <c r="EG68" s="138"/>
      <c r="EH68" s="138"/>
      <c r="EI68" s="138"/>
      <c r="EJ68" s="138"/>
      <c r="EK68" s="138"/>
      <c r="EL68" s="138"/>
      <c r="EM68" s="138"/>
      <c r="EN68" s="138"/>
      <c r="EO68" s="138"/>
      <c r="EP68" s="138"/>
      <c r="EQ68" s="138"/>
      <c r="ER68" s="138"/>
      <c r="ES68" s="138"/>
      <c r="ET68" s="138"/>
      <c r="EU68" s="138"/>
      <c r="EV68" s="138"/>
      <c r="EW68" s="138"/>
      <c r="EX68" s="138"/>
      <c r="EY68" s="138"/>
      <c r="EZ68" s="138"/>
      <c r="FA68" s="138"/>
      <c r="FB68" s="138"/>
      <c r="FC68" s="138"/>
      <c r="FD68" s="138"/>
      <c r="FE68" s="138"/>
      <c r="FF68" s="138"/>
      <c r="FG68" s="138"/>
      <c r="FH68" s="138"/>
      <c r="FI68" s="138"/>
      <c r="FJ68" s="138"/>
      <c r="FK68" s="138"/>
      <c r="FL68" s="138"/>
      <c r="FM68" s="138"/>
      <c r="FN68" s="138"/>
      <c r="FO68" s="138"/>
      <c r="FP68" s="138"/>
      <c r="FQ68" s="138"/>
      <c r="FR68" s="138"/>
      <c r="FS68" s="138"/>
      <c r="FT68" s="138"/>
      <c r="FU68" s="138"/>
      <c r="FV68" s="138"/>
      <c r="FW68" s="138"/>
      <c r="FX68" s="138"/>
      <c r="FY68" s="138"/>
      <c r="FZ68" s="138"/>
      <c r="GA68" s="138"/>
      <c r="GB68" s="138"/>
      <c r="GC68" s="138"/>
      <c r="GD68" s="138"/>
      <c r="GE68" s="138"/>
      <c r="GF68" s="138"/>
    </row>
    <row r="69" spans="1:188" x14ac:dyDescent="0.25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J69" s="138"/>
      <c r="AK69" s="138"/>
      <c r="AL69" s="138"/>
      <c r="AM69" s="138"/>
      <c r="AN69" s="138"/>
      <c r="AO69" s="138"/>
      <c r="AP69" s="138"/>
      <c r="AQ69" s="138"/>
      <c r="AR69" s="138"/>
      <c r="AS69" s="138"/>
      <c r="AT69" s="138"/>
      <c r="AU69" s="138"/>
      <c r="AV69" s="138"/>
      <c r="AW69" s="138"/>
      <c r="AX69" s="138"/>
      <c r="AY69" s="138"/>
      <c r="AZ69" s="138"/>
      <c r="BA69" s="138"/>
      <c r="BB69" s="138"/>
      <c r="BC69" s="138"/>
      <c r="BD69" s="138"/>
      <c r="BE69" s="138"/>
      <c r="BF69" s="138"/>
      <c r="BG69" s="138"/>
      <c r="BH69" s="138"/>
      <c r="BI69" s="138"/>
      <c r="BJ69" s="138"/>
      <c r="BK69" s="138"/>
      <c r="BL69" s="138"/>
      <c r="BM69" s="138"/>
      <c r="BN69" s="138"/>
      <c r="BO69" s="138"/>
      <c r="BP69" s="138"/>
      <c r="BQ69" s="138"/>
      <c r="BR69" s="138"/>
      <c r="BS69" s="138"/>
      <c r="BT69" s="138"/>
      <c r="BU69" s="138"/>
      <c r="BV69" s="138"/>
      <c r="BW69" s="138"/>
      <c r="BX69" s="138"/>
      <c r="BY69" s="138"/>
      <c r="BZ69" s="138"/>
      <c r="CA69" s="138"/>
      <c r="CB69" s="138"/>
      <c r="CC69" s="138"/>
      <c r="CD69" s="138"/>
      <c r="CE69" s="138"/>
      <c r="CF69" s="138"/>
      <c r="CG69" s="138"/>
      <c r="CH69" s="138"/>
      <c r="CI69" s="138"/>
      <c r="CJ69" s="138"/>
      <c r="CK69" s="138"/>
      <c r="CL69" s="138"/>
      <c r="CM69" s="138"/>
      <c r="CN69" s="138"/>
      <c r="CO69" s="138"/>
      <c r="CP69" s="138"/>
      <c r="CQ69" s="138"/>
      <c r="CR69" s="138"/>
      <c r="CS69" s="138"/>
      <c r="CT69" s="138"/>
      <c r="CU69" s="138"/>
      <c r="CV69" s="138"/>
      <c r="CW69" s="138"/>
      <c r="CX69" s="138"/>
      <c r="CY69" s="138"/>
      <c r="CZ69" s="138"/>
      <c r="DA69" s="138"/>
      <c r="DB69" s="138"/>
      <c r="DC69" s="138"/>
      <c r="DD69" s="138"/>
      <c r="DE69" s="138"/>
      <c r="DF69" s="138"/>
      <c r="DG69" s="138"/>
      <c r="DH69" s="138"/>
      <c r="DI69" s="138"/>
      <c r="DJ69" s="138"/>
      <c r="DK69" s="138"/>
      <c r="DL69" s="138"/>
      <c r="DM69" s="138"/>
      <c r="DN69" s="138"/>
      <c r="DO69" s="138"/>
      <c r="DP69" s="138"/>
      <c r="DQ69" s="138"/>
      <c r="DR69" s="138"/>
      <c r="DS69" s="138"/>
      <c r="DT69" s="138"/>
      <c r="DU69" s="138"/>
      <c r="DV69" s="138"/>
      <c r="DW69" s="138"/>
      <c r="DX69" s="138"/>
      <c r="DY69" s="138"/>
      <c r="DZ69" s="138"/>
      <c r="EA69" s="138"/>
      <c r="EB69" s="138"/>
      <c r="EC69" s="138"/>
      <c r="ED69" s="138"/>
      <c r="EE69" s="138"/>
      <c r="EF69" s="138"/>
      <c r="EG69" s="138"/>
      <c r="EH69" s="138"/>
      <c r="EI69" s="138"/>
      <c r="EJ69" s="138"/>
      <c r="EK69" s="138"/>
      <c r="EL69" s="138"/>
      <c r="EM69" s="138"/>
      <c r="EN69" s="138"/>
      <c r="EO69" s="138"/>
      <c r="EP69" s="138"/>
      <c r="EQ69" s="138"/>
      <c r="ER69" s="138"/>
      <c r="ES69" s="138"/>
      <c r="ET69" s="138"/>
      <c r="EU69" s="138"/>
      <c r="EV69" s="138"/>
      <c r="EW69" s="138"/>
      <c r="EX69" s="138"/>
      <c r="EY69" s="138"/>
      <c r="EZ69" s="138"/>
      <c r="FA69" s="138"/>
      <c r="FB69" s="138"/>
      <c r="FC69" s="138"/>
      <c r="FD69" s="138"/>
      <c r="FE69" s="138"/>
      <c r="FF69" s="138"/>
      <c r="FG69" s="138"/>
      <c r="FH69" s="138"/>
      <c r="FI69" s="138"/>
      <c r="FJ69" s="138"/>
      <c r="FK69" s="138"/>
      <c r="FL69" s="138"/>
      <c r="FM69" s="138"/>
      <c r="FN69" s="138"/>
      <c r="FO69" s="138"/>
      <c r="FP69" s="138"/>
      <c r="FQ69" s="138"/>
      <c r="FR69" s="138"/>
      <c r="FS69" s="138"/>
      <c r="FT69" s="138"/>
      <c r="FU69" s="138"/>
      <c r="FV69" s="138"/>
      <c r="FW69" s="138"/>
      <c r="FX69" s="138"/>
      <c r="FY69" s="138"/>
      <c r="FZ69" s="138"/>
      <c r="GA69" s="138"/>
      <c r="GB69" s="138"/>
      <c r="GC69" s="138"/>
      <c r="GD69" s="138"/>
      <c r="GE69" s="138"/>
      <c r="GF69" s="138"/>
    </row>
    <row r="70" spans="1:188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  <c r="AK70" s="138"/>
      <c r="AL70" s="138"/>
      <c r="AM70" s="138"/>
      <c r="AN70" s="138"/>
      <c r="AO70" s="138"/>
      <c r="AP70" s="138"/>
      <c r="AQ70" s="138"/>
      <c r="AR70" s="138"/>
      <c r="AS70" s="138"/>
      <c r="AT70" s="138"/>
      <c r="AU70" s="138"/>
      <c r="AV70" s="138"/>
      <c r="AW70" s="138"/>
      <c r="AX70" s="138"/>
      <c r="AY70" s="138"/>
      <c r="AZ70" s="138"/>
      <c r="BA70" s="138"/>
      <c r="BB70" s="138"/>
      <c r="BC70" s="138"/>
      <c r="BD70" s="138"/>
      <c r="BE70" s="138"/>
      <c r="BF70" s="138"/>
      <c r="BG70" s="138"/>
      <c r="BH70" s="138"/>
      <c r="BI70" s="138"/>
      <c r="BJ70" s="138"/>
      <c r="BK70" s="138"/>
      <c r="BL70" s="138"/>
      <c r="BM70" s="138"/>
      <c r="BN70" s="138"/>
      <c r="BO70" s="138"/>
      <c r="BP70" s="138"/>
      <c r="BQ70" s="138"/>
      <c r="BR70" s="138"/>
      <c r="BS70" s="138"/>
      <c r="BT70" s="138"/>
      <c r="BU70" s="138"/>
      <c r="BV70" s="138"/>
      <c r="BW70" s="138"/>
      <c r="BX70" s="138"/>
      <c r="BY70" s="138"/>
      <c r="BZ70" s="138"/>
      <c r="CA70" s="138"/>
      <c r="CB70" s="138"/>
      <c r="CC70" s="138"/>
      <c r="CD70" s="138"/>
      <c r="CE70" s="138"/>
      <c r="CF70" s="138"/>
      <c r="CG70" s="138"/>
      <c r="CH70" s="138"/>
      <c r="CI70" s="138"/>
      <c r="CJ70" s="138"/>
      <c r="CK70" s="138"/>
      <c r="CL70" s="138"/>
      <c r="CM70" s="138"/>
      <c r="CN70" s="138"/>
      <c r="CO70" s="138"/>
      <c r="CP70" s="138"/>
      <c r="CQ70" s="138"/>
      <c r="CR70" s="138"/>
      <c r="CS70" s="138"/>
      <c r="CT70" s="138"/>
      <c r="CU70" s="138"/>
      <c r="CV70" s="138"/>
      <c r="CW70" s="138"/>
      <c r="CX70" s="138"/>
      <c r="CY70" s="138"/>
      <c r="CZ70" s="138"/>
      <c r="DA70" s="138"/>
      <c r="DB70" s="138"/>
      <c r="DC70" s="138"/>
      <c r="DD70" s="138"/>
      <c r="DE70" s="138"/>
      <c r="DF70" s="138"/>
      <c r="DG70" s="138"/>
      <c r="DH70" s="138"/>
      <c r="DI70" s="138"/>
      <c r="DJ70" s="138"/>
      <c r="DK70" s="138"/>
      <c r="DL70" s="138"/>
      <c r="DM70" s="138"/>
      <c r="DN70" s="138"/>
      <c r="DO70" s="138"/>
      <c r="DP70" s="138"/>
      <c r="DQ70" s="138"/>
      <c r="DR70" s="138"/>
      <c r="DS70" s="138"/>
      <c r="DT70" s="138"/>
      <c r="DU70" s="138"/>
      <c r="DV70" s="138"/>
      <c r="DW70" s="138"/>
      <c r="DX70" s="138"/>
      <c r="DY70" s="138"/>
      <c r="DZ70" s="138"/>
      <c r="EA70" s="138"/>
      <c r="EB70" s="138"/>
      <c r="EC70" s="138"/>
      <c r="ED70" s="138"/>
      <c r="EE70" s="138"/>
      <c r="EF70" s="138"/>
      <c r="EG70" s="138"/>
      <c r="EH70" s="138"/>
      <c r="EI70" s="138"/>
      <c r="EJ70" s="138"/>
      <c r="EK70" s="138"/>
      <c r="EL70" s="138"/>
      <c r="EM70" s="138"/>
      <c r="EN70" s="138"/>
      <c r="EO70" s="138"/>
      <c r="EP70" s="138"/>
      <c r="EQ70" s="138"/>
      <c r="ER70" s="138"/>
      <c r="ES70" s="138"/>
      <c r="ET70" s="138"/>
      <c r="EU70" s="138"/>
      <c r="EV70" s="138"/>
      <c r="EW70" s="138"/>
      <c r="EX70" s="138"/>
      <c r="EY70" s="138"/>
      <c r="EZ70" s="138"/>
      <c r="FA70" s="138"/>
      <c r="FB70" s="138"/>
      <c r="FC70" s="138"/>
      <c r="FD70" s="138"/>
      <c r="FE70" s="138"/>
      <c r="FF70" s="138"/>
      <c r="FG70" s="138"/>
      <c r="FH70" s="138"/>
      <c r="FI70" s="138"/>
      <c r="FJ70" s="138"/>
      <c r="FK70" s="138"/>
      <c r="FL70" s="138"/>
      <c r="FM70" s="138"/>
      <c r="FN70" s="138"/>
      <c r="FO70" s="138"/>
      <c r="FP70" s="138"/>
      <c r="FQ70" s="138"/>
      <c r="FR70" s="138"/>
      <c r="FS70" s="138"/>
      <c r="FT70" s="138"/>
      <c r="FU70" s="138"/>
      <c r="FV70" s="138"/>
      <c r="FW70" s="138"/>
      <c r="FX70" s="138"/>
      <c r="FY70" s="138"/>
      <c r="FZ70" s="138"/>
      <c r="GA70" s="138"/>
      <c r="GB70" s="138"/>
      <c r="GC70" s="138"/>
      <c r="GD70" s="138"/>
      <c r="GE70" s="138"/>
      <c r="GF70" s="138"/>
    </row>
    <row r="71" spans="1:188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  <c r="AK71" s="138"/>
      <c r="AL71" s="138"/>
      <c r="AM71" s="138"/>
      <c r="AN71" s="138"/>
      <c r="AO71" s="138"/>
      <c r="AP71" s="138"/>
      <c r="AQ71" s="138"/>
      <c r="AR71" s="138"/>
      <c r="AS71" s="138"/>
      <c r="AT71" s="138"/>
      <c r="AU71" s="138"/>
      <c r="AV71" s="138"/>
      <c r="AW71" s="138"/>
      <c r="AX71" s="138"/>
      <c r="AY71" s="138"/>
      <c r="AZ71" s="138"/>
      <c r="BA71" s="138"/>
      <c r="BB71" s="138"/>
      <c r="BC71" s="138"/>
      <c r="BD71" s="138"/>
      <c r="BE71" s="138"/>
      <c r="BF71" s="138"/>
      <c r="BG71" s="138"/>
      <c r="BH71" s="138"/>
      <c r="BI71" s="138"/>
      <c r="BJ71" s="138"/>
      <c r="BK71" s="138"/>
      <c r="BL71" s="138"/>
      <c r="BM71" s="138"/>
      <c r="BN71" s="138"/>
      <c r="BO71" s="138"/>
      <c r="BP71" s="138"/>
      <c r="BQ71" s="138"/>
      <c r="BR71" s="138"/>
      <c r="BS71" s="138"/>
      <c r="BT71" s="138"/>
      <c r="BU71" s="138"/>
      <c r="BV71" s="138"/>
      <c r="BW71" s="138"/>
      <c r="BX71" s="138"/>
      <c r="BY71" s="138"/>
      <c r="BZ71" s="138"/>
      <c r="CA71" s="138"/>
      <c r="CB71" s="138"/>
      <c r="CC71" s="138"/>
      <c r="CD71" s="138"/>
      <c r="CE71" s="138"/>
      <c r="CF71" s="138"/>
      <c r="CG71" s="138"/>
      <c r="CH71" s="138"/>
      <c r="CI71" s="138"/>
      <c r="CJ71" s="138"/>
      <c r="CK71" s="138"/>
      <c r="CL71" s="138"/>
      <c r="CM71" s="138"/>
      <c r="CN71" s="138"/>
      <c r="CO71" s="138"/>
      <c r="CP71" s="138"/>
      <c r="CQ71" s="138"/>
      <c r="CR71" s="138"/>
      <c r="CS71" s="138"/>
      <c r="CT71" s="138"/>
      <c r="CU71" s="138"/>
      <c r="CV71" s="138"/>
      <c r="CW71" s="138"/>
      <c r="CX71" s="138"/>
      <c r="CY71" s="138"/>
      <c r="CZ71" s="138"/>
      <c r="DA71" s="138"/>
      <c r="DB71" s="138"/>
      <c r="DC71" s="138"/>
      <c r="DD71" s="138"/>
      <c r="DE71" s="138"/>
      <c r="DF71" s="138"/>
      <c r="DG71" s="138"/>
      <c r="DH71" s="138"/>
      <c r="DI71" s="138"/>
      <c r="DJ71" s="138"/>
      <c r="DK71" s="138"/>
      <c r="DL71" s="138"/>
      <c r="DM71" s="138"/>
      <c r="DN71" s="138"/>
      <c r="DO71" s="138"/>
      <c r="DP71" s="138"/>
      <c r="DQ71" s="138"/>
      <c r="DR71" s="138"/>
      <c r="DS71" s="138"/>
      <c r="DT71" s="138"/>
      <c r="DU71" s="138"/>
      <c r="DV71" s="138"/>
      <c r="DW71" s="138"/>
      <c r="DX71" s="138"/>
      <c r="DY71" s="138"/>
      <c r="DZ71" s="138"/>
      <c r="EA71" s="138"/>
      <c r="EB71" s="138"/>
      <c r="EC71" s="138"/>
      <c r="ED71" s="138"/>
      <c r="EE71" s="138"/>
      <c r="EF71" s="138"/>
      <c r="EG71" s="138"/>
      <c r="EH71" s="138"/>
      <c r="EI71" s="138"/>
      <c r="EJ71" s="138"/>
      <c r="EK71" s="138"/>
      <c r="EL71" s="138"/>
      <c r="EM71" s="138"/>
      <c r="EN71" s="138"/>
      <c r="EO71" s="138"/>
      <c r="EP71" s="138"/>
      <c r="EQ71" s="138"/>
      <c r="ER71" s="138"/>
      <c r="ES71" s="138"/>
      <c r="ET71" s="138"/>
      <c r="EU71" s="138"/>
      <c r="EV71" s="138"/>
      <c r="EW71" s="138"/>
      <c r="EX71" s="138"/>
      <c r="EY71" s="138"/>
      <c r="EZ71" s="138"/>
      <c r="FA71" s="138"/>
      <c r="FB71" s="138"/>
      <c r="FC71" s="138"/>
      <c r="FD71" s="138"/>
      <c r="FE71" s="138"/>
      <c r="FF71" s="138"/>
      <c r="FG71" s="138"/>
      <c r="FH71" s="138"/>
      <c r="FI71" s="138"/>
      <c r="FJ71" s="138"/>
      <c r="FK71" s="138"/>
      <c r="FL71" s="138"/>
      <c r="FM71" s="138"/>
      <c r="FN71" s="138"/>
      <c r="FO71" s="138"/>
      <c r="FP71" s="138"/>
      <c r="FQ71" s="138"/>
      <c r="FR71" s="138"/>
      <c r="FS71" s="138"/>
      <c r="FT71" s="138"/>
      <c r="FU71" s="138"/>
      <c r="FV71" s="138"/>
      <c r="FW71" s="138"/>
      <c r="FX71" s="138"/>
      <c r="FY71" s="138"/>
      <c r="FZ71" s="138"/>
      <c r="GA71" s="138"/>
      <c r="GB71" s="138"/>
      <c r="GC71" s="138"/>
      <c r="GD71" s="138"/>
      <c r="GE71" s="138"/>
      <c r="GF71" s="138"/>
    </row>
    <row r="72" spans="1:188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138"/>
      <c r="AN72" s="138"/>
      <c r="AO72" s="138"/>
      <c r="AP72" s="138"/>
      <c r="AQ72" s="138"/>
      <c r="AR72" s="138"/>
      <c r="AS72" s="138"/>
      <c r="AT72" s="138"/>
      <c r="AU72" s="138"/>
      <c r="AV72" s="138"/>
      <c r="AW72" s="138"/>
      <c r="AX72" s="138"/>
      <c r="AY72" s="138"/>
      <c r="AZ72" s="138"/>
      <c r="BA72" s="138"/>
      <c r="BB72" s="138"/>
      <c r="BC72" s="138"/>
      <c r="BD72" s="138"/>
      <c r="BE72" s="138"/>
      <c r="BF72" s="138"/>
      <c r="BG72" s="138"/>
      <c r="BH72" s="138"/>
      <c r="BI72" s="138"/>
      <c r="BJ72" s="138"/>
      <c r="BK72" s="138"/>
      <c r="BL72" s="138"/>
      <c r="BM72" s="138"/>
      <c r="BN72" s="138"/>
      <c r="BO72" s="138"/>
      <c r="BP72" s="138"/>
      <c r="BQ72" s="138"/>
      <c r="BR72" s="138"/>
      <c r="BS72" s="138"/>
      <c r="BT72" s="138"/>
      <c r="BU72" s="138"/>
      <c r="BV72" s="138"/>
      <c r="BW72" s="138"/>
      <c r="BX72" s="138"/>
      <c r="BY72" s="138"/>
      <c r="BZ72" s="138"/>
      <c r="CA72" s="138"/>
      <c r="CB72" s="138"/>
      <c r="CC72" s="138"/>
      <c r="CD72" s="138"/>
      <c r="CE72" s="138"/>
      <c r="CF72" s="138"/>
      <c r="CG72" s="138"/>
      <c r="CH72" s="138"/>
      <c r="CI72" s="138"/>
      <c r="CJ72" s="138"/>
      <c r="CK72" s="138"/>
      <c r="CL72" s="138"/>
      <c r="CM72" s="138"/>
      <c r="CN72" s="138"/>
      <c r="CO72" s="138"/>
      <c r="CP72" s="138"/>
      <c r="CQ72" s="138"/>
      <c r="CR72" s="138"/>
      <c r="CS72" s="138"/>
      <c r="CT72" s="138"/>
      <c r="CU72" s="138"/>
      <c r="CV72" s="138"/>
      <c r="CW72" s="138"/>
      <c r="CX72" s="138"/>
      <c r="CY72" s="138"/>
      <c r="CZ72" s="138"/>
      <c r="DA72" s="138"/>
      <c r="DB72" s="138"/>
      <c r="DC72" s="138"/>
      <c r="DD72" s="138"/>
      <c r="DE72" s="138"/>
      <c r="DF72" s="138"/>
      <c r="DG72" s="138"/>
      <c r="DH72" s="138"/>
      <c r="DI72" s="138"/>
      <c r="DJ72" s="138"/>
      <c r="DK72" s="138"/>
      <c r="DL72" s="138"/>
      <c r="DM72" s="138"/>
      <c r="DN72" s="138"/>
      <c r="DO72" s="138"/>
      <c r="DP72" s="138"/>
      <c r="DQ72" s="138"/>
      <c r="DR72" s="138"/>
      <c r="DS72" s="138"/>
      <c r="DT72" s="138"/>
      <c r="DU72" s="138"/>
      <c r="DV72" s="138"/>
      <c r="DW72" s="138"/>
      <c r="DX72" s="138"/>
      <c r="DY72" s="138"/>
      <c r="DZ72" s="138"/>
      <c r="EA72" s="138"/>
      <c r="EB72" s="138"/>
      <c r="EC72" s="138"/>
      <c r="ED72" s="138"/>
      <c r="EE72" s="138"/>
      <c r="EF72" s="138"/>
      <c r="EG72" s="138"/>
      <c r="EH72" s="138"/>
      <c r="EI72" s="138"/>
      <c r="EJ72" s="138"/>
      <c r="EK72" s="138"/>
      <c r="EL72" s="138"/>
      <c r="EM72" s="138"/>
      <c r="EN72" s="138"/>
      <c r="EO72" s="138"/>
      <c r="EP72" s="138"/>
      <c r="EQ72" s="138"/>
      <c r="ER72" s="138"/>
      <c r="ES72" s="138"/>
      <c r="ET72" s="138"/>
      <c r="EU72" s="138"/>
      <c r="EV72" s="138"/>
      <c r="EW72" s="138"/>
      <c r="EX72" s="138"/>
      <c r="EY72" s="138"/>
      <c r="EZ72" s="138"/>
      <c r="FA72" s="138"/>
      <c r="FB72" s="138"/>
      <c r="FC72" s="138"/>
      <c r="FD72" s="138"/>
      <c r="FE72" s="138"/>
      <c r="FF72" s="138"/>
      <c r="FG72" s="138"/>
      <c r="FH72" s="138"/>
      <c r="FI72" s="138"/>
      <c r="FJ72" s="138"/>
      <c r="FK72" s="138"/>
      <c r="FL72" s="138"/>
      <c r="FM72" s="138"/>
      <c r="FN72" s="138"/>
      <c r="FO72" s="138"/>
      <c r="FP72" s="138"/>
      <c r="FQ72" s="138"/>
      <c r="FR72" s="138"/>
      <c r="FS72" s="138"/>
      <c r="FT72" s="138"/>
      <c r="FU72" s="138"/>
      <c r="FV72" s="138"/>
      <c r="FW72" s="138"/>
      <c r="FX72" s="138"/>
      <c r="FY72" s="138"/>
      <c r="FZ72" s="138"/>
      <c r="GA72" s="138"/>
      <c r="GB72" s="138"/>
      <c r="GC72" s="138"/>
      <c r="GD72" s="138"/>
      <c r="GE72" s="138"/>
      <c r="GF72" s="138"/>
    </row>
    <row r="73" spans="1:188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  <c r="AY73" s="138"/>
      <c r="AZ73" s="138"/>
      <c r="BA73" s="138"/>
      <c r="BB73" s="138"/>
      <c r="BC73" s="138"/>
      <c r="BD73" s="138"/>
      <c r="BE73" s="138"/>
      <c r="BF73" s="138"/>
      <c r="BG73" s="138"/>
      <c r="BH73" s="138"/>
      <c r="BI73" s="138"/>
      <c r="BJ73" s="138"/>
      <c r="BK73" s="138"/>
      <c r="BL73" s="138"/>
      <c r="BM73" s="138"/>
      <c r="BN73" s="138"/>
      <c r="BO73" s="138"/>
      <c r="BP73" s="138"/>
      <c r="BQ73" s="138"/>
      <c r="BR73" s="138"/>
      <c r="BS73" s="138"/>
      <c r="BT73" s="138"/>
      <c r="BU73" s="138"/>
      <c r="BV73" s="138"/>
      <c r="BW73" s="138"/>
      <c r="BX73" s="138"/>
      <c r="BY73" s="138"/>
      <c r="BZ73" s="138"/>
      <c r="CA73" s="138"/>
      <c r="CB73" s="138"/>
      <c r="CC73" s="138"/>
      <c r="CD73" s="138"/>
      <c r="CE73" s="138"/>
      <c r="CF73" s="138"/>
      <c r="CG73" s="138"/>
      <c r="CH73" s="138"/>
      <c r="CI73" s="138"/>
      <c r="CJ73" s="138"/>
      <c r="CK73" s="138"/>
      <c r="CL73" s="138"/>
      <c r="CM73" s="138"/>
      <c r="CN73" s="138"/>
      <c r="CO73" s="138"/>
      <c r="CP73" s="138"/>
      <c r="CQ73" s="138"/>
      <c r="CR73" s="138"/>
      <c r="CS73" s="138"/>
      <c r="CT73" s="138"/>
      <c r="CU73" s="138"/>
      <c r="CV73" s="138"/>
      <c r="CW73" s="138"/>
      <c r="CX73" s="138"/>
      <c r="CY73" s="138"/>
      <c r="CZ73" s="138"/>
      <c r="DA73" s="138"/>
      <c r="DB73" s="138"/>
      <c r="DC73" s="138"/>
      <c r="DD73" s="138"/>
      <c r="DE73" s="138"/>
      <c r="DF73" s="138"/>
      <c r="DG73" s="138"/>
      <c r="DH73" s="138"/>
      <c r="DI73" s="138"/>
      <c r="DJ73" s="138"/>
      <c r="DK73" s="138"/>
      <c r="DL73" s="138"/>
      <c r="DM73" s="138"/>
      <c r="DN73" s="138"/>
      <c r="DO73" s="138"/>
      <c r="DP73" s="138"/>
      <c r="DQ73" s="138"/>
      <c r="DR73" s="138"/>
      <c r="DS73" s="138"/>
      <c r="DT73" s="138"/>
      <c r="DU73" s="138"/>
      <c r="DV73" s="138"/>
      <c r="DW73" s="138"/>
      <c r="DX73" s="138"/>
      <c r="DY73" s="138"/>
      <c r="DZ73" s="138"/>
      <c r="EA73" s="138"/>
      <c r="EB73" s="138"/>
      <c r="EC73" s="138"/>
      <c r="ED73" s="138"/>
      <c r="EE73" s="138"/>
      <c r="EF73" s="138"/>
      <c r="EG73" s="138"/>
      <c r="EH73" s="138"/>
      <c r="EI73" s="138"/>
      <c r="EJ73" s="138"/>
      <c r="EK73" s="138"/>
      <c r="EL73" s="138"/>
      <c r="EM73" s="138"/>
      <c r="EN73" s="138"/>
      <c r="EO73" s="138"/>
      <c r="EP73" s="138"/>
      <c r="EQ73" s="138"/>
      <c r="ER73" s="138"/>
      <c r="ES73" s="138"/>
      <c r="ET73" s="138"/>
      <c r="EU73" s="138"/>
      <c r="EV73" s="138"/>
      <c r="EW73" s="138"/>
      <c r="EX73" s="138"/>
      <c r="EY73" s="138"/>
      <c r="EZ73" s="138"/>
      <c r="FA73" s="138"/>
      <c r="FB73" s="138"/>
      <c r="FC73" s="138"/>
      <c r="FD73" s="138"/>
      <c r="FE73" s="138"/>
      <c r="FF73" s="138"/>
      <c r="FG73" s="138"/>
      <c r="FH73" s="138"/>
      <c r="FI73" s="138"/>
      <c r="FJ73" s="138"/>
      <c r="FK73" s="138"/>
      <c r="FL73" s="138"/>
      <c r="FM73" s="138"/>
      <c r="FN73" s="138"/>
      <c r="FO73" s="138"/>
      <c r="FP73" s="138"/>
      <c r="FQ73" s="138"/>
      <c r="FR73" s="138"/>
      <c r="FS73" s="138"/>
      <c r="FT73" s="138"/>
      <c r="FU73" s="138"/>
      <c r="FV73" s="138"/>
      <c r="FW73" s="138"/>
      <c r="FX73" s="138"/>
      <c r="FY73" s="138"/>
      <c r="FZ73" s="138"/>
      <c r="GA73" s="138"/>
      <c r="GB73" s="138"/>
      <c r="GC73" s="138"/>
      <c r="GD73" s="138"/>
      <c r="GE73" s="138"/>
      <c r="GF73" s="138"/>
    </row>
    <row r="74" spans="1:188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  <c r="AY74" s="138"/>
      <c r="AZ74" s="138"/>
      <c r="BA74" s="138"/>
      <c r="BB74" s="138"/>
      <c r="BC74" s="138"/>
      <c r="BD74" s="138"/>
      <c r="BE74" s="138"/>
      <c r="BF74" s="138"/>
      <c r="BG74" s="138"/>
      <c r="BH74" s="138"/>
      <c r="BI74" s="138"/>
      <c r="BJ74" s="138"/>
      <c r="BK74" s="138"/>
      <c r="BL74" s="138"/>
      <c r="BM74" s="138"/>
      <c r="BN74" s="138"/>
      <c r="BO74" s="138"/>
      <c r="BP74" s="138"/>
      <c r="BQ74" s="138"/>
      <c r="BR74" s="138"/>
      <c r="BS74" s="138"/>
      <c r="BT74" s="138"/>
      <c r="BU74" s="138"/>
      <c r="BV74" s="138"/>
      <c r="BW74" s="138"/>
      <c r="BX74" s="138"/>
      <c r="BY74" s="138"/>
      <c r="BZ74" s="138"/>
      <c r="CA74" s="138"/>
      <c r="CB74" s="138"/>
      <c r="CC74" s="138"/>
      <c r="CD74" s="138"/>
      <c r="CE74" s="138"/>
      <c r="CF74" s="138"/>
      <c r="CG74" s="138"/>
      <c r="CH74" s="138"/>
      <c r="CI74" s="138"/>
      <c r="CJ74" s="138"/>
      <c r="CK74" s="138"/>
      <c r="CL74" s="138"/>
      <c r="CM74" s="138"/>
      <c r="CN74" s="138"/>
      <c r="CO74" s="138"/>
      <c r="CP74" s="138"/>
      <c r="CQ74" s="138"/>
      <c r="CR74" s="138"/>
      <c r="CS74" s="138"/>
      <c r="CT74" s="138"/>
      <c r="CU74" s="138"/>
      <c r="CV74" s="138"/>
      <c r="CW74" s="138"/>
      <c r="CX74" s="138"/>
      <c r="CY74" s="138"/>
      <c r="CZ74" s="138"/>
      <c r="DA74" s="138"/>
      <c r="DB74" s="138"/>
      <c r="DC74" s="138"/>
      <c r="DD74" s="138"/>
      <c r="DE74" s="138"/>
      <c r="DF74" s="138"/>
      <c r="DG74" s="138"/>
      <c r="DH74" s="138"/>
      <c r="DI74" s="138"/>
      <c r="DJ74" s="138"/>
      <c r="DK74" s="138"/>
      <c r="DL74" s="138"/>
      <c r="DM74" s="138"/>
      <c r="DN74" s="138"/>
      <c r="DO74" s="138"/>
      <c r="DP74" s="138"/>
      <c r="DQ74" s="138"/>
      <c r="DR74" s="138"/>
      <c r="DS74" s="138"/>
      <c r="DT74" s="138"/>
      <c r="DU74" s="138"/>
      <c r="DV74" s="138"/>
      <c r="DW74" s="138"/>
      <c r="DX74" s="138"/>
      <c r="DY74" s="138"/>
      <c r="DZ74" s="138"/>
      <c r="EA74" s="138"/>
      <c r="EB74" s="138"/>
      <c r="EC74" s="138"/>
      <c r="ED74" s="138"/>
      <c r="EE74" s="138"/>
      <c r="EF74" s="138"/>
      <c r="EG74" s="138"/>
      <c r="EH74" s="138"/>
      <c r="EI74" s="138"/>
      <c r="EJ74" s="138"/>
      <c r="EK74" s="138"/>
      <c r="EL74" s="138"/>
      <c r="EM74" s="138"/>
      <c r="EN74" s="138"/>
      <c r="EO74" s="138"/>
      <c r="EP74" s="138"/>
      <c r="EQ74" s="138"/>
      <c r="ER74" s="138"/>
      <c r="ES74" s="138"/>
      <c r="ET74" s="138"/>
      <c r="EU74" s="138"/>
      <c r="EV74" s="138"/>
      <c r="EW74" s="138"/>
      <c r="EX74" s="138"/>
      <c r="EY74" s="138"/>
      <c r="EZ74" s="138"/>
      <c r="FA74" s="138"/>
      <c r="FB74" s="138"/>
      <c r="FC74" s="138"/>
      <c r="FD74" s="138"/>
      <c r="FE74" s="138"/>
      <c r="FF74" s="138"/>
      <c r="FG74" s="138"/>
      <c r="FH74" s="138"/>
      <c r="FI74" s="138"/>
      <c r="FJ74" s="138"/>
      <c r="FK74" s="138"/>
      <c r="FL74" s="138"/>
      <c r="FM74" s="138"/>
      <c r="FN74" s="138"/>
      <c r="FO74" s="138"/>
      <c r="FP74" s="138"/>
      <c r="FQ74" s="138"/>
      <c r="FR74" s="138"/>
      <c r="FS74" s="138"/>
      <c r="FT74" s="138"/>
      <c r="FU74" s="138"/>
      <c r="FV74" s="138"/>
      <c r="FW74" s="138"/>
      <c r="FX74" s="138"/>
      <c r="FY74" s="138"/>
      <c r="FZ74" s="138"/>
      <c r="GA74" s="138"/>
      <c r="GB74" s="138"/>
      <c r="GC74" s="138"/>
      <c r="GD74" s="138"/>
      <c r="GE74" s="138"/>
      <c r="GF74" s="138"/>
    </row>
    <row r="75" spans="1:188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  <c r="AY75" s="138"/>
      <c r="AZ75" s="138"/>
      <c r="BA75" s="138"/>
      <c r="BB75" s="138"/>
      <c r="BC75" s="138"/>
      <c r="BD75" s="138"/>
      <c r="BE75" s="138"/>
      <c r="BF75" s="138"/>
      <c r="BG75" s="138"/>
      <c r="BH75" s="138"/>
      <c r="BI75" s="138"/>
      <c r="BJ75" s="138"/>
      <c r="BK75" s="138"/>
      <c r="BL75" s="138"/>
      <c r="BM75" s="138"/>
      <c r="BN75" s="138"/>
      <c r="BO75" s="138"/>
      <c r="BP75" s="138"/>
      <c r="BQ75" s="138"/>
      <c r="BR75" s="138"/>
      <c r="BS75" s="138"/>
      <c r="BT75" s="138"/>
      <c r="BU75" s="138"/>
      <c r="BV75" s="138"/>
      <c r="BW75" s="138"/>
      <c r="BX75" s="138"/>
      <c r="BY75" s="138"/>
      <c r="BZ75" s="138"/>
      <c r="CA75" s="138"/>
      <c r="CB75" s="138"/>
      <c r="CC75" s="138"/>
      <c r="CD75" s="138"/>
      <c r="CE75" s="138"/>
      <c r="CF75" s="138"/>
      <c r="CG75" s="138"/>
      <c r="CH75" s="138"/>
      <c r="CI75" s="138"/>
      <c r="CJ75" s="138"/>
      <c r="CK75" s="138"/>
      <c r="CL75" s="138"/>
      <c r="CM75" s="138"/>
      <c r="CN75" s="138"/>
      <c r="CO75" s="138"/>
      <c r="CP75" s="138"/>
      <c r="CQ75" s="138"/>
      <c r="CR75" s="138"/>
      <c r="CS75" s="138"/>
      <c r="CT75" s="138"/>
      <c r="CU75" s="138"/>
      <c r="CV75" s="138"/>
      <c r="CW75" s="138"/>
      <c r="CX75" s="138"/>
      <c r="CY75" s="138"/>
      <c r="CZ75" s="138"/>
      <c r="DA75" s="138"/>
      <c r="DB75" s="138"/>
      <c r="DC75" s="138"/>
      <c r="DD75" s="138"/>
      <c r="DE75" s="138"/>
      <c r="DF75" s="138"/>
      <c r="DG75" s="138"/>
      <c r="DH75" s="138"/>
      <c r="DI75" s="138"/>
      <c r="DJ75" s="138"/>
      <c r="DK75" s="138"/>
      <c r="DL75" s="138"/>
      <c r="DM75" s="138"/>
      <c r="DN75" s="138"/>
      <c r="DO75" s="138"/>
      <c r="DP75" s="138"/>
      <c r="DQ75" s="138"/>
      <c r="DR75" s="138"/>
      <c r="DS75" s="138"/>
      <c r="DT75" s="138"/>
      <c r="DU75" s="138"/>
      <c r="DV75" s="138"/>
      <c r="DW75" s="138"/>
      <c r="DX75" s="138"/>
      <c r="DY75" s="138"/>
      <c r="DZ75" s="138"/>
      <c r="EA75" s="138"/>
      <c r="EB75" s="138"/>
      <c r="EC75" s="138"/>
      <c r="ED75" s="138"/>
      <c r="EE75" s="138"/>
      <c r="EF75" s="138"/>
      <c r="EG75" s="138"/>
      <c r="EH75" s="138"/>
      <c r="EI75" s="138"/>
      <c r="EJ75" s="138"/>
      <c r="EK75" s="138"/>
      <c r="EL75" s="138"/>
      <c r="EM75" s="138"/>
      <c r="EN75" s="138"/>
      <c r="EO75" s="138"/>
      <c r="EP75" s="138"/>
      <c r="EQ75" s="138"/>
      <c r="ER75" s="138"/>
      <c r="ES75" s="138"/>
      <c r="ET75" s="138"/>
      <c r="EU75" s="138"/>
      <c r="EV75" s="138"/>
      <c r="EW75" s="138"/>
      <c r="EX75" s="138"/>
      <c r="EY75" s="138"/>
      <c r="EZ75" s="138"/>
      <c r="FA75" s="138"/>
      <c r="FB75" s="138"/>
      <c r="FC75" s="138"/>
      <c r="FD75" s="138"/>
      <c r="FE75" s="138"/>
      <c r="FF75" s="138"/>
      <c r="FG75" s="138"/>
      <c r="FH75" s="138"/>
      <c r="FI75" s="138"/>
      <c r="FJ75" s="138"/>
      <c r="FK75" s="138"/>
      <c r="FL75" s="138"/>
      <c r="FM75" s="138"/>
      <c r="FN75" s="138"/>
      <c r="FO75" s="138"/>
      <c r="FP75" s="138"/>
      <c r="FQ75" s="138"/>
      <c r="FR75" s="138"/>
      <c r="FS75" s="138"/>
      <c r="FT75" s="138"/>
      <c r="FU75" s="138"/>
      <c r="FV75" s="138"/>
      <c r="FW75" s="138"/>
      <c r="FX75" s="138"/>
      <c r="FY75" s="138"/>
      <c r="FZ75" s="138"/>
      <c r="GA75" s="138"/>
      <c r="GB75" s="138"/>
      <c r="GC75" s="138"/>
      <c r="GD75" s="138"/>
      <c r="GE75" s="138"/>
      <c r="GF75" s="138"/>
    </row>
    <row r="76" spans="1:188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  <c r="AY76" s="138"/>
      <c r="AZ76" s="138"/>
      <c r="BA76" s="138"/>
      <c r="BB76" s="138"/>
      <c r="BC76" s="138"/>
      <c r="BD76" s="138"/>
      <c r="BE76" s="138"/>
      <c r="BF76" s="138"/>
      <c r="BG76" s="138"/>
      <c r="BH76" s="138"/>
      <c r="BI76" s="138"/>
      <c r="BJ76" s="138"/>
      <c r="BK76" s="138"/>
      <c r="BL76" s="138"/>
      <c r="BM76" s="138"/>
      <c r="BN76" s="138"/>
      <c r="BO76" s="138"/>
      <c r="BP76" s="138"/>
      <c r="BQ76" s="138"/>
      <c r="BR76" s="138"/>
      <c r="BS76" s="138"/>
      <c r="BT76" s="138"/>
      <c r="BU76" s="138"/>
      <c r="BV76" s="138"/>
      <c r="BW76" s="138"/>
      <c r="BX76" s="138"/>
      <c r="BY76" s="138"/>
      <c r="BZ76" s="138"/>
      <c r="CA76" s="138"/>
      <c r="CB76" s="138"/>
      <c r="CC76" s="138"/>
      <c r="CD76" s="138"/>
      <c r="CE76" s="138"/>
      <c r="CF76" s="138"/>
      <c r="CG76" s="138"/>
      <c r="CH76" s="138"/>
      <c r="CI76" s="138"/>
      <c r="CJ76" s="138"/>
      <c r="CK76" s="138"/>
      <c r="CL76" s="138"/>
      <c r="CM76" s="138"/>
      <c r="CN76" s="138"/>
      <c r="CO76" s="138"/>
      <c r="CP76" s="138"/>
      <c r="CQ76" s="138"/>
      <c r="CR76" s="138"/>
      <c r="CS76" s="138"/>
      <c r="CT76" s="138"/>
      <c r="CU76" s="138"/>
      <c r="CV76" s="138"/>
      <c r="CW76" s="138"/>
      <c r="CX76" s="138"/>
      <c r="CY76" s="138"/>
      <c r="CZ76" s="138"/>
      <c r="DA76" s="138"/>
      <c r="DB76" s="138"/>
      <c r="DC76" s="138"/>
      <c r="DD76" s="138"/>
      <c r="DE76" s="138"/>
      <c r="DF76" s="138"/>
      <c r="DG76" s="138"/>
      <c r="DH76" s="138"/>
      <c r="DI76" s="138"/>
      <c r="DJ76" s="138"/>
      <c r="DK76" s="138"/>
      <c r="DL76" s="138"/>
      <c r="DM76" s="138"/>
      <c r="DN76" s="138"/>
      <c r="DO76" s="138"/>
      <c r="DP76" s="138"/>
      <c r="DQ76" s="138"/>
      <c r="DR76" s="138"/>
      <c r="DS76" s="138"/>
      <c r="DT76" s="138"/>
      <c r="DU76" s="138"/>
      <c r="DV76" s="138"/>
      <c r="DW76" s="138"/>
      <c r="DX76" s="138"/>
      <c r="DY76" s="138"/>
      <c r="DZ76" s="138"/>
      <c r="EA76" s="138"/>
      <c r="EB76" s="138"/>
      <c r="EC76" s="138"/>
      <c r="ED76" s="138"/>
      <c r="EE76" s="138"/>
      <c r="EF76" s="138"/>
      <c r="EG76" s="138"/>
      <c r="EH76" s="138"/>
      <c r="EI76" s="138"/>
      <c r="EJ76" s="138"/>
      <c r="EK76" s="138"/>
      <c r="EL76" s="138"/>
      <c r="EM76" s="138"/>
      <c r="EN76" s="138"/>
      <c r="EO76" s="138"/>
      <c r="EP76" s="138"/>
      <c r="EQ76" s="138"/>
      <c r="ER76" s="138"/>
      <c r="ES76" s="138"/>
      <c r="ET76" s="138"/>
      <c r="EU76" s="138"/>
      <c r="EV76" s="138"/>
      <c r="EW76" s="138"/>
      <c r="EX76" s="138"/>
      <c r="EY76" s="138"/>
      <c r="EZ76" s="138"/>
      <c r="FA76" s="138"/>
      <c r="FB76" s="138"/>
      <c r="FC76" s="138"/>
      <c r="FD76" s="138"/>
      <c r="FE76" s="138"/>
      <c r="FF76" s="138"/>
      <c r="FG76" s="138"/>
      <c r="FH76" s="138"/>
      <c r="FI76" s="138"/>
      <c r="FJ76" s="138"/>
      <c r="FK76" s="138"/>
      <c r="FL76" s="138"/>
      <c r="FM76" s="138"/>
      <c r="FN76" s="138"/>
      <c r="FO76" s="138"/>
      <c r="FP76" s="138"/>
      <c r="FQ76" s="138"/>
      <c r="FR76" s="138"/>
      <c r="FS76" s="138"/>
      <c r="FT76" s="138"/>
      <c r="FU76" s="138"/>
      <c r="FV76" s="138"/>
      <c r="FW76" s="138"/>
      <c r="FX76" s="138"/>
      <c r="FY76" s="138"/>
      <c r="FZ76" s="138"/>
      <c r="GA76" s="138"/>
      <c r="GB76" s="138"/>
      <c r="GC76" s="138"/>
      <c r="GD76" s="138"/>
      <c r="GE76" s="138"/>
      <c r="GF76" s="138"/>
    </row>
    <row r="77" spans="1:188" x14ac:dyDescent="0.25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  <c r="AH77" s="138"/>
      <c r="AI77" s="138"/>
      <c r="AJ77" s="138"/>
      <c r="AK77" s="138"/>
      <c r="AL77" s="138"/>
      <c r="AM77" s="138"/>
      <c r="AN77" s="138"/>
      <c r="AO77" s="138"/>
      <c r="AP77" s="138"/>
      <c r="AQ77" s="138"/>
      <c r="AR77" s="138"/>
      <c r="AS77" s="138"/>
      <c r="AT77" s="138"/>
      <c r="AU77" s="138"/>
      <c r="AV77" s="138"/>
      <c r="AW77" s="138"/>
      <c r="AX77" s="138"/>
      <c r="AY77" s="138"/>
      <c r="AZ77" s="138"/>
      <c r="BA77" s="138"/>
      <c r="BB77" s="138"/>
      <c r="BC77" s="138"/>
      <c r="BD77" s="138"/>
      <c r="BE77" s="138"/>
      <c r="BF77" s="138"/>
      <c r="BG77" s="138"/>
      <c r="BH77" s="138"/>
      <c r="BI77" s="138"/>
      <c r="BJ77" s="138"/>
      <c r="BK77" s="138"/>
      <c r="BL77" s="138"/>
      <c r="BM77" s="138"/>
      <c r="BN77" s="138"/>
      <c r="BO77" s="138"/>
      <c r="BP77" s="138"/>
      <c r="BQ77" s="138"/>
      <c r="BR77" s="138"/>
      <c r="BS77" s="138"/>
      <c r="BT77" s="138"/>
      <c r="BU77" s="138"/>
      <c r="BV77" s="138"/>
      <c r="BW77" s="138"/>
      <c r="BX77" s="138"/>
      <c r="BY77" s="138"/>
      <c r="BZ77" s="138"/>
      <c r="CA77" s="138"/>
      <c r="CB77" s="138"/>
      <c r="CC77" s="138"/>
      <c r="CD77" s="138"/>
      <c r="CE77" s="138"/>
      <c r="CF77" s="138"/>
      <c r="CG77" s="138"/>
      <c r="CH77" s="138"/>
      <c r="CI77" s="138"/>
      <c r="CJ77" s="138"/>
      <c r="CK77" s="138"/>
      <c r="CL77" s="138"/>
      <c r="CM77" s="138"/>
      <c r="CN77" s="138"/>
      <c r="CO77" s="138"/>
      <c r="CP77" s="138"/>
      <c r="CQ77" s="138"/>
      <c r="CR77" s="138"/>
      <c r="CS77" s="138"/>
      <c r="CT77" s="138"/>
      <c r="CU77" s="138"/>
      <c r="CV77" s="138"/>
      <c r="CW77" s="138"/>
      <c r="CX77" s="138"/>
      <c r="CY77" s="138"/>
      <c r="CZ77" s="138"/>
      <c r="DA77" s="138"/>
      <c r="DB77" s="138"/>
      <c r="DC77" s="138"/>
      <c r="DD77" s="138"/>
      <c r="DE77" s="138"/>
      <c r="DF77" s="138"/>
      <c r="DG77" s="138"/>
      <c r="DH77" s="138"/>
      <c r="DI77" s="138"/>
      <c r="DJ77" s="138"/>
      <c r="DK77" s="138"/>
      <c r="DL77" s="138"/>
      <c r="DM77" s="138"/>
      <c r="DN77" s="138"/>
      <c r="DO77" s="138"/>
      <c r="DP77" s="138"/>
      <c r="DQ77" s="138"/>
      <c r="DR77" s="138"/>
      <c r="DS77" s="138"/>
      <c r="DT77" s="138"/>
      <c r="DU77" s="138"/>
      <c r="DV77" s="138"/>
      <c r="DW77" s="138"/>
      <c r="DX77" s="138"/>
      <c r="DY77" s="138"/>
      <c r="DZ77" s="138"/>
      <c r="EA77" s="138"/>
      <c r="EB77" s="138"/>
      <c r="EC77" s="138"/>
      <c r="ED77" s="138"/>
      <c r="EE77" s="138"/>
      <c r="EF77" s="138"/>
      <c r="EG77" s="138"/>
      <c r="EH77" s="138"/>
      <c r="EI77" s="138"/>
      <c r="EJ77" s="138"/>
      <c r="EK77" s="138"/>
      <c r="EL77" s="138"/>
      <c r="EM77" s="138"/>
      <c r="EN77" s="138"/>
      <c r="EO77" s="138"/>
      <c r="EP77" s="138"/>
      <c r="EQ77" s="138"/>
      <c r="ER77" s="138"/>
      <c r="ES77" s="138"/>
      <c r="ET77" s="138"/>
      <c r="EU77" s="138"/>
      <c r="EV77" s="138"/>
      <c r="EW77" s="138"/>
      <c r="EX77" s="138"/>
      <c r="EY77" s="138"/>
      <c r="EZ77" s="138"/>
      <c r="FA77" s="138"/>
      <c r="FB77" s="138"/>
      <c r="FC77" s="138"/>
      <c r="FD77" s="138"/>
      <c r="FE77" s="138"/>
      <c r="FF77" s="138"/>
      <c r="FG77" s="138"/>
      <c r="FH77" s="138"/>
      <c r="FI77" s="138"/>
      <c r="FJ77" s="138"/>
      <c r="FK77" s="138"/>
      <c r="FL77" s="138"/>
      <c r="FM77" s="138"/>
      <c r="FN77" s="138"/>
      <c r="FO77" s="138"/>
      <c r="FP77" s="138"/>
      <c r="FQ77" s="138"/>
      <c r="FR77" s="138"/>
      <c r="FS77" s="138"/>
      <c r="FT77" s="138"/>
      <c r="FU77" s="138"/>
      <c r="FV77" s="138"/>
      <c r="FW77" s="138"/>
      <c r="FX77" s="138"/>
      <c r="FY77" s="138"/>
      <c r="FZ77" s="138"/>
      <c r="GA77" s="138"/>
      <c r="GB77" s="138"/>
      <c r="GC77" s="138"/>
      <c r="GD77" s="138"/>
      <c r="GE77" s="138"/>
      <c r="GF77" s="138"/>
    </row>
  </sheetData>
  <mergeCells count="1">
    <mergeCell ref="ES15:EY15"/>
  </mergeCells>
  <conditionalFormatting sqref="EO13:FD17">
    <cfRule type="cellIs" priority="1" operator="between">
      <formula>0</formula>
      <formula>0</formula>
    </cfRule>
  </conditionalFormatting>
  <hyperlinks>
    <hyperlink ref="CM26:CU38" location="'Cantina-menú'!A1" display="'Cantina-menú'!A1" xr:uid="{DA44DB6C-AA47-4934-9FD4-77F88A40ED8F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9AD4-D232-4582-BB5C-B1A76E9847CF}">
  <sheetPr codeName="Hoja171"/>
  <dimension ref="A1:GF77"/>
  <sheetViews>
    <sheetView zoomScale="40" zoomScaleNormal="40" workbookViewId="0">
      <selection activeCell="DR61" sqref="DR61"/>
    </sheetView>
  </sheetViews>
  <sheetFormatPr baseColWidth="10" defaultColWidth="2.7109375" defaultRowHeight="15" x14ac:dyDescent="0.25"/>
  <sheetData>
    <row r="1" spans="1:188" x14ac:dyDescent="0.2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102"/>
      <c r="EF1" s="102"/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102"/>
      <c r="FJ1" s="102"/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2"/>
      <c r="FY1" s="102"/>
      <c r="FZ1" s="102"/>
      <c r="GA1" s="102"/>
      <c r="GB1" s="102"/>
      <c r="GC1" s="102"/>
      <c r="GD1" s="102"/>
      <c r="GE1" s="102"/>
      <c r="GF1" s="64"/>
    </row>
    <row r="2" spans="1:188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/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/>
      <c r="DG2" s="102"/>
      <c r="DH2" s="102"/>
      <c r="DI2" s="102"/>
      <c r="DJ2" s="102"/>
      <c r="DK2" s="102"/>
      <c r="DL2" s="102"/>
      <c r="DM2" s="102"/>
      <c r="DN2" s="102"/>
      <c r="DO2" s="102"/>
      <c r="DP2" s="102"/>
      <c r="DQ2" s="102"/>
      <c r="DR2" s="102"/>
      <c r="DS2" s="102"/>
      <c r="DT2" s="102"/>
      <c r="DU2" s="102"/>
      <c r="DV2" s="102"/>
      <c r="DW2" s="102"/>
      <c r="DX2" s="102"/>
      <c r="DY2" s="102"/>
      <c r="DZ2" s="102"/>
      <c r="EA2" s="102"/>
      <c r="EB2" s="102"/>
      <c r="EC2" s="102"/>
      <c r="ED2" s="102"/>
      <c r="EE2" s="102"/>
      <c r="EF2" s="102"/>
      <c r="EG2" s="102"/>
      <c r="EH2" s="102"/>
      <c r="EI2" s="102"/>
      <c r="EJ2" s="102"/>
      <c r="EK2" s="102"/>
      <c r="EL2" s="102"/>
      <c r="EM2" s="102"/>
      <c r="EN2" s="102"/>
      <c r="EO2" s="102"/>
      <c r="EP2" s="102"/>
      <c r="EQ2" s="102"/>
      <c r="ER2" s="102"/>
      <c r="ES2" s="102"/>
      <c r="ET2" s="102"/>
      <c r="EU2" s="102"/>
      <c r="EV2" s="102"/>
      <c r="EW2" s="102"/>
      <c r="EX2" s="102"/>
      <c r="EY2" s="102"/>
      <c r="EZ2" s="102"/>
      <c r="FA2" s="102"/>
      <c r="FB2" s="102"/>
      <c r="FC2" s="102"/>
      <c r="FD2" s="102"/>
      <c r="FE2" s="102"/>
      <c r="FF2" s="102"/>
      <c r="FG2" s="102"/>
      <c r="FH2" s="102"/>
      <c r="FI2" s="102"/>
      <c r="FJ2" s="102"/>
      <c r="FK2" s="102"/>
      <c r="FL2" s="102"/>
      <c r="FM2" s="102"/>
      <c r="FN2" s="102"/>
      <c r="FO2" s="102"/>
      <c r="FP2" s="102"/>
      <c r="FQ2" s="102"/>
      <c r="FR2" s="102"/>
      <c r="FS2" s="102"/>
      <c r="FT2" s="102"/>
      <c r="FU2" s="102"/>
      <c r="FV2" s="102"/>
      <c r="FW2" s="102"/>
      <c r="FX2" s="102"/>
      <c r="FY2" s="102"/>
      <c r="FZ2" s="102"/>
      <c r="GA2" s="102"/>
      <c r="GB2" s="102"/>
      <c r="GC2" s="102"/>
      <c r="GD2" s="102"/>
      <c r="GE2" s="102"/>
      <c r="GF2" s="64"/>
    </row>
    <row r="3" spans="1:188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/>
      <c r="CE3" s="97"/>
      <c r="CF3" s="97"/>
      <c r="CG3" s="97"/>
      <c r="CH3" s="97"/>
      <c r="CI3" s="97"/>
      <c r="CJ3" s="97"/>
      <c r="CK3" s="97"/>
      <c r="CL3" s="97"/>
      <c r="CM3" s="97"/>
      <c r="CN3" s="97"/>
      <c r="CO3" s="97"/>
      <c r="CP3" s="97"/>
      <c r="CQ3" s="97"/>
      <c r="CR3" s="97"/>
      <c r="CS3" s="97"/>
      <c r="CT3" s="97"/>
      <c r="CU3" s="97"/>
      <c r="CV3" s="97"/>
      <c r="CW3" s="97"/>
      <c r="CX3" s="97"/>
      <c r="CY3" s="97"/>
      <c r="CZ3" s="97"/>
      <c r="DA3" s="97"/>
      <c r="DB3" s="97"/>
      <c r="DC3" s="97"/>
      <c r="DD3" s="97"/>
      <c r="DE3" s="97"/>
      <c r="DF3" s="97"/>
      <c r="DG3" s="97"/>
      <c r="DH3" s="97"/>
      <c r="DI3" s="97"/>
      <c r="DJ3" s="97"/>
      <c r="DK3" s="97"/>
      <c r="DL3" s="97"/>
      <c r="DM3" s="97"/>
      <c r="DN3" s="97"/>
      <c r="DO3" s="97"/>
      <c r="DP3" s="97"/>
      <c r="DQ3" s="97"/>
      <c r="DR3" s="97"/>
      <c r="DS3" s="97"/>
      <c r="DT3" s="97"/>
      <c r="DU3" s="97"/>
      <c r="DV3" s="72"/>
      <c r="DW3" s="72"/>
      <c r="DX3" s="72"/>
      <c r="DY3" s="72"/>
      <c r="DZ3" s="72"/>
      <c r="EA3" s="72"/>
      <c r="EB3" s="72"/>
      <c r="EC3" s="72"/>
      <c r="ED3" s="72"/>
      <c r="EE3" s="72"/>
      <c r="EF3" s="72"/>
      <c r="EG3" s="72"/>
      <c r="EH3" s="72"/>
      <c r="EI3" s="72"/>
      <c r="EJ3" s="72"/>
      <c r="EK3" s="72"/>
      <c r="EL3" s="72"/>
      <c r="EM3" s="72"/>
      <c r="EN3" s="72"/>
      <c r="EO3" s="72"/>
      <c r="EP3" s="72"/>
      <c r="EQ3" s="72"/>
      <c r="ER3" s="72"/>
      <c r="ES3" s="72"/>
      <c r="ET3" s="72"/>
      <c r="EU3" s="72"/>
      <c r="EV3" s="72"/>
      <c r="EW3" s="72"/>
      <c r="EX3" s="72"/>
      <c r="EY3" s="72"/>
      <c r="EZ3" s="72"/>
      <c r="FA3" s="72"/>
      <c r="FB3" s="72"/>
      <c r="FC3" s="72"/>
      <c r="FD3" s="72"/>
      <c r="FE3" s="72"/>
      <c r="FF3" s="72"/>
      <c r="FG3" s="72"/>
      <c r="FH3" s="72"/>
      <c r="FI3" s="72"/>
      <c r="FJ3" s="72"/>
      <c r="FK3" s="72"/>
      <c r="FL3" s="72"/>
      <c r="FM3" s="72"/>
      <c r="FN3" s="72"/>
      <c r="FO3" s="72"/>
      <c r="FP3" s="72"/>
      <c r="FQ3" s="72"/>
      <c r="FR3" s="72"/>
      <c r="FS3" s="72"/>
      <c r="FT3" s="72"/>
      <c r="FU3" s="72"/>
      <c r="FV3" s="72"/>
      <c r="FW3" s="72"/>
      <c r="FX3" s="72"/>
      <c r="FY3" s="72"/>
      <c r="FZ3" s="72"/>
      <c r="GA3" s="72"/>
      <c r="GB3" s="72"/>
      <c r="GC3" s="72"/>
      <c r="GD3" s="72"/>
      <c r="GE3" s="72"/>
      <c r="GF3" s="72"/>
    </row>
    <row r="4" spans="1:188" x14ac:dyDescent="0.25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  <c r="BM4" s="97"/>
      <c r="BN4" s="97"/>
      <c r="BO4" s="97"/>
      <c r="BP4" s="97"/>
      <c r="BQ4" s="97"/>
      <c r="BR4" s="97"/>
      <c r="BS4" s="97"/>
      <c r="BT4" s="97"/>
      <c r="BU4" s="97"/>
      <c r="BV4" s="97"/>
      <c r="BW4" s="97"/>
      <c r="BX4" s="97"/>
      <c r="BY4" s="97"/>
      <c r="BZ4" s="97"/>
      <c r="CA4" s="97"/>
      <c r="CB4" s="97"/>
      <c r="CC4" s="97"/>
      <c r="CD4" s="97"/>
      <c r="CE4" s="97"/>
      <c r="CF4" s="97"/>
      <c r="CG4" s="97"/>
      <c r="CH4" s="97"/>
      <c r="CI4" s="97"/>
      <c r="CJ4" s="97"/>
      <c r="CK4" s="97"/>
      <c r="CL4" s="97"/>
      <c r="CM4" s="97"/>
      <c r="CN4" s="97"/>
      <c r="CO4" s="97"/>
      <c r="CP4" s="97"/>
      <c r="CQ4" s="97"/>
      <c r="CR4" s="97"/>
      <c r="CS4" s="72"/>
      <c r="CT4" s="72"/>
      <c r="CU4" s="72"/>
      <c r="CV4" s="72"/>
      <c r="CW4" s="72"/>
      <c r="CX4" s="72"/>
      <c r="CY4" s="72"/>
      <c r="CZ4" s="72"/>
      <c r="DA4" s="72"/>
      <c r="DB4" s="72"/>
      <c r="DC4" s="97"/>
      <c r="DD4" s="97"/>
      <c r="DE4" s="97"/>
      <c r="DF4" s="97"/>
      <c r="DG4" s="97"/>
      <c r="DH4" s="97"/>
      <c r="DI4" s="97"/>
      <c r="DJ4" s="97"/>
      <c r="DK4" s="97"/>
      <c r="DL4" s="97"/>
      <c r="DM4" s="97"/>
      <c r="DN4" s="97"/>
      <c r="DO4" s="97"/>
      <c r="DP4" s="97"/>
      <c r="DQ4" s="97"/>
      <c r="DR4" s="97"/>
      <c r="DS4" s="97"/>
      <c r="DT4" s="97"/>
      <c r="DU4" s="97"/>
      <c r="DV4" s="72"/>
      <c r="DW4" s="72"/>
      <c r="DX4" s="72"/>
      <c r="DY4" s="72"/>
      <c r="DZ4" s="72"/>
      <c r="EA4" s="72"/>
      <c r="EB4" s="72"/>
      <c r="EC4" s="72"/>
      <c r="ED4" s="72"/>
      <c r="EE4" s="72"/>
      <c r="EF4" s="72"/>
      <c r="EG4" s="72"/>
      <c r="EH4" s="72"/>
      <c r="EI4" s="72"/>
      <c r="EJ4" s="72"/>
      <c r="EK4" s="72"/>
      <c r="EL4" s="72"/>
      <c r="EM4" s="72"/>
      <c r="EN4" s="72"/>
      <c r="EO4" s="72"/>
      <c r="EP4" s="72"/>
      <c r="EQ4" s="72"/>
      <c r="ER4" s="72"/>
      <c r="ES4" s="72"/>
      <c r="ET4" s="72"/>
      <c r="EU4" s="72"/>
      <c r="EV4" s="72"/>
      <c r="EW4" s="72"/>
      <c r="EX4" s="72"/>
      <c r="EY4" s="72"/>
      <c r="EZ4" s="72"/>
      <c r="FA4" s="72"/>
      <c r="FB4" s="72"/>
      <c r="FC4" s="72"/>
      <c r="FD4" s="72"/>
      <c r="FE4" s="72"/>
      <c r="FF4" s="72"/>
      <c r="FG4" s="72"/>
      <c r="FH4" s="72"/>
      <c r="FI4" s="72"/>
      <c r="FJ4" s="72"/>
      <c r="FK4" s="72"/>
      <c r="FL4" s="72"/>
      <c r="FM4" s="72"/>
      <c r="FN4" s="72"/>
      <c r="FO4" s="72"/>
      <c r="FP4" s="72"/>
      <c r="FQ4" s="72"/>
      <c r="FR4" s="72"/>
      <c r="FS4" s="72"/>
      <c r="FT4" s="72"/>
      <c r="FU4" s="72"/>
      <c r="FV4" s="72"/>
      <c r="FW4" s="72"/>
      <c r="FX4" s="72"/>
      <c r="FY4" s="72"/>
      <c r="FZ4" s="72"/>
      <c r="GA4" s="72"/>
      <c r="GB4" s="72"/>
      <c r="GC4" s="72"/>
      <c r="GD4" s="72"/>
      <c r="GE4" s="72"/>
      <c r="GF4" s="72"/>
    </row>
    <row r="5" spans="1:188" x14ac:dyDescent="0.25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  <c r="BM5" s="97"/>
      <c r="BN5" s="97"/>
      <c r="BO5" s="97"/>
      <c r="BP5" s="97"/>
      <c r="BQ5" s="97"/>
      <c r="BR5" s="97"/>
      <c r="BS5" s="97"/>
      <c r="BT5" s="97"/>
      <c r="BU5" s="97"/>
      <c r="BV5" s="97"/>
      <c r="BW5" s="97"/>
      <c r="BX5" s="97"/>
      <c r="BY5" s="97"/>
      <c r="BZ5" s="97"/>
      <c r="CA5" s="97"/>
      <c r="CB5" s="97"/>
      <c r="CC5" s="97"/>
      <c r="CD5" s="97"/>
      <c r="CE5" s="97"/>
      <c r="CF5" s="97"/>
      <c r="CG5" s="97"/>
      <c r="CH5" s="97"/>
      <c r="CI5" s="97"/>
      <c r="CJ5" s="97"/>
      <c r="CK5" s="97"/>
      <c r="CL5" s="97"/>
      <c r="CM5" s="97"/>
      <c r="CN5" s="97"/>
      <c r="CO5" s="97"/>
      <c r="CP5" s="97"/>
      <c r="CQ5" s="97"/>
      <c r="CR5" s="97"/>
      <c r="CS5" s="97"/>
      <c r="CT5" s="97"/>
      <c r="CU5" s="97"/>
      <c r="CV5" s="97"/>
      <c r="CW5" s="97"/>
      <c r="CX5" s="97"/>
      <c r="CY5" s="97"/>
      <c r="CZ5" s="97"/>
      <c r="DA5" s="97"/>
      <c r="DB5" s="97"/>
      <c r="DC5" s="97"/>
      <c r="DD5" s="97"/>
      <c r="DE5" s="97"/>
      <c r="DF5" s="97"/>
      <c r="DG5" s="97"/>
      <c r="DH5" s="97"/>
      <c r="DI5" s="97"/>
      <c r="DJ5" s="97"/>
      <c r="DK5" s="97"/>
      <c r="DL5" s="97"/>
      <c r="DM5" s="97"/>
      <c r="DN5" s="97"/>
      <c r="DO5" s="97"/>
      <c r="DP5" s="97"/>
      <c r="DQ5" s="97"/>
      <c r="DR5" s="97"/>
      <c r="DS5" s="97"/>
      <c r="DT5" s="97"/>
      <c r="DU5" s="97"/>
      <c r="DV5" s="72"/>
      <c r="DW5" s="72"/>
      <c r="DX5" s="72"/>
      <c r="DY5" s="72"/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/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2"/>
      <c r="GB5" s="72"/>
      <c r="GC5" s="72"/>
      <c r="GD5" s="72"/>
      <c r="GE5" s="72"/>
      <c r="GF5" s="72"/>
    </row>
    <row r="6" spans="1:188" x14ac:dyDescent="0.25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7"/>
      <c r="BK6" s="97"/>
      <c r="BL6" s="97"/>
      <c r="BM6" s="97"/>
      <c r="BN6" s="97"/>
      <c r="BO6" s="97"/>
      <c r="BP6" s="97"/>
      <c r="BQ6" s="97"/>
      <c r="BR6" s="97"/>
      <c r="BS6" s="97"/>
      <c r="BT6" s="97"/>
      <c r="BU6" s="97"/>
      <c r="BV6" s="97"/>
      <c r="BW6" s="97"/>
      <c r="BX6" s="97"/>
      <c r="BY6" s="97"/>
      <c r="BZ6" s="97"/>
      <c r="CA6" s="97"/>
      <c r="CB6" s="97"/>
      <c r="CC6" s="97"/>
      <c r="CD6" s="97"/>
      <c r="CE6" s="97"/>
      <c r="CF6" s="97"/>
      <c r="CG6" s="97"/>
      <c r="CH6" s="97"/>
      <c r="CI6" s="97"/>
      <c r="CJ6" s="97"/>
      <c r="CK6" s="97"/>
      <c r="CL6" s="97"/>
      <c r="CM6" s="97"/>
      <c r="CN6" s="97"/>
      <c r="CO6" s="97"/>
      <c r="CP6" s="97"/>
      <c r="CQ6" s="97"/>
      <c r="CR6" s="97"/>
      <c r="CS6" s="97"/>
      <c r="CT6" s="97"/>
      <c r="CU6" s="97"/>
      <c r="CV6" s="97"/>
      <c r="CW6" s="97"/>
      <c r="CX6" s="97"/>
      <c r="CY6" s="97"/>
      <c r="CZ6" s="97"/>
      <c r="DA6" s="97"/>
      <c r="DB6" s="97"/>
      <c r="DC6" s="97"/>
      <c r="DD6" s="97"/>
      <c r="DE6" s="97"/>
      <c r="DF6" s="97"/>
      <c r="DG6" s="97"/>
      <c r="DH6" s="97"/>
      <c r="DI6" s="97"/>
      <c r="DJ6" s="97"/>
      <c r="DK6" s="97"/>
      <c r="DL6" s="97"/>
      <c r="DM6" s="97"/>
      <c r="DN6" s="97"/>
      <c r="DO6" s="97"/>
      <c r="DP6" s="97"/>
      <c r="DQ6" s="97"/>
      <c r="DR6" s="97"/>
      <c r="DS6" s="97"/>
      <c r="DT6" s="97"/>
      <c r="DU6" s="97"/>
      <c r="DV6" s="97"/>
      <c r="DW6" s="97"/>
      <c r="DX6" s="97"/>
      <c r="DY6" s="97"/>
      <c r="DZ6" s="97"/>
      <c r="EA6" s="97"/>
      <c r="EB6" s="97"/>
      <c r="EC6" s="97"/>
      <c r="ED6" s="97"/>
      <c r="EE6" s="97"/>
      <c r="EF6" s="97"/>
      <c r="EG6" s="97"/>
      <c r="EH6" s="97"/>
      <c r="EI6" s="97"/>
      <c r="EJ6" s="97"/>
      <c r="EK6" s="97"/>
      <c r="EL6" s="97"/>
      <c r="EM6" s="97"/>
      <c r="EN6" s="97"/>
      <c r="EO6" s="97"/>
      <c r="EP6" s="97"/>
      <c r="EQ6" s="97"/>
      <c r="ER6" s="97"/>
      <c r="ES6" s="72"/>
      <c r="ET6" s="72"/>
      <c r="EU6" s="72"/>
      <c r="EV6" s="72"/>
      <c r="EW6" s="72"/>
      <c r="EX6" s="97"/>
      <c r="EY6" s="97"/>
      <c r="EZ6" s="97"/>
      <c r="FA6" s="97"/>
      <c r="FB6" s="97"/>
      <c r="FC6" s="97"/>
      <c r="FD6" s="97"/>
      <c r="FE6" s="97"/>
      <c r="FF6" s="97"/>
      <c r="FG6" s="97"/>
      <c r="FH6" s="97"/>
      <c r="FI6" s="97"/>
      <c r="FJ6" s="97"/>
      <c r="FK6" s="97"/>
      <c r="FL6" s="97"/>
      <c r="FM6" s="97"/>
      <c r="FN6" s="97"/>
      <c r="FO6" s="97"/>
      <c r="FP6" s="97"/>
      <c r="FQ6" s="97"/>
      <c r="FR6" s="97"/>
      <c r="FS6" s="97"/>
      <c r="FT6" s="97"/>
      <c r="FU6" s="97"/>
      <c r="FV6" s="97"/>
      <c r="FW6" s="97"/>
      <c r="FX6" s="97"/>
      <c r="FY6" s="97"/>
      <c r="FZ6" s="97"/>
      <c r="GA6" s="97"/>
      <c r="GB6" s="97"/>
      <c r="GC6" s="97"/>
      <c r="GD6" s="97"/>
      <c r="GE6" s="97"/>
      <c r="GF6" s="72"/>
    </row>
    <row r="7" spans="1:188" x14ac:dyDescent="0.25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7"/>
      <c r="BQ7" s="97"/>
      <c r="BR7" s="97"/>
      <c r="BS7" s="97"/>
      <c r="BT7" s="97"/>
      <c r="BU7" s="97"/>
      <c r="BV7" s="97"/>
      <c r="BW7" s="97"/>
      <c r="BX7" s="97"/>
      <c r="BY7" s="97"/>
      <c r="BZ7" s="97"/>
      <c r="CA7" s="97"/>
      <c r="CB7" s="97"/>
      <c r="CC7" s="97"/>
      <c r="CD7" s="97"/>
      <c r="CE7" s="97"/>
      <c r="CF7" s="97"/>
      <c r="CG7" s="97"/>
      <c r="CH7" s="97"/>
      <c r="CI7" s="97"/>
      <c r="CJ7" s="97"/>
      <c r="CK7" s="97"/>
      <c r="CL7" s="97"/>
      <c r="CM7" s="97"/>
      <c r="CN7" s="97"/>
      <c r="CO7" s="97"/>
      <c r="CP7" s="97"/>
      <c r="CQ7" s="97"/>
      <c r="CR7" s="97"/>
      <c r="CS7" s="97"/>
      <c r="CT7" s="97"/>
      <c r="CU7" s="97"/>
      <c r="CV7" s="97"/>
      <c r="CW7" s="97"/>
      <c r="CX7" s="97"/>
      <c r="CY7" s="97"/>
      <c r="CZ7" s="97"/>
      <c r="DA7" s="97"/>
      <c r="DB7" s="97"/>
      <c r="DC7" s="97"/>
      <c r="DD7" s="97"/>
      <c r="DE7" s="97"/>
      <c r="DF7" s="97"/>
      <c r="DG7" s="97"/>
      <c r="DH7" s="97"/>
      <c r="DI7" s="97"/>
      <c r="DJ7" s="97"/>
      <c r="DK7" s="97"/>
      <c r="DL7" s="97"/>
      <c r="DM7" s="97"/>
      <c r="DN7" s="97"/>
      <c r="DO7" s="97"/>
      <c r="DP7" s="97"/>
      <c r="DQ7" s="97"/>
      <c r="DR7" s="97"/>
      <c r="DS7" s="97"/>
      <c r="DT7" s="97"/>
      <c r="DU7" s="97"/>
      <c r="DV7" s="97"/>
      <c r="DW7" s="97"/>
      <c r="DX7" s="97"/>
      <c r="DY7" s="97"/>
      <c r="DZ7" s="97"/>
      <c r="EA7" s="97"/>
      <c r="EB7" s="97"/>
      <c r="EC7" s="97"/>
      <c r="ED7" s="97"/>
      <c r="EE7" s="97"/>
      <c r="EF7" s="97"/>
      <c r="EG7" s="97"/>
      <c r="EH7" s="97"/>
      <c r="EI7" s="97"/>
      <c r="EJ7" s="97"/>
      <c r="EK7" s="97"/>
      <c r="EL7" s="97"/>
      <c r="EM7" s="97"/>
      <c r="EN7" s="97"/>
      <c r="EO7" s="97"/>
      <c r="EP7" s="97"/>
      <c r="EQ7" s="97"/>
      <c r="ER7" s="97"/>
      <c r="ES7" s="97"/>
      <c r="ET7" s="97"/>
      <c r="EU7" s="97"/>
      <c r="EV7" s="97"/>
      <c r="EW7" s="97"/>
      <c r="EX7" s="97"/>
      <c r="EY7" s="97"/>
      <c r="EZ7" s="97"/>
      <c r="FA7" s="97"/>
      <c r="FB7" s="97"/>
      <c r="FC7" s="97"/>
      <c r="FD7" s="97"/>
      <c r="FE7" s="97"/>
      <c r="FF7" s="97"/>
      <c r="FG7" s="97"/>
      <c r="FH7" s="97"/>
      <c r="FI7" s="97"/>
      <c r="FJ7" s="97"/>
      <c r="FK7" s="97"/>
      <c r="FL7" s="97"/>
      <c r="FM7" s="97"/>
      <c r="FN7" s="97"/>
      <c r="FO7" s="97"/>
      <c r="FP7" s="97"/>
      <c r="FQ7" s="97"/>
      <c r="FR7" s="97"/>
      <c r="FS7" s="97"/>
      <c r="FT7" s="97"/>
      <c r="FU7" s="97"/>
      <c r="FV7" s="97"/>
      <c r="FW7" s="97"/>
      <c r="FX7" s="97"/>
      <c r="FY7" s="97"/>
      <c r="FZ7" s="97"/>
      <c r="GA7" s="97"/>
      <c r="GB7" s="97"/>
      <c r="GC7" s="97"/>
      <c r="GD7" s="97"/>
      <c r="GE7" s="97"/>
      <c r="GF7" s="72"/>
    </row>
    <row r="8" spans="1:188" x14ac:dyDescent="0.25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7"/>
      <c r="BZ8" s="97"/>
      <c r="CA8" s="97"/>
      <c r="CB8" s="97"/>
      <c r="CC8" s="97"/>
      <c r="CD8" s="97"/>
      <c r="CE8" s="97"/>
      <c r="CF8" s="97"/>
      <c r="CG8" s="97"/>
      <c r="CH8" s="97"/>
      <c r="CI8" s="97"/>
      <c r="CJ8" s="97"/>
      <c r="CK8" s="97"/>
      <c r="CL8" s="97"/>
      <c r="CM8" s="97"/>
      <c r="CN8" s="97"/>
      <c r="CO8" s="97"/>
      <c r="CP8" s="97"/>
      <c r="CQ8" s="97"/>
      <c r="CR8" s="97"/>
      <c r="CS8" s="97"/>
      <c r="CT8" s="97"/>
      <c r="CU8" s="97"/>
      <c r="CV8" s="97"/>
      <c r="CW8" s="97"/>
      <c r="CX8" s="97"/>
      <c r="CY8" s="97"/>
      <c r="CZ8" s="97"/>
      <c r="DA8" s="97"/>
      <c r="DB8" s="97"/>
      <c r="DC8" s="97"/>
      <c r="DD8" s="97"/>
      <c r="DE8" s="97"/>
      <c r="DF8" s="97"/>
      <c r="DG8" s="97"/>
      <c r="DH8" s="97"/>
      <c r="DI8" s="97"/>
      <c r="DJ8" s="97"/>
      <c r="DK8" s="97"/>
      <c r="DL8" s="97"/>
      <c r="DM8" s="97"/>
      <c r="DN8" s="97"/>
      <c r="DO8" s="97"/>
      <c r="DP8" s="97"/>
      <c r="DQ8" s="97"/>
      <c r="DR8" s="97"/>
      <c r="DS8" s="97"/>
      <c r="DT8" s="97"/>
      <c r="DU8" s="97"/>
      <c r="DV8" s="97"/>
      <c r="DW8" s="97"/>
      <c r="DX8" s="97"/>
      <c r="DY8" s="97"/>
      <c r="DZ8" s="97"/>
      <c r="EA8" s="97"/>
      <c r="EB8" s="97"/>
      <c r="EC8" s="97"/>
      <c r="ED8" s="97"/>
      <c r="EE8" s="97"/>
      <c r="EF8" s="97"/>
      <c r="EG8" s="97"/>
      <c r="EH8" s="97"/>
      <c r="EI8" s="97"/>
      <c r="EJ8" s="97"/>
      <c r="EK8" s="97"/>
      <c r="EL8" s="97"/>
      <c r="EM8" s="97"/>
      <c r="EN8" s="97"/>
      <c r="EO8" s="97"/>
      <c r="EP8" s="97"/>
      <c r="EQ8" s="97"/>
      <c r="ER8" s="97"/>
      <c r="ES8" s="97"/>
      <c r="ET8" s="97"/>
      <c r="EU8" s="97"/>
      <c r="EV8" s="97"/>
      <c r="EW8" s="97"/>
      <c r="EX8" s="97"/>
      <c r="EY8" s="97"/>
      <c r="EZ8" s="97"/>
      <c r="FA8" s="97"/>
      <c r="FB8" s="97"/>
      <c r="FC8" s="97"/>
      <c r="FD8" s="97"/>
      <c r="FE8" s="97"/>
      <c r="FF8" s="97"/>
      <c r="FG8" s="97"/>
      <c r="FH8" s="97"/>
      <c r="FI8" s="97"/>
      <c r="FJ8" s="97"/>
      <c r="FK8" s="97"/>
      <c r="FL8" s="97"/>
      <c r="FM8" s="97"/>
      <c r="FN8" s="97"/>
      <c r="FO8" s="97"/>
      <c r="FP8" s="97"/>
      <c r="FQ8" s="97"/>
      <c r="FR8" s="97"/>
      <c r="FS8" s="97"/>
      <c r="FT8" s="97"/>
      <c r="FU8" s="97"/>
      <c r="FV8" s="97"/>
      <c r="FW8" s="97"/>
      <c r="FX8" s="97"/>
      <c r="FY8" s="97"/>
      <c r="FZ8" s="97"/>
      <c r="GA8" s="97"/>
      <c r="GB8" s="97"/>
      <c r="GC8" s="97"/>
      <c r="GD8" s="97"/>
      <c r="GE8" s="97"/>
      <c r="GF8" s="72"/>
    </row>
    <row r="9" spans="1:188" x14ac:dyDescent="0.25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72"/>
      <c r="CM9" s="72"/>
      <c r="CN9" s="72"/>
      <c r="CO9" s="72"/>
      <c r="CP9" s="72"/>
      <c r="CQ9" s="72"/>
      <c r="CR9" s="72"/>
      <c r="CS9" s="72"/>
      <c r="CT9" s="72"/>
      <c r="CU9" s="72"/>
      <c r="CV9" s="72"/>
      <c r="CW9" s="72"/>
      <c r="CX9" s="72"/>
      <c r="CY9" s="72"/>
      <c r="CZ9" s="72"/>
      <c r="DA9" s="72"/>
      <c r="DB9" s="72"/>
      <c r="DC9" s="72"/>
      <c r="DD9" s="72"/>
      <c r="DE9" s="72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2"/>
      <c r="DQ9" s="72"/>
      <c r="DR9" s="72"/>
      <c r="DS9" s="72"/>
      <c r="DT9" s="72"/>
      <c r="DU9" s="72"/>
      <c r="DV9" s="72"/>
      <c r="DW9" s="72"/>
      <c r="DX9" s="72"/>
      <c r="DY9" s="72"/>
      <c r="DZ9" s="72"/>
      <c r="EA9" s="72"/>
      <c r="EB9" s="72"/>
      <c r="EC9" s="72"/>
      <c r="ED9" s="72"/>
      <c r="EE9" s="72"/>
      <c r="EF9" s="72"/>
      <c r="EG9" s="72"/>
      <c r="EH9" s="72"/>
      <c r="EI9" s="72"/>
      <c r="EJ9" s="72"/>
      <c r="EK9" s="97"/>
      <c r="EL9" s="97"/>
      <c r="EM9" s="97"/>
      <c r="EN9" s="97"/>
      <c r="EO9" s="97"/>
      <c r="EP9" s="97"/>
      <c r="EQ9" s="97"/>
      <c r="ER9" s="97"/>
      <c r="ES9" s="97"/>
      <c r="ET9" s="97"/>
      <c r="EU9" s="97"/>
      <c r="EV9" s="97"/>
      <c r="EW9" s="97"/>
      <c r="EX9" s="97"/>
      <c r="EY9" s="97"/>
      <c r="EZ9" s="97"/>
      <c r="FA9" s="97"/>
      <c r="FB9" s="97"/>
      <c r="FC9" s="97"/>
      <c r="FD9" s="97"/>
      <c r="FE9" s="97"/>
      <c r="FF9" s="97"/>
      <c r="FG9" s="97"/>
      <c r="FH9" s="97"/>
      <c r="FI9" s="97"/>
      <c r="FJ9" s="97"/>
      <c r="FK9" s="97"/>
      <c r="FL9" s="97"/>
      <c r="FM9" s="97"/>
      <c r="FN9" s="97"/>
      <c r="FO9" s="97"/>
      <c r="FP9" s="97"/>
      <c r="FQ9" s="97"/>
      <c r="FR9" s="97"/>
      <c r="FS9" s="97"/>
      <c r="FT9" s="97"/>
      <c r="FU9" s="97"/>
      <c r="FV9" s="97"/>
      <c r="FW9" s="97"/>
      <c r="FX9" s="97"/>
      <c r="FY9" s="97"/>
      <c r="FZ9" s="97"/>
      <c r="GA9" s="97"/>
      <c r="GB9" s="97"/>
      <c r="GC9" s="97"/>
      <c r="GD9" s="97"/>
      <c r="GE9" s="97"/>
      <c r="GF9" s="72"/>
    </row>
    <row r="10" spans="1:188" x14ac:dyDescent="0.25">
      <c r="A10" s="72"/>
      <c r="B10" s="72"/>
      <c r="C10" s="72"/>
      <c r="D10" s="72"/>
      <c r="E10" s="72"/>
      <c r="F10" s="72"/>
      <c r="G10" s="150"/>
      <c r="H10" s="150"/>
      <c r="I10" s="150"/>
      <c r="J10" s="150"/>
      <c r="K10" s="150"/>
      <c r="L10" s="150"/>
      <c r="M10" s="150"/>
      <c r="N10" s="150"/>
      <c r="O10" s="150"/>
      <c r="P10" s="149"/>
      <c r="Q10" s="149"/>
      <c r="R10" s="149"/>
      <c r="S10" s="149"/>
      <c r="T10" s="150"/>
      <c r="U10" s="150"/>
      <c r="V10" s="150"/>
      <c r="W10" s="150"/>
      <c r="X10" s="150"/>
      <c r="Y10" s="150"/>
      <c r="Z10" s="150"/>
      <c r="AA10" s="150"/>
      <c r="AB10" s="150"/>
      <c r="AC10" s="72"/>
      <c r="AD10" s="97"/>
      <c r="AE10" s="72"/>
      <c r="AF10" s="72"/>
      <c r="AG10" s="72"/>
      <c r="AH10" s="72"/>
      <c r="AI10" s="72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2"/>
      <c r="CR10" s="72"/>
      <c r="CS10" s="72"/>
      <c r="CT10" s="72"/>
      <c r="CU10" s="72"/>
      <c r="CV10" s="72"/>
      <c r="CW10" s="72"/>
      <c r="CX10" s="72"/>
      <c r="CY10" s="72"/>
      <c r="CZ10" s="72"/>
      <c r="DA10" s="72"/>
      <c r="DB10" s="72"/>
      <c r="DC10" s="72"/>
      <c r="DD10" s="72"/>
      <c r="DE10" s="72"/>
      <c r="DF10" s="72"/>
      <c r="DG10" s="72"/>
      <c r="DH10" s="72"/>
      <c r="DI10" s="72"/>
      <c r="DJ10" s="72"/>
      <c r="DK10" s="72"/>
      <c r="DL10" s="72"/>
      <c r="DM10" s="72"/>
      <c r="DN10" s="72"/>
      <c r="DO10" s="72"/>
      <c r="DP10" s="72"/>
      <c r="DQ10" s="72"/>
      <c r="DR10" s="72"/>
      <c r="DS10" s="72"/>
      <c r="DT10" s="72"/>
      <c r="DU10" s="72"/>
      <c r="DV10" s="72"/>
      <c r="DW10" s="72"/>
      <c r="DX10" s="72"/>
      <c r="DY10" s="72"/>
      <c r="DZ10" s="72"/>
      <c r="EA10" s="72"/>
      <c r="EB10" s="72"/>
      <c r="EC10" s="72"/>
      <c r="ED10" s="72"/>
      <c r="EE10" s="72"/>
      <c r="EF10" s="72"/>
      <c r="EG10" s="72"/>
      <c r="EH10" s="72"/>
      <c r="EI10" s="72"/>
      <c r="EJ10" s="72"/>
      <c r="EK10" s="97"/>
      <c r="EL10" s="97"/>
      <c r="EM10" s="97"/>
      <c r="EN10" s="97"/>
      <c r="EO10" s="97"/>
      <c r="EP10" s="97"/>
      <c r="EQ10" s="97"/>
      <c r="ER10" s="97"/>
      <c r="ES10" s="97"/>
      <c r="ET10" s="97"/>
      <c r="EU10" s="97"/>
      <c r="EV10" s="97"/>
      <c r="EW10" s="97"/>
      <c r="EX10" s="97"/>
      <c r="EY10" s="97"/>
      <c r="EZ10" s="97"/>
      <c r="FA10" s="97"/>
      <c r="FB10" s="97"/>
      <c r="FC10" s="97"/>
      <c r="FD10" s="97"/>
      <c r="FE10" s="97"/>
      <c r="FF10" s="97"/>
      <c r="FG10" s="97"/>
      <c r="FH10" s="97"/>
      <c r="FI10" s="97"/>
      <c r="FJ10" s="97"/>
      <c r="FK10" s="97"/>
      <c r="FL10" s="97"/>
      <c r="FM10" s="97"/>
      <c r="FN10" s="97"/>
      <c r="FO10" s="97"/>
      <c r="FP10" s="97"/>
      <c r="FQ10" s="97"/>
      <c r="FR10" s="97"/>
      <c r="FS10" s="97"/>
      <c r="FT10" s="97"/>
      <c r="FU10" s="97"/>
      <c r="FV10" s="97"/>
      <c r="FW10" s="97"/>
      <c r="FX10" s="97"/>
      <c r="FY10" s="97"/>
      <c r="FZ10" s="97"/>
      <c r="GA10" s="97"/>
      <c r="GB10" s="97"/>
      <c r="GC10" s="97"/>
      <c r="GD10" s="97"/>
      <c r="GE10" s="97"/>
      <c r="GF10" s="72"/>
    </row>
    <row r="11" spans="1:188" x14ac:dyDescent="0.25">
      <c r="A11" s="72"/>
      <c r="B11" s="72"/>
      <c r="C11" s="72"/>
      <c r="D11" s="72"/>
      <c r="E11" s="72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49"/>
      <c r="Q11" s="149"/>
      <c r="R11" s="149"/>
      <c r="S11" s="149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97"/>
      <c r="AE11" s="72"/>
      <c r="AF11" s="72"/>
      <c r="AG11" s="72"/>
      <c r="AH11" s="72"/>
      <c r="AI11" s="72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72"/>
      <c r="CU11" s="72"/>
      <c r="CV11" s="72"/>
      <c r="CW11" s="72"/>
      <c r="CX11" s="72"/>
      <c r="CY11" s="72"/>
      <c r="CZ11" s="72"/>
      <c r="DA11" s="72"/>
      <c r="DB11" s="72"/>
      <c r="DC11" s="72"/>
      <c r="DD11" s="72"/>
      <c r="DE11" s="72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2"/>
      <c r="DX11" s="72"/>
      <c r="DY11" s="72"/>
      <c r="DZ11" s="72"/>
      <c r="EA11" s="72"/>
      <c r="EB11" s="72"/>
      <c r="EC11" s="72"/>
      <c r="ED11" s="72"/>
      <c r="EE11" s="72"/>
      <c r="EF11" s="72"/>
      <c r="EG11" s="72"/>
      <c r="EH11" s="72"/>
      <c r="EI11" s="72"/>
      <c r="EJ11" s="72"/>
      <c r="EK11" s="97"/>
      <c r="EL11" s="97"/>
      <c r="EM11" s="97"/>
      <c r="EN11" s="97"/>
      <c r="EO11" s="97"/>
      <c r="EP11" s="97"/>
      <c r="EQ11" s="97"/>
      <c r="ER11" s="97"/>
      <c r="ES11" s="97"/>
      <c r="ET11" s="97"/>
      <c r="EU11" s="97"/>
      <c r="EV11" s="97"/>
      <c r="EW11" s="97"/>
      <c r="EX11" s="97"/>
      <c r="EY11" s="97"/>
      <c r="EZ11" s="97"/>
      <c r="FA11" s="97"/>
      <c r="FB11" s="97"/>
      <c r="FC11" s="97"/>
      <c r="FD11" s="97"/>
      <c r="FE11" s="97"/>
      <c r="FF11" s="97"/>
      <c r="FG11" s="97"/>
      <c r="FH11" s="97"/>
      <c r="FI11" s="97"/>
      <c r="FJ11" s="97"/>
      <c r="FK11" s="97"/>
      <c r="FL11" s="97"/>
      <c r="FM11" s="97"/>
      <c r="FN11" s="97"/>
      <c r="FO11" s="97"/>
      <c r="FP11" s="97"/>
      <c r="FQ11" s="97"/>
      <c r="FR11" s="97"/>
      <c r="FS11" s="97"/>
      <c r="FT11" s="97"/>
      <c r="FU11" s="97"/>
      <c r="FV11" s="97"/>
      <c r="FW11" s="97"/>
      <c r="FX11" s="97"/>
      <c r="FY11" s="97"/>
      <c r="FZ11" s="97"/>
      <c r="GA11" s="97"/>
      <c r="GB11" s="97"/>
      <c r="GC11" s="97"/>
      <c r="GD11" s="97"/>
      <c r="GE11" s="97"/>
      <c r="GF11" s="72"/>
    </row>
    <row r="12" spans="1:188" x14ac:dyDescent="0.25">
      <c r="A12" s="72"/>
      <c r="B12" s="72"/>
      <c r="C12" s="72"/>
      <c r="D12" s="72"/>
      <c r="E12" s="72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49"/>
      <c r="Q12" s="149"/>
      <c r="R12" s="149"/>
      <c r="S12" s="149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97"/>
      <c r="AE12" s="72"/>
      <c r="AF12" s="72"/>
      <c r="AG12" s="72"/>
      <c r="AH12" s="72"/>
      <c r="AI12" s="72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  <c r="CS12" s="72"/>
      <c r="CT12" s="72"/>
      <c r="CU12" s="72"/>
      <c r="CV12" s="72"/>
      <c r="CW12" s="72"/>
      <c r="CX12" s="72"/>
      <c r="CY12" s="72"/>
      <c r="CZ12" s="72"/>
      <c r="DA12" s="72"/>
      <c r="DB12" s="72"/>
      <c r="DC12" s="72"/>
      <c r="DD12" s="72"/>
      <c r="DE12" s="72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2"/>
      <c r="DX12" s="72"/>
      <c r="DY12" s="72"/>
      <c r="DZ12" s="72"/>
      <c r="EA12" s="72"/>
      <c r="EB12" s="72"/>
      <c r="EC12" s="72"/>
      <c r="ED12" s="72"/>
      <c r="EE12" s="72"/>
      <c r="EF12" s="72"/>
      <c r="EG12" s="72"/>
      <c r="EH12" s="72"/>
      <c r="EI12" s="72"/>
      <c r="EJ12" s="72"/>
      <c r="EK12" s="97"/>
      <c r="EL12" s="97"/>
      <c r="EM12" s="97"/>
      <c r="EN12" s="97"/>
      <c r="EO12" s="97"/>
      <c r="EP12" s="97"/>
      <c r="EQ12" s="97"/>
      <c r="ER12" s="97"/>
      <c r="ES12" s="97"/>
      <c r="ET12" s="97"/>
      <c r="EU12" s="97"/>
      <c r="EV12" s="97"/>
      <c r="EW12" s="97"/>
      <c r="EX12" s="97"/>
      <c r="EY12" s="97"/>
      <c r="EZ12" s="97"/>
      <c r="FA12" s="97"/>
      <c r="FB12" s="97"/>
      <c r="FC12" s="97"/>
      <c r="FD12" s="97"/>
      <c r="FE12" s="97"/>
      <c r="FF12" s="97"/>
      <c r="FG12" s="97"/>
      <c r="FH12" s="97"/>
      <c r="FI12" s="97"/>
      <c r="FJ12" s="97"/>
      <c r="FK12" s="97"/>
      <c r="FL12" s="97"/>
      <c r="FM12" s="97"/>
      <c r="FN12" s="97"/>
      <c r="FO12" s="97"/>
      <c r="FP12" s="97"/>
      <c r="FQ12" s="97"/>
      <c r="FR12" s="97"/>
      <c r="FS12" s="97"/>
      <c r="FT12" s="97"/>
      <c r="FU12" s="97"/>
      <c r="FV12" s="97"/>
      <c r="FW12" s="97"/>
      <c r="FX12" s="97"/>
      <c r="FY12" s="97"/>
      <c r="FZ12" s="97"/>
      <c r="GA12" s="97"/>
      <c r="GB12" s="97"/>
      <c r="GC12" s="97"/>
      <c r="GD12" s="97"/>
      <c r="GE12" s="97"/>
      <c r="GF12" s="72"/>
    </row>
    <row r="13" spans="1:188" x14ac:dyDescent="0.25">
      <c r="A13" s="72"/>
      <c r="B13" s="72"/>
      <c r="C13" s="72"/>
      <c r="D13" s="72"/>
      <c r="E13" s="72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49"/>
      <c r="Q13" s="149"/>
      <c r="R13" s="149"/>
      <c r="S13" s="149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97"/>
      <c r="AE13" s="72"/>
      <c r="AF13" s="72"/>
      <c r="AG13" s="72"/>
      <c r="AH13" s="72"/>
      <c r="AI13" s="72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72"/>
      <c r="AZ13" s="97"/>
      <c r="BA13" s="182"/>
      <c r="BB13" s="182"/>
      <c r="BC13" s="182"/>
      <c r="BD13" s="182"/>
      <c r="BE13" s="182"/>
      <c r="BF13" s="182"/>
      <c r="BG13" s="182"/>
      <c r="BH13" s="182"/>
      <c r="BI13" s="182"/>
      <c r="BJ13" s="182"/>
      <c r="BK13" s="182"/>
      <c r="BL13" s="182"/>
      <c r="BM13" s="182"/>
      <c r="BN13" s="182"/>
      <c r="BO13" s="182"/>
      <c r="BP13" s="182"/>
      <c r="BQ13" s="182"/>
      <c r="BR13" s="182"/>
      <c r="BS13" s="182"/>
      <c r="BT13" s="182"/>
      <c r="BU13" s="182"/>
      <c r="BV13" s="182"/>
      <c r="BW13" s="182"/>
      <c r="BX13" s="182"/>
      <c r="BY13" s="182"/>
      <c r="BZ13" s="182"/>
      <c r="CA13" s="182"/>
      <c r="CB13" s="182"/>
      <c r="CC13" s="182"/>
      <c r="CD13" s="182"/>
      <c r="CE13" s="182"/>
      <c r="CF13" s="182"/>
      <c r="CG13" s="182"/>
      <c r="CH13" s="182"/>
      <c r="CI13" s="182"/>
      <c r="CJ13" s="182"/>
      <c r="CK13" s="182"/>
      <c r="CL13" s="182"/>
      <c r="CM13" s="182"/>
      <c r="CN13" s="182"/>
      <c r="CO13" s="182"/>
      <c r="CP13" s="182"/>
      <c r="CQ13" s="182"/>
      <c r="CR13" s="182"/>
      <c r="CS13" s="182"/>
      <c r="CT13" s="182"/>
      <c r="CU13" s="182"/>
      <c r="CV13" s="182"/>
      <c r="CW13" s="182"/>
      <c r="CX13" s="182"/>
      <c r="CY13" s="182"/>
      <c r="CZ13" s="182"/>
      <c r="DA13" s="182"/>
      <c r="DB13" s="182"/>
      <c r="DC13" s="182"/>
      <c r="DD13" s="182"/>
      <c r="DE13" s="182"/>
      <c r="DF13" s="182"/>
      <c r="DG13" s="182"/>
      <c r="DH13" s="182"/>
      <c r="DI13" s="182"/>
      <c r="DJ13" s="182"/>
      <c r="DK13" s="182"/>
      <c r="DL13" s="182"/>
      <c r="DM13" s="182"/>
      <c r="DN13" s="182"/>
      <c r="DO13" s="182"/>
      <c r="DP13" s="182"/>
      <c r="DQ13" s="182"/>
      <c r="DR13" s="182"/>
      <c r="DS13" s="182"/>
      <c r="DT13" s="182"/>
      <c r="DU13" s="182"/>
      <c r="DV13" s="182"/>
      <c r="DW13" s="182"/>
      <c r="DX13" s="182"/>
      <c r="DY13" s="182"/>
      <c r="DZ13" s="182"/>
      <c r="EA13" s="182"/>
      <c r="EB13" s="182"/>
      <c r="EC13" s="182"/>
      <c r="ED13" s="182"/>
      <c r="EE13" s="182"/>
      <c r="EF13" s="182"/>
      <c r="EG13" s="182"/>
      <c r="EH13" s="182"/>
      <c r="EI13" s="182"/>
      <c r="EJ13" s="183"/>
      <c r="EK13" s="97"/>
      <c r="EL13" s="97"/>
      <c r="EM13" s="97"/>
      <c r="EN13" s="97"/>
      <c r="EO13" s="97"/>
      <c r="EP13" s="97"/>
      <c r="EQ13" s="97"/>
      <c r="ER13" s="97"/>
      <c r="ES13" s="97"/>
      <c r="ET13" s="97"/>
      <c r="EU13" s="97"/>
      <c r="EV13" s="97"/>
      <c r="EW13" s="97"/>
      <c r="EX13" s="97"/>
      <c r="EY13" s="97"/>
      <c r="EZ13" s="97"/>
      <c r="FA13" s="97"/>
      <c r="FB13" s="97"/>
      <c r="FC13" s="97"/>
      <c r="FD13" s="97"/>
      <c r="FE13" s="97"/>
      <c r="FF13" s="97"/>
      <c r="FG13" s="97"/>
      <c r="FH13" s="97"/>
      <c r="FI13" s="97"/>
      <c r="FJ13" s="97"/>
      <c r="FK13" s="97"/>
      <c r="FL13" s="97"/>
      <c r="FM13" s="97"/>
      <c r="FN13" s="97"/>
      <c r="FO13" s="97"/>
      <c r="FP13" s="97"/>
      <c r="FQ13" s="97"/>
      <c r="FR13" s="97"/>
      <c r="FS13" s="97"/>
      <c r="FT13" s="97"/>
      <c r="FU13" s="97"/>
      <c r="FV13" s="97"/>
      <c r="FW13" s="97"/>
      <c r="FX13" s="97"/>
      <c r="FY13" s="97"/>
      <c r="FZ13" s="97"/>
      <c r="GA13" s="97"/>
      <c r="GB13" s="97"/>
      <c r="GC13" s="97"/>
      <c r="GD13" s="97"/>
      <c r="GE13" s="97"/>
      <c r="GF13" s="72"/>
    </row>
    <row r="14" spans="1:188" x14ac:dyDescent="0.25">
      <c r="A14" s="72"/>
      <c r="B14" s="72"/>
      <c r="C14" s="72"/>
      <c r="D14" s="72"/>
      <c r="E14" s="72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97"/>
      <c r="AE14" s="72"/>
      <c r="AF14" s="72"/>
      <c r="AG14" s="72"/>
      <c r="AH14" s="72"/>
      <c r="AI14" s="72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7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97"/>
      <c r="EM14" s="97"/>
      <c r="EN14" s="97"/>
      <c r="EO14" s="97"/>
      <c r="EP14" s="97"/>
      <c r="EQ14" s="97"/>
      <c r="ER14" s="97"/>
      <c r="ES14" s="97"/>
      <c r="ET14" s="97"/>
      <c r="EU14" s="97"/>
      <c r="EV14" s="97"/>
      <c r="EW14" s="97"/>
      <c r="EX14" s="97"/>
      <c r="EY14" s="97"/>
      <c r="EZ14" s="97"/>
      <c r="FA14" s="97"/>
      <c r="FB14" s="97"/>
      <c r="FC14" s="97"/>
      <c r="FD14" s="97"/>
      <c r="FE14" s="97"/>
      <c r="FF14" s="97"/>
      <c r="FG14" s="97"/>
      <c r="FH14" s="97"/>
      <c r="FI14" s="97"/>
      <c r="FJ14" s="97"/>
      <c r="FK14" s="97"/>
      <c r="FL14" s="97"/>
      <c r="FM14" s="97"/>
      <c r="FN14" s="97"/>
      <c r="FO14" s="97"/>
      <c r="FP14" s="97"/>
      <c r="FQ14" s="97"/>
      <c r="FR14" s="97"/>
      <c r="FS14" s="97"/>
      <c r="FT14" s="97"/>
      <c r="FU14" s="97"/>
      <c r="FV14" s="97"/>
      <c r="FW14" s="97"/>
      <c r="FX14" s="97"/>
      <c r="FY14" s="97"/>
      <c r="FZ14" s="97"/>
      <c r="GA14" s="97"/>
      <c r="GB14" s="97"/>
      <c r="GC14" s="97"/>
      <c r="GD14" s="97"/>
      <c r="GE14" s="97"/>
      <c r="GF14" s="72"/>
    </row>
    <row r="15" spans="1:188" ht="21" x14ac:dyDescent="0.35">
      <c r="A15" s="72"/>
      <c r="B15" s="72"/>
      <c r="C15" s="72"/>
      <c r="D15" s="72"/>
      <c r="E15" s="72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97"/>
      <c r="AE15" s="72"/>
      <c r="AF15" s="72"/>
      <c r="AG15" s="72"/>
      <c r="AH15" s="72"/>
      <c r="AI15" s="72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72"/>
      <c r="AZ15" s="184"/>
      <c r="BA15" s="184"/>
      <c r="BB15" s="184"/>
      <c r="BC15" s="184"/>
      <c r="BD15" s="184"/>
      <c r="BE15" s="184"/>
      <c r="BF15" s="184"/>
      <c r="BG15" s="184"/>
      <c r="BH15" s="184"/>
      <c r="BI15" s="184"/>
      <c r="BJ15" s="184"/>
      <c r="BK15" s="184"/>
      <c r="BL15" s="184"/>
      <c r="BM15" s="184"/>
      <c r="BN15" s="184"/>
      <c r="BO15" s="184"/>
      <c r="BP15" s="184"/>
      <c r="BQ15" s="184"/>
      <c r="BR15" s="184"/>
      <c r="BS15" s="184"/>
      <c r="BT15" s="184"/>
      <c r="BU15" s="184"/>
      <c r="BV15" s="184"/>
      <c r="BW15" s="184"/>
      <c r="BX15" s="184"/>
      <c r="BY15" s="184"/>
      <c r="BZ15" s="184"/>
      <c r="CA15" s="184"/>
      <c r="CB15" s="184"/>
      <c r="CC15" s="184"/>
      <c r="CD15" s="184"/>
      <c r="CE15" s="184"/>
      <c r="CF15" s="184"/>
      <c r="CG15" s="184"/>
      <c r="CH15" s="184"/>
      <c r="CI15" s="184"/>
      <c r="CJ15" s="184"/>
      <c r="CK15" s="184"/>
      <c r="CL15" s="184"/>
      <c r="CM15" s="184"/>
      <c r="CN15" s="184"/>
      <c r="CO15" s="184"/>
      <c r="CP15" s="184"/>
      <c r="CQ15" s="184"/>
      <c r="CR15" s="184"/>
      <c r="CS15" s="184"/>
      <c r="CT15" s="184"/>
      <c r="CU15" s="184"/>
      <c r="CV15" s="184"/>
      <c r="CW15" s="184"/>
      <c r="CX15" s="184"/>
      <c r="CY15" s="184"/>
      <c r="CZ15" s="184"/>
      <c r="DA15" s="184"/>
      <c r="DB15" s="184"/>
      <c r="DC15" s="184"/>
      <c r="DD15" s="184"/>
      <c r="DE15" s="184"/>
      <c r="DF15" s="184"/>
      <c r="DG15" s="184"/>
      <c r="DH15" s="184"/>
      <c r="DI15" s="184"/>
      <c r="DJ15" s="184"/>
      <c r="DK15" s="184"/>
      <c r="DL15" s="184"/>
      <c r="DM15" s="184"/>
      <c r="DN15" s="184"/>
      <c r="DO15" s="184"/>
      <c r="DP15" s="184"/>
      <c r="DQ15" s="184"/>
      <c r="DR15" s="184"/>
      <c r="DS15" s="184"/>
      <c r="DT15" s="184"/>
      <c r="DU15" s="184"/>
      <c r="DV15" s="184"/>
      <c r="DW15" s="184"/>
      <c r="DX15" s="184"/>
      <c r="DY15" s="184"/>
      <c r="DZ15" s="184"/>
      <c r="EA15" s="184"/>
      <c r="EB15" s="184"/>
      <c r="EC15" s="184"/>
      <c r="ED15" s="184"/>
      <c r="EE15" s="184"/>
      <c r="EF15" s="184"/>
      <c r="EG15" s="184"/>
      <c r="EH15" s="184"/>
      <c r="EI15" s="184"/>
      <c r="EJ15" s="184"/>
      <c r="EK15" s="184"/>
      <c r="EL15" s="97"/>
      <c r="EM15" s="97"/>
      <c r="EN15" s="97"/>
      <c r="EO15" s="97"/>
      <c r="EP15" s="97"/>
      <c r="EQ15" s="97"/>
      <c r="ER15" s="97"/>
      <c r="ES15" s="730"/>
      <c r="ET15" s="730"/>
      <c r="EU15" s="730"/>
      <c r="EV15" s="730"/>
      <c r="EW15" s="730"/>
      <c r="EX15" s="730"/>
      <c r="EY15" s="730"/>
      <c r="EZ15" s="97"/>
      <c r="FA15" s="97"/>
      <c r="FB15" s="97"/>
      <c r="FC15" s="97"/>
      <c r="FD15" s="97"/>
      <c r="FE15" s="97"/>
      <c r="FF15" s="97"/>
      <c r="FG15" s="97"/>
      <c r="FH15" s="97"/>
      <c r="FI15" s="97"/>
      <c r="FJ15" s="97"/>
      <c r="FK15" s="97"/>
      <c r="FL15" s="97"/>
      <c r="FM15" s="97"/>
      <c r="FN15" s="97"/>
      <c r="FO15" s="97"/>
      <c r="FP15" s="97"/>
      <c r="FQ15" s="97"/>
      <c r="FR15" s="97"/>
      <c r="FS15" s="97"/>
      <c r="FT15" s="97"/>
      <c r="FU15" s="97"/>
      <c r="FV15" s="97"/>
      <c r="FW15" s="97"/>
      <c r="FX15" s="97"/>
      <c r="FY15" s="97"/>
      <c r="FZ15" s="97"/>
      <c r="GA15" s="97"/>
      <c r="GB15" s="97"/>
      <c r="GC15" s="97"/>
      <c r="GD15" s="97"/>
      <c r="GE15" s="97"/>
      <c r="GF15" s="72"/>
    </row>
    <row r="16" spans="1:188" x14ac:dyDescent="0.25">
      <c r="A16" s="72"/>
      <c r="B16" s="72"/>
      <c r="C16" s="72"/>
      <c r="D16" s="72"/>
      <c r="E16" s="72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97"/>
      <c r="AE16" s="72"/>
      <c r="AF16" s="72"/>
      <c r="AG16" s="72"/>
      <c r="AH16" s="72"/>
      <c r="AI16" s="72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72"/>
      <c r="AZ16" s="184"/>
      <c r="BA16" s="184"/>
      <c r="BB16" s="184"/>
      <c r="BC16" s="184"/>
      <c r="BD16" s="184"/>
      <c r="BE16" s="184"/>
      <c r="BF16" s="184"/>
      <c r="BG16" s="184"/>
      <c r="BH16" s="184"/>
      <c r="BI16" s="184"/>
      <c r="BJ16" s="184"/>
      <c r="BK16" s="184"/>
      <c r="BL16" s="184"/>
      <c r="BM16" s="184"/>
      <c r="BN16" s="184"/>
      <c r="BO16" s="184"/>
      <c r="BP16" s="184"/>
      <c r="BQ16" s="184"/>
      <c r="BR16" s="184"/>
      <c r="BS16" s="184"/>
      <c r="BT16" s="184"/>
      <c r="BU16" s="184"/>
      <c r="BV16" s="184"/>
      <c r="BW16" s="184"/>
      <c r="BX16" s="184"/>
      <c r="BY16" s="184"/>
      <c r="BZ16" s="184"/>
      <c r="CA16" s="184"/>
      <c r="CB16" s="184"/>
      <c r="CC16" s="184"/>
      <c r="CD16" s="184"/>
      <c r="CE16" s="184"/>
      <c r="CF16" s="184"/>
      <c r="CG16" s="184"/>
      <c r="CH16" s="184"/>
      <c r="CI16" s="184"/>
      <c r="CJ16" s="184"/>
      <c r="CK16" s="184"/>
      <c r="CL16" s="184"/>
      <c r="CM16" s="184"/>
      <c r="CN16" s="184"/>
      <c r="CO16" s="184"/>
      <c r="CP16" s="184"/>
      <c r="CQ16" s="184"/>
      <c r="CR16" s="184"/>
      <c r="CS16" s="184"/>
      <c r="CT16" s="184"/>
      <c r="CU16" s="184"/>
      <c r="CV16" s="184"/>
      <c r="CW16" s="184"/>
      <c r="CX16" s="184"/>
      <c r="CY16" s="184"/>
      <c r="CZ16" s="184"/>
      <c r="DA16" s="184"/>
      <c r="DB16" s="184"/>
      <c r="DC16" s="184"/>
      <c r="DD16" s="184"/>
      <c r="DE16" s="184"/>
      <c r="DF16" s="184"/>
      <c r="DG16" s="184"/>
      <c r="DH16" s="184"/>
      <c r="DI16" s="184"/>
      <c r="DJ16" s="184"/>
      <c r="DK16" s="184"/>
      <c r="DL16" s="184"/>
      <c r="DM16" s="184"/>
      <c r="DN16" s="184"/>
      <c r="DO16" s="184"/>
      <c r="DP16" s="184"/>
      <c r="DQ16" s="184"/>
      <c r="DR16" s="184"/>
      <c r="DS16" s="184"/>
      <c r="DT16" s="184"/>
      <c r="DU16" s="184"/>
      <c r="DV16" s="184"/>
      <c r="DW16" s="184"/>
      <c r="DX16" s="184"/>
      <c r="DY16" s="184"/>
      <c r="DZ16" s="184"/>
      <c r="EA16" s="184"/>
      <c r="EB16" s="184"/>
      <c r="EC16" s="184"/>
      <c r="ED16" s="184"/>
      <c r="EE16" s="184"/>
      <c r="EF16" s="184"/>
      <c r="EG16" s="184"/>
      <c r="EH16" s="184"/>
      <c r="EI16" s="184"/>
      <c r="EJ16" s="184"/>
      <c r="EK16" s="184"/>
      <c r="EL16" s="72"/>
      <c r="EM16" s="72"/>
      <c r="EN16" s="72"/>
      <c r="EO16" s="72"/>
      <c r="EP16" s="72"/>
      <c r="EQ16" s="150"/>
      <c r="ER16" s="150"/>
      <c r="ES16" s="150"/>
      <c r="ET16" s="150"/>
      <c r="EU16" s="150"/>
      <c r="EV16" s="150"/>
      <c r="EW16" s="150"/>
      <c r="EX16" s="150"/>
      <c r="EY16" s="150"/>
      <c r="EZ16" s="150"/>
      <c r="FA16" s="150"/>
      <c r="FB16" s="150"/>
      <c r="FC16" s="150"/>
      <c r="FD16" s="150"/>
      <c r="FE16" s="150"/>
      <c r="FF16" s="150"/>
      <c r="FG16" s="150"/>
      <c r="FH16" s="150"/>
      <c r="FI16" s="150"/>
      <c r="FJ16" s="150"/>
      <c r="FK16" s="150"/>
      <c r="FL16" s="150"/>
      <c r="FM16" s="150"/>
      <c r="FN16" s="150"/>
      <c r="FO16" s="150"/>
      <c r="FP16" s="150"/>
      <c r="FQ16" s="150"/>
      <c r="FR16" s="150"/>
      <c r="FS16" s="150"/>
      <c r="FT16" s="150"/>
      <c r="FU16" s="150"/>
      <c r="FV16" s="150"/>
      <c r="FW16" s="97"/>
      <c r="FX16" s="97"/>
      <c r="FY16" s="97"/>
      <c r="FZ16" s="97"/>
      <c r="GA16" s="97"/>
      <c r="GB16" s="97"/>
      <c r="GC16" s="97"/>
      <c r="GD16" s="97"/>
      <c r="GE16" s="97"/>
      <c r="GF16" s="72"/>
    </row>
    <row r="17" spans="1:188" x14ac:dyDescent="0.25">
      <c r="A17" s="72"/>
      <c r="B17" s="72"/>
      <c r="C17" s="72"/>
      <c r="D17" s="72"/>
      <c r="E17" s="72"/>
      <c r="F17" s="72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49"/>
      <c r="U17" s="149"/>
      <c r="V17" s="149"/>
      <c r="W17" s="149"/>
      <c r="X17" s="149"/>
      <c r="Y17" s="149"/>
      <c r="Z17" s="149"/>
      <c r="AA17" s="149"/>
      <c r="AB17" s="149"/>
      <c r="AC17" s="97"/>
      <c r="AD17" s="97"/>
      <c r="AE17" s="72"/>
      <c r="AF17" s="72"/>
      <c r="AG17" s="72"/>
      <c r="AH17" s="72"/>
      <c r="AI17" s="72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72"/>
      <c r="AZ17" s="184"/>
      <c r="BA17" s="184"/>
      <c r="BB17" s="184"/>
      <c r="BC17" s="184"/>
      <c r="BD17" s="184"/>
      <c r="BE17" s="184"/>
      <c r="BF17" s="184"/>
      <c r="BG17" s="184"/>
      <c r="BH17" s="184"/>
      <c r="BI17" s="184"/>
      <c r="BJ17" s="184"/>
      <c r="BK17" s="184"/>
      <c r="BL17" s="184"/>
      <c r="BM17" s="184"/>
      <c r="BN17" s="184"/>
      <c r="BO17" s="184"/>
      <c r="BP17" s="184"/>
      <c r="BQ17" s="184"/>
      <c r="BR17" s="184"/>
      <c r="BS17" s="184"/>
      <c r="BT17" s="184"/>
      <c r="BU17" s="184"/>
      <c r="BV17" s="184"/>
      <c r="BW17" s="184"/>
      <c r="BX17" s="184"/>
      <c r="BY17" s="184"/>
      <c r="BZ17" s="184"/>
      <c r="CA17" s="184"/>
      <c r="CB17" s="184"/>
      <c r="CC17" s="184"/>
      <c r="CD17" s="184"/>
      <c r="CE17" s="184"/>
      <c r="CF17" s="184"/>
      <c r="CG17" s="184"/>
      <c r="CH17" s="184"/>
      <c r="CI17" s="184"/>
      <c r="CJ17" s="184"/>
      <c r="CK17" s="184"/>
      <c r="CL17" s="184"/>
      <c r="CM17" s="184"/>
      <c r="CN17" s="184"/>
      <c r="CO17" s="184"/>
      <c r="CP17" s="184"/>
      <c r="CQ17" s="184"/>
      <c r="CR17" s="184"/>
      <c r="CS17" s="184"/>
      <c r="CT17" s="184"/>
      <c r="CU17" s="184"/>
      <c r="CV17" s="184"/>
      <c r="CW17" s="184"/>
      <c r="CX17" s="184"/>
      <c r="CY17" s="184"/>
      <c r="CZ17" s="184"/>
      <c r="DA17" s="184"/>
      <c r="DB17" s="184"/>
      <c r="DC17" s="184"/>
      <c r="DD17" s="184"/>
      <c r="DE17" s="184"/>
      <c r="DF17" s="184"/>
      <c r="DG17" s="184"/>
      <c r="DH17" s="184"/>
      <c r="DI17" s="184"/>
      <c r="DJ17" s="184"/>
      <c r="DK17" s="184"/>
      <c r="DL17" s="184"/>
      <c r="DM17" s="184"/>
      <c r="DN17" s="184"/>
      <c r="DO17" s="184"/>
      <c r="DP17" s="184"/>
      <c r="DQ17" s="184"/>
      <c r="DR17" s="184"/>
      <c r="DS17" s="184"/>
      <c r="DT17" s="184"/>
      <c r="DU17" s="184"/>
      <c r="DV17" s="184"/>
      <c r="DW17" s="184"/>
      <c r="DX17" s="184"/>
      <c r="DY17" s="184"/>
      <c r="DZ17" s="184"/>
      <c r="EA17" s="184"/>
      <c r="EB17" s="184"/>
      <c r="EC17" s="184"/>
      <c r="ED17" s="184"/>
      <c r="EE17" s="184"/>
      <c r="EF17" s="184"/>
      <c r="EG17" s="184"/>
      <c r="EH17" s="184"/>
      <c r="EI17" s="184"/>
      <c r="EJ17" s="184"/>
      <c r="EK17" s="184"/>
      <c r="EL17" s="72"/>
      <c r="EM17" s="72"/>
      <c r="EN17" s="72"/>
      <c r="EO17" s="72"/>
      <c r="EP17" s="150"/>
      <c r="EQ17" s="167"/>
      <c r="ER17" s="167"/>
      <c r="ES17" s="166"/>
      <c r="ET17" s="166"/>
      <c r="EU17" s="166"/>
      <c r="EV17" s="166"/>
      <c r="EW17" s="166"/>
      <c r="EX17" s="166"/>
      <c r="EY17" s="166"/>
      <c r="EZ17" s="166"/>
      <c r="FA17" s="166"/>
      <c r="FB17" s="166"/>
      <c r="FC17" s="166"/>
      <c r="FD17" s="166"/>
      <c r="FE17" s="166"/>
      <c r="FF17" s="166"/>
      <c r="FG17" s="166"/>
      <c r="FH17" s="166"/>
      <c r="FI17" s="166"/>
      <c r="FJ17" s="166"/>
      <c r="FK17" s="166"/>
      <c r="FL17" s="166"/>
      <c r="FM17" s="166"/>
      <c r="FN17" s="166"/>
      <c r="FO17" s="166"/>
      <c r="FP17" s="166"/>
      <c r="FQ17" s="166"/>
      <c r="FR17" s="166"/>
      <c r="FS17" s="166"/>
      <c r="FT17" s="166"/>
      <c r="FU17" s="166"/>
      <c r="FV17" s="166"/>
      <c r="FW17" s="150"/>
      <c r="FX17" s="97"/>
      <c r="FY17" s="97"/>
      <c r="FZ17" s="97"/>
      <c r="GA17" s="97"/>
      <c r="GB17" s="97"/>
      <c r="GC17" s="97"/>
      <c r="GD17" s="97"/>
      <c r="GE17" s="97"/>
      <c r="GF17" s="72"/>
    </row>
    <row r="18" spans="1:188" x14ac:dyDescent="0.25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184"/>
      <c r="BA18" s="184"/>
      <c r="BB18" s="184"/>
      <c r="BC18" s="184"/>
      <c r="BD18" s="184"/>
      <c r="BE18" s="184"/>
      <c r="BF18" s="184"/>
      <c r="BG18" s="184"/>
      <c r="BH18" s="184"/>
      <c r="BI18" s="184"/>
      <c r="BJ18" s="184"/>
      <c r="BK18" s="184"/>
      <c r="BL18" s="184"/>
      <c r="BM18" s="184"/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4"/>
      <c r="CA18" s="184"/>
      <c r="CB18" s="184"/>
      <c r="CC18" s="184"/>
      <c r="CD18" s="184"/>
      <c r="CE18" s="184"/>
      <c r="CF18" s="184"/>
      <c r="CG18" s="184"/>
      <c r="CH18" s="184"/>
      <c r="CI18" s="184"/>
      <c r="CJ18" s="184"/>
      <c r="CK18" s="184"/>
      <c r="CL18" s="184"/>
      <c r="CM18" s="184"/>
      <c r="CN18" s="184"/>
      <c r="CO18" s="184"/>
      <c r="CP18" s="184"/>
      <c r="CQ18" s="184"/>
      <c r="CR18" s="184"/>
      <c r="CS18" s="184"/>
      <c r="CT18" s="184"/>
      <c r="CU18" s="184"/>
      <c r="CV18" s="184"/>
      <c r="CW18" s="184"/>
      <c r="CX18" s="184"/>
      <c r="CY18" s="184"/>
      <c r="CZ18" s="184"/>
      <c r="DA18" s="184"/>
      <c r="DB18" s="184"/>
      <c r="DC18" s="184"/>
      <c r="DD18" s="184"/>
      <c r="DE18" s="184"/>
      <c r="DF18" s="184"/>
      <c r="DG18" s="184"/>
      <c r="DH18" s="184"/>
      <c r="DI18" s="184"/>
      <c r="DJ18" s="184"/>
      <c r="DK18" s="184"/>
      <c r="DL18" s="184"/>
      <c r="DM18" s="184"/>
      <c r="DN18" s="184"/>
      <c r="DO18" s="184"/>
      <c r="DP18" s="184"/>
      <c r="DQ18" s="184"/>
      <c r="DR18" s="184"/>
      <c r="DS18" s="184"/>
      <c r="DT18" s="184"/>
      <c r="DU18" s="184"/>
      <c r="DV18" s="184"/>
      <c r="DW18" s="184"/>
      <c r="DX18" s="184"/>
      <c r="DY18" s="184"/>
      <c r="DZ18" s="184"/>
      <c r="EA18" s="184"/>
      <c r="EB18" s="184"/>
      <c r="EC18" s="184"/>
      <c r="ED18" s="184"/>
      <c r="EE18" s="184"/>
      <c r="EF18" s="184"/>
      <c r="EG18" s="184"/>
      <c r="EH18" s="184"/>
      <c r="EI18" s="184"/>
      <c r="EJ18" s="184"/>
      <c r="EK18" s="184"/>
      <c r="EL18" s="97"/>
      <c r="EM18" s="97"/>
      <c r="EN18" s="97"/>
      <c r="EO18" s="97"/>
      <c r="EP18" s="150"/>
      <c r="EQ18" s="166"/>
      <c r="ER18" s="166"/>
      <c r="ES18" s="166"/>
      <c r="ET18" s="166"/>
      <c r="EU18" s="166"/>
      <c r="EV18" s="166"/>
      <c r="EW18" s="166"/>
      <c r="EX18" s="166"/>
      <c r="EY18" s="166"/>
      <c r="EZ18" s="166"/>
      <c r="FA18" s="166"/>
      <c r="FB18" s="166"/>
      <c r="FC18" s="166"/>
      <c r="FD18" s="166"/>
      <c r="FE18" s="166"/>
      <c r="FF18" s="166"/>
      <c r="FG18" s="166"/>
      <c r="FH18" s="166"/>
      <c r="FI18" s="166"/>
      <c r="FJ18" s="166"/>
      <c r="FK18" s="166"/>
      <c r="FL18" s="166"/>
      <c r="FM18" s="166"/>
      <c r="FN18" s="166"/>
      <c r="FO18" s="166"/>
      <c r="FP18" s="166"/>
      <c r="FQ18" s="166"/>
      <c r="FR18" s="166"/>
      <c r="FS18" s="166"/>
      <c r="FT18" s="166"/>
      <c r="FU18" s="166"/>
      <c r="FV18" s="166"/>
      <c r="FW18" s="150"/>
      <c r="FX18" s="97"/>
      <c r="FY18" s="97"/>
      <c r="FZ18" s="97"/>
      <c r="GA18" s="97"/>
      <c r="GB18" s="97"/>
      <c r="GC18" s="97"/>
      <c r="GD18" s="97"/>
      <c r="GE18" s="97"/>
      <c r="GF18" s="72"/>
    </row>
    <row r="19" spans="1:188" x14ac:dyDescent="0.25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184"/>
      <c r="BA19" s="184"/>
      <c r="BB19" s="184"/>
      <c r="BC19" s="184"/>
      <c r="BD19" s="184"/>
      <c r="BE19" s="184"/>
      <c r="BF19" s="184"/>
      <c r="BG19" s="184"/>
      <c r="BH19" s="184"/>
      <c r="BI19" s="184"/>
      <c r="BJ19" s="184"/>
      <c r="BK19" s="184"/>
      <c r="BL19" s="184"/>
      <c r="BM19" s="184"/>
      <c r="BN19" s="184"/>
      <c r="BO19" s="184"/>
      <c r="BP19" s="184"/>
      <c r="BQ19" s="184"/>
      <c r="BR19" s="184"/>
      <c r="BS19" s="184"/>
      <c r="BT19" s="184"/>
      <c r="BU19" s="184"/>
      <c r="BV19" s="184"/>
      <c r="BW19" s="184"/>
      <c r="BX19" s="184"/>
      <c r="BY19" s="184"/>
      <c r="BZ19" s="184"/>
      <c r="CA19" s="184"/>
      <c r="CB19" s="184"/>
      <c r="CC19" s="184"/>
      <c r="CD19" s="184"/>
      <c r="CE19" s="184"/>
      <c r="CF19" s="184"/>
      <c r="CG19" s="184"/>
      <c r="CH19" s="184"/>
      <c r="CI19" s="184"/>
      <c r="CJ19" s="184"/>
      <c r="CK19" s="184"/>
      <c r="CL19" s="184"/>
      <c r="CM19" s="184"/>
      <c r="CN19" s="184"/>
      <c r="CO19" s="184"/>
      <c r="CP19" s="184"/>
      <c r="CQ19" s="184"/>
      <c r="CR19" s="184"/>
      <c r="CS19" s="184"/>
      <c r="CT19" s="184"/>
      <c r="CU19" s="184"/>
      <c r="CV19" s="184"/>
      <c r="CW19" s="184"/>
      <c r="CX19" s="184"/>
      <c r="CY19" s="184"/>
      <c r="CZ19" s="184"/>
      <c r="DA19" s="184"/>
      <c r="DB19" s="184"/>
      <c r="DC19" s="184"/>
      <c r="DD19" s="184"/>
      <c r="DE19" s="184"/>
      <c r="DF19" s="184"/>
      <c r="DG19" s="184"/>
      <c r="DH19" s="184"/>
      <c r="DI19" s="184"/>
      <c r="DJ19" s="184"/>
      <c r="DK19" s="184"/>
      <c r="DL19" s="184"/>
      <c r="DM19" s="184"/>
      <c r="DN19" s="184"/>
      <c r="DO19" s="184"/>
      <c r="DP19" s="184"/>
      <c r="DQ19" s="184"/>
      <c r="DR19" s="184"/>
      <c r="DS19" s="184"/>
      <c r="DT19" s="184"/>
      <c r="DU19" s="184"/>
      <c r="DV19" s="184"/>
      <c r="DW19" s="184"/>
      <c r="DX19" s="184"/>
      <c r="DY19" s="184"/>
      <c r="DZ19" s="184"/>
      <c r="EA19" s="184"/>
      <c r="EB19" s="184"/>
      <c r="EC19" s="184"/>
      <c r="ED19" s="184"/>
      <c r="EE19" s="184"/>
      <c r="EF19" s="184"/>
      <c r="EG19" s="184"/>
      <c r="EH19" s="184"/>
      <c r="EI19" s="184"/>
      <c r="EJ19" s="184"/>
      <c r="EK19" s="184"/>
      <c r="EL19" s="97"/>
      <c r="EM19" s="97"/>
      <c r="EN19" s="97"/>
      <c r="EO19" s="97"/>
      <c r="EP19" s="150"/>
      <c r="EQ19" s="166"/>
      <c r="ER19" s="166"/>
      <c r="ES19" s="166"/>
      <c r="ET19" s="166"/>
      <c r="EU19" s="166"/>
      <c r="EV19" s="166"/>
      <c r="EW19" s="166"/>
      <c r="EX19" s="166"/>
      <c r="EY19" s="166"/>
      <c r="EZ19" s="166"/>
      <c r="FA19" s="166"/>
      <c r="FB19" s="166"/>
      <c r="FC19" s="166"/>
      <c r="FD19" s="166"/>
      <c r="FE19" s="166"/>
      <c r="FF19" s="166"/>
      <c r="FG19" s="166"/>
      <c r="FH19" s="166"/>
      <c r="FI19" s="166"/>
      <c r="FJ19" s="166"/>
      <c r="FK19" s="166"/>
      <c r="FL19" s="166"/>
      <c r="FM19" s="166"/>
      <c r="FN19" s="166"/>
      <c r="FO19" s="166"/>
      <c r="FP19" s="166"/>
      <c r="FQ19" s="166"/>
      <c r="FR19" s="166"/>
      <c r="FS19" s="166"/>
      <c r="FT19" s="166"/>
      <c r="FU19" s="166"/>
      <c r="FV19" s="166"/>
      <c r="FW19" s="150"/>
      <c r="FX19" s="97"/>
      <c r="FY19" s="97"/>
      <c r="FZ19" s="97"/>
      <c r="GA19" s="97"/>
      <c r="GB19" s="97"/>
      <c r="GC19" s="97"/>
      <c r="GD19" s="97"/>
      <c r="GE19" s="97"/>
      <c r="GF19" s="72"/>
    </row>
    <row r="20" spans="1:188" x14ac:dyDescent="0.25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182"/>
      <c r="BA20" s="182"/>
      <c r="BB20" s="182"/>
      <c r="BC20" s="182"/>
      <c r="BD20" s="182"/>
      <c r="BE20" s="182"/>
      <c r="BF20" s="182"/>
      <c r="BG20" s="182"/>
      <c r="BH20" s="182"/>
      <c r="BI20" s="182"/>
      <c r="BJ20" s="182"/>
      <c r="BK20" s="182"/>
      <c r="BL20" s="182"/>
      <c r="BM20" s="182"/>
      <c r="BN20" s="182"/>
      <c r="BO20" s="182"/>
      <c r="BP20" s="182"/>
      <c r="BQ20" s="182"/>
      <c r="BR20" s="182"/>
      <c r="BS20" s="182"/>
      <c r="BT20" s="182"/>
      <c r="BU20" s="182"/>
      <c r="BV20" s="182"/>
      <c r="BW20" s="182"/>
      <c r="BX20" s="182"/>
      <c r="BY20" s="182"/>
      <c r="BZ20" s="182"/>
      <c r="CA20" s="182"/>
      <c r="CB20" s="182"/>
      <c r="CC20" s="182"/>
      <c r="CD20" s="182"/>
      <c r="CE20" s="182"/>
      <c r="CF20" s="182"/>
      <c r="CG20" s="182"/>
      <c r="CH20" s="182"/>
      <c r="CI20" s="182"/>
      <c r="CJ20" s="182"/>
      <c r="CK20" s="182"/>
      <c r="CL20" s="182"/>
      <c r="CM20" s="182"/>
      <c r="CN20" s="182"/>
      <c r="CO20" s="182"/>
      <c r="CP20" s="182"/>
      <c r="CQ20" s="182"/>
      <c r="CR20" s="182"/>
      <c r="CS20" s="182"/>
      <c r="CT20" s="182"/>
      <c r="CU20" s="182"/>
      <c r="CV20" s="182"/>
      <c r="CW20" s="182"/>
      <c r="CX20" s="182"/>
      <c r="CY20" s="182"/>
      <c r="CZ20" s="182"/>
      <c r="DA20" s="182"/>
      <c r="DB20" s="182"/>
      <c r="DC20" s="182"/>
      <c r="DD20" s="182"/>
      <c r="DE20" s="182"/>
      <c r="DF20" s="182"/>
      <c r="DG20" s="182"/>
      <c r="DH20" s="182"/>
      <c r="DI20" s="182"/>
      <c r="DJ20" s="182"/>
      <c r="DK20" s="182"/>
      <c r="DL20" s="182"/>
      <c r="DM20" s="182"/>
      <c r="DN20" s="182"/>
      <c r="DO20" s="182"/>
      <c r="DP20" s="182"/>
      <c r="DQ20" s="182"/>
      <c r="DR20" s="182"/>
      <c r="DS20" s="182"/>
      <c r="DT20" s="182"/>
      <c r="DU20" s="182"/>
      <c r="DV20" s="182"/>
      <c r="DW20" s="182"/>
      <c r="DX20" s="182"/>
      <c r="DY20" s="182"/>
      <c r="DZ20" s="182"/>
      <c r="EA20" s="182"/>
      <c r="EB20" s="182"/>
      <c r="EC20" s="182"/>
      <c r="ED20" s="182"/>
      <c r="EE20" s="182"/>
      <c r="EF20" s="182"/>
      <c r="EG20" s="182"/>
      <c r="EH20" s="182"/>
      <c r="EI20" s="182"/>
      <c r="EJ20" s="182"/>
      <c r="EK20" s="182"/>
      <c r="EL20" s="97"/>
      <c r="EM20" s="97"/>
      <c r="EN20" s="97"/>
      <c r="EO20" s="97"/>
      <c r="EP20" s="150"/>
      <c r="EQ20" s="166"/>
      <c r="ER20" s="166"/>
      <c r="ES20" s="166"/>
      <c r="ET20" s="166"/>
      <c r="EU20" s="166"/>
      <c r="EV20" s="166"/>
      <c r="EW20" s="166"/>
      <c r="EX20" s="166"/>
      <c r="EY20" s="166"/>
      <c r="EZ20" s="166"/>
      <c r="FA20" s="166"/>
      <c r="FB20" s="166"/>
      <c r="FC20" s="166"/>
      <c r="FD20" s="166"/>
      <c r="FE20" s="166"/>
      <c r="FF20" s="166"/>
      <c r="FG20" s="166"/>
      <c r="FH20" s="166"/>
      <c r="FI20" s="166"/>
      <c r="FJ20" s="166"/>
      <c r="FK20" s="166"/>
      <c r="FL20" s="166"/>
      <c r="FM20" s="166"/>
      <c r="FN20" s="166"/>
      <c r="FO20" s="166"/>
      <c r="FP20" s="166"/>
      <c r="FQ20" s="166"/>
      <c r="FR20" s="166"/>
      <c r="FS20" s="166"/>
      <c r="FT20" s="166"/>
      <c r="FU20" s="166"/>
      <c r="FV20" s="166"/>
      <c r="FW20" s="150"/>
      <c r="FX20" s="97"/>
      <c r="FY20" s="97"/>
      <c r="FZ20" s="97"/>
      <c r="GA20" s="97"/>
      <c r="GB20" s="97"/>
      <c r="GC20" s="97"/>
      <c r="GD20" s="97"/>
      <c r="GE20" s="97"/>
      <c r="GF20" s="72"/>
    </row>
    <row r="21" spans="1:188" x14ac:dyDescent="0.25">
      <c r="A21" s="72"/>
      <c r="B21" s="72"/>
      <c r="C21" s="72"/>
      <c r="D21" s="72"/>
      <c r="E21" s="72"/>
      <c r="F21" s="72"/>
      <c r="G21" s="72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102"/>
      <c r="U21" s="102"/>
      <c r="V21" s="102"/>
      <c r="W21" s="102"/>
      <c r="X21" s="102"/>
      <c r="Y21" s="102"/>
      <c r="Z21" s="102"/>
      <c r="AA21" s="102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190"/>
      <c r="BA21" s="182"/>
      <c r="BB21" s="182"/>
      <c r="BC21" s="182"/>
      <c r="BD21" s="182"/>
      <c r="BE21" s="182"/>
      <c r="BF21" s="182"/>
      <c r="BG21" s="182"/>
      <c r="BH21" s="182"/>
      <c r="BI21" s="182"/>
      <c r="BJ21" s="182"/>
      <c r="BK21" s="182"/>
      <c r="BL21" s="182"/>
      <c r="BM21" s="182"/>
      <c r="BN21" s="182"/>
      <c r="BO21" s="182"/>
      <c r="BP21" s="182"/>
      <c r="BQ21" s="182"/>
      <c r="BR21" s="182"/>
      <c r="BS21" s="182"/>
      <c r="BT21" s="182"/>
      <c r="BU21" s="182"/>
      <c r="BV21" s="182"/>
      <c r="BW21" s="182"/>
      <c r="BX21" s="182"/>
      <c r="BY21" s="182"/>
      <c r="BZ21" s="182"/>
      <c r="CA21" s="182"/>
      <c r="CB21" s="182"/>
      <c r="CC21" s="182"/>
      <c r="CD21" s="182"/>
      <c r="CE21" s="182"/>
      <c r="CF21" s="182"/>
      <c r="CG21" s="182"/>
      <c r="CH21" s="182"/>
      <c r="CI21" s="182"/>
      <c r="CJ21" s="182"/>
      <c r="CK21" s="182"/>
      <c r="CL21" s="182"/>
      <c r="CM21" s="182"/>
      <c r="CN21" s="182"/>
      <c r="CO21" s="182"/>
      <c r="CP21" s="182"/>
      <c r="CQ21" s="182"/>
      <c r="CR21" s="182"/>
      <c r="CS21" s="182"/>
      <c r="CT21" s="182"/>
      <c r="CU21" s="182"/>
      <c r="CV21" s="182"/>
      <c r="CW21" s="182"/>
      <c r="CX21" s="182"/>
      <c r="CY21" s="182"/>
      <c r="CZ21" s="182"/>
      <c r="DA21" s="182"/>
      <c r="DB21" s="182"/>
      <c r="DC21" s="182"/>
      <c r="DD21" s="182"/>
      <c r="DE21" s="182"/>
      <c r="DF21" s="182"/>
      <c r="DG21" s="182"/>
      <c r="DH21" s="182"/>
      <c r="DI21" s="182"/>
      <c r="DJ21" s="182"/>
      <c r="DK21" s="182"/>
      <c r="DL21" s="182"/>
      <c r="DM21" s="182"/>
      <c r="DN21" s="182"/>
      <c r="DO21" s="182"/>
      <c r="DP21" s="182"/>
      <c r="DQ21" s="182"/>
      <c r="DR21" s="182"/>
      <c r="DS21" s="182"/>
      <c r="DT21" s="182"/>
      <c r="DU21" s="182"/>
      <c r="DV21" s="182"/>
      <c r="DW21" s="182"/>
      <c r="DX21" s="182"/>
      <c r="DY21" s="182"/>
      <c r="DZ21" s="182"/>
      <c r="EA21" s="182"/>
      <c r="EB21" s="182"/>
      <c r="EC21" s="182"/>
      <c r="ED21" s="182"/>
      <c r="EE21" s="182"/>
      <c r="EF21" s="182"/>
      <c r="EG21" s="182"/>
      <c r="EH21" s="182"/>
      <c r="EI21" s="182"/>
      <c r="EJ21" s="182"/>
      <c r="EK21" s="97"/>
      <c r="EL21" s="97"/>
      <c r="EM21" s="97"/>
      <c r="EN21" s="97"/>
      <c r="EO21" s="97"/>
      <c r="EP21" s="150"/>
      <c r="EQ21" s="166"/>
      <c r="ER21" s="166"/>
      <c r="ES21" s="166"/>
      <c r="ET21" s="166"/>
      <c r="EU21" s="166"/>
      <c r="EV21" s="166"/>
      <c r="EW21" s="166"/>
      <c r="EX21" s="166"/>
      <c r="EY21" s="166"/>
      <c r="EZ21" s="166"/>
      <c r="FA21" s="166"/>
      <c r="FB21" s="166"/>
      <c r="FC21" s="166"/>
      <c r="FD21" s="166"/>
      <c r="FE21" s="166"/>
      <c r="FF21" s="166"/>
      <c r="FG21" s="166"/>
      <c r="FH21" s="166"/>
      <c r="FI21" s="166"/>
      <c r="FJ21" s="166"/>
      <c r="FK21" s="166"/>
      <c r="FL21" s="166"/>
      <c r="FM21" s="166"/>
      <c r="FN21" s="166"/>
      <c r="FO21" s="166"/>
      <c r="FP21" s="166"/>
      <c r="FQ21" s="166"/>
      <c r="FR21" s="166"/>
      <c r="FS21" s="166"/>
      <c r="FT21" s="166"/>
      <c r="FU21" s="166"/>
      <c r="FV21" s="166"/>
      <c r="FW21" s="150"/>
      <c r="FX21" s="97"/>
      <c r="FY21" s="97"/>
      <c r="FZ21" s="97"/>
      <c r="GA21" s="97"/>
      <c r="GB21" s="97"/>
      <c r="GC21" s="97"/>
      <c r="GD21" s="97"/>
      <c r="GE21" s="97"/>
      <c r="GF21" s="72"/>
    </row>
    <row r="22" spans="1:188" x14ac:dyDescent="0.25">
      <c r="A22" s="72"/>
      <c r="B22" s="72"/>
      <c r="C22" s="72"/>
      <c r="D22" s="72"/>
      <c r="E22" s="72"/>
      <c r="F22" s="72"/>
      <c r="G22" s="72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102"/>
      <c r="U22" s="102"/>
      <c r="V22" s="102"/>
      <c r="W22" s="102"/>
      <c r="X22" s="102"/>
      <c r="Y22" s="102"/>
      <c r="Z22" s="102"/>
      <c r="AA22" s="102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S22" s="72"/>
      <c r="CT22" s="72"/>
      <c r="CU22" s="72"/>
      <c r="CV22" s="72"/>
      <c r="CW22" s="72"/>
      <c r="CX22" s="72"/>
      <c r="CY22" s="72"/>
      <c r="CZ22" s="72"/>
      <c r="DA22" s="72"/>
      <c r="DB22" s="72"/>
      <c r="DC22" s="72"/>
      <c r="DD22" s="72"/>
      <c r="DE22" s="72"/>
      <c r="DF22" s="72"/>
      <c r="DG22" s="72"/>
      <c r="DH22" s="72"/>
      <c r="DI22" s="72"/>
      <c r="DJ22" s="72"/>
      <c r="DK22" s="72"/>
      <c r="DL22" s="72"/>
      <c r="DM22" s="72"/>
      <c r="DN22" s="72"/>
      <c r="DO22" s="72"/>
      <c r="DP22" s="72"/>
      <c r="DQ22" s="72"/>
      <c r="DR22" s="72"/>
      <c r="DS22" s="72"/>
      <c r="DT22" s="72"/>
      <c r="DU22" s="72"/>
      <c r="DV22" s="72"/>
      <c r="DW22" s="72"/>
      <c r="DX22" s="72"/>
      <c r="DY22" s="72"/>
      <c r="DZ22" s="72"/>
      <c r="EA22" s="72"/>
      <c r="EB22" s="72"/>
      <c r="EC22" s="72"/>
      <c r="ED22" s="72"/>
      <c r="EE22" s="72"/>
      <c r="EF22" s="72"/>
      <c r="EG22" s="72"/>
      <c r="EH22" s="72"/>
      <c r="EI22" s="72"/>
      <c r="EJ22" s="72"/>
      <c r="EK22" s="72"/>
      <c r="EL22" s="97"/>
      <c r="EM22" s="97"/>
      <c r="EN22" s="97"/>
      <c r="EO22" s="97"/>
      <c r="EP22" s="150"/>
      <c r="EQ22" s="166"/>
      <c r="ER22" s="166"/>
      <c r="ES22" s="166"/>
      <c r="ET22" s="166"/>
      <c r="EU22" s="166"/>
      <c r="EV22" s="166"/>
      <c r="EW22" s="166"/>
      <c r="EX22" s="166"/>
      <c r="EY22" s="166"/>
      <c r="EZ22" s="166"/>
      <c r="FA22" s="166"/>
      <c r="FB22" s="166"/>
      <c r="FC22" s="166"/>
      <c r="FD22" s="166"/>
      <c r="FE22" s="166"/>
      <c r="FF22" s="166"/>
      <c r="FG22" s="166"/>
      <c r="FH22" s="166"/>
      <c r="FI22" s="166"/>
      <c r="FJ22" s="166"/>
      <c r="FK22" s="166"/>
      <c r="FL22" s="166"/>
      <c r="FM22" s="166"/>
      <c r="FN22" s="166"/>
      <c r="FO22" s="166"/>
      <c r="FP22" s="166"/>
      <c r="FQ22" s="166"/>
      <c r="FR22" s="166"/>
      <c r="FS22" s="166"/>
      <c r="FT22" s="166"/>
      <c r="FU22" s="166"/>
      <c r="FV22" s="166"/>
      <c r="FW22" s="150"/>
      <c r="FX22" s="97"/>
      <c r="FY22" s="97"/>
      <c r="FZ22" s="97"/>
      <c r="GA22" s="97"/>
      <c r="GB22" s="97"/>
      <c r="GC22" s="97"/>
      <c r="GD22" s="97"/>
      <c r="GE22" s="97"/>
      <c r="GF22" s="72"/>
    </row>
    <row r="23" spans="1:188" x14ac:dyDescent="0.25">
      <c r="A23" s="72"/>
      <c r="B23" s="72"/>
      <c r="C23" s="72"/>
      <c r="D23" s="72"/>
      <c r="E23" s="72"/>
      <c r="F23" s="64"/>
      <c r="G23" s="6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6"/>
      <c r="U23" s="96"/>
      <c r="V23" s="96"/>
      <c r="W23" s="96"/>
      <c r="X23" s="96"/>
      <c r="Y23" s="96"/>
      <c r="Z23" s="96"/>
      <c r="AA23" s="96"/>
      <c r="AB23" s="102"/>
      <c r="AC23" s="102"/>
      <c r="AD23" s="97"/>
      <c r="AE23" s="97"/>
      <c r="AF23" s="97"/>
      <c r="AG23" s="97"/>
      <c r="AH23" s="195"/>
      <c r="AI23" s="195"/>
      <c r="AJ23" s="195"/>
      <c r="AK23" s="195"/>
      <c r="AL23" s="195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97"/>
      <c r="BZ23" s="102"/>
      <c r="CA23" s="102"/>
      <c r="CB23" s="102"/>
      <c r="CC23" s="102"/>
      <c r="CD23" s="102"/>
      <c r="CE23" s="102"/>
      <c r="CF23" s="102"/>
      <c r="CG23" s="102"/>
      <c r="CH23" s="97"/>
      <c r="CI23" s="72"/>
      <c r="CJ23" s="72"/>
      <c r="CK23" s="72"/>
      <c r="CL23" s="72"/>
      <c r="CM23" s="72"/>
      <c r="CN23" s="72"/>
      <c r="CO23" s="72"/>
      <c r="CP23" s="72"/>
      <c r="CQ23" s="72"/>
      <c r="CR23" s="72"/>
      <c r="CS23" s="72"/>
      <c r="CT23" s="72"/>
      <c r="CU23" s="72"/>
      <c r="CV23" s="72"/>
      <c r="CW23" s="72"/>
      <c r="CX23" s="72"/>
      <c r="CY23" s="72"/>
      <c r="CZ23" s="72"/>
      <c r="DA23" s="72"/>
      <c r="DB23" s="72"/>
      <c r="DC23" s="72"/>
      <c r="DD23" s="72"/>
      <c r="DE23" s="72"/>
      <c r="DF23" s="72"/>
      <c r="DG23" s="72"/>
      <c r="DH23" s="72"/>
      <c r="DI23" s="72"/>
      <c r="DJ23" s="72"/>
      <c r="DK23" s="72"/>
      <c r="DL23" s="72"/>
      <c r="DM23" s="72"/>
      <c r="DN23" s="72"/>
      <c r="DO23" s="72"/>
      <c r="DP23" s="72"/>
      <c r="DQ23" s="72"/>
      <c r="DR23" s="72"/>
      <c r="DS23" s="72"/>
      <c r="DT23" s="72"/>
      <c r="DU23" s="72"/>
      <c r="DV23" s="72"/>
      <c r="DW23" s="72"/>
      <c r="DX23" s="72"/>
      <c r="DY23" s="72"/>
      <c r="DZ23" s="72"/>
      <c r="EA23" s="72"/>
      <c r="EB23" s="72"/>
      <c r="EC23" s="72"/>
      <c r="ED23" s="72"/>
      <c r="EE23" s="72"/>
      <c r="EF23" s="72"/>
      <c r="EG23" s="72"/>
      <c r="EH23" s="72"/>
      <c r="EI23" s="72"/>
      <c r="EJ23" s="72"/>
      <c r="EK23" s="72"/>
      <c r="EL23" s="97"/>
      <c r="EM23" s="97"/>
      <c r="EN23" s="97"/>
      <c r="EO23" s="97"/>
      <c r="EP23" s="150"/>
      <c r="EQ23" s="166"/>
      <c r="ER23" s="166"/>
      <c r="ES23" s="166"/>
      <c r="ET23" s="166"/>
      <c r="EU23" s="166"/>
      <c r="EV23" s="166"/>
      <c r="EW23" s="166"/>
      <c r="EX23" s="166"/>
      <c r="EY23" s="166"/>
      <c r="EZ23" s="166"/>
      <c r="FA23" s="166"/>
      <c r="FB23" s="166"/>
      <c r="FC23" s="166"/>
      <c r="FD23" s="166"/>
      <c r="FE23" s="166"/>
      <c r="FF23" s="166"/>
      <c r="FG23" s="166"/>
      <c r="FH23" s="166"/>
      <c r="FI23" s="166"/>
      <c r="FJ23" s="166"/>
      <c r="FK23" s="166"/>
      <c r="FL23" s="166"/>
      <c r="FM23" s="166"/>
      <c r="FN23" s="166"/>
      <c r="FO23" s="166"/>
      <c r="FP23" s="166"/>
      <c r="FQ23" s="166"/>
      <c r="FR23" s="166"/>
      <c r="FS23" s="166"/>
      <c r="FT23" s="166"/>
      <c r="FU23" s="166"/>
      <c r="FV23" s="166"/>
      <c r="FW23" s="150"/>
      <c r="FX23" s="97"/>
      <c r="FY23" s="97"/>
      <c r="FZ23" s="97"/>
      <c r="GA23" s="97"/>
      <c r="GB23" s="97"/>
      <c r="GC23" s="97"/>
      <c r="GD23" s="97"/>
      <c r="GE23" s="97"/>
      <c r="GF23" s="72"/>
    </row>
    <row r="24" spans="1:188" x14ac:dyDescent="0.25">
      <c r="A24" s="72"/>
      <c r="B24" s="72"/>
      <c r="C24" s="72"/>
      <c r="D24" s="72"/>
      <c r="E24" s="72"/>
      <c r="F24" s="64"/>
      <c r="G24" s="6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6"/>
      <c r="U24" s="96"/>
      <c r="V24" s="96"/>
      <c r="W24" s="96"/>
      <c r="X24" s="96"/>
      <c r="Y24" s="96"/>
      <c r="Z24" s="96"/>
      <c r="AA24" s="96"/>
      <c r="AB24" s="102"/>
      <c r="AC24" s="102"/>
      <c r="AD24" s="97"/>
      <c r="AE24" s="97"/>
      <c r="AF24" s="97"/>
      <c r="AG24" s="97"/>
      <c r="AH24" s="194"/>
      <c r="AI24" s="194"/>
      <c r="AJ24" s="194"/>
      <c r="AK24" s="194"/>
      <c r="AL24" s="194"/>
      <c r="AM24" s="102"/>
      <c r="AN24" s="102"/>
      <c r="AO24" s="102"/>
      <c r="AP24" s="102"/>
      <c r="AQ24" s="102"/>
      <c r="AR24" s="102"/>
      <c r="AS24" s="102"/>
      <c r="AT24" s="190"/>
      <c r="AU24" s="97"/>
      <c r="AV24" s="97"/>
      <c r="AW24" s="97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102"/>
      <c r="BZ24" s="102"/>
      <c r="CA24" s="102"/>
      <c r="CB24" s="102"/>
      <c r="CC24" s="102"/>
      <c r="CD24" s="102"/>
      <c r="CE24" s="102"/>
      <c r="CF24" s="102"/>
      <c r="CG24" s="102"/>
      <c r="CH24" s="10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72"/>
      <c r="DC24" s="72"/>
      <c r="DD24" s="72"/>
      <c r="DE24" s="72"/>
      <c r="DF24" s="72"/>
      <c r="DG24" s="72"/>
      <c r="DH24" s="72"/>
      <c r="DI24" s="72"/>
      <c r="DJ24" s="72"/>
      <c r="DK24" s="72"/>
      <c r="DL24" s="72"/>
      <c r="DM24" s="72"/>
      <c r="DN24" s="72"/>
      <c r="DO24" s="72"/>
      <c r="DP24" s="72"/>
      <c r="DQ24" s="72"/>
      <c r="DR24" s="72"/>
      <c r="DS24" s="72"/>
      <c r="DT24" s="72"/>
      <c r="DU24" s="72"/>
      <c r="DV24" s="72"/>
      <c r="DW24" s="72"/>
      <c r="DX24" s="72"/>
      <c r="DY24" s="72"/>
      <c r="DZ24" s="72"/>
      <c r="EA24" s="72"/>
      <c r="EB24" s="72"/>
      <c r="EC24" s="72"/>
      <c r="ED24" s="72"/>
      <c r="EE24" s="72"/>
      <c r="EF24" s="72"/>
      <c r="EG24" s="72"/>
      <c r="EH24" s="72"/>
      <c r="EI24" s="72"/>
      <c r="EJ24" s="72"/>
      <c r="EK24" s="72"/>
      <c r="EL24" s="97"/>
      <c r="EM24" s="97"/>
      <c r="EN24" s="97"/>
      <c r="EO24" s="97"/>
      <c r="EP24" s="150"/>
      <c r="EQ24" s="166"/>
      <c r="ER24" s="166"/>
      <c r="ES24" s="166"/>
      <c r="ET24" s="166"/>
      <c r="EU24" s="166"/>
      <c r="EV24" s="166"/>
      <c r="EW24" s="166"/>
      <c r="EX24" s="166"/>
      <c r="EY24" s="166"/>
      <c r="EZ24" s="166"/>
      <c r="FA24" s="166"/>
      <c r="FB24" s="166"/>
      <c r="FC24" s="166"/>
      <c r="FD24" s="166"/>
      <c r="FE24" s="166"/>
      <c r="FF24" s="166"/>
      <c r="FG24" s="166"/>
      <c r="FH24" s="166"/>
      <c r="FI24" s="166"/>
      <c r="FJ24" s="166"/>
      <c r="FK24" s="166"/>
      <c r="FL24" s="166"/>
      <c r="FM24" s="166"/>
      <c r="FN24" s="166"/>
      <c r="FO24" s="166"/>
      <c r="FP24" s="166"/>
      <c r="FQ24" s="166"/>
      <c r="FR24" s="166"/>
      <c r="FS24" s="166"/>
      <c r="FT24" s="166"/>
      <c r="FU24" s="166"/>
      <c r="FV24" s="166"/>
      <c r="FW24" s="150"/>
      <c r="FX24" s="97"/>
      <c r="FY24" s="97"/>
      <c r="FZ24" s="97"/>
      <c r="GA24" s="97"/>
      <c r="GB24" s="97"/>
      <c r="GC24" s="97"/>
      <c r="GD24" s="97"/>
      <c r="GE24" s="97"/>
      <c r="GF24" s="72"/>
    </row>
    <row r="25" spans="1:188" x14ac:dyDescent="0.25">
      <c r="A25" s="72"/>
      <c r="B25" s="72"/>
      <c r="C25" s="72"/>
      <c r="D25" s="72"/>
      <c r="E25" s="72"/>
      <c r="F25" s="64"/>
      <c r="G25" s="6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6"/>
      <c r="V25" s="96"/>
      <c r="W25" s="96"/>
      <c r="X25" s="96"/>
      <c r="Y25" s="96"/>
      <c r="Z25" s="96"/>
      <c r="AA25" s="96"/>
      <c r="AB25" s="102"/>
      <c r="AC25" s="102"/>
      <c r="AD25" s="97"/>
      <c r="AE25" s="97"/>
      <c r="AF25" s="195"/>
      <c r="AG25" s="194"/>
      <c r="AH25" s="195"/>
      <c r="AI25" s="195"/>
      <c r="AJ25" s="195"/>
      <c r="AK25" s="195"/>
      <c r="AL25" s="195"/>
      <c r="AM25" s="194"/>
      <c r="AN25" s="195"/>
      <c r="AO25" s="102"/>
      <c r="AP25" s="102"/>
      <c r="AQ25" s="102"/>
      <c r="AR25" s="102"/>
      <c r="AS25" s="102"/>
      <c r="AT25" s="102"/>
      <c r="AU25" s="97"/>
      <c r="AV25" s="97"/>
      <c r="AW25" s="97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102"/>
      <c r="BZ25" s="102"/>
      <c r="CA25" s="166"/>
      <c r="CB25" s="102"/>
      <c r="CC25" s="166"/>
      <c r="CD25" s="102"/>
      <c r="CE25" s="166"/>
      <c r="CF25" s="102"/>
      <c r="CG25" s="102"/>
      <c r="CH25" s="10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2"/>
      <c r="DC25" s="72"/>
      <c r="DD25" s="72"/>
      <c r="DE25" s="72"/>
      <c r="DF25" s="72"/>
      <c r="DG25" s="72"/>
      <c r="DH25" s="72"/>
      <c r="DI25" s="72"/>
      <c r="DJ25" s="72"/>
      <c r="DK25" s="72"/>
      <c r="DL25" s="72"/>
      <c r="DM25" s="72"/>
      <c r="DN25" s="72"/>
      <c r="DO25" s="72"/>
      <c r="DP25" s="72"/>
      <c r="DQ25" s="72"/>
      <c r="DR25" s="72"/>
      <c r="DS25" s="72"/>
      <c r="DT25" s="72"/>
      <c r="DU25" s="72"/>
      <c r="DV25" s="72"/>
      <c r="DW25" s="72"/>
      <c r="DX25" s="72"/>
      <c r="DY25" s="72"/>
      <c r="DZ25" s="72"/>
      <c r="EA25" s="72"/>
      <c r="EB25" s="72"/>
      <c r="EC25" s="72"/>
      <c r="ED25" s="72"/>
      <c r="EE25" s="72"/>
      <c r="EF25" s="72"/>
      <c r="EG25" s="72"/>
      <c r="EH25" s="72"/>
      <c r="EI25" s="72"/>
      <c r="EJ25" s="97"/>
      <c r="EK25" s="97"/>
      <c r="EL25" s="97"/>
      <c r="EM25" s="97"/>
      <c r="EN25" s="97"/>
      <c r="EO25" s="97"/>
      <c r="EP25" s="150"/>
      <c r="EQ25" s="166"/>
      <c r="ER25" s="166"/>
      <c r="ES25" s="166"/>
      <c r="ET25" s="166"/>
      <c r="EU25" s="166"/>
      <c r="EV25" s="166"/>
      <c r="EW25" s="166"/>
      <c r="EX25" s="166"/>
      <c r="EY25" s="166"/>
      <c r="EZ25" s="166"/>
      <c r="FA25" s="166"/>
      <c r="FB25" s="166"/>
      <c r="FC25" s="166"/>
      <c r="FD25" s="166"/>
      <c r="FE25" s="166"/>
      <c r="FF25" s="166"/>
      <c r="FG25" s="166"/>
      <c r="FH25" s="166"/>
      <c r="FI25" s="166"/>
      <c r="FJ25" s="166"/>
      <c r="FK25" s="166"/>
      <c r="FL25" s="166"/>
      <c r="FM25" s="166"/>
      <c r="FN25" s="166"/>
      <c r="FO25" s="166"/>
      <c r="FP25" s="166"/>
      <c r="FQ25" s="166"/>
      <c r="FR25" s="166"/>
      <c r="FS25" s="166"/>
      <c r="FT25" s="166"/>
      <c r="FU25" s="166"/>
      <c r="FV25" s="166"/>
      <c r="FW25" s="150"/>
      <c r="FX25" s="97"/>
      <c r="FY25" s="97"/>
      <c r="FZ25" s="97"/>
      <c r="GA25" s="97"/>
      <c r="GB25" s="97"/>
      <c r="GC25" s="97"/>
      <c r="GD25" s="97"/>
      <c r="GE25" s="97"/>
      <c r="GF25" s="72"/>
    </row>
    <row r="26" spans="1:188" x14ac:dyDescent="0.25">
      <c r="A26" s="72"/>
      <c r="B26" s="72"/>
      <c r="C26" s="72"/>
      <c r="D26" s="72"/>
      <c r="E26" s="72"/>
      <c r="F26" s="64"/>
      <c r="G26" s="6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6"/>
      <c r="V26" s="96"/>
      <c r="W26" s="96"/>
      <c r="X26" s="96"/>
      <c r="Y26" s="96"/>
      <c r="Z26" s="96"/>
      <c r="AA26" s="96"/>
      <c r="AB26" s="102"/>
      <c r="AC26" s="102"/>
      <c r="AD26" s="97"/>
      <c r="AE26" s="97"/>
      <c r="AF26" s="195"/>
      <c r="AG26" s="194"/>
      <c r="AH26" s="195"/>
      <c r="AI26" s="195"/>
      <c r="AJ26" s="195"/>
      <c r="AK26" s="195"/>
      <c r="AL26" s="195"/>
      <c r="AM26" s="194"/>
      <c r="AN26" s="195"/>
      <c r="AO26" s="102"/>
      <c r="AP26" s="102"/>
      <c r="AQ26" s="102"/>
      <c r="AR26" s="151"/>
      <c r="AS26" s="102"/>
      <c r="AT26" s="102"/>
      <c r="AU26" s="97"/>
      <c r="AV26" s="97"/>
      <c r="AW26" s="97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102"/>
      <c r="BZ26" s="105"/>
      <c r="CA26" s="105"/>
      <c r="CB26" s="166"/>
      <c r="CC26" s="166"/>
      <c r="CD26" s="166"/>
      <c r="CE26" s="166"/>
      <c r="CF26" s="166"/>
      <c r="CG26" s="105"/>
      <c r="CH26" s="102"/>
      <c r="CI26" s="72"/>
      <c r="CJ26" s="72"/>
      <c r="CK26" s="72"/>
      <c r="CL26" s="229"/>
      <c r="CM26" s="249" t="s">
        <v>84</v>
      </c>
      <c r="CN26" s="230"/>
      <c r="CO26" s="230"/>
      <c r="CP26" s="230"/>
      <c r="CQ26" s="230"/>
      <c r="CR26" s="230"/>
      <c r="CS26" s="230"/>
      <c r="CT26" s="230"/>
      <c r="CU26" s="250"/>
      <c r="CV26" s="72"/>
      <c r="CW26" s="72"/>
      <c r="CX26" s="72"/>
      <c r="CY26" s="72"/>
      <c r="CZ26" s="72"/>
      <c r="DA26" s="72"/>
      <c r="DB26" s="72"/>
      <c r="DC26" s="72"/>
      <c r="DD26" s="72"/>
      <c r="DE26" s="72"/>
      <c r="DF26" s="72"/>
      <c r="DG26" s="72"/>
      <c r="DH26" s="72"/>
      <c r="DI26" s="72"/>
      <c r="DJ26" s="72"/>
      <c r="DK26" s="72"/>
      <c r="DL26" s="72"/>
      <c r="DM26" s="72"/>
      <c r="DN26" s="72"/>
      <c r="DO26" s="72"/>
      <c r="DP26" s="72"/>
      <c r="DQ26" s="72"/>
      <c r="DR26" s="72"/>
      <c r="DS26" s="72"/>
      <c r="DT26" s="72"/>
      <c r="DU26" s="72"/>
      <c r="DV26" s="72"/>
      <c r="DW26" s="72"/>
      <c r="DX26" s="72"/>
      <c r="DY26" s="72"/>
      <c r="DZ26" s="72"/>
      <c r="EA26" s="72"/>
      <c r="EB26" s="72"/>
      <c r="EC26" s="72"/>
      <c r="ED26" s="72"/>
      <c r="EE26" s="72"/>
      <c r="EF26" s="72"/>
      <c r="EG26" s="72"/>
      <c r="EH26" s="72"/>
      <c r="EI26" s="72"/>
      <c r="EJ26" s="97"/>
      <c r="EK26" s="97"/>
      <c r="EL26" s="97"/>
      <c r="EM26" s="97"/>
      <c r="EN26" s="97"/>
      <c r="EO26" s="97"/>
      <c r="EP26" s="150"/>
      <c r="EQ26" s="166"/>
      <c r="ER26" s="166"/>
      <c r="ES26" s="166"/>
      <c r="ET26" s="166"/>
      <c r="EU26" s="166"/>
      <c r="EV26" s="166"/>
      <c r="EW26" s="166"/>
      <c r="EX26" s="166"/>
      <c r="EY26" s="166"/>
      <c r="EZ26" s="166"/>
      <c r="FA26" s="166"/>
      <c r="FB26" s="166"/>
      <c r="FC26" s="166"/>
      <c r="FD26" s="166"/>
      <c r="FE26" s="166"/>
      <c r="FF26" s="166"/>
      <c r="FG26" s="166"/>
      <c r="FH26" s="166"/>
      <c r="FI26" s="166"/>
      <c r="FJ26" s="166"/>
      <c r="FK26" s="166"/>
      <c r="FL26" s="166"/>
      <c r="FM26" s="166"/>
      <c r="FN26" s="166"/>
      <c r="FO26" s="166"/>
      <c r="FP26" s="166"/>
      <c r="FQ26" s="166"/>
      <c r="FR26" s="166"/>
      <c r="FS26" s="166"/>
      <c r="FT26" s="166"/>
      <c r="FU26" s="166"/>
      <c r="FV26" s="166"/>
      <c r="FW26" s="150"/>
      <c r="FX26" s="97"/>
      <c r="FY26" s="97"/>
      <c r="FZ26" s="97"/>
      <c r="GA26" s="97"/>
      <c r="GB26" s="97"/>
      <c r="GC26" s="97"/>
      <c r="GD26" s="97"/>
      <c r="GE26" s="97"/>
      <c r="GF26" s="72"/>
    </row>
    <row r="27" spans="1:188" x14ac:dyDescent="0.25">
      <c r="A27" s="72"/>
      <c r="B27" s="72"/>
      <c r="C27" s="72"/>
      <c r="D27" s="72"/>
      <c r="E27" s="72"/>
      <c r="F27" s="64"/>
      <c r="G27" s="6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6"/>
      <c r="V27" s="96"/>
      <c r="W27" s="96"/>
      <c r="X27" s="96"/>
      <c r="Y27" s="96"/>
      <c r="Z27" s="96"/>
      <c r="AA27" s="96"/>
      <c r="AB27" s="102"/>
      <c r="AC27" s="102"/>
      <c r="AD27" s="97"/>
      <c r="AE27" s="97"/>
      <c r="AF27" s="195"/>
      <c r="AG27" s="194"/>
      <c r="AH27" s="195"/>
      <c r="AI27" s="195"/>
      <c r="AJ27" s="195"/>
      <c r="AK27" s="195"/>
      <c r="AL27" s="195"/>
      <c r="AM27" s="194"/>
      <c r="AN27" s="195"/>
      <c r="AO27" s="97"/>
      <c r="AP27" s="97"/>
      <c r="AQ27" s="97"/>
      <c r="AR27" s="97"/>
      <c r="AS27" s="97"/>
      <c r="AT27" s="97"/>
      <c r="AU27" s="97"/>
      <c r="AV27" s="97"/>
      <c r="AW27" s="97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102"/>
      <c r="BZ27" s="166"/>
      <c r="CA27" s="166"/>
      <c r="CB27" s="166"/>
      <c r="CC27" s="166"/>
      <c r="CD27" s="166"/>
      <c r="CE27" s="166"/>
      <c r="CF27" s="166"/>
      <c r="CG27" s="166"/>
      <c r="CH27" s="102"/>
      <c r="CI27" s="72"/>
      <c r="CJ27" s="72"/>
      <c r="CK27" s="72"/>
      <c r="CL27" s="229"/>
      <c r="CM27" s="230"/>
      <c r="CN27" s="230"/>
      <c r="CO27" s="231"/>
      <c r="CP27" s="231"/>
      <c r="CQ27" s="231"/>
      <c r="CR27" s="231"/>
      <c r="CS27" s="231"/>
      <c r="CT27" s="230"/>
      <c r="CU27" s="230"/>
      <c r="CV27" s="72"/>
      <c r="CW27" s="72"/>
      <c r="CX27" s="72"/>
      <c r="CY27" s="72"/>
      <c r="CZ27" s="72"/>
      <c r="DA27" s="72"/>
      <c r="DB27" s="72"/>
      <c r="DC27" s="72"/>
      <c r="DD27" s="72"/>
      <c r="DE27" s="72"/>
      <c r="DF27" s="72"/>
      <c r="DG27" s="72"/>
      <c r="DH27" s="72"/>
      <c r="DI27" s="72"/>
      <c r="DJ27" s="72"/>
      <c r="DK27" s="72"/>
      <c r="DL27" s="72"/>
      <c r="DM27" s="72"/>
      <c r="DN27" s="72"/>
      <c r="DO27" s="72"/>
      <c r="DP27" s="72"/>
      <c r="DQ27" s="72"/>
      <c r="DR27" s="72"/>
      <c r="DS27" s="72"/>
      <c r="DT27" s="72"/>
      <c r="DU27" s="72"/>
      <c r="DV27" s="72"/>
      <c r="DW27" s="72"/>
      <c r="DX27" s="72"/>
      <c r="DY27" s="72"/>
      <c r="DZ27" s="72"/>
      <c r="EA27" s="72"/>
      <c r="EB27" s="72"/>
      <c r="EC27" s="72"/>
      <c r="ED27" s="72"/>
      <c r="EE27" s="72"/>
      <c r="EF27" s="72"/>
      <c r="EG27" s="72"/>
      <c r="EH27" s="72"/>
      <c r="EI27" s="72"/>
      <c r="EJ27" s="97"/>
      <c r="EK27" s="97"/>
      <c r="EL27" s="97"/>
      <c r="EM27" s="97"/>
      <c r="EN27" s="97"/>
      <c r="EO27" s="97"/>
      <c r="EP27" s="150"/>
      <c r="EQ27" s="166"/>
      <c r="ER27" s="166"/>
      <c r="ES27" s="166"/>
      <c r="ET27" s="166"/>
      <c r="EU27" s="166"/>
      <c r="EV27" s="166"/>
      <c r="EW27" s="166"/>
      <c r="EX27" s="166"/>
      <c r="EY27" s="166"/>
      <c r="EZ27" s="166"/>
      <c r="FA27" s="166"/>
      <c r="FB27" s="166"/>
      <c r="FC27" s="166"/>
      <c r="FD27" s="166"/>
      <c r="FE27" s="166"/>
      <c r="FF27" s="166"/>
      <c r="FG27" s="166"/>
      <c r="FH27" s="166"/>
      <c r="FI27" s="166"/>
      <c r="FJ27" s="166"/>
      <c r="FK27" s="166"/>
      <c r="FL27" s="166"/>
      <c r="FM27" s="166"/>
      <c r="FN27" s="166"/>
      <c r="FO27" s="166"/>
      <c r="FP27" s="166"/>
      <c r="FQ27" s="166"/>
      <c r="FR27" s="166"/>
      <c r="FS27" s="166"/>
      <c r="FT27" s="166"/>
      <c r="FU27" s="166"/>
      <c r="FV27" s="166"/>
      <c r="FW27" s="150"/>
      <c r="FX27" s="97"/>
      <c r="FY27" s="97"/>
      <c r="FZ27" s="97"/>
      <c r="GA27" s="97"/>
      <c r="GB27" s="97"/>
      <c r="GC27" s="97"/>
      <c r="GD27" s="97"/>
      <c r="GE27" s="97"/>
      <c r="GF27" s="72"/>
    </row>
    <row r="28" spans="1:188" x14ac:dyDescent="0.25">
      <c r="A28" s="72"/>
      <c r="B28" s="72"/>
      <c r="C28" s="72"/>
      <c r="D28" s="72"/>
      <c r="E28" s="72"/>
      <c r="F28" s="64"/>
      <c r="G28" s="6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6"/>
      <c r="V28" s="96"/>
      <c r="W28" s="96"/>
      <c r="X28" s="96"/>
      <c r="Y28" s="96"/>
      <c r="Z28" s="96"/>
      <c r="AA28" s="96"/>
      <c r="AB28" s="102"/>
      <c r="AC28" s="102"/>
      <c r="AD28" s="97"/>
      <c r="AE28" s="97"/>
      <c r="AF28" s="195"/>
      <c r="AG28" s="194"/>
      <c r="AH28" s="195"/>
      <c r="AI28" s="195"/>
      <c r="AJ28" s="195"/>
      <c r="AK28" s="195"/>
      <c r="AL28" s="195"/>
      <c r="AM28" s="194"/>
      <c r="AN28" s="195"/>
      <c r="AO28" s="97"/>
      <c r="AP28" s="97"/>
      <c r="AQ28" s="97"/>
      <c r="AR28" s="97"/>
      <c r="AS28" s="97"/>
      <c r="AT28" s="97"/>
      <c r="AU28" s="97"/>
      <c r="AV28" s="97"/>
      <c r="AW28" s="97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102"/>
      <c r="BZ28" s="166"/>
      <c r="CA28" s="166"/>
      <c r="CB28" s="166"/>
      <c r="CC28" s="166"/>
      <c r="CD28" s="166"/>
      <c r="CE28" s="166"/>
      <c r="CF28" s="166"/>
      <c r="CG28" s="166"/>
      <c r="CH28" s="102"/>
      <c r="CI28" s="72"/>
      <c r="CJ28" s="72"/>
      <c r="CK28" s="72"/>
      <c r="CL28" s="72"/>
      <c r="CM28" s="230"/>
      <c r="CN28" s="231"/>
      <c r="CO28" s="231"/>
      <c r="CP28" s="231"/>
      <c r="CQ28" s="231"/>
      <c r="CR28" s="231"/>
      <c r="CS28" s="231"/>
      <c r="CT28" s="231"/>
      <c r="CU28" s="230"/>
      <c r="CV28" s="72"/>
      <c r="CW28" s="72"/>
      <c r="CX28" s="72"/>
      <c r="CY28" s="72"/>
      <c r="CZ28" s="72"/>
      <c r="DA28" s="72"/>
      <c r="DB28" s="72"/>
      <c r="DC28" s="72"/>
      <c r="DD28" s="72"/>
      <c r="DE28" s="72"/>
      <c r="DF28" s="72"/>
      <c r="DG28" s="72"/>
      <c r="DH28" s="72"/>
      <c r="DI28" s="72"/>
      <c r="DJ28" s="72"/>
      <c r="DK28" s="72"/>
      <c r="DL28" s="72"/>
      <c r="DM28" s="72"/>
      <c r="DN28" s="72"/>
      <c r="DO28" s="72"/>
      <c r="DP28" s="72"/>
      <c r="DQ28" s="72"/>
      <c r="DR28" s="72"/>
      <c r="DS28" s="72"/>
      <c r="DT28" s="72"/>
      <c r="DU28" s="72"/>
      <c r="DV28" s="72"/>
      <c r="DW28" s="72"/>
      <c r="DX28" s="72"/>
      <c r="DY28" s="72"/>
      <c r="DZ28" s="72"/>
      <c r="EA28" s="72"/>
      <c r="EB28" s="72"/>
      <c r="EC28" s="72"/>
      <c r="ED28" s="72"/>
      <c r="EE28" s="72"/>
      <c r="EF28" s="72"/>
      <c r="EG28" s="72"/>
      <c r="EH28" s="72"/>
      <c r="EI28" s="72"/>
      <c r="EJ28" s="97"/>
      <c r="EK28" s="97"/>
      <c r="EL28" s="97"/>
      <c r="EM28" s="97"/>
      <c r="EN28" s="97"/>
      <c r="EO28" s="97"/>
      <c r="EP28" s="150"/>
      <c r="EQ28" s="166"/>
      <c r="ER28" s="166"/>
      <c r="ES28" s="166"/>
      <c r="ET28" s="166"/>
      <c r="EU28" s="166"/>
      <c r="EV28" s="166"/>
      <c r="EW28" s="166"/>
      <c r="EX28" s="166"/>
      <c r="EY28" s="166"/>
      <c r="EZ28" s="166"/>
      <c r="FA28" s="166"/>
      <c r="FB28" s="166"/>
      <c r="FC28" s="166"/>
      <c r="FD28" s="166"/>
      <c r="FE28" s="166"/>
      <c r="FF28" s="166"/>
      <c r="FG28" s="166"/>
      <c r="FH28" s="166"/>
      <c r="FI28" s="166"/>
      <c r="FJ28" s="166"/>
      <c r="FK28" s="166"/>
      <c r="FL28" s="166"/>
      <c r="FM28" s="166"/>
      <c r="FN28" s="166"/>
      <c r="FO28" s="166"/>
      <c r="FP28" s="166"/>
      <c r="FQ28" s="166"/>
      <c r="FR28" s="166"/>
      <c r="FS28" s="166"/>
      <c r="FT28" s="166"/>
      <c r="FU28" s="166"/>
      <c r="FV28" s="166"/>
      <c r="FW28" s="150"/>
      <c r="FX28" s="97"/>
      <c r="FY28" s="97"/>
      <c r="FZ28" s="97"/>
      <c r="GA28" s="97"/>
      <c r="GB28" s="97"/>
      <c r="GC28" s="97"/>
      <c r="GD28" s="97"/>
      <c r="GE28" s="97"/>
      <c r="GF28" s="72"/>
    </row>
    <row r="29" spans="1:188" ht="13.15" customHeight="1" x14ac:dyDescent="0.25">
      <c r="A29" s="72"/>
      <c r="B29" s="72"/>
      <c r="C29" s="72"/>
      <c r="D29" s="72"/>
      <c r="E29" s="72"/>
      <c r="F29" s="64"/>
      <c r="G29" s="6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6"/>
      <c r="V29" s="96"/>
      <c r="W29" s="96"/>
      <c r="X29" s="96"/>
      <c r="Y29" s="96"/>
      <c r="Z29" s="96"/>
      <c r="AA29" s="96"/>
      <c r="AB29" s="102"/>
      <c r="AC29" s="102"/>
      <c r="AD29" s="97"/>
      <c r="AE29" s="97"/>
      <c r="AF29" s="97"/>
      <c r="AG29" s="97"/>
      <c r="AH29" s="194"/>
      <c r="AI29" s="194"/>
      <c r="AJ29" s="194"/>
      <c r="AK29" s="194"/>
      <c r="AL29" s="194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102"/>
      <c r="BZ29" s="166"/>
      <c r="CA29" s="166"/>
      <c r="CB29" s="166"/>
      <c r="CC29" s="166"/>
      <c r="CD29" s="166"/>
      <c r="CE29" s="166"/>
      <c r="CF29" s="166"/>
      <c r="CG29" s="166"/>
      <c r="CH29" s="102"/>
      <c r="CI29" s="72"/>
      <c r="CJ29" s="72"/>
      <c r="CK29" s="72"/>
      <c r="CL29" s="72"/>
      <c r="CM29" s="230"/>
      <c r="CN29" s="231"/>
      <c r="CO29" s="251"/>
      <c r="CP29" s="231"/>
      <c r="CQ29" s="231"/>
      <c r="CR29" s="231"/>
      <c r="CS29" s="251"/>
      <c r="CT29" s="231"/>
      <c r="CU29" s="230"/>
      <c r="CV29" s="72"/>
      <c r="CW29" s="72"/>
      <c r="CX29" s="72"/>
      <c r="CY29" s="72"/>
      <c r="CZ29" s="72"/>
      <c r="DA29" s="72"/>
      <c r="DB29" s="72"/>
      <c r="DC29" s="72"/>
      <c r="DD29" s="72"/>
      <c r="DE29" s="72"/>
      <c r="DF29" s="72"/>
      <c r="DG29" s="72"/>
      <c r="DH29" s="72"/>
      <c r="DI29" s="72"/>
      <c r="DJ29" s="72"/>
      <c r="DK29" s="72"/>
      <c r="DL29" s="72"/>
      <c r="DM29" s="72"/>
      <c r="DN29" s="72"/>
      <c r="DO29" s="72"/>
      <c r="DP29" s="72"/>
      <c r="DQ29" s="64"/>
      <c r="DR29" s="64"/>
      <c r="DS29" s="64"/>
      <c r="DT29" s="64"/>
      <c r="DU29" s="64"/>
      <c r="DV29" s="64"/>
      <c r="DW29" s="64"/>
      <c r="DX29" s="64"/>
      <c r="DY29" s="64"/>
      <c r="DZ29" s="72"/>
      <c r="EA29" s="72"/>
      <c r="EB29" s="72"/>
      <c r="EC29" s="72"/>
      <c r="ED29" s="72"/>
      <c r="EE29" s="72"/>
      <c r="EF29" s="72"/>
      <c r="EG29" s="72"/>
      <c r="EH29" s="72"/>
      <c r="EI29" s="72"/>
      <c r="EJ29" s="97"/>
      <c r="EK29" s="97"/>
      <c r="EL29" s="97"/>
      <c r="EM29" s="97"/>
      <c r="EN29" s="97"/>
      <c r="EO29" s="97"/>
      <c r="EP29" s="150"/>
      <c r="EQ29" s="166"/>
      <c r="ER29" s="166"/>
      <c r="ES29" s="166"/>
      <c r="ET29" s="166"/>
      <c r="EU29" s="166"/>
      <c r="EV29" s="166"/>
      <c r="EW29" s="166"/>
      <c r="EX29" s="166"/>
      <c r="EY29" s="166"/>
      <c r="EZ29" s="166"/>
      <c r="FA29" s="166"/>
      <c r="FB29" s="166"/>
      <c r="FC29" s="166"/>
      <c r="FD29" s="166"/>
      <c r="FE29" s="166"/>
      <c r="FF29" s="166"/>
      <c r="FG29" s="166"/>
      <c r="FH29" s="166"/>
      <c r="FI29" s="166"/>
      <c r="FJ29" s="166"/>
      <c r="FK29" s="166"/>
      <c r="FL29" s="166"/>
      <c r="FM29" s="166"/>
      <c r="FN29" s="166"/>
      <c r="FO29" s="166"/>
      <c r="FP29" s="166"/>
      <c r="FQ29" s="166"/>
      <c r="FR29" s="166"/>
      <c r="FS29" s="166"/>
      <c r="FT29" s="166"/>
      <c r="FU29" s="166"/>
      <c r="FV29" s="166"/>
      <c r="FW29" s="150"/>
      <c r="FX29" s="97"/>
      <c r="FY29" s="97"/>
      <c r="FZ29" s="97"/>
      <c r="GA29" s="97"/>
      <c r="GB29" s="97"/>
      <c r="GC29" s="97"/>
      <c r="GD29" s="97"/>
      <c r="GE29" s="97"/>
      <c r="GF29" s="72"/>
    </row>
    <row r="30" spans="1:188" ht="16.899999999999999" customHeight="1" x14ac:dyDescent="0.25">
      <c r="A30" s="72"/>
      <c r="B30" s="72"/>
      <c r="C30" s="72"/>
      <c r="D30" s="72"/>
      <c r="E30" s="72"/>
      <c r="F30" s="64"/>
      <c r="G30" s="6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6"/>
      <c r="V30" s="96"/>
      <c r="W30" s="96"/>
      <c r="X30" s="96"/>
      <c r="Y30" s="96"/>
      <c r="Z30" s="96"/>
      <c r="AA30" s="96"/>
      <c r="AB30" s="102"/>
      <c r="AC30" s="102"/>
      <c r="AD30" s="97"/>
      <c r="AE30" s="97"/>
      <c r="AF30" s="97"/>
      <c r="AG30" s="97"/>
      <c r="AH30" s="195"/>
      <c r="AI30" s="195"/>
      <c r="AJ30" s="195"/>
      <c r="AK30" s="195"/>
      <c r="AL30" s="195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102"/>
      <c r="BZ30" s="166"/>
      <c r="CA30" s="166"/>
      <c r="CB30" s="166"/>
      <c r="CC30" s="166"/>
      <c r="CD30" s="166"/>
      <c r="CE30" s="166"/>
      <c r="CF30" s="166"/>
      <c r="CG30" s="166"/>
      <c r="CH30" s="102"/>
      <c r="CI30" s="72"/>
      <c r="CJ30" s="72"/>
      <c r="CK30" s="72"/>
      <c r="CL30" s="72"/>
      <c r="CM30" s="231"/>
      <c r="CN30" s="231"/>
      <c r="CO30" s="231"/>
      <c r="CP30" s="231"/>
      <c r="CQ30" s="252"/>
      <c r="CR30" s="231"/>
      <c r="CS30" s="231"/>
      <c r="CT30" s="231"/>
      <c r="CU30" s="231"/>
      <c r="CV30" s="72"/>
      <c r="CW30" s="72"/>
      <c r="CX30" s="72"/>
      <c r="CY30" s="72"/>
      <c r="CZ30" s="72"/>
      <c r="DA30" s="72"/>
      <c r="DB30" s="72"/>
      <c r="DC30" s="72"/>
      <c r="DD30" s="72"/>
      <c r="DE30" s="72"/>
      <c r="DF30" s="72"/>
      <c r="DG30" s="72"/>
      <c r="DH30" s="72"/>
      <c r="DI30" s="72"/>
      <c r="DJ30" s="72"/>
      <c r="DK30" s="72"/>
      <c r="DL30" s="72"/>
      <c r="DM30" s="72"/>
      <c r="DN30" s="72"/>
      <c r="DO30" s="72"/>
      <c r="DP30" s="64"/>
      <c r="DQ30" s="64"/>
      <c r="DR30" s="160"/>
      <c r="DS30" s="160"/>
      <c r="DT30" s="160"/>
      <c r="DU30" s="160"/>
      <c r="DV30" s="160"/>
      <c r="DW30" s="160"/>
      <c r="DX30" s="160"/>
      <c r="DY30" s="64"/>
      <c r="DZ30" s="64"/>
      <c r="EA30" s="72"/>
      <c r="EB30" s="72"/>
      <c r="EC30" s="72"/>
      <c r="ED30" s="72"/>
      <c r="EE30" s="72"/>
      <c r="EF30" s="72"/>
      <c r="EG30" s="72"/>
      <c r="EH30" s="72"/>
      <c r="EI30" s="72"/>
      <c r="EJ30" s="97"/>
      <c r="EK30" s="97"/>
      <c r="EL30" s="97"/>
      <c r="EM30" s="97"/>
      <c r="EN30" s="97"/>
      <c r="EO30" s="97"/>
      <c r="EP30" s="150"/>
      <c r="EQ30" s="166"/>
      <c r="ER30" s="166"/>
      <c r="ES30" s="166"/>
      <c r="ET30" s="166"/>
      <c r="EU30" s="166"/>
      <c r="EV30" s="166"/>
      <c r="EW30" s="166"/>
      <c r="EX30" s="166"/>
      <c r="EY30" s="166"/>
      <c r="EZ30" s="166"/>
      <c r="FA30" s="166"/>
      <c r="FB30" s="166"/>
      <c r="FC30" s="166"/>
      <c r="FD30" s="166"/>
      <c r="FE30" s="166"/>
      <c r="FF30" s="166"/>
      <c r="FG30" s="166"/>
      <c r="FH30" s="166"/>
      <c r="FI30" s="166"/>
      <c r="FJ30" s="166"/>
      <c r="FK30" s="166"/>
      <c r="FL30" s="166"/>
      <c r="FM30" s="166"/>
      <c r="FN30" s="166"/>
      <c r="FO30" s="166"/>
      <c r="FP30" s="166"/>
      <c r="FQ30" s="166"/>
      <c r="FR30" s="166"/>
      <c r="FS30" s="166"/>
      <c r="FT30" s="166"/>
      <c r="FU30" s="166"/>
      <c r="FV30" s="166"/>
      <c r="FW30" s="150"/>
      <c r="FX30" s="97"/>
      <c r="FY30" s="97"/>
      <c r="FZ30" s="97"/>
      <c r="GA30" s="97"/>
      <c r="GB30" s="97"/>
      <c r="GC30" s="97"/>
      <c r="GD30" s="97"/>
      <c r="GE30" s="97"/>
      <c r="GF30" s="72"/>
    </row>
    <row r="31" spans="1:188" x14ac:dyDescent="0.25">
      <c r="A31" s="72"/>
      <c r="B31" s="72"/>
      <c r="C31" s="72"/>
      <c r="D31" s="72"/>
      <c r="E31" s="72"/>
      <c r="F31" s="64"/>
      <c r="G31" s="6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6"/>
      <c r="V31" s="96"/>
      <c r="W31" s="96"/>
      <c r="X31" s="96"/>
      <c r="Y31" s="96"/>
      <c r="Z31" s="96"/>
      <c r="AA31" s="96"/>
      <c r="AB31" s="102"/>
      <c r="AC31" s="102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97"/>
      <c r="BU31" s="97"/>
      <c r="BV31" s="97"/>
      <c r="BW31" s="97"/>
      <c r="BX31" s="97"/>
      <c r="BY31" s="102"/>
      <c r="BZ31" s="166"/>
      <c r="CA31" s="166"/>
      <c r="CB31" s="166"/>
      <c r="CC31" s="166"/>
      <c r="CD31" s="166"/>
      <c r="CE31" s="166"/>
      <c r="CF31" s="166"/>
      <c r="CG31" s="166"/>
      <c r="CH31" s="102"/>
      <c r="CI31" s="72"/>
      <c r="CJ31" s="72"/>
      <c r="CK31" s="97"/>
      <c r="CL31" s="97"/>
      <c r="CM31" s="253"/>
      <c r="CN31" s="254"/>
      <c r="CO31" s="254"/>
      <c r="CP31" s="254"/>
      <c r="CQ31" s="254"/>
      <c r="CR31" s="255"/>
      <c r="CS31" s="254"/>
      <c r="CT31" s="254"/>
      <c r="CU31" s="253"/>
      <c r="CV31" s="97"/>
      <c r="CW31" s="97"/>
      <c r="CX31" s="97"/>
      <c r="CY31" s="97"/>
      <c r="CZ31" s="97"/>
      <c r="DA31" s="97"/>
      <c r="DB31" s="97"/>
      <c r="DC31" s="97"/>
      <c r="DD31" s="97"/>
      <c r="DE31" s="97"/>
      <c r="DF31" s="97"/>
      <c r="DG31" s="97"/>
      <c r="DH31" s="97"/>
      <c r="DI31" s="97"/>
      <c r="DJ31" s="97"/>
      <c r="DK31" s="97"/>
      <c r="DL31" s="97"/>
      <c r="DM31" s="97"/>
      <c r="DN31" s="97"/>
      <c r="DO31" s="97"/>
      <c r="DP31" s="102"/>
      <c r="DQ31" s="187"/>
      <c r="DR31" s="187"/>
      <c r="DS31" s="187"/>
      <c r="DT31" s="187"/>
      <c r="DU31" s="187"/>
      <c r="DV31" s="187"/>
      <c r="DW31" s="187"/>
      <c r="DX31" s="187"/>
      <c r="DY31" s="187"/>
      <c r="DZ31" s="102"/>
      <c r="EA31" s="97"/>
      <c r="EB31" s="97"/>
      <c r="EC31" s="97"/>
      <c r="ED31" s="97"/>
      <c r="EE31" s="97"/>
      <c r="EF31" s="97"/>
      <c r="EG31" s="97"/>
      <c r="EH31" s="97"/>
      <c r="EI31" s="97"/>
      <c r="EJ31" s="97"/>
      <c r="EK31" s="97"/>
      <c r="EL31" s="97"/>
      <c r="EM31" s="97"/>
      <c r="EN31" s="97"/>
      <c r="EO31" s="97"/>
      <c r="EP31" s="150"/>
      <c r="EQ31" s="166"/>
      <c r="ER31" s="166"/>
      <c r="ES31" s="166"/>
      <c r="ET31" s="166"/>
      <c r="EU31" s="166"/>
      <c r="EV31" s="166"/>
      <c r="EW31" s="166"/>
      <c r="EX31" s="166"/>
      <c r="EY31" s="166"/>
      <c r="EZ31" s="166"/>
      <c r="FA31" s="166"/>
      <c r="FB31" s="166"/>
      <c r="FC31" s="166"/>
      <c r="FD31" s="166"/>
      <c r="FE31" s="166"/>
      <c r="FF31" s="166"/>
      <c r="FG31" s="166"/>
      <c r="FH31" s="166"/>
      <c r="FI31" s="166"/>
      <c r="FJ31" s="166"/>
      <c r="FK31" s="166"/>
      <c r="FL31" s="166"/>
      <c r="FM31" s="166"/>
      <c r="FN31" s="166"/>
      <c r="FO31" s="166"/>
      <c r="FP31" s="166"/>
      <c r="FQ31" s="166"/>
      <c r="FR31" s="166"/>
      <c r="FS31" s="166"/>
      <c r="FT31" s="166"/>
      <c r="FU31" s="166"/>
      <c r="FV31" s="166"/>
      <c r="FW31" s="150"/>
      <c r="FX31" s="97"/>
      <c r="FY31" s="97"/>
      <c r="FZ31" s="97"/>
      <c r="GA31" s="97"/>
      <c r="GB31" s="97"/>
      <c r="GC31" s="97"/>
      <c r="GD31" s="97"/>
      <c r="GE31" s="97"/>
      <c r="GF31" s="72"/>
    </row>
    <row r="32" spans="1:188" x14ac:dyDescent="0.25">
      <c r="A32" s="72"/>
      <c r="B32" s="72"/>
      <c r="C32" s="72"/>
      <c r="D32" s="72"/>
      <c r="E32" s="72"/>
      <c r="F32" s="64"/>
      <c r="G32" s="6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6"/>
      <c r="V32" s="96"/>
      <c r="W32" s="96"/>
      <c r="X32" s="96"/>
      <c r="Y32" s="96"/>
      <c r="Z32" s="96"/>
      <c r="AA32" s="96"/>
      <c r="AB32" s="102"/>
      <c r="AC32" s="102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97"/>
      <c r="BU32" s="97"/>
      <c r="BV32" s="97"/>
      <c r="BW32" s="97"/>
      <c r="BX32" s="97"/>
      <c r="BY32" s="102"/>
      <c r="BZ32" s="166"/>
      <c r="CA32" s="166"/>
      <c r="CB32" s="166"/>
      <c r="CC32" s="166"/>
      <c r="CD32" s="166"/>
      <c r="CE32" s="166"/>
      <c r="CF32" s="166"/>
      <c r="CG32" s="166"/>
      <c r="CH32" s="102"/>
      <c r="CI32" s="72"/>
      <c r="CJ32" s="72"/>
      <c r="CK32" s="97"/>
      <c r="CL32" s="97"/>
      <c r="CM32" s="253"/>
      <c r="CN32" s="253"/>
      <c r="CO32" s="254"/>
      <c r="CP32" s="255"/>
      <c r="CQ32" s="255"/>
      <c r="CR32" s="254"/>
      <c r="CS32" s="254"/>
      <c r="CT32" s="253"/>
      <c r="CU32" s="253"/>
      <c r="CV32" s="97"/>
      <c r="CW32" s="97"/>
      <c r="CX32" s="97"/>
      <c r="CY32" s="97"/>
      <c r="CZ32" s="97"/>
      <c r="DA32" s="97"/>
      <c r="DB32" s="97"/>
      <c r="DC32" s="97"/>
      <c r="DD32" s="97"/>
      <c r="DE32" s="97"/>
      <c r="DF32" s="97"/>
      <c r="DG32" s="97"/>
      <c r="DH32" s="97"/>
      <c r="DI32" s="97"/>
      <c r="DJ32" s="97"/>
      <c r="DK32" s="97"/>
      <c r="DL32" s="97"/>
      <c r="DM32" s="97"/>
      <c r="DN32" s="97"/>
      <c r="DO32" s="97"/>
      <c r="DP32" s="102"/>
      <c r="DQ32" s="187"/>
      <c r="DR32" s="187"/>
      <c r="DS32" s="187"/>
      <c r="DT32" s="187"/>
      <c r="DU32" s="187"/>
      <c r="DV32" s="187"/>
      <c r="DW32" s="187"/>
      <c r="DX32" s="187"/>
      <c r="DY32" s="187"/>
      <c r="DZ32" s="102"/>
      <c r="EA32" s="97"/>
      <c r="EB32" s="97"/>
      <c r="EC32" s="97"/>
      <c r="ED32" s="97"/>
      <c r="EE32" s="97"/>
      <c r="EF32" s="97"/>
      <c r="EG32" s="97"/>
      <c r="EH32" s="97"/>
      <c r="EI32" s="97"/>
      <c r="EJ32" s="97"/>
      <c r="EK32" s="97"/>
      <c r="EL32" s="97"/>
      <c r="EM32" s="97"/>
      <c r="EN32" s="97"/>
      <c r="EO32" s="97"/>
      <c r="EP32" s="150"/>
      <c r="EQ32" s="166"/>
      <c r="ER32" s="166"/>
      <c r="ES32" s="166"/>
      <c r="ET32" s="166"/>
      <c r="EU32" s="166"/>
      <c r="EV32" s="166"/>
      <c r="EW32" s="166"/>
      <c r="EX32" s="166"/>
      <c r="EY32" s="166"/>
      <c r="EZ32" s="166"/>
      <c r="FA32" s="166"/>
      <c r="FB32" s="166"/>
      <c r="FC32" s="166"/>
      <c r="FD32" s="166"/>
      <c r="FE32" s="166"/>
      <c r="FF32" s="166"/>
      <c r="FG32" s="166"/>
      <c r="FH32" s="166"/>
      <c r="FI32" s="166"/>
      <c r="FJ32" s="166"/>
      <c r="FK32" s="166"/>
      <c r="FL32" s="166"/>
      <c r="FM32" s="166"/>
      <c r="FN32" s="166"/>
      <c r="FO32" s="166"/>
      <c r="FP32" s="166"/>
      <c r="FQ32" s="166"/>
      <c r="FR32" s="166"/>
      <c r="FS32" s="166"/>
      <c r="FT32" s="166"/>
      <c r="FU32" s="166"/>
      <c r="FV32" s="166"/>
      <c r="FW32" s="150"/>
      <c r="FX32" s="97"/>
      <c r="FY32" s="97"/>
      <c r="FZ32" s="97"/>
      <c r="GA32" s="97"/>
      <c r="GB32" s="97"/>
      <c r="GC32" s="97"/>
      <c r="GD32" s="97"/>
      <c r="GE32" s="97"/>
      <c r="GF32" s="72"/>
    </row>
    <row r="33" spans="1:188" x14ac:dyDescent="0.25">
      <c r="A33" s="72"/>
      <c r="B33" s="72"/>
      <c r="C33" s="72"/>
      <c r="D33" s="72"/>
      <c r="E33" s="72"/>
      <c r="F33" s="64"/>
      <c r="G33" s="6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6"/>
      <c r="V33" s="96"/>
      <c r="W33" s="96"/>
      <c r="X33" s="96"/>
      <c r="Y33" s="96"/>
      <c r="Z33" s="96"/>
      <c r="AA33" s="96"/>
      <c r="AB33" s="102"/>
      <c r="AC33" s="102"/>
      <c r="AD33" s="97"/>
      <c r="AE33" s="97"/>
      <c r="AF33" s="97"/>
      <c r="AG33" s="97"/>
      <c r="AH33" s="97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97"/>
      <c r="AT33" s="97"/>
      <c r="AU33" s="97"/>
      <c r="AV33" s="97"/>
      <c r="AW33" s="97"/>
      <c r="AX33" s="97"/>
      <c r="AY33" s="97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97"/>
      <c r="BU33" s="97"/>
      <c r="BV33" s="97"/>
      <c r="BW33" s="97"/>
      <c r="BX33" s="97"/>
      <c r="BY33" s="64"/>
      <c r="BZ33" s="166"/>
      <c r="CA33" s="166"/>
      <c r="CB33" s="166"/>
      <c r="CC33" s="166"/>
      <c r="CD33" s="166"/>
      <c r="CE33" s="166"/>
      <c r="CF33" s="166"/>
      <c r="CG33" s="166"/>
      <c r="CH33" s="102"/>
      <c r="CI33" s="72"/>
      <c r="CJ33" s="72"/>
      <c r="CK33" s="97"/>
      <c r="CL33" s="97"/>
      <c r="CM33" s="256"/>
      <c r="CN33" s="253"/>
      <c r="CO33" s="253"/>
      <c r="CP33" s="254"/>
      <c r="CQ33" s="254"/>
      <c r="CR33" s="254"/>
      <c r="CS33" s="253"/>
      <c r="CT33" s="253"/>
      <c r="CU33" s="256"/>
      <c r="CV33" s="97"/>
      <c r="CW33" s="97"/>
      <c r="CX33" s="97"/>
      <c r="CY33" s="97"/>
      <c r="CZ33" s="97"/>
      <c r="DA33" s="97"/>
      <c r="DB33" s="97"/>
      <c r="DC33" s="97"/>
      <c r="DD33" s="97"/>
      <c r="DE33" s="97"/>
      <c r="DF33" s="97"/>
      <c r="DG33" s="97"/>
      <c r="DH33" s="97"/>
      <c r="DI33" s="97"/>
      <c r="DJ33" s="97"/>
      <c r="DK33" s="97"/>
      <c r="DL33" s="97"/>
      <c r="DM33" s="97"/>
      <c r="DN33" s="97"/>
      <c r="DO33" s="97"/>
      <c r="DP33" s="102"/>
      <c r="DQ33" s="187"/>
      <c r="DR33" s="187"/>
      <c r="DS33" s="187"/>
      <c r="DT33" s="187"/>
      <c r="DU33" s="187"/>
      <c r="DV33" s="187"/>
      <c r="DW33" s="187"/>
      <c r="DX33" s="187"/>
      <c r="DY33" s="187"/>
      <c r="DZ33" s="102"/>
      <c r="EA33" s="97"/>
      <c r="EB33" s="97"/>
      <c r="EC33" s="97"/>
      <c r="ED33" s="97"/>
      <c r="EE33" s="97"/>
      <c r="EF33" s="97"/>
      <c r="EG33" s="97"/>
      <c r="EH33" s="97"/>
      <c r="EI33" s="97"/>
      <c r="EJ33" s="97"/>
      <c r="EK33" s="97"/>
      <c r="EL33" s="97"/>
      <c r="EM33" s="97"/>
      <c r="EN33" s="97"/>
      <c r="EO33" s="97"/>
      <c r="EP33" s="150"/>
      <c r="EQ33" s="166"/>
      <c r="ER33" s="166"/>
      <c r="ES33" s="166"/>
      <c r="ET33" s="166"/>
      <c r="EU33" s="166"/>
      <c r="EV33" s="166"/>
      <c r="EW33" s="166"/>
      <c r="EX33" s="166"/>
      <c r="EY33" s="166"/>
      <c r="EZ33" s="166"/>
      <c r="FA33" s="166"/>
      <c r="FB33" s="166"/>
      <c r="FC33" s="166"/>
      <c r="FD33" s="166"/>
      <c r="FE33" s="166"/>
      <c r="FF33" s="166"/>
      <c r="FG33" s="166"/>
      <c r="FH33" s="166"/>
      <c r="FI33" s="166"/>
      <c r="FJ33" s="166"/>
      <c r="FK33" s="166"/>
      <c r="FL33" s="166"/>
      <c r="FM33" s="166"/>
      <c r="FN33" s="166"/>
      <c r="FO33" s="166"/>
      <c r="FP33" s="166"/>
      <c r="FQ33" s="166"/>
      <c r="FR33" s="166"/>
      <c r="FS33" s="166"/>
      <c r="FT33" s="166"/>
      <c r="FU33" s="166"/>
      <c r="FV33" s="166"/>
      <c r="FW33" s="150"/>
      <c r="FX33" s="97"/>
      <c r="FY33" s="97"/>
      <c r="FZ33" s="97"/>
      <c r="GA33" s="97"/>
      <c r="GB33" s="97"/>
      <c r="GC33" s="97"/>
      <c r="GD33" s="97"/>
      <c r="GE33" s="97"/>
      <c r="GF33" s="72"/>
    </row>
    <row r="34" spans="1:188" x14ac:dyDescent="0.25">
      <c r="A34" s="72"/>
      <c r="B34" s="72"/>
      <c r="C34" s="72"/>
      <c r="D34" s="72"/>
      <c r="E34" s="72"/>
      <c r="F34" s="64"/>
      <c r="G34" s="6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6"/>
      <c r="V34" s="96"/>
      <c r="W34" s="96"/>
      <c r="X34" s="96"/>
      <c r="Y34" s="96"/>
      <c r="Z34" s="96"/>
      <c r="AA34" s="96"/>
      <c r="AB34" s="102"/>
      <c r="AC34" s="102"/>
      <c r="AD34" s="97"/>
      <c r="AE34" s="97"/>
      <c r="AF34" s="97"/>
      <c r="AG34" s="97"/>
      <c r="AH34" s="97"/>
      <c r="AI34" s="72"/>
      <c r="AJ34" s="72"/>
      <c r="AK34" s="97"/>
      <c r="AL34" s="72"/>
      <c r="AM34" s="72"/>
      <c r="AN34" s="72"/>
      <c r="AO34" s="72"/>
      <c r="AP34" s="72"/>
      <c r="AQ34" s="72"/>
      <c r="AR34" s="72"/>
      <c r="AS34" s="97"/>
      <c r="AT34" s="97"/>
      <c r="AU34" s="97"/>
      <c r="AV34" s="97"/>
      <c r="AW34" s="97"/>
      <c r="AX34" s="97"/>
      <c r="AY34" s="97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97"/>
      <c r="BU34" s="97"/>
      <c r="BV34" s="97"/>
      <c r="BW34" s="97"/>
      <c r="BX34" s="97"/>
      <c r="BY34" s="64"/>
      <c r="BZ34" s="166"/>
      <c r="CA34" s="166"/>
      <c r="CB34" s="166"/>
      <c r="CC34" s="166"/>
      <c r="CD34" s="166"/>
      <c r="CE34" s="166"/>
      <c r="CF34" s="166"/>
      <c r="CG34" s="102"/>
      <c r="CH34" s="102"/>
      <c r="CI34" s="72"/>
      <c r="CJ34" s="72"/>
      <c r="CK34" s="97"/>
      <c r="CL34" s="97"/>
      <c r="CM34" s="256"/>
      <c r="CN34" s="256"/>
      <c r="CO34" s="257"/>
      <c r="CP34" s="254"/>
      <c r="CQ34" s="254"/>
      <c r="CR34" s="254"/>
      <c r="CS34" s="257"/>
      <c r="CT34" s="256"/>
      <c r="CU34" s="256"/>
      <c r="CV34" s="97"/>
      <c r="CW34" s="97"/>
      <c r="CX34" s="97"/>
      <c r="CY34" s="97"/>
      <c r="CZ34" s="97"/>
      <c r="DA34" s="97"/>
      <c r="DB34" s="97"/>
      <c r="DC34" s="97"/>
      <c r="DD34" s="97"/>
      <c r="DE34" s="97"/>
      <c r="DF34" s="97"/>
      <c r="DG34" s="97"/>
      <c r="DH34" s="97"/>
      <c r="DI34" s="97"/>
      <c r="DJ34" s="97"/>
      <c r="DK34" s="97"/>
      <c r="DL34" s="97"/>
      <c r="DM34" s="97"/>
      <c r="DN34" s="97"/>
      <c r="DO34" s="97"/>
      <c r="DP34" s="102"/>
      <c r="DQ34" s="187"/>
      <c r="DR34" s="187"/>
      <c r="DS34" s="187"/>
      <c r="DT34" s="187"/>
      <c r="DU34" s="187"/>
      <c r="DV34" s="187"/>
      <c r="DW34" s="187"/>
      <c r="DX34" s="187"/>
      <c r="DY34" s="187"/>
      <c r="DZ34" s="102"/>
      <c r="EA34" s="97"/>
      <c r="EB34" s="97"/>
      <c r="EC34" s="97"/>
      <c r="ED34" s="97"/>
      <c r="EE34" s="97"/>
      <c r="EF34" s="97"/>
      <c r="EG34" s="97"/>
      <c r="EH34" s="97"/>
      <c r="EI34" s="97"/>
      <c r="EJ34" s="97"/>
      <c r="EK34" s="97"/>
      <c r="EL34" s="97"/>
      <c r="EM34" s="97"/>
      <c r="EN34" s="97"/>
      <c r="EO34" s="97"/>
      <c r="EP34" s="150"/>
      <c r="EQ34" s="166"/>
      <c r="ER34" s="166"/>
      <c r="ES34" s="166"/>
      <c r="ET34" s="166"/>
      <c r="EU34" s="166"/>
      <c r="EV34" s="166"/>
      <c r="EW34" s="166"/>
      <c r="EX34" s="166"/>
      <c r="EY34" s="166"/>
      <c r="EZ34" s="166"/>
      <c r="FA34" s="166"/>
      <c r="FB34" s="166"/>
      <c r="FC34" s="166"/>
      <c r="FD34" s="166"/>
      <c r="FE34" s="166"/>
      <c r="FF34" s="166"/>
      <c r="FG34" s="166"/>
      <c r="FH34" s="166"/>
      <c r="FI34" s="166"/>
      <c r="FJ34" s="166"/>
      <c r="FK34" s="166"/>
      <c r="FL34" s="166"/>
      <c r="FM34" s="166"/>
      <c r="FN34" s="166"/>
      <c r="FO34" s="166"/>
      <c r="FP34" s="166"/>
      <c r="FQ34" s="166"/>
      <c r="FR34" s="166"/>
      <c r="FS34" s="166"/>
      <c r="FT34" s="166"/>
      <c r="FU34" s="166"/>
      <c r="FV34" s="166"/>
      <c r="FW34" s="150"/>
      <c r="FX34" s="97"/>
      <c r="FY34" s="97"/>
      <c r="FZ34" s="97"/>
      <c r="GA34" s="97"/>
      <c r="GB34" s="97"/>
      <c r="GC34" s="97"/>
      <c r="GD34" s="97"/>
      <c r="GE34" s="97"/>
      <c r="GF34" s="72"/>
    </row>
    <row r="35" spans="1:188" x14ac:dyDescent="0.25">
      <c r="A35" s="72"/>
      <c r="B35" s="72"/>
      <c r="C35" s="72"/>
      <c r="D35" s="72"/>
      <c r="E35" s="72"/>
      <c r="F35" s="64"/>
      <c r="G35" s="6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6"/>
      <c r="V35" s="96"/>
      <c r="W35" s="96"/>
      <c r="X35" s="96"/>
      <c r="Y35" s="96"/>
      <c r="Z35" s="96"/>
      <c r="AA35" s="96"/>
      <c r="AB35" s="102"/>
      <c r="AC35" s="102"/>
      <c r="AD35" s="97"/>
      <c r="AE35" s="97"/>
      <c r="AF35" s="97"/>
      <c r="AG35" s="97"/>
      <c r="AH35" s="97"/>
      <c r="AI35" s="72"/>
      <c r="AJ35" s="72"/>
      <c r="AK35" s="97"/>
      <c r="AL35" s="72"/>
      <c r="AM35" s="72"/>
      <c r="AN35" s="72"/>
      <c r="AO35" s="72"/>
      <c r="AP35" s="72"/>
      <c r="AQ35" s="72"/>
      <c r="AR35" s="72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72"/>
      <c r="BI35" s="72"/>
      <c r="BJ35" s="65"/>
      <c r="BK35" s="65"/>
      <c r="BL35" s="65"/>
      <c r="BM35" s="65"/>
      <c r="BN35" s="65"/>
      <c r="BO35" s="65"/>
      <c r="BP35" s="65"/>
      <c r="BQ35" s="72"/>
      <c r="BR35" s="72"/>
      <c r="BS35" s="72"/>
      <c r="BT35" s="97"/>
      <c r="BU35" s="97"/>
      <c r="BV35" s="97"/>
      <c r="BW35" s="97"/>
      <c r="BX35" s="97"/>
      <c r="BY35" s="64"/>
      <c r="BZ35" s="102"/>
      <c r="CA35" s="166"/>
      <c r="CB35" s="166"/>
      <c r="CC35" s="166"/>
      <c r="CD35" s="194"/>
      <c r="CE35" s="166"/>
      <c r="CF35" s="102"/>
      <c r="CG35" s="102"/>
      <c r="CH35" s="102"/>
      <c r="CI35" s="72"/>
      <c r="CJ35" s="72"/>
      <c r="CK35" s="97"/>
      <c r="CL35" s="97"/>
      <c r="CM35" s="256"/>
      <c r="CN35" s="258"/>
      <c r="CO35" s="259"/>
      <c r="CP35" s="257"/>
      <c r="CQ35" s="254"/>
      <c r="CR35" s="257"/>
      <c r="CS35" s="259"/>
      <c r="CT35" s="258"/>
      <c r="CU35" s="256"/>
      <c r="CV35" s="97"/>
      <c r="CW35" s="97"/>
      <c r="CX35" s="97"/>
      <c r="CY35" s="97"/>
      <c r="CZ35" s="97"/>
      <c r="DA35" s="97"/>
      <c r="DB35" s="97"/>
      <c r="DC35" s="97"/>
      <c r="DD35" s="97"/>
      <c r="DE35" s="97"/>
      <c r="DF35" s="97"/>
      <c r="DG35" s="97"/>
      <c r="DH35" s="97"/>
      <c r="DI35" s="97"/>
      <c r="DJ35" s="97"/>
      <c r="DK35" s="97"/>
      <c r="DL35" s="97"/>
      <c r="DM35" s="97"/>
      <c r="DN35" s="97"/>
      <c r="DO35" s="97"/>
      <c r="DP35" s="102"/>
      <c r="DQ35" s="102"/>
      <c r="DR35" s="187"/>
      <c r="DS35" s="187"/>
      <c r="DT35" s="187"/>
      <c r="DU35" s="187"/>
      <c r="DV35" s="187"/>
      <c r="DW35" s="187"/>
      <c r="DX35" s="187"/>
      <c r="DY35" s="102"/>
      <c r="DZ35" s="102"/>
      <c r="EA35" s="97"/>
      <c r="EB35" s="97"/>
      <c r="EC35" s="97"/>
      <c r="ED35" s="97"/>
      <c r="EE35" s="97"/>
      <c r="EF35" s="228"/>
      <c r="EG35" s="228"/>
      <c r="EH35" s="97"/>
      <c r="EI35" s="97"/>
      <c r="EJ35" s="97"/>
      <c r="EK35" s="97"/>
      <c r="EL35" s="97"/>
      <c r="EM35" s="97"/>
      <c r="EN35" s="97"/>
      <c r="EO35" s="97"/>
      <c r="EP35" s="150"/>
      <c r="EQ35" s="166"/>
      <c r="ER35" s="166"/>
      <c r="ES35" s="166"/>
      <c r="ET35" s="166"/>
      <c r="EU35" s="166"/>
      <c r="EV35" s="166"/>
      <c r="EW35" s="166"/>
      <c r="EX35" s="166"/>
      <c r="EY35" s="166"/>
      <c r="EZ35" s="166"/>
      <c r="FA35" s="166"/>
      <c r="FB35" s="166"/>
      <c r="FC35" s="166"/>
      <c r="FD35" s="166"/>
      <c r="FE35" s="166"/>
      <c r="FF35" s="166"/>
      <c r="FG35" s="166"/>
      <c r="FH35" s="166"/>
      <c r="FI35" s="166"/>
      <c r="FJ35" s="166"/>
      <c r="FK35" s="166"/>
      <c r="FL35" s="166"/>
      <c r="FM35" s="166"/>
      <c r="FN35" s="166"/>
      <c r="FO35" s="166"/>
      <c r="FP35" s="166"/>
      <c r="FQ35" s="166"/>
      <c r="FR35" s="166"/>
      <c r="FS35" s="166"/>
      <c r="FT35" s="166"/>
      <c r="FU35" s="166"/>
      <c r="FV35" s="166"/>
      <c r="FW35" s="150"/>
      <c r="FX35" s="97"/>
      <c r="FY35" s="97"/>
      <c r="FZ35" s="97"/>
      <c r="GA35" s="97"/>
      <c r="GB35" s="97"/>
      <c r="GC35" s="97"/>
      <c r="GD35" s="97"/>
      <c r="GE35" s="97"/>
      <c r="GF35" s="72"/>
    </row>
    <row r="36" spans="1:188" x14ac:dyDescent="0.25">
      <c r="A36" s="72"/>
      <c r="B36" s="72"/>
      <c r="C36" s="72"/>
      <c r="D36" s="72"/>
      <c r="E36" s="72"/>
      <c r="F36" s="64"/>
      <c r="G36" s="6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6"/>
      <c r="V36" s="96"/>
      <c r="W36" s="96"/>
      <c r="X36" s="96"/>
      <c r="Y36" s="96"/>
      <c r="Z36" s="96"/>
      <c r="AA36" s="96"/>
      <c r="AB36" s="102"/>
      <c r="AC36" s="102"/>
      <c r="AD36" s="97"/>
      <c r="AE36" s="97"/>
      <c r="AF36" s="97"/>
      <c r="AG36" s="72"/>
      <c r="AH36" s="240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105"/>
      <c r="BJ36" s="105"/>
      <c r="BK36" s="105"/>
      <c r="BL36" s="105"/>
      <c r="BM36" s="105"/>
      <c r="BN36" s="105"/>
      <c r="BO36" s="105"/>
      <c r="BP36" s="105"/>
      <c r="BQ36" s="105"/>
      <c r="BR36" s="97"/>
      <c r="BS36" s="97"/>
      <c r="BT36" s="97"/>
      <c r="BU36" s="97"/>
      <c r="BV36" s="97"/>
      <c r="BW36" s="97"/>
      <c r="BX36" s="97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72"/>
      <c r="CJ36" s="72"/>
      <c r="CK36" s="97"/>
      <c r="CL36" s="97"/>
      <c r="CM36" s="258"/>
      <c r="CN36" s="258"/>
      <c r="CO36" s="259"/>
      <c r="CP36" s="257"/>
      <c r="CQ36" s="260"/>
      <c r="CR36" s="257"/>
      <c r="CS36" s="259"/>
      <c r="CT36" s="258"/>
      <c r="CU36" s="258"/>
      <c r="CV36" s="97"/>
      <c r="CW36" s="97"/>
      <c r="CX36" s="97"/>
      <c r="CY36" s="97"/>
      <c r="CZ36" s="97"/>
      <c r="DA36" s="97"/>
      <c r="DB36" s="97"/>
      <c r="DC36" s="97"/>
      <c r="DD36" s="97"/>
      <c r="DE36" s="97"/>
      <c r="DF36" s="97"/>
      <c r="DG36" s="97"/>
      <c r="DH36" s="97"/>
      <c r="DI36" s="97"/>
      <c r="DJ36" s="97"/>
      <c r="DK36" s="97"/>
      <c r="DL36" s="97"/>
      <c r="DM36" s="97"/>
      <c r="DN36" s="97"/>
      <c r="DO36" s="97"/>
      <c r="DP36" s="97"/>
      <c r="DQ36" s="102"/>
      <c r="DR36" s="187"/>
      <c r="DS36" s="187"/>
      <c r="DT36" s="187"/>
      <c r="DU36" s="187"/>
      <c r="DV36" s="187"/>
      <c r="DW36" s="187"/>
      <c r="DX36" s="187"/>
      <c r="DY36" s="102"/>
      <c r="DZ36" s="97"/>
      <c r="EA36" s="97"/>
      <c r="EB36" s="97"/>
      <c r="EC36" s="97"/>
      <c r="ED36" s="97"/>
      <c r="EE36" s="97"/>
      <c r="EF36" s="149"/>
      <c r="EG36" s="149"/>
      <c r="EH36" s="97"/>
      <c r="EI36" s="97"/>
      <c r="EJ36" s="97"/>
      <c r="EK36" s="97"/>
      <c r="EL36" s="97"/>
      <c r="EM36" s="97"/>
      <c r="EN36" s="97"/>
      <c r="EO36" s="97"/>
      <c r="EP36" s="150"/>
      <c r="EQ36" s="166"/>
      <c r="ER36" s="166"/>
      <c r="ES36" s="166"/>
      <c r="ET36" s="166"/>
      <c r="EU36" s="166"/>
      <c r="EV36" s="166"/>
      <c r="EW36" s="166"/>
      <c r="EX36" s="166"/>
      <c r="EY36" s="166"/>
      <c r="EZ36" s="166"/>
      <c r="FA36" s="166"/>
      <c r="FB36" s="166"/>
      <c r="FC36" s="166"/>
      <c r="FD36" s="166"/>
      <c r="FE36" s="166"/>
      <c r="FF36" s="166"/>
      <c r="FG36" s="166"/>
      <c r="FH36" s="166"/>
      <c r="FI36" s="166"/>
      <c r="FJ36" s="166"/>
      <c r="FK36" s="166"/>
      <c r="FL36" s="166"/>
      <c r="FM36" s="166"/>
      <c r="FN36" s="166"/>
      <c r="FO36" s="166"/>
      <c r="FP36" s="166"/>
      <c r="FQ36" s="166"/>
      <c r="FR36" s="166"/>
      <c r="FS36" s="166"/>
      <c r="FT36" s="166"/>
      <c r="FU36" s="166"/>
      <c r="FV36" s="166"/>
      <c r="FW36" s="150"/>
      <c r="FX36" s="97"/>
      <c r="FY36" s="97"/>
      <c r="FZ36" s="97"/>
      <c r="GA36" s="97"/>
      <c r="GB36" s="97"/>
      <c r="GC36" s="97"/>
      <c r="GD36" s="97"/>
      <c r="GE36" s="97"/>
      <c r="GF36" s="72"/>
    </row>
    <row r="37" spans="1:188" x14ac:dyDescent="0.25">
      <c r="A37" s="72"/>
      <c r="B37" s="72"/>
      <c r="C37" s="72"/>
      <c r="D37" s="72"/>
      <c r="E37" s="72"/>
      <c r="F37" s="64"/>
      <c r="G37" s="6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6"/>
      <c r="V37" s="96"/>
      <c r="W37" s="96"/>
      <c r="X37" s="96"/>
      <c r="Y37" s="96"/>
      <c r="Z37" s="96"/>
      <c r="AA37" s="96"/>
      <c r="AB37" s="102"/>
      <c r="AC37" s="102"/>
      <c r="AD37" s="97"/>
      <c r="AE37" s="97"/>
      <c r="AF37" s="97"/>
      <c r="AG37" s="240"/>
      <c r="AH37" s="240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105"/>
      <c r="BI37" s="105"/>
      <c r="BJ37" s="105"/>
      <c r="BK37" s="105"/>
      <c r="BL37" s="193"/>
      <c r="BM37" s="193"/>
      <c r="BN37" s="193"/>
      <c r="BO37" s="105"/>
      <c r="BP37" s="105"/>
      <c r="BQ37" s="105"/>
      <c r="BR37" s="105"/>
      <c r="BS37" s="97"/>
      <c r="BT37" s="97"/>
      <c r="BU37" s="97"/>
      <c r="BV37" s="97"/>
      <c r="BW37" s="97"/>
      <c r="BX37" s="97"/>
      <c r="BY37" s="72"/>
      <c r="BZ37" s="64"/>
      <c r="CA37" s="64"/>
      <c r="CB37" s="64"/>
      <c r="CC37" s="64"/>
      <c r="CD37" s="64"/>
      <c r="CE37" s="64"/>
      <c r="CF37" s="64"/>
      <c r="CG37" s="64"/>
      <c r="CH37" s="97"/>
      <c r="CI37" s="72"/>
      <c r="CJ37" s="72"/>
      <c r="CK37" s="97"/>
      <c r="CL37" s="97"/>
      <c r="CM37" s="258"/>
      <c r="CN37" s="258"/>
      <c r="CO37" s="259"/>
      <c r="CP37" s="257"/>
      <c r="CQ37" s="260"/>
      <c r="CR37" s="257"/>
      <c r="CS37" s="259"/>
      <c r="CT37" s="258"/>
      <c r="CU37" s="258"/>
      <c r="CV37" s="97"/>
      <c r="CW37" s="97"/>
      <c r="CX37" s="97"/>
      <c r="CY37" s="97"/>
      <c r="CZ37" s="97"/>
      <c r="DA37" s="97"/>
      <c r="DB37" s="97"/>
      <c r="DC37" s="97"/>
      <c r="DD37" s="97"/>
      <c r="DE37" s="97"/>
      <c r="DF37" s="97"/>
      <c r="DG37" s="97"/>
      <c r="DH37" s="97"/>
      <c r="DI37" s="97"/>
      <c r="DJ37" s="97"/>
      <c r="DK37" s="97"/>
      <c r="DL37" s="97"/>
      <c r="DM37" s="97"/>
      <c r="DN37" s="97"/>
      <c r="DO37" s="97"/>
      <c r="DP37" s="97"/>
      <c r="DQ37" s="97"/>
      <c r="DR37" s="97"/>
      <c r="DS37" s="187"/>
      <c r="DT37" s="187"/>
      <c r="DU37" s="187"/>
      <c r="DV37" s="187"/>
      <c r="DW37" s="187"/>
      <c r="DX37" s="97"/>
      <c r="DY37" s="97"/>
      <c r="DZ37" s="97"/>
      <c r="EA37" s="97"/>
      <c r="EB37" s="97"/>
      <c r="EC37" s="97"/>
      <c r="ED37" s="97"/>
      <c r="EE37" s="193"/>
      <c r="EF37" s="193"/>
      <c r="EG37" s="193"/>
      <c r="EH37" s="97"/>
      <c r="EI37" s="97"/>
      <c r="EJ37" s="97"/>
      <c r="EK37" s="97"/>
      <c r="EL37" s="97"/>
      <c r="EM37" s="97"/>
      <c r="EN37" s="97"/>
      <c r="EO37" s="97"/>
      <c r="EP37" s="150"/>
      <c r="EQ37" s="166"/>
      <c r="ER37" s="166"/>
      <c r="ES37" s="166"/>
      <c r="ET37" s="166"/>
      <c r="EU37" s="166"/>
      <c r="EV37" s="166"/>
      <c r="EW37" s="166"/>
      <c r="EX37" s="166"/>
      <c r="EY37" s="166"/>
      <c r="EZ37" s="166"/>
      <c r="FA37" s="166"/>
      <c r="FB37" s="166"/>
      <c r="FC37" s="166"/>
      <c r="FD37" s="166"/>
      <c r="FE37" s="166"/>
      <c r="FF37" s="166"/>
      <c r="FG37" s="166"/>
      <c r="FH37" s="166"/>
      <c r="FI37" s="166"/>
      <c r="FJ37" s="166"/>
      <c r="FK37" s="166"/>
      <c r="FL37" s="166"/>
      <c r="FM37" s="166"/>
      <c r="FN37" s="166"/>
      <c r="FO37" s="166"/>
      <c r="FP37" s="166"/>
      <c r="FQ37" s="166"/>
      <c r="FR37" s="166"/>
      <c r="FS37" s="166"/>
      <c r="FT37" s="166"/>
      <c r="FU37" s="166"/>
      <c r="FV37" s="166"/>
      <c r="FW37" s="150"/>
      <c r="FX37" s="97"/>
      <c r="FY37" s="97"/>
      <c r="FZ37" s="97"/>
      <c r="GA37" s="97"/>
      <c r="GB37" s="97"/>
      <c r="GC37" s="97"/>
      <c r="GD37" s="97"/>
      <c r="GE37" s="97"/>
      <c r="GF37" s="72"/>
    </row>
    <row r="38" spans="1:188" x14ac:dyDescent="0.25">
      <c r="A38" s="72"/>
      <c r="B38" s="72"/>
      <c r="C38" s="72"/>
      <c r="D38" s="72"/>
      <c r="E38" s="72"/>
      <c r="F38" s="64"/>
      <c r="G38" s="6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6"/>
      <c r="V38" s="96"/>
      <c r="W38" s="96"/>
      <c r="X38" s="96"/>
      <c r="Y38" s="96"/>
      <c r="Z38" s="96"/>
      <c r="AA38" s="96"/>
      <c r="AB38" s="102"/>
      <c r="AC38" s="102"/>
      <c r="AD38" s="97"/>
      <c r="AE38" s="97"/>
      <c r="AF38" s="97"/>
      <c r="AG38" s="240"/>
      <c r="AH38" s="240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97"/>
      <c r="AY38" s="97"/>
      <c r="AZ38" s="97"/>
      <c r="BA38" s="97"/>
      <c r="BB38" s="97"/>
      <c r="BC38" s="97"/>
      <c r="BD38" s="97"/>
      <c r="BE38" s="97"/>
      <c r="BF38" s="97"/>
      <c r="BG38" s="227"/>
      <c r="BH38" s="227"/>
      <c r="BI38" s="227"/>
      <c r="BJ38" s="191"/>
      <c r="BK38" s="191"/>
      <c r="BL38" s="191"/>
      <c r="BM38" s="191"/>
      <c r="BN38" s="191"/>
      <c r="BO38" s="191"/>
      <c r="BP38" s="191"/>
      <c r="BQ38" s="227"/>
      <c r="BR38" s="227"/>
      <c r="BS38" s="227"/>
      <c r="BT38" s="97"/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97"/>
      <c r="CF38" s="97"/>
      <c r="CG38" s="97"/>
      <c r="CH38" s="97"/>
      <c r="CI38" s="97"/>
      <c r="CJ38" s="97"/>
      <c r="CK38" s="97"/>
      <c r="CL38" s="97"/>
      <c r="CM38" s="258"/>
      <c r="CN38" s="258"/>
      <c r="CO38" s="259"/>
      <c r="CP38" s="257"/>
      <c r="CQ38" s="260"/>
      <c r="CR38" s="257"/>
      <c r="CS38" s="259"/>
      <c r="CT38" s="258"/>
      <c r="CU38" s="258"/>
      <c r="CV38" s="97"/>
      <c r="CW38" s="97"/>
      <c r="CX38" s="97"/>
      <c r="CY38" s="97"/>
      <c r="CZ38" s="97"/>
      <c r="DA38" s="97"/>
      <c r="DB38" s="97"/>
      <c r="DC38" s="97"/>
      <c r="DD38" s="97"/>
      <c r="DE38" s="97"/>
      <c r="DF38" s="97"/>
      <c r="DG38" s="97"/>
      <c r="DH38" s="97"/>
      <c r="DI38" s="97"/>
      <c r="DJ38" s="97"/>
      <c r="DK38" s="97"/>
      <c r="DL38" s="97"/>
      <c r="DM38" s="97"/>
      <c r="DN38" s="97"/>
      <c r="DO38" s="227"/>
      <c r="DP38" s="227"/>
      <c r="DQ38" s="227"/>
      <c r="DR38" s="103"/>
      <c r="DS38" s="103"/>
      <c r="DT38" s="187"/>
      <c r="DU38" s="187"/>
      <c r="DV38" s="187"/>
      <c r="DW38" s="103"/>
      <c r="DX38" s="103"/>
      <c r="DY38" s="97"/>
      <c r="DZ38" s="97"/>
      <c r="EA38" s="97"/>
      <c r="EB38" s="97"/>
      <c r="EC38" s="97"/>
      <c r="ED38" s="193"/>
      <c r="EE38" s="193"/>
      <c r="EF38" s="193"/>
      <c r="EG38" s="193"/>
      <c r="EH38" s="97"/>
      <c r="EI38" s="97"/>
      <c r="EJ38" s="97"/>
      <c r="EK38" s="97"/>
      <c r="EL38" s="97"/>
      <c r="EM38" s="97"/>
      <c r="EN38" s="97"/>
      <c r="EO38" s="97"/>
      <c r="EP38" s="150"/>
      <c r="EQ38" s="166"/>
      <c r="ER38" s="166"/>
      <c r="ES38" s="166"/>
      <c r="ET38" s="166"/>
      <c r="EU38" s="166"/>
      <c r="EV38" s="166"/>
      <c r="EW38" s="166"/>
      <c r="EX38" s="166"/>
      <c r="EY38" s="166"/>
      <c r="EZ38" s="166"/>
      <c r="FA38" s="166"/>
      <c r="FB38" s="166"/>
      <c r="FC38" s="166"/>
      <c r="FD38" s="166"/>
      <c r="FE38" s="166"/>
      <c r="FF38" s="166"/>
      <c r="FG38" s="166"/>
      <c r="FH38" s="166"/>
      <c r="FI38" s="166"/>
      <c r="FJ38" s="166"/>
      <c r="FK38" s="166"/>
      <c r="FL38" s="166"/>
      <c r="FM38" s="166"/>
      <c r="FN38" s="166"/>
      <c r="FO38" s="166"/>
      <c r="FP38" s="166"/>
      <c r="FQ38" s="166"/>
      <c r="FR38" s="166"/>
      <c r="FS38" s="166"/>
      <c r="FT38" s="166"/>
      <c r="FU38" s="166"/>
      <c r="FV38" s="166"/>
      <c r="FW38" s="150"/>
      <c r="FX38" s="97"/>
      <c r="FY38" s="97"/>
      <c r="FZ38" s="97"/>
      <c r="GA38" s="97"/>
      <c r="GB38" s="97"/>
      <c r="GC38" s="97"/>
      <c r="GD38" s="97"/>
      <c r="GE38" s="97"/>
      <c r="GF38" s="72"/>
    </row>
    <row r="39" spans="1:188" x14ac:dyDescent="0.25">
      <c r="A39" s="72"/>
      <c r="B39" s="72"/>
      <c r="C39" s="72"/>
      <c r="D39" s="72"/>
      <c r="E39" s="72"/>
      <c r="F39" s="64"/>
      <c r="G39" s="6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6"/>
      <c r="V39" s="96"/>
      <c r="W39" s="96"/>
      <c r="X39" s="96"/>
      <c r="Y39" s="96"/>
      <c r="Z39" s="96"/>
      <c r="AA39" s="96"/>
      <c r="AB39" s="102"/>
      <c r="AC39" s="102"/>
      <c r="AD39" s="97"/>
      <c r="AE39" s="97"/>
      <c r="AF39" s="97"/>
      <c r="AG39" s="138"/>
      <c r="AH39" s="138"/>
      <c r="AI39" s="149"/>
      <c r="AJ39" s="139"/>
      <c r="AK39" s="139"/>
      <c r="AL39" s="139"/>
      <c r="AM39" s="149"/>
      <c r="AN39" s="139"/>
      <c r="AO39" s="139"/>
      <c r="AP39" s="139"/>
      <c r="AQ39" s="149"/>
      <c r="AR39" s="139"/>
      <c r="AS39" s="139"/>
      <c r="AT39" s="139"/>
      <c r="AU39" s="149"/>
      <c r="AV39" s="139"/>
      <c r="AW39" s="139"/>
      <c r="AX39" s="97"/>
      <c r="AY39" s="97"/>
      <c r="AZ39" s="97"/>
      <c r="BA39" s="182"/>
      <c r="BB39" s="182"/>
      <c r="BC39" s="182"/>
      <c r="BD39" s="182"/>
      <c r="BE39" s="193"/>
      <c r="BF39" s="193"/>
      <c r="BG39" s="193"/>
      <c r="BH39" s="193"/>
      <c r="BI39" s="191"/>
      <c r="BJ39" s="191"/>
      <c r="BK39" s="191"/>
      <c r="BL39" s="191"/>
      <c r="BM39" s="191"/>
      <c r="BN39" s="191"/>
      <c r="BO39" s="191"/>
      <c r="BP39" s="191"/>
      <c r="BQ39" s="191"/>
      <c r="BR39" s="193"/>
      <c r="BS39" s="193"/>
      <c r="BT39" s="193"/>
      <c r="BU39" s="193"/>
      <c r="BV39" s="182"/>
      <c r="BW39" s="182"/>
      <c r="BX39" s="182"/>
      <c r="BY39" s="182"/>
      <c r="BZ39" s="182"/>
      <c r="CA39" s="182"/>
      <c r="CB39" s="182"/>
      <c r="CC39" s="182"/>
      <c r="CD39" s="182"/>
      <c r="CE39" s="182"/>
      <c r="CF39" s="182"/>
      <c r="CG39" s="182"/>
      <c r="CH39" s="182"/>
      <c r="CI39" s="182"/>
      <c r="CJ39" s="182"/>
      <c r="CK39" s="182"/>
      <c r="CL39" s="182"/>
      <c r="CM39" s="182"/>
      <c r="CN39" s="182"/>
      <c r="CO39" s="182"/>
      <c r="CP39" s="182"/>
      <c r="CQ39" s="182"/>
      <c r="CR39" s="182"/>
      <c r="CS39" s="182"/>
      <c r="CT39" s="182"/>
      <c r="CU39" s="182"/>
      <c r="CV39" s="182"/>
      <c r="CW39" s="182"/>
      <c r="CX39" s="182"/>
      <c r="CY39" s="182"/>
      <c r="CZ39" s="182"/>
      <c r="DA39" s="182"/>
      <c r="DB39" s="182"/>
      <c r="DC39" s="182"/>
      <c r="DD39" s="182"/>
      <c r="DE39" s="182"/>
      <c r="DF39" s="182"/>
      <c r="DG39" s="182"/>
      <c r="DH39" s="182"/>
      <c r="DI39" s="182"/>
      <c r="DJ39" s="182"/>
      <c r="DK39" s="182"/>
      <c r="DL39" s="182"/>
      <c r="DM39" s="193"/>
      <c r="DN39" s="193"/>
      <c r="DO39" s="103"/>
      <c r="DP39" s="103"/>
      <c r="DQ39" s="103"/>
      <c r="DR39" s="103"/>
      <c r="DS39" s="187"/>
      <c r="DT39" s="187"/>
      <c r="DU39" s="103"/>
      <c r="DV39" s="103"/>
      <c r="DW39" s="103"/>
      <c r="DX39" s="103"/>
      <c r="DY39" s="103"/>
      <c r="DZ39" s="103"/>
      <c r="EA39" s="103"/>
      <c r="EB39" s="193"/>
      <c r="EC39" s="193"/>
      <c r="ED39" s="193"/>
      <c r="EE39" s="193"/>
      <c r="EF39" s="182"/>
      <c r="EG39" s="182"/>
      <c r="EH39" s="182"/>
      <c r="EI39" s="182"/>
      <c r="EJ39" s="182"/>
      <c r="EK39" s="182"/>
      <c r="EL39" s="97"/>
      <c r="EM39" s="97"/>
      <c r="EN39" s="97"/>
      <c r="EO39" s="97"/>
      <c r="EP39" s="150"/>
      <c r="EQ39" s="166"/>
      <c r="ER39" s="166"/>
      <c r="ES39" s="166"/>
      <c r="ET39" s="166"/>
      <c r="EU39" s="166"/>
      <c r="EV39" s="166"/>
      <c r="EW39" s="166"/>
      <c r="EX39" s="166"/>
      <c r="EY39" s="166"/>
      <c r="EZ39" s="166"/>
      <c r="FA39" s="166"/>
      <c r="FB39" s="166"/>
      <c r="FC39" s="166"/>
      <c r="FD39" s="166"/>
      <c r="FE39" s="166"/>
      <c r="FF39" s="166"/>
      <c r="FG39" s="166"/>
      <c r="FH39" s="166"/>
      <c r="FI39" s="166"/>
      <c r="FJ39" s="166"/>
      <c r="FK39" s="166"/>
      <c r="FL39" s="166"/>
      <c r="FM39" s="166"/>
      <c r="FN39" s="166"/>
      <c r="FO39" s="166"/>
      <c r="FP39" s="166"/>
      <c r="FQ39" s="166"/>
      <c r="FR39" s="166"/>
      <c r="FS39" s="166"/>
      <c r="FT39" s="166"/>
      <c r="FU39" s="166"/>
      <c r="FV39" s="166"/>
      <c r="FW39" s="150"/>
      <c r="FX39" s="97"/>
      <c r="FY39" s="97"/>
      <c r="FZ39" s="97"/>
      <c r="GA39" s="97"/>
      <c r="GB39" s="97"/>
      <c r="GC39" s="97"/>
      <c r="GD39" s="97"/>
      <c r="GE39" s="97"/>
      <c r="GF39" s="72"/>
    </row>
    <row r="40" spans="1:188" x14ac:dyDescent="0.25">
      <c r="A40" s="72"/>
      <c r="B40" s="72"/>
      <c r="C40" s="72"/>
      <c r="D40" s="72"/>
      <c r="E40" s="72"/>
      <c r="F40" s="64"/>
      <c r="G40" s="6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6"/>
      <c r="V40" s="96"/>
      <c r="W40" s="96"/>
      <c r="X40" s="96"/>
      <c r="Y40" s="96"/>
      <c r="Z40" s="96"/>
      <c r="AA40" s="96"/>
      <c r="AB40" s="102"/>
      <c r="AC40" s="102"/>
      <c r="AD40" s="97"/>
      <c r="AE40" s="97"/>
      <c r="AF40" s="97"/>
      <c r="AG40" s="138"/>
      <c r="AH40" s="138"/>
      <c r="AI40" s="149"/>
      <c r="AJ40" s="139"/>
      <c r="AK40" s="139"/>
      <c r="AL40" s="139"/>
      <c r="AM40" s="149"/>
      <c r="AN40" s="139"/>
      <c r="AO40" s="139"/>
      <c r="AP40" s="139"/>
      <c r="AQ40" s="149"/>
      <c r="AR40" s="139"/>
      <c r="AS40" s="139"/>
      <c r="AT40" s="139"/>
      <c r="AU40" s="149"/>
      <c r="AV40" s="139"/>
      <c r="AW40" s="139"/>
      <c r="AX40" s="97"/>
      <c r="AY40" s="97"/>
      <c r="AZ40" s="97"/>
      <c r="BA40" s="182"/>
      <c r="BB40" s="182" t="s">
        <v>71</v>
      </c>
      <c r="BC40" s="182"/>
      <c r="BD40" s="182"/>
      <c r="BE40" s="182"/>
      <c r="BF40" s="193"/>
      <c r="BG40" s="193"/>
      <c r="BH40" s="193"/>
      <c r="BI40" s="191"/>
      <c r="BJ40" s="191"/>
      <c r="BK40" s="191"/>
      <c r="BL40" s="191"/>
      <c r="BM40" s="191"/>
      <c r="BN40" s="191"/>
      <c r="BO40" s="191"/>
      <c r="BP40" s="191"/>
      <c r="BQ40" s="191"/>
      <c r="BR40" s="193"/>
      <c r="BS40" s="193"/>
      <c r="BT40" s="193"/>
      <c r="BU40" s="182"/>
      <c r="BV40" s="182"/>
      <c r="BW40" s="182"/>
      <c r="BX40" s="182"/>
      <c r="BY40" s="182"/>
      <c r="BZ40" s="182"/>
      <c r="CA40" s="182"/>
      <c r="CB40" s="182"/>
      <c r="CC40" s="182"/>
      <c r="CD40" s="182"/>
      <c r="CE40" s="182"/>
      <c r="CF40" s="182"/>
      <c r="CG40" s="182"/>
      <c r="CH40" s="182"/>
      <c r="CI40" s="182"/>
      <c r="CJ40" s="182"/>
      <c r="CK40" s="182"/>
      <c r="CL40" s="182"/>
      <c r="CM40" s="182"/>
      <c r="CN40" s="182"/>
      <c r="CO40" s="182"/>
      <c r="CP40" s="182"/>
      <c r="CQ40" s="182"/>
      <c r="CR40" s="182"/>
      <c r="CS40" s="182"/>
      <c r="CT40" s="182"/>
      <c r="CU40" s="182"/>
      <c r="CV40" s="182"/>
      <c r="CW40" s="182"/>
      <c r="CX40" s="182"/>
      <c r="CY40" s="182"/>
      <c r="CZ40" s="182"/>
      <c r="DA40" s="182"/>
      <c r="DB40" s="182"/>
      <c r="DC40" s="182"/>
      <c r="DD40" s="182"/>
      <c r="DE40" s="182"/>
      <c r="DF40" s="182"/>
      <c r="DG40" s="182"/>
      <c r="DH40" s="182"/>
      <c r="DI40" s="182"/>
      <c r="DJ40" s="182"/>
      <c r="DK40" s="182"/>
      <c r="DL40" s="182"/>
      <c r="DM40" s="182"/>
      <c r="DN40" s="103"/>
      <c r="DO40" s="103"/>
      <c r="DP40" s="103"/>
      <c r="DQ40" s="103"/>
      <c r="DR40" s="103"/>
      <c r="DS40" s="103"/>
      <c r="DT40" s="103"/>
      <c r="DU40" s="103"/>
      <c r="DV40" s="103"/>
      <c r="DW40" s="103"/>
      <c r="DX40" s="103"/>
      <c r="DY40" s="103"/>
      <c r="DZ40" s="103"/>
      <c r="EA40" s="103"/>
      <c r="EB40" s="103"/>
      <c r="EC40" s="193"/>
      <c r="ED40" s="193"/>
      <c r="EE40" s="182"/>
      <c r="EF40" s="182"/>
      <c r="EG40" s="182"/>
      <c r="EH40" s="182"/>
      <c r="EI40" s="182"/>
      <c r="EJ40" s="182"/>
      <c r="EK40" s="182"/>
      <c r="EL40" s="97"/>
      <c r="EM40" s="97"/>
      <c r="EN40" s="97"/>
      <c r="EO40" s="97"/>
      <c r="EP40" s="150"/>
      <c r="EQ40" s="166"/>
      <c r="ER40" s="166"/>
      <c r="ES40" s="166"/>
      <c r="ET40" s="166"/>
      <c r="EU40" s="166"/>
      <c r="EV40" s="166"/>
      <c r="EW40" s="166"/>
      <c r="EX40" s="166"/>
      <c r="EY40" s="166"/>
      <c r="EZ40" s="166"/>
      <c r="FA40" s="166"/>
      <c r="FB40" s="166"/>
      <c r="FC40" s="166"/>
      <c r="FD40" s="166"/>
      <c r="FE40" s="166"/>
      <c r="FF40" s="166"/>
      <c r="FG40" s="166"/>
      <c r="FH40" s="167"/>
      <c r="FI40" s="167"/>
      <c r="FJ40" s="167"/>
      <c r="FK40" s="167"/>
      <c r="FL40" s="167"/>
      <c r="FM40" s="167"/>
      <c r="FN40" s="167"/>
      <c r="FO40" s="167"/>
      <c r="FP40" s="166"/>
      <c r="FQ40" s="166"/>
      <c r="FR40" s="166"/>
      <c r="FS40" s="166"/>
      <c r="FT40" s="166"/>
      <c r="FU40" s="166"/>
      <c r="FV40" s="166"/>
      <c r="FW40" s="150"/>
      <c r="FX40" s="97"/>
      <c r="FY40" s="97"/>
      <c r="FZ40" s="97"/>
      <c r="GA40" s="97"/>
      <c r="GB40" s="97"/>
      <c r="GC40" s="97"/>
      <c r="GD40" s="97"/>
      <c r="GE40" s="97"/>
      <c r="GF40" s="72"/>
    </row>
    <row r="41" spans="1:188" x14ac:dyDescent="0.25">
      <c r="A41" s="72"/>
      <c r="B41" s="72"/>
      <c r="C41" s="72"/>
      <c r="D41" s="72"/>
      <c r="E41" s="72"/>
      <c r="F41" s="64"/>
      <c r="G41" s="6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6"/>
      <c r="V41" s="96"/>
      <c r="W41" s="96"/>
      <c r="X41" s="96"/>
      <c r="Y41" s="96"/>
      <c r="Z41" s="96"/>
      <c r="AA41" s="96"/>
      <c r="AB41" s="102"/>
      <c r="AC41" s="102"/>
      <c r="AD41" s="97"/>
      <c r="AE41" s="97"/>
      <c r="AF41" s="97"/>
      <c r="AG41" s="138"/>
      <c r="AH41" s="138"/>
      <c r="AI41" s="149"/>
      <c r="AJ41" s="139"/>
      <c r="AK41" s="139"/>
      <c r="AL41" s="139"/>
      <c r="AM41" s="149"/>
      <c r="AN41" s="139"/>
      <c r="AO41" s="139"/>
      <c r="AP41" s="139"/>
      <c r="AQ41" s="149"/>
      <c r="AR41" s="139"/>
      <c r="AS41" s="139"/>
      <c r="AT41" s="139"/>
      <c r="AU41" s="149"/>
      <c r="AV41" s="139"/>
      <c r="AW41" s="139"/>
      <c r="AX41" s="97"/>
      <c r="AY41" s="97"/>
      <c r="AZ41" s="97"/>
      <c r="BA41" s="182"/>
      <c r="BB41" s="182"/>
      <c r="BC41" s="182"/>
      <c r="BD41" s="182"/>
      <c r="BE41" s="182"/>
      <c r="BF41" s="182"/>
      <c r="BG41" s="193"/>
      <c r="BH41" s="193"/>
      <c r="BI41" s="191"/>
      <c r="BJ41" s="191"/>
      <c r="BK41" s="191"/>
      <c r="BL41" s="191"/>
      <c r="BM41" s="191"/>
      <c r="BN41" s="191"/>
      <c r="BO41" s="191"/>
      <c r="BP41" s="191"/>
      <c r="BQ41" s="191"/>
      <c r="BR41" s="193"/>
      <c r="BS41" s="193"/>
      <c r="BT41" s="182"/>
      <c r="BU41" s="182"/>
      <c r="BV41" s="182"/>
      <c r="BW41" s="182"/>
      <c r="BX41" s="182"/>
      <c r="BY41" s="182"/>
      <c r="BZ41" s="182"/>
      <c r="CA41" s="182"/>
      <c r="CB41" s="182"/>
      <c r="CC41" s="182"/>
      <c r="CD41" s="182"/>
      <c r="CE41" s="182"/>
      <c r="CF41" s="182"/>
      <c r="CG41" s="182"/>
      <c r="CH41" s="182"/>
      <c r="CI41" s="182"/>
      <c r="CJ41" s="182"/>
      <c r="CK41" s="182"/>
      <c r="CL41" s="182"/>
      <c r="CM41" s="182"/>
      <c r="CN41" s="182"/>
      <c r="CO41" s="182"/>
      <c r="CP41" s="182"/>
      <c r="CQ41" s="182"/>
      <c r="CR41" s="182"/>
      <c r="CS41" s="182"/>
      <c r="CT41" s="182"/>
      <c r="CU41" s="182"/>
      <c r="CV41" s="182"/>
      <c r="CW41" s="182"/>
      <c r="CX41" s="182"/>
      <c r="CY41" s="182"/>
      <c r="CZ41" s="182"/>
      <c r="DA41" s="182"/>
      <c r="DB41" s="182"/>
      <c r="DC41" s="182"/>
      <c r="DD41" s="182"/>
      <c r="DE41" s="182"/>
      <c r="DF41" s="182"/>
      <c r="DG41" s="182"/>
      <c r="DH41" s="182"/>
      <c r="DI41" s="182"/>
      <c r="DJ41" s="182"/>
      <c r="DK41" s="182"/>
      <c r="DL41" s="182"/>
      <c r="DM41" s="182"/>
      <c r="DN41" s="182"/>
      <c r="DO41" s="103"/>
      <c r="DP41" s="103"/>
      <c r="DQ41" s="103"/>
      <c r="DR41" s="103"/>
      <c r="DS41" s="103"/>
      <c r="DT41" s="103"/>
      <c r="DU41" s="103"/>
      <c r="DV41" s="103"/>
      <c r="DW41" s="103"/>
      <c r="DX41" s="103"/>
      <c r="DY41" s="103"/>
      <c r="DZ41" s="103"/>
      <c r="EA41" s="103"/>
      <c r="EB41" s="182"/>
      <c r="EC41" s="182"/>
      <c r="ED41" s="182"/>
      <c r="EE41" s="182"/>
      <c r="EF41" s="182"/>
      <c r="EG41" s="182"/>
      <c r="EH41" s="182"/>
      <c r="EI41" s="182"/>
      <c r="EJ41" s="182"/>
      <c r="EK41" s="182"/>
      <c r="EL41" s="97"/>
      <c r="EM41" s="97"/>
      <c r="EN41" s="97"/>
      <c r="EO41" s="97"/>
      <c r="EP41" s="150"/>
      <c r="EQ41" s="166"/>
      <c r="ER41" s="166"/>
      <c r="ES41" s="166"/>
      <c r="ET41" s="166"/>
      <c r="EU41" s="166"/>
      <c r="EV41" s="166"/>
      <c r="EW41" s="166"/>
      <c r="EX41" s="166"/>
      <c r="EY41" s="166"/>
      <c r="EZ41" s="166"/>
      <c r="FA41" s="166"/>
      <c r="FB41" s="166"/>
      <c r="FC41" s="166"/>
      <c r="FD41" s="166"/>
      <c r="FE41" s="166"/>
      <c r="FF41" s="166"/>
      <c r="FG41" s="166"/>
      <c r="FH41" s="167"/>
      <c r="FI41" s="167"/>
      <c r="FJ41" s="167"/>
      <c r="FK41" s="167"/>
      <c r="FL41" s="167"/>
      <c r="FM41" s="167"/>
      <c r="FN41" s="167"/>
      <c r="FO41" s="167"/>
      <c r="FP41" s="166"/>
      <c r="FQ41" s="166"/>
      <c r="FR41" s="166"/>
      <c r="FS41" s="166"/>
      <c r="FT41" s="166"/>
      <c r="FU41" s="166"/>
      <c r="FV41" s="166"/>
      <c r="FW41" s="150"/>
      <c r="FX41" s="97"/>
      <c r="FY41" s="97"/>
      <c r="FZ41" s="97"/>
      <c r="GA41" s="97"/>
      <c r="GB41" s="97"/>
      <c r="GC41" s="97"/>
      <c r="GD41" s="97"/>
      <c r="GE41" s="97"/>
      <c r="GF41" s="72"/>
    </row>
    <row r="42" spans="1:188" x14ac:dyDescent="0.25">
      <c r="A42" s="72"/>
      <c r="B42" s="72"/>
      <c r="C42" s="72"/>
      <c r="D42" s="72"/>
      <c r="E42" s="72"/>
      <c r="F42" s="64"/>
      <c r="G42" s="64"/>
      <c r="H42" s="150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6"/>
      <c r="V42" s="94"/>
      <c r="W42" s="94"/>
      <c r="X42" s="94"/>
      <c r="Y42" s="94"/>
      <c r="Z42" s="94"/>
      <c r="AA42" s="150"/>
      <c r="AB42" s="64"/>
      <c r="AC42" s="102"/>
      <c r="AD42" s="72"/>
      <c r="AE42" s="72"/>
      <c r="AF42" s="72"/>
      <c r="AG42" s="69"/>
      <c r="AH42" s="69"/>
      <c r="AI42" s="239"/>
      <c r="AJ42" s="239"/>
      <c r="AK42" s="239"/>
      <c r="AL42" s="239"/>
      <c r="AM42" s="239"/>
      <c r="AN42" s="239"/>
      <c r="AO42" s="239"/>
      <c r="AP42" s="239"/>
      <c r="AQ42" s="239"/>
      <c r="AR42" s="239"/>
      <c r="AS42" s="239"/>
      <c r="AT42" s="239"/>
      <c r="AU42" s="239"/>
      <c r="AV42" s="69"/>
      <c r="AW42" s="69"/>
      <c r="AX42" s="72"/>
      <c r="AY42" s="72"/>
      <c r="AZ42" s="97"/>
      <c r="BA42" s="64"/>
      <c r="BB42" s="185"/>
      <c r="BC42" s="64"/>
      <c r="BD42" s="185"/>
      <c r="BE42" s="64"/>
      <c r="BF42" s="185"/>
      <c r="BG42" s="64"/>
      <c r="BH42" s="185"/>
      <c r="BI42" s="192"/>
      <c r="BJ42" s="192"/>
      <c r="BK42" s="192"/>
      <c r="BL42" s="192"/>
      <c r="BM42" s="192"/>
      <c r="BN42" s="192"/>
      <c r="BO42" s="192"/>
      <c r="BP42" s="192"/>
      <c r="BQ42" s="192"/>
      <c r="BR42" s="185"/>
      <c r="BS42" s="64"/>
      <c r="BT42" s="185"/>
      <c r="BU42" s="102"/>
      <c r="BV42" s="185"/>
      <c r="BW42" s="64"/>
      <c r="BX42" s="185"/>
      <c r="BY42" s="64"/>
      <c r="BZ42" s="185"/>
      <c r="CA42" s="64"/>
      <c r="CB42" s="185"/>
      <c r="CC42" s="102"/>
      <c r="CD42" s="185"/>
      <c r="CE42" s="64"/>
      <c r="CF42" s="185"/>
      <c r="CG42" s="64"/>
      <c r="CH42" s="185"/>
      <c r="CI42" s="64"/>
      <c r="CJ42" s="185"/>
      <c r="CK42" s="102"/>
      <c r="CL42" s="185"/>
      <c r="CM42" s="64"/>
      <c r="CN42" s="185"/>
      <c r="CO42" s="64"/>
      <c r="CP42" s="185"/>
      <c r="CQ42" s="64"/>
      <c r="CR42" s="185"/>
      <c r="CS42" s="102"/>
      <c r="CT42" s="185"/>
      <c r="CU42" s="64"/>
      <c r="CV42" s="185"/>
      <c r="CW42" s="64"/>
      <c r="CX42" s="185"/>
      <c r="CY42" s="64"/>
      <c r="CZ42" s="185"/>
      <c r="DA42" s="64"/>
      <c r="DB42" s="185"/>
      <c r="DC42" s="64"/>
      <c r="DD42" s="185"/>
      <c r="DE42" s="64"/>
      <c r="DF42" s="185"/>
      <c r="DG42" s="64"/>
      <c r="DH42" s="185"/>
      <c r="DI42" s="64"/>
      <c r="DJ42" s="185"/>
      <c r="DK42" s="64"/>
      <c r="DL42" s="185"/>
      <c r="DM42" s="64"/>
      <c r="DN42" s="185"/>
      <c r="DO42" s="64"/>
      <c r="DP42" s="185"/>
      <c r="DQ42" s="82"/>
      <c r="DR42" s="82"/>
      <c r="DS42" s="82"/>
      <c r="DT42" s="82"/>
      <c r="DU42" s="82"/>
      <c r="DV42" s="82"/>
      <c r="DW42" s="82"/>
      <c r="DX42" s="82"/>
      <c r="DY42" s="82"/>
      <c r="DZ42" s="185"/>
      <c r="EA42" s="64"/>
      <c r="EB42" s="185"/>
      <c r="EC42" s="102"/>
      <c r="ED42" s="185"/>
      <c r="EE42" s="102"/>
      <c r="EF42" s="185"/>
      <c r="EG42" s="64"/>
      <c r="EH42" s="185"/>
      <c r="EI42" s="64"/>
      <c r="EJ42" s="185"/>
      <c r="EK42" s="102"/>
      <c r="EL42" s="72"/>
      <c r="EM42" s="72"/>
      <c r="EN42" s="72"/>
      <c r="EO42" s="72"/>
      <c r="EP42" s="150"/>
      <c r="EQ42" s="167"/>
      <c r="ER42" s="167"/>
      <c r="ES42" s="166"/>
      <c r="ET42" s="167"/>
      <c r="EU42" s="167"/>
      <c r="EV42" s="167"/>
      <c r="EW42" s="167"/>
      <c r="EX42" s="167"/>
      <c r="EY42" s="167"/>
      <c r="EZ42" s="167"/>
      <c r="FA42" s="166"/>
      <c r="FB42" s="167"/>
      <c r="FC42" s="167"/>
      <c r="FD42" s="167"/>
      <c r="FE42" s="167"/>
      <c r="FF42" s="167"/>
      <c r="FG42" s="167"/>
      <c r="FH42" s="167"/>
      <c r="FI42" s="167"/>
      <c r="FJ42" s="167"/>
      <c r="FK42" s="167"/>
      <c r="FL42" s="167"/>
      <c r="FM42" s="167"/>
      <c r="FN42" s="167"/>
      <c r="FO42" s="167"/>
      <c r="FP42" s="167"/>
      <c r="FQ42" s="166"/>
      <c r="FR42" s="167"/>
      <c r="FS42" s="167"/>
      <c r="FT42" s="167"/>
      <c r="FU42" s="167"/>
      <c r="FV42" s="167"/>
      <c r="FW42" s="150"/>
      <c r="FX42" s="72"/>
      <c r="FY42" s="97"/>
      <c r="FZ42" s="72"/>
      <c r="GA42" s="72"/>
      <c r="GB42" s="72"/>
      <c r="GC42" s="72"/>
      <c r="GD42" s="72"/>
      <c r="GE42" s="72"/>
      <c r="GF42" s="72"/>
    </row>
    <row r="43" spans="1:188" x14ac:dyDescent="0.25">
      <c r="A43" s="72"/>
      <c r="B43" s="72"/>
      <c r="C43" s="72"/>
      <c r="D43" s="72"/>
      <c r="E43" s="72"/>
      <c r="F43" s="64"/>
      <c r="G43" s="64"/>
      <c r="H43" s="150"/>
      <c r="I43" s="150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6"/>
      <c r="V43" s="94"/>
      <c r="W43" s="94"/>
      <c r="X43" s="94"/>
      <c r="Y43" s="94"/>
      <c r="Z43" s="150"/>
      <c r="AA43" s="150"/>
      <c r="AB43" s="64"/>
      <c r="AC43" s="102"/>
      <c r="AD43" s="72"/>
      <c r="AE43" s="72"/>
      <c r="AF43" s="72"/>
      <c r="AG43" s="69"/>
      <c r="AH43" s="69"/>
      <c r="AI43" s="239"/>
      <c r="AJ43" s="239"/>
      <c r="AK43" s="239"/>
      <c r="AL43" s="239"/>
      <c r="AM43" s="239"/>
      <c r="AN43" s="239"/>
      <c r="AO43" s="239"/>
      <c r="AP43" s="239"/>
      <c r="AQ43" s="239"/>
      <c r="AR43" s="239"/>
      <c r="AS43" s="239"/>
      <c r="AT43" s="239"/>
      <c r="AU43" s="239"/>
      <c r="AV43" s="69"/>
      <c r="AW43" s="69"/>
      <c r="AX43" s="72"/>
      <c r="AY43" s="72"/>
      <c r="AZ43" s="97"/>
      <c r="BA43" s="64"/>
      <c r="BB43" s="185"/>
      <c r="BC43" s="64"/>
      <c r="BD43" s="185"/>
      <c r="BE43" s="64"/>
      <c r="BF43" s="185"/>
      <c r="BG43" s="64"/>
      <c r="BH43" s="185"/>
      <c r="BI43" s="192"/>
      <c r="BJ43" s="192"/>
      <c r="BK43" s="192"/>
      <c r="BL43" s="192"/>
      <c r="BM43" s="192"/>
      <c r="BN43" s="192"/>
      <c r="BO43" s="192"/>
      <c r="BP43" s="192"/>
      <c r="BQ43" s="192"/>
      <c r="BR43" s="185"/>
      <c r="BS43" s="64"/>
      <c r="BT43" s="185"/>
      <c r="BU43" s="102"/>
      <c r="BV43" s="185"/>
      <c r="BW43" s="64"/>
      <c r="BX43" s="185"/>
      <c r="BY43" s="64"/>
      <c r="BZ43" s="185"/>
      <c r="CA43" s="64"/>
      <c r="CB43" s="185"/>
      <c r="CC43" s="102"/>
      <c r="CD43" s="185"/>
      <c r="CE43" s="64"/>
      <c r="CF43" s="185"/>
      <c r="CG43" s="64"/>
      <c r="CH43" s="185"/>
      <c r="CI43" s="64"/>
      <c r="CJ43" s="185"/>
      <c r="CK43" s="102"/>
      <c r="CL43" s="185"/>
      <c r="CM43" s="64"/>
      <c r="CN43" s="185"/>
      <c r="CO43" s="64"/>
      <c r="CP43" s="185"/>
      <c r="CQ43" s="64"/>
      <c r="CR43" s="185"/>
      <c r="CS43" s="102"/>
      <c r="CT43" s="185"/>
      <c r="CU43" s="64"/>
      <c r="CV43" s="185"/>
      <c r="CW43" s="64"/>
      <c r="CX43" s="185"/>
      <c r="CY43" s="64"/>
      <c r="CZ43" s="185"/>
      <c r="DA43" s="64"/>
      <c r="DB43" s="185"/>
      <c r="DC43" s="64"/>
      <c r="DD43" s="185"/>
      <c r="DE43" s="64"/>
      <c r="DF43" s="185"/>
      <c r="DG43" s="64"/>
      <c r="DH43" s="185"/>
      <c r="DI43" s="64"/>
      <c r="DJ43" s="185"/>
      <c r="DK43" s="64"/>
      <c r="DL43" s="185"/>
      <c r="DM43" s="64"/>
      <c r="DN43" s="185"/>
      <c r="DO43" s="64"/>
      <c r="DP43" s="185"/>
      <c r="DQ43" s="82"/>
      <c r="DR43" s="82"/>
      <c r="DS43" s="82"/>
      <c r="DT43" s="82"/>
      <c r="DU43" s="82"/>
      <c r="DV43" s="82"/>
      <c r="DW43" s="82"/>
      <c r="DX43" s="82"/>
      <c r="DY43" s="82"/>
      <c r="DZ43" s="185"/>
      <c r="EA43" s="64"/>
      <c r="EB43" s="185"/>
      <c r="EC43" s="102"/>
      <c r="ED43" s="185"/>
      <c r="EE43" s="102"/>
      <c r="EF43" s="185"/>
      <c r="EG43" s="64"/>
      <c r="EH43" s="185"/>
      <c r="EI43" s="64"/>
      <c r="EJ43" s="185"/>
      <c r="EK43" s="102"/>
      <c r="EL43" s="72"/>
      <c r="EM43" s="72"/>
      <c r="EN43" s="72"/>
      <c r="EO43" s="72"/>
      <c r="EP43" s="150"/>
      <c r="EQ43" s="167"/>
      <c r="ER43" s="167"/>
      <c r="ES43" s="166"/>
      <c r="ET43" s="167"/>
      <c r="EU43" s="167"/>
      <c r="EV43" s="167"/>
      <c r="EW43" s="167"/>
      <c r="EX43" s="167"/>
      <c r="EY43" s="167"/>
      <c r="EZ43" s="167"/>
      <c r="FA43" s="166"/>
      <c r="FB43" s="167"/>
      <c r="FC43" s="167"/>
      <c r="FD43" s="167"/>
      <c r="FE43" s="167"/>
      <c r="FF43" s="167"/>
      <c r="FG43" s="167"/>
      <c r="FH43" s="167"/>
      <c r="FI43" s="167"/>
      <c r="FJ43" s="167"/>
      <c r="FK43" s="167"/>
      <c r="FL43" s="167"/>
      <c r="FM43" s="167"/>
      <c r="FN43" s="167"/>
      <c r="FO43" s="167"/>
      <c r="FP43" s="167"/>
      <c r="FQ43" s="166"/>
      <c r="FR43" s="167"/>
      <c r="FS43" s="167"/>
      <c r="FT43" s="167"/>
      <c r="FU43" s="167"/>
      <c r="FV43" s="167"/>
      <c r="FW43" s="150"/>
      <c r="FX43" s="72"/>
      <c r="FY43" s="97"/>
      <c r="FZ43" s="72"/>
      <c r="GA43" s="72"/>
      <c r="GB43" s="72"/>
      <c r="GC43" s="72"/>
      <c r="GD43" s="72"/>
      <c r="GE43" s="72"/>
      <c r="GF43" s="72"/>
    </row>
    <row r="44" spans="1:188" x14ac:dyDescent="0.25">
      <c r="A44" s="72"/>
      <c r="B44" s="72"/>
      <c r="C44" s="72"/>
      <c r="D44" s="72"/>
      <c r="E44" s="72"/>
      <c r="F44" s="64"/>
      <c r="G44" s="64"/>
      <c r="H44" s="150"/>
      <c r="I44" s="150"/>
      <c r="J44" s="150"/>
      <c r="K44" s="150"/>
      <c r="L44" s="150"/>
      <c r="M44" s="138"/>
      <c r="N44" s="138"/>
      <c r="O44" s="138"/>
      <c r="P44" s="138"/>
      <c r="Q44" s="138"/>
      <c r="R44" s="138"/>
      <c r="S44" s="138"/>
      <c r="T44" s="138"/>
      <c r="U44" s="139"/>
      <c r="V44" s="138"/>
      <c r="W44" s="150"/>
      <c r="X44" s="150"/>
      <c r="Y44" s="150"/>
      <c r="Z44" s="150"/>
      <c r="AA44" s="150"/>
      <c r="AB44" s="64"/>
      <c r="AC44" s="102"/>
      <c r="AD44" s="72"/>
      <c r="AE44" s="72"/>
      <c r="AF44" s="72"/>
      <c r="AG44" s="69"/>
      <c r="AH44" s="69"/>
      <c r="AI44" s="239"/>
      <c r="AJ44" s="239"/>
      <c r="AK44" s="239"/>
      <c r="AL44" s="239"/>
      <c r="AM44" s="239"/>
      <c r="AN44" s="239"/>
      <c r="AO44" s="239"/>
      <c r="AP44" s="239"/>
      <c r="AQ44" s="239"/>
      <c r="AR44" s="239"/>
      <c r="AS44" s="239"/>
      <c r="AT44" s="239"/>
      <c r="AU44" s="239"/>
      <c r="AV44" s="69"/>
      <c r="AW44" s="69"/>
      <c r="AX44" s="72"/>
      <c r="AY44" s="72"/>
      <c r="AZ44" s="97"/>
      <c r="BA44" s="64"/>
      <c r="BB44" s="185"/>
      <c r="BC44" s="64"/>
      <c r="BD44" s="185"/>
      <c r="BE44" s="64"/>
      <c r="BF44" s="185"/>
      <c r="BG44" s="64"/>
      <c r="BH44" s="185"/>
      <c r="BI44" s="192"/>
      <c r="BJ44" s="192"/>
      <c r="BK44" s="192"/>
      <c r="BL44" s="192"/>
      <c r="BM44" s="192"/>
      <c r="BN44" s="192"/>
      <c r="BO44" s="192"/>
      <c r="BP44" s="192"/>
      <c r="BQ44" s="192"/>
      <c r="BR44" s="185"/>
      <c r="BS44" s="64"/>
      <c r="BT44" s="185"/>
      <c r="BU44" s="102"/>
      <c r="BV44" s="185"/>
      <c r="BW44" s="64"/>
      <c r="BX44" s="185"/>
      <c r="BY44" s="64"/>
      <c r="BZ44" s="185"/>
      <c r="CA44" s="64"/>
      <c r="CB44" s="185"/>
      <c r="CC44" s="102"/>
      <c r="CD44" s="185"/>
      <c r="CE44" s="64"/>
      <c r="CF44" s="185"/>
      <c r="CG44" s="64"/>
      <c r="CH44" s="185"/>
      <c r="CI44" s="64"/>
      <c r="CJ44" s="185"/>
      <c r="CK44" s="102"/>
      <c r="CL44" s="185"/>
      <c r="CM44" s="64"/>
      <c r="CN44" s="185"/>
      <c r="CO44" s="64"/>
      <c r="CP44" s="185"/>
      <c r="CQ44" s="64"/>
      <c r="CR44" s="185"/>
      <c r="CS44" s="102"/>
      <c r="CT44" s="185"/>
      <c r="CU44" s="64"/>
      <c r="CV44" s="185"/>
      <c r="CW44" s="64"/>
      <c r="CX44" s="185"/>
      <c r="CY44" s="64"/>
      <c r="CZ44" s="185"/>
      <c r="DA44" s="64"/>
      <c r="DB44" s="185"/>
      <c r="DC44" s="64"/>
      <c r="DD44" s="185"/>
      <c r="DE44" s="64"/>
      <c r="DF44" s="185"/>
      <c r="DG44" s="64"/>
      <c r="DH44" s="185"/>
      <c r="DI44" s="64"/>
      <c r="DJ44" s="185"/>
      <c r="DK44" s="64"/>
      <c r="DL44" s="185"/>
      <c r="DM44" s="64"/>
      <c r="DN44" s="185"/>
      <c r="DO44" s="64"/>
      <c r="DP44" s="185"/>
      <c r="DQ44" s="82"/>
      <c r="DR44" s="82"/>
      <c r="DS44" s="82"/>
      <c r="DT44" s="82"/>
      <c r="DU44" s="82"/>
      <c r="DV44" s="82"/>
      <c r="DW44" s="82"/>
      <c r="DX44" s="82"/>
      <c r="DY44" s="82"/>
      <c r="DZ44" s="185"/>
      <c r="EA44" s="64"/>
      <c r="EB44" s="185"/>
      <c r="EC44" s="102"/>
      <c r="ED44" s="185"/>
      <c r="EE44" s="102"/>
      <c r="EF44" s="185"/>
      <c r="EG44" s="64"/>
      <c r="EH44" s="185"/>
      <c r="EI44" s="64"/>
      <c r="EJ44" s="185"/>
      <c r="EK44" s="102"/>
      <c r="EL44" s="72"/>
      <c r="EM44" s="72"/>
      <c r="EN44" s="72"/>
      <c r="EO44" s="72"/>
      <c r="EP44" s="150"/>
      <c r="EQ44" s="167"/>
      <c r="ER44" s="167"/>
      <c r="ES44" s="166"/>
      <c r="ET44" s="167"/>
      <c r="EU44" s="167"/>
      <c r="EV44" s="167"/>
      <c r="EW44" s="167"/>
      <c r="EX44" s="167"/>
      <c r="EY44" s="167"/>
      <c r="EZ44" s="167"/>
      <c r="FA44" s="166"/>
      <c r="FB44" s="167"/>
      <c r="FC44" s="167"/>
      <c r="FD44" s="167"/>
      <c r="FE44" s="167"/>
      <c r="FF44" s="167"/>
      <c r="FG44" s="167"/>
      <c r="FH44" s="167"/>
      <c r="FI44" s="167"/>
      <c r="FJ44" s="167"/>
      <c r="FK44" s="167"/>
      <c r="FL44" s="167"/>
      <c r="FM44" s="167"/>
      <c r="FN44" s="167"/>
      <c r="FO44" s="167"/>
      <c r="FP44" s="167"/>
      <c r="FQ44" s="166"/>
      <c r="FR44" s="167"/>
      <c r="FS44" s="167"/>
      <c r="FT44" s="167"/>
      <c r="FU44" s="167"/>
      <c r="FV44" s="167"/>
      <c r="FW44" s="150"/>
      <c r="FX44" s="72"/>
      <c r="FY44" s="97"/>
      <c r="FZ44" s="72"/>
      <c r="GA44" s="72"/>
      <c r="GB44" s="72"/>
      <c r="GC44" s="72"/>
      <c r="GD44" s="72"/>
      <c r="GE44" s="72"/>
      <c r="GF44" s="72"/>
    </row>
    <row r="45" spans="1:188" x14ac:dyDescent="0.25">
      <c r="A45" s="72"/>
      <c r="B45" s="72"/>
      <c r="C45" s="72"/>
      <c r="D45" s="72"/>
      <c r="E45" s="72"/>
      <c r="F45" s="64"/>
      <c r="G45" s="64"/>
      <c r="H45" s="150"/>
      <c r="I45" s="150"/>
      <c r="J45" s="150"/>
      <c r="K45" s="150"/>
      <c r="L45" s="150"/>
      <c r="M45" s="138"/>
      <c r="N45" s="138"/>
      <c r="O45" s="138"/>
      <c r="P45" s="138"/>
      <c r="Q45" s="138"/>
      <c r="R45" s="138"/>
      <c r="S45" s="138"/>
      <c r="T45" s="138"/>
      <c r="U45" s="139"/>
      <c r="V45" s="138"/>
      <c r="W45" s="150"/>
      <c r="X45" s="150"/>
      <c r="Y45" s="150"/>
      <c r="Z45" s="150"/>
      <c r="AA45" s="150"/>
      <c r="AB45" s="64"/>
      <c r="AC45" s="102"/>
      <c r="AD45" s="72"/>
      <c r="AE45" s="72"/>
      <c r="AF45" s="72"/>
      <c r="AG45" s="138"/>
      <c r="AH45" s="138"/>
      <c r="AI45" s="149"/>
      <c r="AJ45" s="139"/>
      <c r="AK45" s="139"/>
      <c r="AL45" s="139"/>
      <c r="AM45" s="149"/>
      <c r="AN45" s="139"/>
      <c r="AO45" s="139"/>
      <c r="AP45" s="139"/>
      <c r="AQ45" s="149"/>
      <c r="AR45" s="139"/>
      <c r="AS45" s="139"/>
      <c r="AT45" s="139"/>
      <c r="AU45" s="149"/>
      <c r="AV45" s="138"/>
      <c r="AW45" s="138"/>
      <c r="AX45" s="72"/>
      <c r="AY45" s="72"/>
      <c r="AZ45" s="97"/>
      <c r="BA45" s="64"/>
      <c r="BB45" s="185"/>
      <c r="BC45" s="64"/>
      <c r="BD45" s="185"/>
      <c r="BE45" s="64"/>
      <c r="BF45" s="185"/>
      <c r="BG45" s="64"/>
      <c r="BH45" s="185"/>
      <c r="BI45" s="192"/>
      <c r="BJ45" s="192"/>
      <c r="BK45" s="192"/>
      <c r="BL45" s="192"/>
      <c r="BM45" s="192"/>
      <c r="BN45" s="192"/>
      <c r="BO45" s="192"/>
      <c r="BP45" s="192"/>
      <c r="BQ45" s="192"/>
      <c r="BR45" s="185"/>
      <c r="BS45" s="64"/>
      <c r="BT45" s="185"/>
      <c r="BU45" s="102"/>
      <c r="BV45" s="185"/>
      <c r="BW45" s="64"/>
      <c r="BX45" s="185"/>
      <c r="BY45" s="64"/>
      <c r="BZ45" s="185"/>
      <c r="CA45" s="64"/>
      <c r="CB45" s="185"/>
      <c r="CC45" s="102"/>
      <c r="CD45" s="185"/>
      <c r="CE45" s="64"/>
      <c r="CF45" s="185"/>
      <c r="CG45" s="64"/>
      <c r="CH45" s="185"/>
      <c r="CI45" s="64"/>
      <c r="CJ45" s="185"/>
      <c r="CK45" s="102"/>
      <c r="CL45" s="185"/>
      <c r="CM45" s="64"/>
      <c r="CN45" s="185"/>
      <c r="CO45" s="64"/>
      <c r="CP45" s="185"/>
      <c r="CQ45" s="64"/>
      <c r="CR45" s="185"/>
      <c r="CS45" s="102"/>
      <c r="CT45" s="185"/>
      <c r="CU45" s="64"/>
      <c r="CV45" s="185"/>
      <c r="CW45" s="64"/>
      <c r="CX45" s="185"/>
      <c r="CY45" s="64"/>
      <c r="CZ45" s="185"/>
      <c r="DA45" s="64"/>
      <c r="DB45" s="185"/>
      <c r="DC45" s="64"/>
      <c r="DD45" s="185"/>
      <c r="DE45" s="64"/>
      <c r="DF45" s="185"/>
      <c r="DG45" s="64"/>
      <c r="DH45" s="185"/>
      <c r="DI45" s="64"/>
      <c r="DJ45" s="185"/>
      <c r="DK45" s="64"/>
      <c r="DL45" s="185"/>
      <c r="DM45" s="64"/>
      <c r="DN45" s="185"/>
      <c r="DO45" s="64"/>
      <c r="DP45" s="185"/>
      <c r="DQ45" s="82"/>
      <c r="DR45" s="82"/>
      <c r="DS45" s="82"/>
      <c r="DT45" s="82"/>
      <c r="DU45" s="82"/>
      <c r="DV45" s="82"/>
      <c r="DW45" s="82"/>
      <c r="DX45" s="82"/>
      <c r="DY45" s="82"/>
      <c r="DZ45" s="185"/>
      <c r="EA45" s="64"/>
      <c r="EB45" s="185"/>
      <c r="EC45" s="102"/>
      <c r="ED45" s="185"/>
      <c r="EE45" s="102"/>
      <c r="EF45" s="185"/>
      <c r="EG45" s="64"/>
      <c r="EH45" s="185"/>
      <c r="EI45" s="64"/>
      <c r="EJ45" s="185"/>
      <c r="EK45" s="102"/>
      <c r="EL45" s="72"/>
      <c r="EM45" s="72"/>
      <c r="EN45" s="72"/>
      <c r="EO45" s="72"/>
      <c r="EP45" s="150"/>
      <c r="EQ45" s="167"/>
      <c r="ER45" s="167"/>
      <c r="ES45" s="166"/>
      <c r="ET45" s="167"/>
      <c r="EU45" s="167"/>
      <c r="EV45" s="167"/>
      <c r="EW45" s="167"/>
      <c r="EX45" s="167"/>
      <c r="EY45" s="167"/>
      <c r="EZ45" s="167"/>
      <c r="FA45" s="166"/>
      <c r="FB45" s="167"/>
      <c r="FC45" s="167"/>
      <c r="FD45" s="167"/>
      <c r="FE45" s="167"/>
      <c r="FF45" s="167"/>
      <c r="FG45" s="167"/>
      <c r="FH45" s="167"/>
      <c r="FI45" s="167"/>
      <c r="FJ45" s="167"/>
      <c r="FK45" s="167"/>
      <c r="FL45" s="167"/>
      <c r="FM45" s="167"/>
      <c r="FN45" s="167"/>
      <c r="FO45" s="167"/>
      <c r="FP45" s="167"/>
      <c r="FQ45" s="166"/>
      <c r="FR45" s="167"/>
      <c r="FS45" s="167"/>
      <c r="FT45" s="167"/>
      <c r="FU45" s="167"/>
      <c r="FV45" s="167"/>
      <c r="FW45" s="150"/>
      <c r="FX45" s="72"/>
      <c r="FY45" s="97"/>
      <c r="FZ45" s="72"/>
      <c r="GA45" s="72"/>
      <c r="GB45" s="72"/>
      <c r="GC45" s="72"/>
      <c r="GD45" s="72"/>
      <c r="GE45" s="72"/>
      <c r="GF45" s="72"/>
    </row>
    <row r="46" spans="1:188" x14ac:dyDescent="0.25">
      <c r="A46" s="72"/>
      <c r="B46" s="72"/>
      <c r="C46" s="72"/>
      <c r="D46" s="72"/>
      <c r="E46" s="72"/>
      <c r="F46" s="64"/>
      <c r="G46" s="64"/>
      <c r="H46" s="150"/>
      <c r="I46" s="150"/>
      <c r="J46" s="150"/>
      <c r="K46" s="150"/>
      <c r="L46" s="150"/>
      <c r="M46" s="138"/>
      <c r="N46" s="138"/>
      <c r="O46" s="138"/>
      <c r="P46" s="138"/>
      <c r="Q46" s="138"/>
      <c r="R46" s="138"/>
      <c r="S46" s="138"/>
      <c r="T46" s="138"/>
      <c r="U46" s="139"/>
      <c r="V46" s="138"/>
      <c r="W46" s="150"/>
      <c r="X46" s="150"/>
      <c r="Y46" s="150"/>
      <c r="Z46" s="150"/>
      <c r="AA46" s="150"/>
      <c r="AB46" s="64"/>
      <c r="AC46" s="102"/>
      <c r="AD46" s="72"/>
      <c r="AE46" s="72"/>
      <c r="AF46" s="72"/>
      <c r="AG46" s="138"/>
      <c r="AH46" s="138"/>
      <c r="AI46" s="149"/>
      <c r="AJ46" s="139"/>
      <c r="AK46" s="139"/>
      <c r="AL46" s="139"/>
      <c r="AM46" s="149"/>
      <c r="AN46" s="139"/>
      <c r="AO46" s="139"/>
      <c r="AP46" s="139"/>
      <c r="AQ46" s="149"/>
      <c r="AR46" s="139"/>
      <c r="AS46" s="139"/>
      <c r="AT46" s="139"/>
      <c r="AU46" s="149"/>
      <c r="AV46" s="138"/>
      <c r="AW46" s="138"/>
      <c r="AX46" s="72"/>
      <c r="AY46" s="72"/>
      <c r="AZ46" s="97"/>
      <c r="BA46" s="64"/>
      <c r="BB46" s="185"/>
      <c r="BC46" s="64"/>
      <c r="BD46" s="185"/>
      <c r="BE46" s="64"/>
      <c r="BF46" s="185"/>
      <c r="BG46" s="64"/>
      <c r="BH46" s="185"/>
      <c r="BI46" s="192"/>
      <c r="BJ46" s="192"/>
      <c r="BK46" s="192"/>
      <c r="BL46" s="192"/>
      <c r="BM46" s="192"/>
      <c r="BN46" s="192"/>
      <c r="BO46" s="192"/>
      <c r="BP46" s="74"/>
      <c r="BQ46" s="74"/>
      <c r="BR46" s="185"/>
      <c r="BS46" s="64"/>
      <c r="BT46" s="185"/>
      <c r="BU46" s="102"/>
      <c r="BV46" s="185"/>
      <c r="BW46" s="64"/>
      <c r="BX46" s="185"/>
      <c r="BY46" s="64"/>
      <c r="BZ46" s="185"/>
      <c r="CA46" s="64"/>
      <c r="CB46" s="185"/>
      <c r="CC46" s="102"/>
      <c r="CD46" s="185"/>
      <c r="CE46" s="64"/>
      <c r="CF46" s="185"/>
      <c r="CG46" s="64"/>
      <c r="CH46" s="185"/>
      <c r="CI46" s="64"/>
      <c r="CJ46" s="185"/>
      <c r="CK46" s="102"/>
      <c r="CL46" s="185"/>
      <c r="CM46" s="64"/>
      <c r="CN46" s="185"/>
      <c r="CO46" s="64"/>
      <c r="CP46" s="185"/>
      <c r="CQ46" s="64"/>
      <c r="CR46" s="185"/>
      <c r="CS46" s="102"/>
      <c r="CT46" s="185"/>
      <c r="CU46" s="64"/>
      <c r="CV46" s="185"/>
      <c r="CW46" s="64"/>
      <c r="CX46" s="185"/>
      <c r="CY46" s="64"/>
      <c r="CZ46" s="185"/>
      <c r="DA46" s="64"/>
      <c r="DB46" s="185"/>
      <c r="DC46" s="64"/>
      <c r="DD46" s="185"/>
      <c r="DE46" s="64"/>
      <c r="DF46" s="185"/>
      <c r="DG46" s="64"/>
      <c r="DH46" s="185"/>
      <c r="DI46" s="64"/>
      <c r="DJ46" s="185"/>
      <c r="DK46" s="64"/>
      <c r="DL46" s="185"/>
      <c r="DM46" s="64"/>
      <c r="DN46" s="185"/>
      <c r="DO46" s="64"/>
      <c r="DP46" s="185"/>
      <c r="DQ46" s="129"/>
      <c r="DR46" s="129"/>
      <c r="DS46" s="129"/>
      <c r="DT46" s="129"/>
      <c r="DU46" s="129"/>
      <c r="DV46" s="129"/>
      <c r="DW46" s="129"/>
      <c r="DX46" s="129"/>
      <c r="DY46" s="129"/>
      <c r="DZ46" s="185"/>
      <c r="EA46" s="64"/>
      <c r="EB46" s="185"/>
      <c r="EC46" s="102"/>
      <c r="ED46" s="185"/>
      <c r="EE46" s="102"/>
      <c r="EF46" s="185"/>
      <c r="EG46" s="64"/>
      <c r="EH46" s="185"/>
      <c r="EI46" s="64"/>
      <c r="EJ46" s="185"/>
      <c r="EK46" s="102"/>
      <c r="EL46" s="72"/>
      <c r="EM46" s="72"/>
      <c r="EN46" s="72"/>
      <c r="EO46" s="72"/>
      <c r="EP46" s="150"/>
      <c r="EQ46" s="167"/>
      <c r="ER46" s="167"/>
      <c r="ES46" s="166"/>
      <c r="ET46" s="167"/>
      <c r="EU46" s="167"/>
      <c r="EV46" s="167"/>
      <c r="EW46" s="167"/>
      <c r="EX46" s="167"/>
      <c r="EY46" s="167"/>
      <c r="EZ46" s="167"/>
      <c r="FA46" s="166"/>
      <c r="FB46" s="167"/>
      <c r="FC46" s="167"/>
      <c r="FD46" s="167"/>
      <c r="FE46" s="167"/>
      <c r="FF46" s="167"/>
      <c r="FG46" s="167"/>
      <c r="FH46" s="167"/>
      <c r="FI46" s="167"/>
      <c r="FJ46" s="167"/>
      <c r="FK46" s="167"/>
      <c r="FL46" s="167"/>
      <c r="FM46" s="167"/>
      <c r="FN46" s="167"/>
      <c r="FO46" s="167"/>
      <c r="FP46" s="167"/>
      <c r="FQ46" s="166"/>
      <c r="FR46" s="167"/>
      <c r="FS46" s="167"/>
      <c r="FT46" s="167"/>
      <c r="FU46" s="167"/>
      <c r="FV46" s="167"/>
      <c r="FW46" s="150"/>
      <c r="FX46" s="72"/>
      <c r="FY46" s="97"/>
      <c r="FZ46" s="72"/>
      <c r="GA46" s="72"/>
      <c r="GB46" s="72"/>
      <c r="GC46" s="72"/>
      <c r="GD46" s="72"/>
      <c r="GE46" s="72"/>
      <c r="GF46" s="72"/>
    </row>
    <row r="47" spans="1:188" x14ac:dyDescent="0.25">
      <c r="A47" s="72"/>
      <c r="B47" s="72"/>
      <c r="C47" s="72"/>
      <c r="D47" s="72"/>
      <c r="E47" s="72"/>
      <c r="F47" s="64"/>
      <c r="G47" s="64"/>
      <c r="H47" s="150"/>
      <c r="I47" s="150"/>
      <c r="J47" s="150"/>
      <c r="K47" s="150"/>
      <c r="L47" s="150"/>
      <c r="M47" s="138"/>
      <c r="N47" s="138"/>
      <c r="O47" s="138"/>
      <c r="P47" s="138"/>
      <c r="Q47" s="138"/>
      <c r="R47" s="138"/>
      <c r="S47" s="138"/>
      <c r="T47" s="138"/>
      <c r="U47" s="139"/>
      <c r="V47" s="138"/>
      <c r="W47" s="150"/>
      <c r="X47" s="150"/>
      <c r="Y47" s="150"/>
      <c r="Z47" s="150"/>
      <c r="AA47" s="150"/>
      <c r="AB47" s="64"/>
      <c r="AC47" s="102"/>
      <c r="AD47" s="72"/>
      <c r="AE47" s="72"/>
      <c r="AF47" s="72"/>
      <c r="AG47" s="138"/>
      <c r="AH47" s="138"/>
      <c r="AI47" s="149"/>
      <c r="AJ47" s="139"/>
      <c r="AK47" s="139"/>
      <c r="AL47" s="139"/>
      <c r="AM47" s="149"/>
      <c r="AN47" s="139"/>
      <c r="AO47" s="139"/>
      <c r="AP47" s="139"/>
      <c r="AQ47" s="149"/>
      <c r="AR47" s="139"/>
      <c r="AS47" s="139"/>
      <c r="AT47" s="139"/>
      <c r="AU47" s="149"/>
      <c r="AV47" s="138"/>
      <c r="AW47" s="138"/>
      <c r="AX47" s="72"/>
      <c r="AY47" s="72"/>
      <c r="AZ47" s="97"/>
      <c r="BA47" s="64"/>
      <c r="BB47" s="185"/>
      <c r="BC47" s="64"/>
      <c r="BD47" s="185"/>
      <c r="BE47" s="64"/>
      <c r="BF47" s="185"/>
      <c r="BG47" s="74"/>
      <c r="BH47" s="74"/>
      <c r="BI47" s="192"/>
      <c r="BJ47" s="192"/>
      <c r="BK47" s="192"/>
      <c r="BL47" s="192"/>
      <c r="BM47" s="192"/>
      <c r="BN47" s="74"/>
      <c r="BO47" s="74"/>
      <c r="BP47" s="74"/>
      <c r="BQ47" s="74"/>
      <c r="BR47" s="74"/>
      <c r="BS47" s="74"/>
      <c r="BT47" s="185"/>
      <c r="BU47" s="102"/>
      <c r="BV47" s="185"/>
      <c r="BW47" s="64"/>
      <c r="BX47" s="185"/>
      <c r="BY47" s="64"/>
      <c r="BZ47" s="185"/>
      <c r="CA47" s="64"/>
      <c r="CB47" s="185"/>
      <c r="CC47" s="102"/>
      <c r="CD47" s="185"/>
      <c r="CE47" s="64"/>
      <c r="CF47" s="185"/>
      <c r="CG47" s="64"/>
      <c r="CH47" s="185"/>
      <c r="CI47" s="64"/>
      <c r="CJ47" s="185"/>
      <c r="CK47" s="102"/>
      <c r="CL47" s="185"/>
      <c r="CM47" s="64"/>
      <c r="CN47" s="185"/>
      <c r="CO47" s="64"/>
      <c r="CP47" s="185"/>
      <c r="CQ47" s="64"/>
      <c r="CR47" s="185"/>
      <c r="CS47" s="102"/>
      <c r="CT47" s="185"/>
      <c r="CU47" s="64"/>
      <c r="CV47" s="185"/>
      <c r="CW47" s="64"/>
      <c r="CX47" s="185"/>
      <c r="CY47" s="64"/>
      <c r="CZ47" s="185"/>
      <c r="DA47" s="64"/>
      <c r="DB47" s="185"/>
      <c r="DC47" s="64"/>
      <c r="DD47" s="185"/>
      <c r="DE47" s="64"/>
      <c r="DF47" s="185"/>
      <c r="DG47" s="64"/>
      <c r="DH47" s="185"/>
      <c r="DI47" s="64"/>
      <c r="DJ47" s="185"/>
      <c r="DK47" s="64"/>
      <c r="DL47" s="185"/>
      <c r="DM47" s="64"/>
      <c r="DN47" s="185"/>
      <c r="DO47" s="129"/>
      <c r="DP47" s="129"/>
      <c r="DQ47" s="129"/>
      <c r="DR47" s="129"/>
      <c r="DS47" s="129"/>
      <c r="DT47" s="129"/>
      <c r="DU47" s="129"/>
      <c r="DV47" s="129"/>
      <c r="DW47" s="129"/>
      <c r="DX47" s="129"/>
      <c r="DY47" s="129"/>
      <c r="DZ47" s="129"/>
      <c r="EA47" s="129"/>
      <c r="EB47" s="185"/>
      <c r="EC47" s="102"/>
      <c r="ED47" s="185"/>
      <c r="EE47" s="102"/>
      <c r="EF47" s="185"/>
      <c r="EG47" s="64"/>
      <c r="EH47" s="185"/>
      <c r="EI47" s="64"/>
      <c r="EJ47" s="185"/>
      <c r="EK47" s="102"/>
      <c r="EL47" s="72"/>
      <c r="EM47" s="72"/>
      <c r="EN47" s="72"/>
      <c r="EO47" s="72"/>
      <c r="EP47" s="150"/>
      <c r="EQ47" s="167"/>
      <c r="ER47" s="167"/>
      <c r="ES47" s="166"/>
      <c r="ET47" s="167"/>
      <c r="EU47" s="167"/>
      <c r="EV47" s="167"/>
      <c r="EW47" s="167"/>
      <c r="EX47" s="167"/>
      <c r="EY47" s="167"/>
      <c r="EZ47" s="167"/>
      <c r="FA47" s="166"/>
      <c r="FB47" s="167"/>
      <c r="FC47" s="167"/>
      <c r="FD47" s="167"/>
      <c r="FE47" s="167"/>
      <c r="FF47" s="167"/>
      <c r="FG47" s="167"/>
      <c r="FH47" s="167"/>
      <c r="FI47" s="167"/>
      <c r="FJ47" s="167"/>
      <c r="FK47" s="167"/>
      <c r="FL47" s="167"/>
      <c r="FM47" s="167"/>
      <c r="FN47" s="167"/>
      <c r="FO47" s="167"/>
      <c r="FP47" s="167"/>
      <c r="FQ47" s="166"/>
      <c r="FR47" s="167"/>
      <c r="FS47" s="167"/>
      <c r="FT47" s="167"/>
      <c r="FU47" s="167"/>
      <c r="FV47" s="167"/>
      <c r="FW47" s="150"/>
      <c r="FX47" s="72"/>
      <c r="FY47" s="97"/>
      <c r="FZ47" s="72"/>
      <c r="GA47" s="72"/>
      <c r="GB47" s="72"/>
      <c r="GC47" s="72"/>
      <c r="GD47" s="72"/>
      <c r="GE47" s="72"/>
      <c r="GF47" s="72"/>
    </row>
    <row r="48" spans="1:188" x14ac:dyDescent="0.25">
      <c r="A48" s="72"/>
      <c r="B48" s="72"/>
      <c r="C48" s="72"/>
      <c r="D48" s="72"/>
      <c r="E48" s="72"/>
      <c r="F48" s="64"/>
      <c r="G48" s="64"/>
      <c r="H48" s="150"/>
      <c r="I48" s="150"/>
      <c r="J48" s="150"/>
      <c r="K48" s="150"/>
      <c r="L48" s="150"/>
      <c r="M48" s="138"/>
      <c r="N48" s="138"/>
      <c r="O48" s="138"/>
      <c r="P48" s="138"/>
      <c r="Q48" s="138"/>
      <c r="R48" s="138"/>
      <c r="S48" s="138"/>
      <c r="T48" s="138"/>
      <c r="U48" s="139"/>
      <c r="V48" s="138"/>
      <c r="W48" s="150"/>
      <c r="X48" s="150"/>
      <c r="Y48" s="150"/>
      <c r="Z48" s="150"/>
      <c r="AA48" s="150"/>
      <c r="AB48" s="64"/>
      <c r="AC48" s="102"/>
      <c r="AD48" s="72"/>
      <c r="AE48" s="72"/>
      <c r="AF48" s="72"/>
      <c r="AG48" s="69"/>
      <c r="AH48" s="69"/>
      <c r="AI48" s="239"/>
      <c r="AJ48" s="239"/>
      <c r="AK48" s="239"/>
      <c r="AL48" s="239"/>
      <c r="AM48" s="239"/>
      <c r="AN48" s="239"/>
      <c r="AO48" s="239"/>
      <c r="AP48" s="239"/>
      <c r="AQ48" s="239"/>
      <c r="AR48" s="239"/>
      <c r="AS48" s="69"/>
      <c r="AT48" s="69"/>
      <c r="AU48" s="69"/>
      <c r="AV48" s="69"/>
      <c r="AW48" s="69"/>
      <c r="AX48" s="72"/>
      <c r="AY48" s="72"/>
      <c r="AZ48" s="97"/>
      <c r="BA48" s="64"/>
      <c r="BB48" s="185"/>
      <c r="BC48" s="64"/>
      <c r="BD48" s="185"/>
      <c r="BE48" s="64"/>
      <c r="BF48" s="185"/>
      <c r="BG48" s="74"/>
      <c r="BH48" s="74"/>
      <c r="BI48" s="192"/>
      <c r="BJ48" s="191"/>
      <c r="BK48" s="192"/>
      <c r="BL48" s="95"/>
      <c r="BM48" s="95"/>
      <c r="BN48" s="95"/>
      <c r="BO48" s="95"/>
      <c r="BP48" s="95"/>
      <c r="BQ48" s="95"/>
      <c r="BR48" s="74"/>
      <c r="BS48" s="74"/>
      <c r="BT48" s="185"/>
      <c r="BU48" s="102"/>
      <c r="BV48" s="185"/>
      <c r="BW48" s="64"/>
      <c r="BX48" s="185"/>
      <c r="BY48" s="64"/>
      <c r="BZ48" s="185"/>
      <c r="CA48" s="64"/>
      <c r="CB48" s="185"/>
      <c r="CC48" s="64"/>
      <c r="CD48" s="185"/>
      <c r="CE48" s="64"/>
      <c r="CF48" s="185"/>
      <c r="CG48" s="64"/>
      <c r="CH48" s="185"/>
      <c r="CI48" s="64"/>
      <c r="CJ48" s="185"/>
      <c r="CK48" s="102"/>
      <c r="CL48" s="185"/>
      <c r="CM48" s="95"/>
      <c r="CN48" s="152"/>
      <c r="CO48" s="95"/>
      <c r="CP48" s="95"/>
      <c r="CQ48" s="95"/>
      <c r="CR48" s="95"/>
      <c r="CS48" s="95"/>
      <c r="CT48" s="95"/>
      <c r="CU48" s="95"/>
      <c r="CV48" s="185"/>
      <c r="CW48" s="64"/>
      <c r="CX48" s="185"/>
      <c r="CY48" s="64"/>
      <c r="CZ48" s="185"/>
      <c r="DA48" s="64"/>
      <c r="DB48" s="185"/>
      <c r="DC48" s="64"/>
      <c r="DD48" s="185"/>
      <c r="DE48" s="64"/>
      <c r="DF48" s="185"/>
      <c r="DG48" s="64"/>
      <c r="DH48" s="185"/>
      <c r="DI48" s="64"/>
      <c r="DJ48" s="185"/>
      <c r="DK48" s="64"/>
      <c r="DL48" s="185"/>
      <c r="DM48" s="64"/>
      <c r="DN48" s="185"/>
      <c r="DO48" s="129"/>
      <c r="DP48" s="129"/>
      <c r="DQ48" s="95"/>
      <c r="DR48" s="152"/>
      <c r="DS48" s="95"/>
      <c r="DT48" s="95"/>
      <c r="DU48" s="95"/>
      <c r="DV48" s="95"/>
      <c r="DW48" s="95"/>
      <c r="DX48" s="95"/>
      <c r="DY48" s="95"/>
      <c r="DZ48" s="129"/>
      <c r="EA48" s="129"/>
      <c r="EB48" s="185"/>
      <c r="EC48" s="102"/>
      <c r="ED48" s="185"/>
      <c r="EE48" s="102"/>
      <c r="EF48" s="185"/>
      <c r="EG48" s="64"/>
      <c r="EH48" s="185"/>
      <c r="EI48" s="64"/>
      <c r="EJ48" s="185"/>
      <c r="EK48" s="102"/>
      <c r="EL48" s="72"/>
      <c r="EM48" s="72"/>
      <c r="EN48" s="72"/>
      <c r="EO48" s="72"/>
      <c r="EP48" s="150"/>
      <c r="EQ48" s="167"/>
      <c r="ER48" s="167"/>
      <c r="ES48" s="166"/>
      <c r="ET48" s="167"/>
      <c r="EU48" s="167"/>
      <c r="EV48" s="167"/>
      <c r="EW48" s="167"/>
      <c r="EX48" s="167"/>
      <c r="EY48" s="167"/>
      <c r="EZ48" s="167"/>
      <c r="FA48" s="166"/>
      <c r="FB48" s="167"/>
      <c r="FC48" s="167"/>
      <c r="FD48" s="167"/>
      <c r="FE48" s="167"/>
      <c r="FF48" s="167"/>
      <c r="FG48" s="167"/>
      <c r="FH48" s="167"/>
      <c r="FI48" s="167"/>
      <c r="FJ48" s="167"/>
      <c r="FK48" s="167"/>
      <c r="FL48" s="167"/>
      <c r="FM48" s="167"/>
      <c r="FN48" s="167"/>
      <c r="FO48" s="167"/>
      <c r="FP48" s="167"/>
      <c r="FQ48" s="166"/>
      <c r="FR48" s="167"/>
      <c r="FS48" s="167"/>
      <c r="FT48" s="167"/>
      <c r="FU48" s="167"/>
      <c r="FV48" s="167"/>
      <c r="FW48" s="150"/>
      <c r="FX48" s="72"/>
      <c r="FY48" s="97"/>
      <c r="FZ48" s="72"/>
      <c r="GA48" s="72"/>
      <c r="GB48" s="72"/>
      <c r="GC48" s="72"/>
      <c r="GD48" s="72"/>
      <c r="GE48" s="72"/>
      <c r="GF48" s="72"/>
    </row>
    <row r="49" spans="1:188" x14ac:dyDescent="0.25">
      <c r="A49" s="72"/>
      <c r="B49" s="72"/>
      <c r="C49" s="72"/>
      <c r="D49" s="72"/>
      <c r="E49" s="72"/>
      <c r="F49" s="64"/>
      <c r="G49" s="64"/>
      <c r="H49" s="150"/>
      <c r="I49" s="150"/>
      <c r="J49" s="150"/>
      <c r="K49" s="150"/>
      <c r="L49" s="150"/>
      <c r="M49" s="138"/>
      <c r="N49" s="138"/>
      <c r="O49" s="138"/>
      <c r="P49" s="138"/>
      <c r="Q49" s="138"/>
      <c r="R49" s="138"/>
      <c r="S49" s="138"/>
      <c r="T49" s="138"/>
      <c r="U49" s="139"/>
      <c r="V49" s="138"/>
      <c r="W49" s="150"/>
      <c r="X49" s="150"/>
      <c r="Y49" s="150"/>
      <c r="Z49" s="150"/>
      <c r="AA49" s="150"/>
      <c r="AB49" s="64"/>
      <c r="AC49" s="102"/>
      <c r="AD49" s="72"/>
      <c r="AE49" s="72"/>
      <c r="AF49" s="72"/>
      <c r="AG49" s="69"/>
      <c r="AH49" s="69"/>
      <c r="AI49" s="69"/>
      <c r="AJ49" s="69"/>
      <c r="AK49" s="239"/>
      <c r="AL49" s="69"/>
      <c r="AM49" s="69"/>
      <c r="AN49" s="69"/>
      <c r="AO49" s="69"/>
      <c r="AP49" s="69"/>
      <c r="AQ49" s="69"/>
      <c r="AR49" s="69"/>
      <c r="AS49" s="239"/>
      <c r="AT49" s="69"/>
      <c r="AU49" s="69"/>
      <c r="AV49" s="69"/>
      <c r="AW49" s="69"/>
      <c r="AX49" s="72"/>
      <c r="AY49" s="72"/>
      <c r="AZ49" s="97"/>
      <c r="BA49" s="64"/>
      <c r="BB49" s="185"/>
      <c r="BC49" s="64"/>
      <c r="BD49" s="185"/>
      <c r="BE49" s="64"/>
      <c r="BF49" s="185"/>
      <c r="BG49" s="94"/>
      <c r="BH49" s="94"/>
      <c r="BI49" s="95"/>
      <c r="BJ49" s="152"/>
      <c r="BK49" s="95"/>
      <c r="BL49" s="95"/>
      <c r="BM49" s="95"/>
      <c r="BN49" s="95"/>
      <c r="BO49" s="95"/>
      <c r="BP49" s="95"/>
      <c r="BQ49" s="95"/>
      <c r="BR49" s="94"/>
      <c r="BS49" s="94"/>
      <c r="BT49" s="185"/>
      <c r="BU49" s="102"/>
      <c r="BV49" s="185"/>
      <c r="BW49" s="64"/>
      <c r="BX49" s="185"/>
      <c r="BY49" s="64"/>
      <c r="BZ49" s="185"/>
      <c r="CA49" s="64"/>
      <c r="CB49" s="185"/>
      <c r="CC49" s="64"/>
      <c r="CD49" s="185"/>
      <c r="CE49" s="64"/>
      <c r="CF49" s="185"/>
      <c r="CG49" s="64"/>
      <c r="CH49" s="185"/>
      <c r="CI49" s="64"/>
      <c r="CJ49" s="185"/>
      <c r="CK49" s="102"/>
      <c r="CL49" s="185"/>
      <c r="CM49" s="95"/>
      <c r="CN49" s="152"/>
      <c r="CO49" s="95"/>
      <c r="CP49" s="95"/>
      <c r="CQ49" s="95"/>
      <c r="CR49" s="95"/>
      <c r="CS49" s="95"/>
      <c r="CT49" s="95"/>
      <c r="CU49" s="95"/>
      <c r="CV49" s="185"/>
      <c r="CW49" s="64"/>
      <c r="CX49" s="185"/>
      <c r="CY49" s="64"/>
      <c r="CZ49" s="185"/>
      <c r="DA49" s="64"/>
      <c r="DB49" s="185"/>
      <c r="DC49" s="64"/>
      <c r="DD49" s="185"/>
      <c r="DE49" s="64"/>
      <c r="DF49" s="185"/>
      <c r="DG49" s="64"/>
      <c r="DH49" s="185"/>
      <c r="DI49" s="64"/>
      <c r="DJ49" s="185"/>
      <c r="DK49" s="64"/>
      <c r="DL49" s="185"/>
      <c r="DM49" s="64"/>
      <c r="DN49" s="185"/>
      <c r="DO49" s="129"/>
      <c r="DP49" s="129"/>
      <c r="DQ49" s="95"/>
      <c r="DR49" s="152"/>
      <c r="DS49" s="95"/>
      <c r="DT49" s="95"/>
      <c r="DU49" s="95"/>
      <c r="DV49" s="95"/>
      <c r="DW49" s="95"/>
      <c r="DX49" s="95"/>
      <c r="DY49" s="95"/>
      <c r="DZ49" s="129"/>
      <c r="EA49" s="129"/>
      <c r="EB49" s="185"/>
      <c r="EC49" s="102"/>
      <c r="ED49" s="185"/>
      <c r="EE49" s="102"/>
      <c r="EF49" s="185"/>
      <c r="EG49" s="64"/>
      <c r="EH49" s="185"/>
      <c r="EI49" s="64"/>
      <c r="EJ49" s="185"/>
      <c r="EK49" s="102"/>
      <c r="EL49" s="72"/>
      <c r="EM49" s="72"/>
      <c r="EN49" s="72"/>
      <c r="EO49" s="72"/>
      <c r="EP49" s="150"/>
      <c r="EQ49" s="167"/>
      <c r="ER49" s="167"/>
      <c r="ES49" s="166"/>
      <c r="ET49" s="167"/>
      <c r="EU49" s="167"/>
      <c r="EV49" s="167"/>
      <c r="EW49" s="167"/>
      <c r="EX49" s="167"/>
      <c r="EY49" s="167"/>
      <c r="EZ49" s="167"/>
      <c r="FA49" s="166"/>
      <c r="FB49" s="167"/>
      <c r="FC49" s="167"/>
      <c r="FD49" s="167"/>
      <c r="FE49" s="167"/>
      <c r="FF49" s="167"/>
      <c r="FG49" s="167"/>
      <c r="FH49" s="167"/>
      <c r="FI49" s="167"/>
      <c r="FJ49" s="167"/>
      <c r="FK49" s="167"/>
      <c r="FL49" s="167"/>
      <c r="FM49" s="167"/>
      <c r="FN49" s="167"/>
      <c r="FO49" s="167"/>
      <c r="FP49" s="167"/>
      <c r="FQ49" s="166"/>
      <c r="FR49" s="167"/>
      <c r="FS49" s="167"/>
      <c r="FT49" s="167"/>
      <c r="FU49" s="167"/>
      <c r="FV49" s="167"/>
      <c r="FW49" s="150"/>
      <c r="FX49" s="72"/>
      <c r="FY49" s="97"/>
      <c r="FZ49" s="72"/>
      <c r="GA49" s="72"/>
      <c r="GB49" s="72"/>
      <c r="GC49" s="72"/>
      <c r="GD49" s="72"/>
      <c r="GE49" s="72"/>
      <c r="GF49" s="72"/>
    </row>
    <row r="50" spans="1:188" x14ac:dyDescent="0.25">
      <c r="A50" s="72"/>
      <c r="B50" s="72"/>
      <c r="C50" s="72"/>
      <c r="D50" s="72"/>
      <c r="E50" s="72"/>
      <c r="F50" s="64"/>
      <c r="G50" s="64"/>
      <c r="H50" s="150"/>
      <c r="I50" s="150"/>
      <c r="J50" s="150"/>
      <c r="K50" s="150"/>
      <c r="L50" s="150"/>
      <c r="M50" s="138"/>
      <c r="N50" s="138"/>
      <c r="O50" s="138"/>
      <c r="P50" s="138"/>
      <c r="Q50" s="138"/>
      <c r="R50" s="138"/>
      <c r="S50" s="138"/>
      <c r="T50" s="138"/>
      <c r="U50" s="139"/>
      <c r="V50" s="138"/>
      <c r="W50" s="150"/>
      <c r="X50" s="150"/>
      <c r="Y50" s="150"/>
      <c r="Z50" s="150"/>
      <c r="AA50" s="150"/>
      <c r="AB50" s="64"/>
      <c r="AC50" s="102"/>
      <c r="AD50" s="72"/>
      <c r="AE50" s="72"/>
      <c r="AF50" s="72"/>
      <c r="AG50" s="69"/>
      <c r="AH50" s="69"/>
      <c r="AI50" s="69"/>
      <c r="AJ50" s="69"/>
      <c r="AK50" s="239"/>
      <c r="AL50" s="69"/>
      <c r="AM50" s="69"/>
      <c r="AN50" s="69"/>
      <c r="AO50" s="69"/>
      <c r="AP50" s="69"/>
      <c r="AQ50" s="69"/>
      <c r="AR50" s="69"/>
      <c r="AS50" s="239"/>
      <c r="AT50" s="69"/>
      <c r="AU50" s="69"/>
      <c r="AV50" s="69"/>
      <c r="AW50" s="69"/>
      <c r="AX50" s="72"/>
      <c r="AY50" s="72"/>
      <c r="AZ50" s="97"/>
      <c r="BA50" s="64"/>
      <c r="BB50" s="185"/>
      <c r="BC50" s="64"/>
      <c r="BD50" s="185"/>
      <c r="BE50" s="64"/>
      <c r="BF50" s="185"/>
      <c r="BG50" s="155"/>
      <c r="BH50" s="155"/>
      <c r="BI50" s="64"/>
      <c r="BJ50" s="164"/>
      <c r="BK50" s="160"/>
      <c r="BL50" s="185"/>
      <c r="BM50" s="64"/>
      <c r="BN50" s="185"/>
      <c r="BO50" s="64"/>
      <c r="BP50" s="163"/>
      <c r="BQ50" s="64"/>
      <c r="BR50" s="155"/>
      <c r="BS50" s="155"/>
      <c r="BT50" s="185"/>
      <c r="BU50" s="102"/>
      <c r="BV50" s="185"/>
      <c r="BW50" s="64"/>
      <c r="BX50" s="185"/>
      <c r="BY50" s="64"/>
      <c r="BZ50" s="185"/>
      <c r="CA50" s="64"/>
      <c r="CB50" s="185"/>
      <c r="CC50" s="64"/>
      <c r="CD50" s="185"/>
      <c r="CE50" s="64"/>
      <c r="CF50" s="185"/>
      <c r="CG50" s="64"/>
      <c r="CH50" s="185"/>
      <c r="CI50" s="64"/>
      <c r="CJ50" s="185"/>
      <c r="CK50" s="102"/>
      <c r="CL50" s="185"/>
      <c r="CM50" s="64"/>
      <c r="CN50" s="164"/>
      <c r="CO50" s="160"/>
      <c r="CP50" s="185"/>
      <c r="CQ50" s="64"/>
      <c r="CR50" s="185"/>
      <c r="CS50" s="64"/>
      <c r="CT50" s="163"/>
      <c r="CU50" s="64"/>
      <c r="CV50" s="185"/>
      <c r="CW50" s="64"/>
      <c r="CX50" s="185"/>
      <c r="CY50" s="64"/>
      <c r="CZ50" s="185"/>
      <c r="DA50" s="64"/>
      <c r="DB50" s="185"/>
      <c r="DC50" s="64"/>
      <c r="DD50" s="185"/>
      <c r="DE50" s="64"/>
      <c r="DF50" s="185"/>
      <c r="DG50" s="64"/>
      <c r="DH50" s="185"/>
      <c r="DI50" s="64"/>
      <c r="DJ50" s="185"/>
      <c r="DK50" s="64"/>
      <c r="DL50" s="185"/>
      <c r="DM50" s="64"/>
      <c r="DN50" s="185"/>
      <c r="DO50" s="129"/>
      <c r="DP50" s="129"/>
      <c r="DQ50" s="64"/>
      <c r="DR50" s="164"/>
      <c r="DS50" s="160"/>
      <c r="DT50" s="185"/>
      <c r="DU50" s="64"/>
      <c r="DV50" s="185"/>
      <c r="DW50" s="64"/>
      <c r="DX50" s="163"/>
      <c r="DY50" s="64"/>
      <c r="DZ50" s="129"/>
      <c r="EA50" s="129"/>
      <c r="EB50" s="185"/>
      <c r="EC50" s="102"/>
      <c r="ED50" s="185"/>
      <c r="EE50" s="102"/>
      <c r="EF50" s="185"/>
      <c r="EG50" s="64"/>
      <c r="EH50" s="185"/>
      <c r="EI50" s="64"/>
      <c r="EJ50" s="185"/>
      <c r="EK50" s="102"/>
      <c r="EL50" s="72"/>
      <c r="EM50" s="72"/>
      <c r="EN50" s="72"/>
      <c r="EO50" s="72"/>
      <c r="EP50" s="150"/>
      <c r="EQ50" s="167"/>
      <c r="ER50" s="167"/>
      <c r="ES50" s="166"/>
      <c r="ET50" s="167"/>
      <c r="EU50" s="167"/>
      <c r="EV50" s="167"/>
      <c r="EW50" s="167"/>
      <c r="EX50" s="167"/>
      <c r="EY50" s="167"/>
      <c r="EZ50" s="167"/>
      <c r="FA50" s="166"/>
      <c r="FB50" s="167"/>
      <c r="FC50" s="167"/>
      <c r="FD50" s="167"/>
      <c r="FE50" s="167"/>
      <c r="FF50" s="167"/>
      <c r="FG50" s="167"/>
      <c r="FH50" s="167"/>
      <c r="FI50" s="167"/>
      <c r="FJ50" s="167"/>
      <c r="FK50" s="167"/>
      <c r="FL50" s="167"/>
      <c r="FM50" s="167"/>
      <c r="FN50" s="167"/>
      <c r="FO50" s="167"/>
      <c r="FP50" s="167"/>
      <c r="FQ50" s="166"/>
      <c r="FR50" s="167"/>
      <c r="FS50" s="167"/>
      <c r="FT50" s="167"/>
      <c r="FU50" s="167"/>
      <c r="FV50" s="167"/>
      <c r="FW50" s="150"/>
      <c r="FX50" s="72"/>
      <c r="FY50" s="97"/>
      <c r="FZ50" s="72"/>
      <c r="GA50" s="72"/>
      <c r="GB50" s="72"/>
      <c r="GC50" s="72"/>
      <c r="GD50" s="72"/>
      <c r="GE50" s="72"/>
      <c r="GF50" s="72"/>
    </row>
    <row r="51" spans="1:188" x14ac:dyDescent="0.25">
      <c r="A51" s="72"/>
      <c r="B51" s="72"/>
      <c r="C51" s="72"/>
      <c r="D51" s="72"/>
      <c r="E51" s="72"/>
      <c r="F51" s="64"/>
      <c r="G51" s="64"/>
      <c r="H51" s="150"/>
      <c r="I51" s="150"/>
      <c r="J51" s="150"/>
      <c r="K51" s="150"/>
      <c r="L51" s="150"/>
      <c r="M51" s="138"/>
      <c r="N51" s="138"/>
      <c r="O51" s="138"/>
      <c r="P51" s="138"/>
      <c r="Q51" s="138"/>
      <c r="R51" s="138"/>
      <c r="S51" s="138"/>
      <c r="T51" s="138"/>
      <c r="U51" s="139"/>
      <c r="V51" s="138"/>
      <c r="W51" s="150"/>
      <c r="X51" s="150"/>
      <c r="Y51" s="150"/>
      <c r="Z51" s="150"/>
      <c r="AA51" s="150"/>
      <c r="AB51" s="64"/>
      <c r="AC51" s="102"/>
      <c r="AD51" s="72"/>
      <c r="AE51" s="72"/>
      <c r="AF51" s="72"/>
      <c r="AG51" s="138"/>
      <c r="AH51" s="138"/>
      <c r="AI51" s="150"/>
      <c r="AJ51" s="138"/>
      <c r="AK51" s="139"/>
      <c r="AL51" s="138"/>
      <c r="AM51" s="150"/>
      <c r="AN51" s="138"/>
      <c r="AO51" s="138"/>
      <c r="AP51" s="138"/>
      <c r="AQ51" s="150"/>
      <c r="AR51" s="138"/>
      <c r="AS51" s="139"/>
      <c r="AT51" s="138"/>
      <c r="AU51" s="150"/>
      <c r="AV51" s="138"/>
      <c r="AW51" s="138"/>
      <c r="AX51" s="72"/>
      <c r="AY51" s="72"/>
      <c r="AZ51" s="97"/>
      <c r="BA51" s="64"/>
      <c r="BB51" s="185"/>
      <c r="BC51" s="64"/>
      <c r="BD51" s="185"/>
      <c r="BE51" s="64"/>
      <c r="BF51" s="185"/>
      <c r="BG51" s="155"/>
      <c r="BH51" s="155"/>
      <c r="BI51" s="64"/>
      <c r="BJ51" s="164"/>
      <c r="BK51" s="160"/>
      <c r="BL51" s="185"/>
      <c r="BM51" s="64"/>
      <c r="BN51" s="185"/>
      <c r="BO51" s="64"/>
      <c r="BP51" s="163"/>
      <c r="BQ51" s="64"/>
      <c r="BR51" s="155"/>
      <c r="BS51" s="155"/>
      <c r="BT51" s="185"/>
      <c r="BU51" s="102"/>
      <c r="BV51" s="185"/>
      <c r="BW51" s="64"/>
      <c r="BX51" s="185"/>
      <c r="BY51" s="64"/>
      <c r="BZ51" s="185"/>
      <c r="CA51" s="64"/>
      <c r="CB51" s="185"/>
      <c r="CC51" s="64"/>
      <c r="CD51" s="185"/>
      <c r="CE51" s="64"/>
      <c r="CF51" s="185"/>
      <c r="CG51" s="64"/>
      <c r="CH51" s="185"/>
      <c r="CI51" s="64"/>
      <c r="CJ51" s="185"/>
      <c r="CK51" s="102"/>
      <c r="CL51" s="185"/>
      <c r="CM51" s="64"/>
      <c r="CN51" s="164"/>
      <c r="CO51" s="160"/>
      <c r="CP51" s="185"/>
      <c r="CQ51" s="64"/>
      <c r="CR51" s="185"/>
      <c r="CS51" s="64"/>
      <c r="CT51" s="163"/>
      <c r="CU51" s="64"/>
      <c r="CV51" s="185"/>
      <c r="CW51" s="64"/>
      <c r="CX51" s="185"/>
      <c r="CY51" s="64"/>
      <c r="CZ51" s="185"/>
      <c r="DA51" s="64"/>
      <c r="DB51" s="185"/>
      <c r="DC51" s="64"/>
      <c r="DD51" s="185"/>
      <c r="DE51" s="64"/>
      <c r="DF51" s="185"/>
      <c r="DG51" s="64"/>
      <c r="DH51" s="185"/>
      <c r="DI51" s="64"/>
      <c r="DJ51" s="185"/>
      <c r="DK51" s="64"/>
      <c r="DL51" s="185"/>
      <c r="DM51" s="64"/>
      <c r="DN51" s="185"/>
      <c r="DO51" s="129"/>
      <c r="DP51" s="129"/>
      <c r="DQ51" s="64"/>
      <c r="DR51" s="164"/>
      <c r="DS51" s="160"/>
      <c r="DT51" s="185"/>
      <c r="DU51" s="64"/>
      <c r="DV51" s="185"/>
      <c r="DW51" s="64"/>
      <c r="DX51" s="163"/>
      <c r="DY51" s="64"/>
      <c r="DZ51" s="129"/>
      <c r="EA51" s="129"/>
      <c r="EB51" s="185"/>
      <c r="EC51" s="102"/>
      <c r="ED51" s="185"/>
      <c r="EE51" s="102"/>
      <c r="EF51" s="185"/>
      <c r="EG51" s="64"/>
      <c r="EH51" s="185"/>
      <c r="EI51" s="64"/>
      <c r="EJ51" s="185"/>
      <c r="EK51" s="102"/>
      <c r="EL51" s="72"/>
      <c r="EM51" s="72"/>
      <c r="EN51" s="72"/>
      <c r="EO51" s="72"/>
      <c r="EP51" s="150"/>
      <c r="EQ51" s="167"/>
      <c r="ER51" s="167"/>
      <c r="ES51" s="166"/>
      <c r="ET51" s="167"/>
      <c r="EU51" s="167"/>
      <c r="EV51" s="167"/>
      <c r="EW51" s="167"/>
      <c r="EX51" s="167"/>
      <c r="EY51" s="167"/>
      <c r="EZ51" s="167"/>
      <c r="FA51" s="166"/>
      <c r="FB51" s="167"/>
      <c r="FC51" s="167"/>
      <c r="FD51" s="167"/>
      <c r="FE51" s="167"/>
      <c r="FF51" s="167"/>
      <c r="FG51" s="167"/>
      <c r="FH51" s="167"/>
      <c r="FI51" s="167"/>
      <c r="FJ51" s="167"/>
      <c r="FK51" s="167"/>
      <c r="FL51" s="167"/>
      <c r="FM51" s="167"/>
      <c r="FN51" s="167"/>
      <c r="FO51" s="167"/>
      <c r="FP51" s="167"/>
      <c r="FQ51" s="166"/>
      <c r="FR51" s="167"/>
      <c r="FS51" s="167"/>
      <c r="FT51" s="167"/>
      <c r="FU51" s="167"/>
      <c r="FV51" s="167"/>
      <c r="FW51" s="150"/>
      <c r="FX51" s="72"/>
      <c r="FY51" s="97"/>
      <c r="FZ51" s="72"/>
      <c r="GA51" s="72"/>
      <c r="GB51" s="72"/>
      <c r="GC51" s="72"/>
      <c r="GD51" s="72"/>
      <c r="GE51" s="72"/>
      <c r="GF51" s="72"/>
    </row>
    <row r="52" spans="1:188" x14ac:dyDescent="0.25">
      <c r="A52" s="72"/>
      <c r="B52" s="72"/>
      <c r="C52" s="72"/>
      <c r="D52" s="72"/>
      <c r="E52" s="72"/>
      <c r="F52" s="64"/>
      <c r="G52" s="64"/>
      <c r="H52" s="150"/>
      <c r="I52" s="150"/>
      <c r="J52" s="150"/>
      <c r="K52" s="150"/>
      <c r="L52" s="150"/>
      <c r="M52" s="138"/>
      <c r="N52" s="138"/>
      <c r="O52" s="138"/>
      <c r="P52" s="138"/>
      <c r="Q52" s="138"/>
      <c r="R52" s="138"/>
      <c r="S52" s="138"/>
      <c r="T52" s="138"/>
      <c r="U52" s="139"/>
      <c r="V52" s="138"/>
      <c r="W52" s="150"/>
      <c r="X52" s="150"/>
      <c r="Y52" s="150"/>
      <c r="Z52" s="150"/>
      <c r="AA52" s="150"/>
      <c r="AB52" s="64"/>
      <c r="AC52" s="102"/>
      <c r="AD52" s="72"/>
      <c r="AE52" s="72"/>
      <c r="AF52" s="72"/>
      <c r="AG52" s="138"/>
      <c r="AH52" s="138"/>
      <c r="AI52" s="150"/>
      <c r="AJ52" s="138"/>
      <c r="AK52" s="139"/>
      <c r="AL52" s="138"/>
      <c r="AM52" s="150"/>
      <c r="AN52" s="138"/>
      <c r="AO52" s="138"/>
      <c r="AP52" s="138"/>
      <c r="AQ52" s="150"/>
      <c r="AR52" s="138"/>
      <c r="AS52" s="139"/>
      <c r="AT52" s="138"/>
      <c r="AU52" s="150"/>
      <c r="AV52" s="138"/>
      <c r="AW52" s="138"/>
      <c r="AX52" s="72"/>
      <c r="AY52" s="72"/>
      <c r="AZ52" s="97"/>
      <c r="BA52" s="64"/>
      <c r="BB52" s="185"/>
      <c r="BC52" s="64"/>
      <c r="BD52" s="185"/>
      <c r="BE52" s="64"/>
      <c r="BF52" s="185"/>
      <c r="BG52" s="155"/>
      <c r="BH52" s="155"/>
      <c r="BI52" s="64"/>
      <c r="BJ52" s="164"/>
      <c r="BK52" s="160"/>
      <c r="BL52" s="185"/>
      <c r="BM52" s="64"/>
      <c r="BN52" s="185"/>
      <c r="BO52" s="64"/>
      <c r="BP52" s="163"/>
      <c r="BQ52" s="64"/>
      <c r="BR52" s="155"/>
      <c r="BS52" s="155"/>
      <c r="BT52" s="185"/>
      <c r="BU52" s="102"/>
      <c r="BV52" s="185"/>
      <c r="BW52" s="64"/>
      <c r="BX52" s="185"/>
      <c r="BY52" s="64"/>
      <c r="BZ52" s="185"/>
      <c r="CA52" s="64"/>
      <c r="CB52" s="185"/>
      <c r="CC52" s="64"/>
      <c r="CD52" s="185"/>
      <c r="CE52" s="64"/>
      <c r="CF52" s="185"/>
      <c r="CG52" s="64"/>
      <c r="CH52" s="185"/>
      <c r="CI52" s="64"/>
      <c r="CJ52" s="185"/>
      <c r="CK52" s="102"/>
      <c r="CL52" s="185"/>
      <c r="CM52" s="64"/>
      <c r="CN52" s="164"/>
      <c r="CO52" s="160"/>
      <c r="CP52" s="185"/>
      <c r="CQ52" s="64"/>
      <c r="CR52" s="185"/>
      <c r="CS52" s="64"/>
      <c r="CT52" s="163"/>
      <c r="CU52" s="64"/>
      <c r="CV52" s="185"/>
      <c r="CW52" s="64"/>
      <c r="CX52" s="185"/>
      <c r="CY52" s="64"/>
      <c r="CZ52" s="185"/>
      <c r="DA52" s="64"/>
      <c r="DB52" s="185"/>
      <c r="DC52" s="64"/>
      <c r="DD52" s="185"/>
      <c r="DE52" s="64"/>
      <c r="DF52" s="185"/>
      <c r="DG52" s="64"/>
      <c r="DH52" s="185"/>
      <c r="DI52" s="64"/>
      <c r="DJ52" s="185"/>
      <c r="DK52" s="64"/>
      <c r="DL52" s="185"/>
      <c r="DM52" s="64"/>
      <c r="DN52" s="185"/>
      <c r="DO52" s="1"/>
      <c r="DP52" s="1"/>
      <c r="DQ52" s="64"/>
      <c r="DR52" s="164"/>
      <c r="DS52" s="160"/>
      <c r="DT52" s="185"/>
      <c r="DU52" s="64"/>
      <c r="DV52" s="185"/>
      <c r="DW52" s="64"/>
      <c r="DX52" s="163"/>
      <c r="DY52" s="64"/>
      <c r="DZ52" s="1"/>
      <c r="EA52" s="1"/>
      <c r="EB52" s="185"/>
      <c r="EC52" s="102"/>
      <c r="ED52" s="185"/>
      <c r="EE52" s="102"/>
      <c r="EF52" s="185"/>
      <c r="EG52" s="64"/>
      <c r="EH52" s="185"/>
      <c r="EI52" s="64"/>
      <c r="EJ52" s="185"/>
      <c r="EK52" s="102"/>
      <c r="EL52" s="72"/>
      <c r="EM52" s="72"/>
      <c r="EN52" s="72"/>
      <c r="EO52" s="72"/>
      <c r="EP52" s="150"/>
      <c r="EQ52" s="167"/>
      <c r="ER52" s="167"/>
      <c r="ES52" s="166"/>
      <c r="ET52" s="167"/>
      <c r="EU52" s="167"/>
      <c r="EV52" s="167"/>
      <c r="EW52" s="167"/>
      <c r="EX52" s="167"/>
      <c r="EY52" s="167"/>
      <c r="EZ52" s="167"/>
      <c r="FA52" s="166"/>
      <c r="FB52" s="167"/>
      <c r="FC52" s="167"/>
      <c r="FD52" s="167"/>
      <c r="FE52" s="167"/>
      <c r="FF52" s="167"/>
      <c r="FG52" s="167"/>
      <c r="FH52" s="167"/>
      <c r="FI52" s="167"/>
      <c r="FJ52" s="167"/>
      <c r="FK52" s="167"/>
      <c r="FL52" s="167"/>
      <c r="FM52" s="167"/>
      <c r="FN52" s="167"/>
      <c r="FO52" s="167"/>
      <c r="FP52" s="167"/>
      <c r="FQ52" s="166"/>
      <c r="FR52" s="167"/>
      <c r="FS52" s="167"/>
      <c r="FT52" s="167"/>
      <c r="FU52" s="167"/>
      <c r="FV52" s="167"/>
      <c r="FW52" s="150"/>
      <c r="FX52" s="72"/>
      <c r="FY52" s="97"/>
      <c r="FZ52" s="72"/>
      <c r="GA52" s="72"/>
      <c r="GB52" s="72"/>
      <c r="GC52" s="72"/>
      <c r="GD52" s="72"/>
      <c r="GE52" s="72"/>
      <c r="GF52" s="72"/>
    </row>
    <row r="53" spans="1:188" x14ac:dyDescent="0.25">
      <c r="A53" s="72"/>
      <c r="B53" s="72"/>
      <c r="C53" s="72"/>
      <c r="D53" s="72"/>
      <c r="E53" s="72"/>
      <c r="F53" s="64"/>
      <c r="G53" s="64"/>
      <c r="H53" s="150"/>
      <c r="I53" s="150"/>
      <c r="J53" s="150"/>
      <c r="K53" s="150"/>
      <c r="L53" s="150"/>
      <c r="M53" s="138"/>
      <c r="N53" s="138"/>
      <c r="O53" s="138"/>
      <c r="P53" s="138"/>
      <c r="Q53" s="138"/>
      <c r="R53" s="138"/>
      <c r="S53" s="138"/>
      <c r="T53" s="138"/>
      <c r="U53" s="139"/>
      <c r="V53" s="138"/>
      <c r="W53" s="150"/>
      <c r="X53" s="150"/>
      <c r="Y53" s="150"/>
      <c r="Z53" s="150"/>
      <c r="AA53" s="150"/>
      <c r="AB53" s="64"/>
      <c r="AC53" s="102"/>
      <c r="AD53" s="72"/>
      <c r="AE53" s="72"/>
      <c r="AF53" s="72"/>
      <c r="AG53" s="138"/>
      <c r="AH53" s="138"/>
      <c r="AI53" s="150"/>
      <c r="AJ53" s="138"/>
      <c r="AK53" s="139"/>
      <c r="AL53" s="138"/>
      <c r="AM53" s="150"/>
      <c r="AN53" s="138"/>
      <c r="AO53" s="138"/>
      <c r="AP53" s="138"/>
      <c r="AQ53" s="150"/>
      <c r="AR53" s="138"/>
      <c r="AS53" s="139"/>
      <c r="AT53" s="138"/>
      <c r="AU53" s="150"/>
      <c r="AV53" s="138"/>
      <c r="AW53" s="138"/>
      <c r="AX53" s="72"/>
      <c r="AY53" s="72"/>
      <c r="AZ53" s="97"/>
      <c r="BA53" s="64"/>
      <c r="BB53" s="185"/>
      <c r="BC53" s="64"/>
      <c r="BD53" s="185"/>
      <c r="BE53" s="64"/>
      <c r="BF53" s="185"/>
      <c r="BG53" s="155"/>
      <c r="BH53" s="155"/>
      <c r="BI53" s="64"/>
      <c r="BJ53" s="164"/>
      <c r="BK53" s="160"/>
      <c r="BL53" s="185"/>
      <c r="BM53" s="64"/>
      <c r="BN53" s="185"/>
      <c r="BO53" s="64"/>
      <c r="BP53" s="163"/>
      <c r="BQ53" s="64"/>
      <c r="BR53" s="155"/>
      <c r="BS53" s="155"/>
      <c r="BT53" s="185"/>
      <c r="BU53" s="102"/>
      <c r="BV53" s="185"/>
      <c r="BW53" s="64"/>
      <c r="BX53" s="185"/>
      <c r="BY53" s="64"/>
      <c r="BZ53" s="185"/>
      <c r="CA53" s="64"/>
      <c r="CB53" s="185"/>
      <c r="CC53" s="64"/>
      <c r="CD53" s="185"/>
      <c r="CE53" s="64"/>
      <c r="CF53" s="185"/>
      <c r="CG53" s="64"/>
      <c r="CH53" s="185"/>
      <c r="CI53" s="64"/>
      <c r="CJ53" s="185"/>
      <c r="CK53" s="102"/>
      <c r="CL53" s="185"/>
      <c r="CM53" s="64"/>
      <c r="CN53" s="164"/>
      <c r="CO53" s="160"/>
      <c r="CP53" s="185"/>
      <c r="CQ53" s="64"/>
      <c r="CR53" s="185"/>
      <c r="CS53" s="64"/>
      <c r="CT53" s="163"/>
      <c r="CU53" s="64"/>
      <c r="CV53" s="185"/>
      <c r="CW53" s="64"/>
      <c r="CX53" s="185"/>
      <c r="CY53" s="64"/>
      <c r="CZ53" s="185"/>
      <c r="DA53" s="64"/>
      <c r="DB53" s="185"/>
      <c r="DC53" s="64"/>
      <c r="DD53" s="185"/>
      <c r="DE53" s="64"/>
      <c r="DF53" s="185"/>
      <c r="DG53" s="64"/>
      <c r="DH53" s="185"/>
      <c r="DI53" s="64"/>
      <c r="DJ53" s="185"/>
      <c r="DK53" s="64"/>
      <c r="DL53" s="185"/>
      <c r="DM53" s="64"/>
      <c r="DN53" s="185"/>
      <c r="DO53" s="1"/>
      <c r="DP53" s="1"/>
      <c r="DQ53" s="64"/>
      <c r="DR53" s="164"/>
      <c r="DS53" s="160"/>
      <c r="DT53" s="185"/>
      <c r="DU53" s="64"/>
      <c r="DV53" s="185"/>
      <c r="DW53" s="64"/>
      <c r="DX53" s="163"/>
      <c r="DY53" s="64"/>
      <c r="DZ53" s="1"/>
      <c r="EA53" s="1"/>
      <c r="EB53" s="185"/>
      <c r="EC53" s="102"/>
      <c r="ED53" s="185"/>
      <c r="EE53" s="102"/>
      <c r="EF53" s="185"/>
      <c r="EG53" s="64"/>
      <c r="EH53" s="185"/>
      <c r="EI53" s="64"/>
      <c r="EJ53" s="185"/>
      <c r="EK53" s="102"/>
      <c r="EL53" s="72"/>
      <c r="EM53" s="72"/>
      <c r="EN53" s="72"/>
      <c r="EO53" s="72"/>
      <c r="EP53" s="150"/>
      <c r="EQ53" s="167"/>
      <c r="ER53" s="167"/>
      <c r="ES53" s="166"/>
      <c r="ET53" s="167"/>
      <c r="EU53" s="167"/>
      <c r="EV53" s="167"/>
      <c r="EW53" s="167"/>
      <c r="EX53" s="167"/>
      <c r="EY53" s="167"/>
      <c r="EZ53" s="167"/>
      <c r="FA53" s="166"/>
      <c r="FB53" s="167"/>
      <c r="FC53" s="167"/>
      <c r="FD53" s="167"/>
      <c r="FE53" s="167"/>
      <c r="FF53" s="167"/>
      <c r="FG53" s="167"/>
      <c r="FH53" s="167"/>
      <c r="FI53" s="166"/>
      <c r="FJ53" s="167"/>
      <c r="FK53" s="167"/>
      <c r="FL53" s="167"/>
      <c r="FM53" s="167"/>
      <c r="FN53" s="167"/>
      <c r="FO53" s="167"/>
      <c r="FP53" s="167"/>
      <c r="FQ53" s="166"/>
      <c r="FR53" s="167"/>
      <c r="FS53" s="167"/>
      <c r="FT53" s="167"/>
      <c r="FU53" s="167"/>
      <c r="FV53" s="167"/>
      <c r="FW53" s="150"/>
      <c r="FX53" s="72"/>
      <c r="FY53" s="97"/>
      <c r="FZ53" s="72"/>
      <c r="GA53" s="72"/>
      <c r="GB53" s="72"/>
      <c r="GC53" s="72"/>
      <c r="GD53" s="72"/>
      <c r="GE53" s="72"/>
      <c r="GF53" s="72"/>
    </row>
    <row r="54" spans="1:188" x14ac:dyDescent="0.25">
      <c r="A54" s="72"/>
      <c r="B54" s="72"/>
      <c r="C54" s="72"/>
      <c r="D54" s="72"/>
      <c r="E54" s="72"/>
      <c r="F54" s="64"/>
      <c r="G54" s="64"/>
      <c r="H54" s="150"/>
      <c r="I54" s="150"/>
      <c r="J54" s="150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98"/>
      <c r="V54" s="78"/>
      <c r="W54" s="78"/>
      <c r="X54" s="78"/>
      <c r="Y54" s="150"/>
      <c r="Z54" s="150"/>
      <c r="AA54" s="150"/>
      <c r="AB54" s="64"/>
      <c r="AC54" s="102"/>
      <c r="AD54" s="72"/>
      <c r="AE54" s="72"/>
      <c r="AF54" s="72"/>
      <c r="AG54" s="138"/>
      <c r="AH54" s="138"/>
      <c r="AI54" s="150"/>
      <c r="AJ54" s="138"/>
      <c r="AK54" s="139"/>
      <c r="AL54" s="138"/>
      <c r="AM54" s="150"/>
      <c r="AN54" s="138"/>
      <c r="AO54" s="138"/>
      <c r="AP54" s="138"/>
      <c r="AQ54" s="150"/>
      <c r="AR54" s="138"/>
      <c r="AS54" s="139"/>
      <c r="AT54" s="138"/>
      <c r="AU54" s="150"/>
      <c r="AV54" s="138"/>
      <c r="AW54" s="138"/>
      <c r="AX54" s="72"/>
      <c r="AY54" s="72"/>
      <c r="AZ54" s="97"/>
      <c r="BA54" s="64"/>
      <c r="BB54" s="185"/>
      <c r="BC54" s="64"/>
      <c r="BD54" s="185"/>
      <c r="BE54" s="64"/>
      <c r="BF54" s="185"/>
      <c r="BG54" s="155"/>
      <c r="BH54" s="155"/>
      <c r="BI54" s="64"/>
      <c r="BJ54" s="164"/>
      <c r="BK54" s="163"/>
      <c r="BL54" s="163"/>
      <c r="BM54" s="163"/>
      <c r="BN54" s="163"/>
      <c r="BO54" s="163"/>
      <c r="BP54" s="163"/>
      <c r="BQ54" s="64"/>
      <c r="BR54" s="155"/>
      <c r="BS54" s="155"/>
      <c r="BT54" s="185"/>
      <c r="BU54" s="102"/>
      <c r="BV54" s="185"/>
      <c r="BW54" s="64"/>
      <c r="BX54" s="185"/>
      <c r="BY54" s="64"/>
      <c r="BZ54" s="185"/>
      <c r="CA54" s="64"/>
      <c r="CB54" s="185"/>
      <c r="CC54" s="64"/>
      <c r="CD54" s="185"/>
      <c r="CE54" s="64"/>
      <c r="CF54" s="185"/>
      <c r="CG54" s="64"/>
      <c r="CH54" s="185"/>
      <c r="CI54" s="64"/>
      <c r="CJ54" s="185"/>
      <c r="CK54" s="102"/>
      <c r="CL54" s="185"/>
      <c r="CM54" s="64"/>
      <c r="CN54" s="164"/>
      <c r="CO54" s="163"/>
      <c r="CP54" s="163"/>
      <c r="CQ54" s="163"/>
      <c r="CR54" s="163"/>
      <c r="CS54" s="163"/>
      <c r="CT54" s="163"/>
      <c r="CU54" s="64"/>
      <c r="CV54" s="185"/>
      <c r="CW54" s="64"/>
      <c r="CX54" s="185"/>
      <c r="CY54" s="64"/>
      <c r="CZ54" s="185"/>
      <c r="DA54" s="64"/>
      <c r="DB54" s="185"/>
      <c r="DC54" s="64"/>
      <c r="DD54" s="185"/>
      <c r="DE54" s="64"/>
      <c r="DF54" s="185"/>
      <c r="DG54" s="64"/>
      <c r="DH54" s="185"/>
      <c r="DI54" s="64"/>
      <c r="DJ54" s="185"/>
      <c r="DK54" s="64"/>
      <c r="DL54" s="185"/>
      <c r="DM54" s="64"/>
      <c r="DN54" s="185"/>
      <c r="DO54" s="1"/>
      <c r="DP54" s="1"/>
      <c r="DQ54" s="64"/>
      <c r="DR54" s="164"/>
      <c r="DS54" s="163"/>
      <c r="DT54" s="163"/>
      <c r="DU54" s="163"/>
      <c r="DV54" s="163"/>
      <c r="DW54" s="163"/>
      <c r="DX54" s="163"/>
      <c r="DY54" s="64"/>
      <c r="DZ54" s="1"/>
      <c r="EA54" s="1"/>
      <c r="EB54" s="185"/>
      <c r="EC54" s="102"/>
      <c r="ED54" s="185"/>
      <c r="EE54" s="102"/>
      <c r="EF54" s="185"/>
      <c r="EG54" s="64"/>
      <c r="EH54" s="185"/>
      <c r="EI54" s="64"/>
      <c r="EJ54" s="185"/>
      <c r="EK54" s="102"/>
      <c r="EL54" s="72"/>
      <c r="EM54" s="72"/>
      <c r="EN54" s="72"/>
      <c r="EO54" s="72"/>
      <c r="EP54" s="150"/>
      <c r="EQ54" s="167"/>
      <c r="ER54" s="167"/>
      <c r="ES54" s="166"/>
      <c r="ET54" s="167"/>
      <c r="EU54" s="167"/>
      <c r="EV54" s="167"/>
      <c r="EW54" s="167"/>
      <c r="EX54" s="167"/>
      <c r="EY54" s="167"/>
      <c r="EZ54" s="167"/>
      <c r="FA54" s="166"/>
      <c r="FB54" s="167"/>
      <c r="FC54" s="167"/>
      <c r="FD54" s="167"/>
      <c r="FE54" s="167"/>
      <c r="FF54" s="167"/>
      <c r="FG54" s="167"/>
      <c r="FH54" s="167"/>
      <c r="FI54" s="166"/>
      <c r="FJ54" s="167"/>
      <c r="FK54" s="167"/>
      <c r="FL54" s="167"/>
      <c r="FM54" s="167"/>
      <c r="FN54" s="167"/>
      <c r="FO54" s="167"/>
      <c r="FP54" s="167"/>
      <c r="FQ54" s="166"/>
      <c r="FR54" s="167"/>
      <c r="FS54" s="167"/>
      <c r="FT54" s="167"/>
      <c r="FU54" s="167"/>
      <c r="FV54" s="167"/>
      <c r="FW54" s="150"/>
      <c r="FX54" s="72"/>
      <c r="FY54" s="97"/>
      <c r="FZ54" s="72"/>
      <c r="GA54" s="72"/>
      <c r="GB54" s="72"/>
      <c r="GC54" s="72"/>
      <c r="GD54" s="72"/>
      <c r="GE54" s="72"/>
      <c r="GF54" s="72"/>
    </row>
    <row r="55" spans="1:188" x14ac:dyDescent="0.25">
      <c r="A55" s="72"/>
      <c r="B55" s="72"/>
      <c r="C55" s="72"/>
      <c r="D55" s="72"/>
      <c r="E55" s="72"/>
      <c r="F55" s="64"/>
      <c r="G55" s="64"/>
      <c r="H55" s="150"/>
      <c r="I55" s="150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98"/>
      <c r="V55" s="78"/>
      <c r="W55" s="78"/>
      <c r="X55" s="78"/>
      <c r="Y55" s="78"/>
      <c r="Z55" s="150"/>
      <c r="AA55" s="150"/>
      <c r="AB55" s="64"/>
      <c r="AC55" s="102"/>
      <c r="AD55" s="72"/>
      <c r="AE55" s="72"/>
      <c r="AF55" s="72"/>
      <c r="AG55" s="240"/>
      <c r="AH55" s="240"/>
      <c r="AI55" s="240"/>
      <c r="AJ55" s="240"/>
      <c r="AK55" s="146"/>
      <c r="AL55" s="240"/>
      <c r="AM55" s="240"/>
      <c r="AN55" s="240"/>
      <c r="AO55" s="240"/>
      <c r="AP55" s="240"/>
      <c r="AQ55" s="240"/>
      <c r="AR55" s="240"/>
      <c r="AS55" s="146"/>
      <c r="AT55" s="240"/>
      <c r="AU55" s="240"/>
      <c r="AV55" s="240"/>
      <c r="AW55" s="240"/>
      <c r="AX55" s="72"/>
      <c r="AY55" s="72"/>
      <c r="AZ55" s="97"/>
      <c r="BA55" s="64"/>
      <c r="BB55" s="185"/>
      <c r="BC55" s="64"/>
      <c r="BD55" s="185"/>
      <c r="BE55" s="64"/>
      <c r="BF55" s="185"/>
      <c r="BG55" s="155"/>
      <c r="BH55" s="155"/>
      <c r="BI55" s="64"/>
      <c r="BJ55" s="164"/>
      <c r="BK55" s="64"/>
      <c r="BL55" s="185"/>
      <c r="BM55" s="64"/>
      <c r="BN55" s="185"/>
      <c r="BO55" s="102"/>
      <c r="BP55" s="163"/>
      <c r="BQ55" s="64"/>
      <c r="BR55" s="155"/>
      <c r="BS55" s="155"/>
      <c r="BT55" s="185"/>
      <c r="BU55" s="102"/>
      <c r="BV55" s="185"/>
      <c r="BW55" s="64"/>
      <c r="BX55" s="185"/>
      <c r="BY55" s="64"/>
      <c r="BZ55" s="185"/>
      <c r="CA55" s="64"/>
      <c r="CB55" s="185"/>
      <c r="CC55" s="64"/>
      <c r="CD55" s="185"/>
      <c r="CE55" s="64"/>
      <c r="CF55" s="185"/>
      <c r="CG55" s="64"/>
      <c r="CH55" s="185"/>
      <c r="CI55" s="64"/>
      <c r="CJ55" s="185"/>
      <c r="CK55" s="102"/>
      <c r="CL55" s="185"/>
      <c r="CM55" s="64"/>
      <c r="CN55" s="164"/>
      <c r="CO55" s="160"/>
      <c r="CP55" s="185"/>
      <c r="CQ55" s="64"/>
      <c r="CR55" s="185"/>
      <c r="CS55" s="102"/>
      <c r="CT55" s="163"/>
      <c r="CU55" s="64"/>
      <c r="CV55" s="185"/>
      <c r="CW55" s="64"/>
      <c r="CX55" s="185"/>
      <c r="CY55" s="64"/>
      <c r="CZ55" s="185"/>
      <c r="DA55" s="64"/>
      <c r="DB55" s="185"/>
      <c r="DC55" s="64"/>
      <c r="DD55" s="185"/>
      <c r="DE55" s="64"/>
      <c r="DF55" s="185"/>
      <c r="DG55" s="64"/>
      <c r="DH55" s="185"/>
      <c r="DI55" s="64"/>
      <c r="DJ55" s="185"/>
      <c r="DK55" s="64"/>
      <c r="DL55" s="185"/>
      <c r="DM55" s="64"/>
      <c r="DN55" s="185"/>
      <c r="DO55" s="65"/>
      <c r="DP55" s="65"/>
      <c r="DQ55" s="64"/>
      <c r="DR55" s="164"/>
      <c r="DS55" s="64"/>
      <c r="DT55" s="185"/>
      <c r="DU55" s="64"/>
      <c r="DV55" s="185"/>
      <c r="DW55" s="102"/>
      <c r="DX55" s="163"/>
      <c r="DY55" s="64"/>
      <c r="DZ55" s="65"/>
      <c r="EA55" s="65"/>
      <c r="EB55" s="185"/>
      <c r="EC55" s="102"/>
      <c r="ED55" s="185"/>
      <c r="EE55" s="102"/>
      <c r="EF55" s="185"/>
      <c r="EG55" s="64"/>
      <c r="EH55" s="185"/>
      <c r="EI55" s="64"/>
      <c r="EJ55" s="185"/>
      <c r="EK55" s="102"/>
      <c r="EL55" s="72"/>
      <c r="EM55" s="72"/>
      <c r="EN55" s="72"/>
      <c r="EO55" s="72"/>
      <c r="EP55" s="150"/>
      <c r="EQ55" s="167"/>
      <c r="ER55" s="167"/>
      <c r="ES55" s="166"/>
      <c r="ET55" s="167"/>
      <c r="EU55" s="167"/>
      <c r="EV55" s="167"/>
      <c r="EW55" s="167"/>
      <c r="EX55" s="167"/>
      <c r="EY55" s="167"/>
      <c r="EZ55" s="167"/>
      <c r="FA55" s="166"/>
      <c r="FB55" s="167"/>
      <c r="FC55" s="167"/>
      <c r="FD55" s="167"/>
      <c r="FE55" s="167"/>
      <c r="FF55" s="167"/>
      <c r="FG55" s="167"/>
      <c r="FH55" s="167"/>
      <c r="FI55" s="166"/>
      <c r="FJ55" s="167"/>
      <c r="FK55" s="167"/>
      <c r="FL55" s="167"/>
      <c r="FM55" s="167"/>
      <c r="FN55" s="167"/>
      <c r="FO55" s="167"/>
      <c r="FP55" s="167"/>
      <c r="FQ55" s="166"/>
      <c r="FR55" s="167"/>
      <c r="FS55" s="167"/>
      <c r="FT55" s="167"/>
      <c r="FU55" s="167"/>
      <c r="FV55" s="167"/>
      <c r="FW55" s="150"/>
      <c r="FX55" s="72"/>
      <c r="FY55" s="97"/>
      <c r="FZ55" s="72"/>
      <c r="GA55" s="72"/>
      <c r="GB55" s="72"/>
      <c r="GC55" s="72"/>
      <c r="GD55" s="72"/>
      <c r="GE55" s="72"/>
      <c r="GF55" s="72"/>
    </row>
    <row r="56" spans="1:188" x14ac:dyDescent="0.25">
      <c r="A56" s="72"/>
      <c r="B56" s="72"/>
      <c r="C56" s="72"/>
      <c r="D56" s="72"/>
      <c r="E56" s="72"/>
      <c r="F56" s="64"/>
      <c r="G56" s="64"/>
      <c r="H56" s="150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98"/>
      <c r="V56" s="78"/>
      <c r="W56" s="78"/>
      <c r="X56" s="78"/>
      <c r="Y56" s="78"/>
      <c r="Z56" s="78"/>
      <c r="AA56" s="150"/>
      <c r="AB56" s="64"/>
      <c r="AC56" s="102"/>
      <c r="AD56" s="72"/>
      <c r="AE56" s="72"/>
      <c r="AF56" s="72"/>
      <c r="AG56" s="240"/>
      <c r="AH56" s="240"/>
      <c r="AI56" s="240"/>
      <c r="AJ56" s="240"/>
      <c r="AK56" s="146"/>
      <c r="AL56" s="240"/>
      <c r="AM56" s="240"/>
      <c r="AN56" s="240"/>
      <c r="AO56" s="240"/>
      <c r="AP56" s="240"/>
      <c r="AQ56" s="240"/>
      <c r="AR56" s="240"/>
      <c r="AS56" s="146"/>
      <c r="AT56" s="240"/>
      <c r="AU56" s="240"/>
      <c r="AV56" s="240"/>
      <c r="AW56" s="240"/>
      <c r="AX56" s="72"/>
      <c r="AY56" s="72"/>
      <c r="AZ56" s="97"/>
      <c r="BA56" s="64"/>
      <c r="BB56" s="185"/>
      <c r="BC56" s="64"/>
      <c r="BD56" s="185"/>
      <c r="BE56" s="64"/>
      <c r="BF56" s="185"/>
      <c r="BG56" s="95"/>
      <c r="BH56" s="95"/>
      <c r="BI56" s="64"/>
      <c r="BJ56" s="164"/>
      <c r="BK56" s="64"/>
      <c r="BL56" s="185"/>
      <c r="BM56" s="64"/>
      <c r="BN56" s="185"/>
      <c r="BO56" s="102"/>
      <c r="BP56" s="163"/>
      <c r="BQ56" s="64"/>
      <c r="BR56" s="95"/>
      <c r="BS56" s="95"/>
      <c r="BT56" s="185"/>
      <c r="BU56" s="102"/>
      <c r="BV56" s="185"/>
      <c r="BW56" s="64"/>
      <c r="BX56" s="185"/>
      <c r="BY56" s="64"/>
      <c r="BZ56" s="185"/>
      <c r="CA56" s="64"/>
      <c r="CB56" s="185"/>
      <c r="CC56" s="64"/>
      <c r="CD56" s="185"/>
      <c r="CE56" s="64"/>
      <c r="CF56" s="185"/>
      <c r="CG56" s="64"/>
      <c r="CH56" s="185"/>
      <c r="CI56" s="64"/>
      <c r="CJ56" s="185"/>
      <c r="CK56" s="102"/>
      <c r="CL56" s="185"/>
      <c r="CM56" s="64"/>
      <c r="CN56" s="164"/>
      <c r="CO56" s="160"/>
      <c r="CP56" s="185"/>
      <c r="CQ56" s="64"/>
      <c r="CR56" s="185"/>
      <c r="CS56" s="102"/>
      <c r="CT56" s="163"/>
      <c r="CU56" s="64"/>
      <c r="CV56" s="185"/>
      <c r="CW56" s="64"/>
      <c r="CX56" s="185"/>
      <c r="CY56" s="64"/>
      <c r="CZ56" s="185"/>
      <c r="DA56" s="64"/>
      <c r="DB56" s="185"/>
      <c r="DC56" s="64"/>
      <c r="DD56" s="185"/>
      <c r="DE56" s="64"/>
      <c r="DF56" s="185"/>
      <c r="DG56" s="64"/>
      <c r="DH56" s="185"/>
      <c r="DI56" s="64"/>
      <c r="DJ56" s="185"/>
      <c r="DK56" s="64"/>
      <c r="DL56" s="185"/>
      <c r="DM56" s="64"/>
      <c r="DN56" s="185"/>
      <c r="DO56" s="65"/>
      <c r="DP56" s="65"/>
      <c r="DQ56" s="64"/>
      <c r="DR56" s="164"/>
      <c r="DS56" s="64"/>
      <c r="DT56" s="185"/>
      <c r="DU56" s="64"/>
      <c r="DV56" s="185"/>
      <c r="DW56" s="102"/>
      <c r="DX56" s="163"/>
      <c r="DY56" s="64"/>
      <c r="DZ56" s="65"/>
      <c r="EA56" s="65"/>
      <c r="EB56" s="185"/>
      <c r="EC56" s="102"/>
      <c r="ED56" s="185"/>
      <c r="EE56" s="102"/>
      <c r="EF56" s="185"/>
      <c r="EG56" s="64"/>
      <c r="EH56" s="185"/>
      <c r="EI56" s="64"/>
      <c r="EJ56" s="185"/>
      <c r="EK56" s="102"/>
      <c r="EL56" s="72"/>
      <c r="EM56" s="72"/>
      <c r="EN56" s="72"/>
      <c r="EO56" s="72"/>
      <c r="EP56" s="72"/>
      <c r="EQ56" s="150"/>
      <c r="ER56" s="150"/>
      <c r="ES56" s="150"/>
      <c r="ET56" s="150"/>
      <c r="EU56" s="150"/>
      <c r="EV56" s="150"/>
      <c r="EW56" s="150"/>
      <c r="EX56" s="150"/>
      <c r="EY56" s="150"/>
      <c r="EZ56" s="150"/>
      <c r="FA56" s="150"/>
      <c r="FB56" s="150"/>
      <c r="FC56" s="150"/>
      <c r="FD56" s="150"/>
      <c r="FE56" s="150"/>
      <c r="FF56" s="150"/>
      <c r="FG56" s="150"/>
      <c r="FH56" s="150"/>
      <c r="FI56" s="150"/>
      <c r="FJ56" s="150"/>
      <c r="FK56" s="150"/>
      <c r="FL56" s="150"/>
      <c r="FM56" s="150"/>
      <c r="FN56" s="150"/>
      <c r="FO56" s="150"/>
      <c r="FP56" s="150"/>
      <c r="FQ56" s="150"/>
      <c r="FR56" s="150"/>
      <c r="FS56" s="150"/>
      <c r="FT56" s="150"/>
      <c r="FU56" s="150"/>
      <c r="FV56" s="150"/>
      <c r="FW56" s="72"/>
      <c r="FX56" s="72"/>
      <c r="FY56" s="97"/>
      <c r="FZ56" s="72"/>
      <c r="GA56" s="72"/>
      <c r="GB56" s="72"/>
      <c r="GC56" s="72"/>
      <c r="GD56" s="72"/>
      <c r="GE56" s="72"/>
      <c r="GF56" s="72"/>
    </row>
    <row r="57" spans="1:188" x14ac:dyDescent="0.25">
      <c r="A57" s="72"/>
      <c r="B57" s="72"/>
      <c r="C57" s="72"/>
      <c r="D57" s="72"/>
      <c r="E57" s="72"/>
      <c r="F57" s="64"/>
      <c r="G57" s="64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98"/>
      <c r="V57" s="78"/>
      <c r="W57" s="78"/>
      <c r="X57" s="78"/>
      <c r="Y57" s="78"/>
      <c r="Z57" s="78"/>
      <c r="AA57" s="78"/>
      <c r="AB57" s="64"/>
      <c r="AC57" s="102"/>
      <c r="AD57" s="72"/>
      <c r="AE57" s="72"/>
      <c r="AF57" s="72"/>
      <c r="AG57" s="72"/>
      <c r="AH57" s="240"/>
      <c r="AI57" s="240"/>
      <c r="AJ57" s="240"/>
      <c r="AK57" s="146"/>
      <c r="AL57" s="240"/>
      <c r="AM57" s="240"/>
      <c r="AN57" s="240"/>
      <c r="AO57" s="240"/>
      <c r="AP57" s="240"/>
      <c r="AQ57" s="240"/>
      <c r="AR57" s="240"/>
      <c r="AS57" s="146"/>
      <c r="AT57" s="240"/>
      <c r="AU57" s="240"/>
      <c r="AV57" s="240"/>
      <c r="AW57" s="72"/>
      <c r="AX57" s="72"/>
      <c r="AY57" s="72"/>
      <c r="AZ57" s="97"/>
      <c r="BA57" s="64"/>
      <c r="BB57" s="185"/>
      <c r="BC57" s="64"/>
      <c r="BD57" s="185"/>
      <c r="BE57" s="64"/>
      <c r="BF57" s="185"/>
      <c r="BG57" s="102"/>
      <c r="BH57" s="185"/>
      <c r="BI57" s="64"/>
      <c r="BJ57" s="164"/>
      <c r="BK57" s="64"/>
      <c r="BL57" s="185"/>
      <c r="BM57" s="64"/>
      <c r="BN57" s="185"/>
      <c r="BO57" s="102"/>
      <c r="BP57" s="163"/>
      <c r="BQ57" s="64"/>
      <c r="BR57" s="185"/>
      <c r="BS57" s="64"/>
      <c r="BT57" s="185"/>
      <c r="BU57" s="102"/>
      <c r="BV57" s="185"/>
      <c r="BW57" s="64"/>
      <c r="BX57" s="185"/>
      <c r="BY57" s="64"/>
      <c r="BZ57" s="185"/>
      <c r="CA57" s="64"/>
      <c r="CB57" s="185"/>
      <c r="CC57" s="64"/>
      <c r="CD57" s="185"/>
      <c r="CE57" s="64"/>
      <c r="CF57" s="185"/>
      <c r="CG57" s="64"/>
      <c r="CH57" s="185"/>
      <c r="CI57" s="64"/>
      <c r="CJ57" s="185"/>
      <c r="CK57" s="102"/>
      <c r="CL57" s="185"/>
      <c r="CM57" s="64"/>
      <c r="CN57" s="164"/>
      <c r="CO57" s="160"/>
      <c r="CP57" s="185"/>
      <c r="CQ57" s="64"/>
      <c r="CR57" s="185"/>
      <c r="CS57" s="102"/>
      <c r="CT57" s="163"/>
      <c r="CU57" s="64"/>
      <c r="CV57" s="185"/>
      <c r="CW57" s="64"/>
      <c r="CX57" s="185"/>
      <c r="CY57" s="64"/>
      <c r="CZ57" s="185"/>
      <c r="DA57" s="64"/>
      <c r="DB57" s="185"/>
      <c r="DC57" s="64"/>
      <c r="DD57" s="185"/>
      <c r="DE57" s="64"/>
      <c r="DF57" s="185"/>
      <c r="DG57" s="64"/>
      <c r="DH57" s="185"/>
      <c r="DI57" s="64"/>
      <c r="DJ57" s="185"/>
      <c r="DK57" s="64"/>
      <c r="DL57" s="185"/>
      <c r="DM57" s="64"/>
      <c r="DN57" s="185"/>
      <c r="DO57" s="102"/>
      <c r="DP57" s="185"/>
      <c r="DQ57" s="64"/>
      <c r="DR57" s="164"/>
      <c r="DS57" s="64"/>
      <c r="DT57" s="185"/>
      <c r="DU57" s="64"/>
      <c r="DV57" s="185"/>
      <c r="DW57" s="102"/>
      <c r="DX57" s="163"/>
      <c r="DY57" s="64"/>
      <c r="DZ57" s="185"/>
      <c r="EA57" s="64"/>
      <c r="EB57" s="185"/>
      <c r="EC57" s="102"/>
      <c r="ED57" s="185"/>
      <c r="EE57" s="102"/>
      <c r="EF57" s="185"/>
      <c r="EG57" s="64"/>
      <c r="EH57" s="185"/>
      <c r="EI57" s="64"/>
      <c r="EJ57" s="185"/>
      <c r="EK57" s="102"/>
      <c r="EL57" s="72"/>
      <c r="EM57" s="72"/>
      <c r="EN57" s="72"/>
      <c r="EO57" s="72"/>
      <c r="EP57" s="72"/>
      <c r="EQ57" s="72"/>
      <c r="ER57" s="72"/>
      <c r="ES57" s="97"/>
      <c r="ET57" s="72"/>
      <c r="EU57" s="72"/>
      <c r="EV57" s="72"/>
      <c r="EW57" s="72"/>
      <c r="EX57" s="72"/>
      <c r="EY57" s="72"/>
      <c r="EZ57" s="72"/>
      <c r="FA57" s="97"/>
      <c r="FB57" s="72"/>
      <c r="FC57" s="72"/>
      <c r="FD57" s="72"/>
      <c r="FE57" s="72"/>
      <c r="FF57" s="72"/>
      <c r="FG57" s="72"/>
      <c r="FH57" s="72"/>
      <c r="FI57" s="97"/>
      <c r="FJ57" s="72"/>
      <c r="FK57" s="72"/>
      <c r="FL57" s="72"/>
      <c r="FM57" s="72"/>
      <c r="FN57" s="72"/>
      <c r="FO57" s="72"/>
      <c r="FP57" s="72"/>
      <c r="FQ57" s="97"/>
      <c r="FR57" s="72"/>
      <c r="FS57" s="72"/>
      <c r="FT57" s="72"/>
      <c r="FU57" s="72"/>
      <c r="FV57" s="72"/>
      <c r="FW57" s="72"/>
      <c r="FX57" s="72"/>
      <c r="FY57" s="97"/>
      <c r="FZ57" s="72"/>
      <c r="GA57" s="72"/>
      <c r="GB57" s="72"/>
      <c r="GC57" s="72"/>
      <c r="GD57" s="72"/>
      <c r="GE57" s="72"/>
      <c r="GF57" s="72"/>
    </row>
    <row r="58" spans="1:188" x14ac:dyDescent="0.25">
      <c r="A58" s="182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182"/>
      <c r="BA58" s="182"/>
      <c r="BB58" s="182"/>
      <c r="BC58" s="182"/>
      <c r="BD58" s="182"/>
      <c r="BE58" s="182"/>
      <c r="BF58" s="182"/>
      <c r="BG58" s="182"/>
      <c r="BH58" s="182"/>
      <c r="BI58" s="182"/>
      <c r="BJ58" s="182"/>
      <c r="BK58" s="182"/>
      <c r="BL58" s="182"/>
      <c r="BM58" s="182"/>
      <c r="BN58" s="182"/>
      <c r="BO58" s="182"/>
      <c r="BP58" s="182"/>
      <c r="BQ58" s="182"/>
      <c r="BR58" s="182"/>
      <c r="BS58" s="182"/>
      <c r="BT58" s="182"/>
      <c r="BU58" s="182"/>
      <c r="BV58" s="182"/>
      <c r="BW58" s="182"/>
      <c r="BX58" s="182"/>
      <c r="BY58" s="182"/>
      <c r="BZ58" s="182"/>
      <c r="CA58" s="182"/>
      <c r="CB58" s="182"/>
      <c r="CC58" s="182"/>
      <c r="CD58" s="182"/>
      <c r="CE58" s="182"/>
      <c r="CF58" s="182"/>
      <c r="CG58" s="182"/>
      <c r="CH58" s="182"/>
      <c r="CI58" s="182"/>
      <c r="CJ58" s="182"/>
      <c r="CK58" s="182"/>
      <c r="CL58" s="182"/>
      <c r="CM58" s="182"/>
      <c r="CN58" s="182"/>
      <c r="CO58" s="182"/>
      <c r="CP58" s="182"/>
      <c r="CQ58" s="182"/>
      <c r="CR58" s="182"/>
      <c r="CS58" s="182"/>
      <c r="CT58" s="182"/>
      <c r="CU58" s="182"/>
      <c r="CV58" s="182"/>
      <c r="CW58" s="182"/>
      <c r="CX58" s="182"/>
      <c r="CY58" s="182"/>
      <c r="CZ58" s="182"/>
      <c r="DA58" s="182"/>
      <c r="DB58" s="182"/>
      <c r="DC58" s="182"/>
      <c r="DD58" s="182"/>
      <c r="DE58" s="182"/>
      <c r="DF58" s="182"/>
      <c r="DG58" s="182"/>
      <c r="DH58" s="182"/>
      <c r="DI58" s="182"/>
      <c r="DJ58" s="182"/>
      <c r="DK58" s="182"/>
      <c r="DL58" s="182"/>
      <c r="DM58" s="182"/>
      <c r="DN58" s="182"/>
      <c r="DO58" s="182"/>
      <c r="DP58" s="182"/>
      <c r="DQ58" s="182"/>
      <c r="DR58" s="182"/>
      <c r="DS58" s="182"/>
      <c r="DT58" s="182"/>
      <c r="DU58" s="182"/>
      <c r="DV58" s="182"/>
      <c r="DW58" s="182"/>
      <c r="DX58" s="182"/>
      <c r="DY58" s="182"/>
      <c r="DZ58" s="182"/>
      <c r="EA58" s="182"/>
      <c r="EB58" s="182"/>
      <c r="EC58" s="182"/>
      <c r="ED58" s="182"/>
      <c r="EE58" s="182"/>
      <c r="EF58" s="182"/>
      <c r="EG58" s="182"/>
      <c r="EH58" s="182"/>
      <c r="EI58" s="182"/>
      <c r="EJ58" s="182"/>
      <c r="EK58" s="182"/>
      <c r="EL58" s="182"/>
      <c r="EM58" s="182"/>
      <c r="EN58" s="182"/>
      <c r="EO58" s="182"/>
      <c r="EP58" s="182"/>
      <c r="EQ58" s="182"/>
      <c r="ER58" s="182"/>
      <c r="ES58" s="182"/>
      <c r="ET58" s="182"/>
      <c r="EU58" s="182"/>
      <c r="EV58" s="182"/>
      <c r="EW58" s="182"/>
      <c r="EX58" s="182"/>
      <c r="EY58" s="182"/>
      <c r="EZ58" s="182"/>
      <c r="FA58" s="182"/>
      <c r="FB58" s="182"/>
      <c r="FC58" s="182"/>
      <c r="FD58" s="182"/>
      <c r="FE58" s="182"/>
      <c r="FF58" s="182"/>
      <c r="FG58" s="182"/>
      <c r="FH58" s="182"/>
      <c r="FI58" s="182"/>
      <c r="FJ58" s="182"/>
      <c r="FK58" s="182"/>
      <c r="FL58" s="182"/>
      <c r="FM58" s="182"/>
      <c r="FN58" s="182"/>
      <c r="FO58" s="182"/>
      <c r="FP58" s="182"/>
      <c r="FQ58" s="182"/>
      <c r="FR58" s="182"/>
      <c r="FS58" s="182"/>
      <c r="FT58" s="182"/>
      <c r="FU58" s="182"/>
      <c r="FV58" s="182"/>
      <c r="FW58" s="182"/>
      <c r="FX58" s="182"/>
      <c r="FY58" s="182"/>
      <c r="FZ58" s="182"/>
      <c r="GA58" s="182"/>
      <c r="GB58" s="182"/>
      <c r="GC58" s="182"/>
      <c r="GD58" s="182"/>
      <c r="GE58" s="182"/>
      <c r="GF58" s="160"/>
    </row>
    <row r="59" spans="1:188" x14ac:dyDescent="0.25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AZ59" s="139"/>
      <c r="BA59" s="139"/>
      <c r="BB59" s="139"/>
      <c r="BC59" s="139"/>
      <c r="BD59" s="139"/>
      <c r="BE59" s="139"/>
      <c r="BF59" s="139"/>
      <c r="BG59" s="139"/>
      <c r="BH59" s="139"/>
      <c r="BI59" s="139"/>
      <c r="BJ59" s="139"/>
      <c r="BK59" s="139"/>
      <c r="BL59" s="139"/>
      <c r="BM59" s="139"/>
      <c r="BN59" s="139"/>
      <c r="BO59" s="139"/>
      <c r="BP59" s="139"/>
      <c r="BQ59" s="139"/>
      <c r="BR59" s="139"/>
      <c r="BS59" s="139"/>
      <c r="BT59" s="139"/>
      <c r="BU59" s="139"/>
      <c r="BV59" s="139"/>
      <c r="BW59" s="139"/>
      <c r="BX59" s="139"/>
      <c r="BY59" s="139"/>
      <c r="BZ59" s="139"/>
      <c r="CA59" s="139"/>
      <c r="CB59" s="139"/>
      <c r="CC59" s="139"/>
      <c r="CD59" s="139"/>
      <c r="CE59" s="139"/>
      <c r="CF59" s="139"/>
      <c r="CG59" s="139"/>
      <c r="CH59" s="139"/>
      <c r="CI59" s="139"/>
      <c r="CJ59" s="139"/>
      <c r="CK59" s="139"/>
      <c r="CL59" s="139"/>
      <c r="CM59" s="139"/>
      <c r="CN59" s="139"/>
      <c r="CO59" s="139"/>
      <c r="CP59" s="139"/>
      <c r="CQ59" s="139"/>
      <c r="CR59" s="139"/>
      <c r="CS59" s="139"/>
      <c r="CT59" s="139"/>
      <c r="CU59" s="139"/>
      <c r="CV59" s="139"/>
      <c r="CW59" s="139"/>
      <c r="CX59" s="139"/>
      <c r="CY59" s="139"/>
      <c r="CZ59" s="139"/>
      <c r="DA59" s="139"/>
      <c r="DB59" s="139"/>
      <c r="DC59" s="139"/>
      <c r="DD59" s="139"/>
      <c r="DE59" s="139"/>
      <c r="DF59" s="139"/>
      <c r="DG59" s="139"/>
      <c r="DH59" s="139"/>
      <c r="DI59" s="139"/>
      <c r="DJ59" s="139"/>
      <c r="DK59" s="139"/>
      <c r="DL59" s="139"/>
      <c r="DM59" s="139"/>
      <c r="DN59" s="139"/>
      <c r="DO59" s="139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9"/>
      <c r="EH59" s="139"/>
      <c r="EI59" s="139"/>
      <c r="EJ59" s="139"/>
      <c r="EK59" s="139"/>
      <c r="EL59" s="139"/>
      <c r="EM59" s="139"/>
      <c r="EN59" s="139"/>
      <c r="EO59" s="139"/>
      <c r="EP59" s="139"/>
      <c r="EQ59" s="139"/>
      <c r="ER59" s="139"/>
      <c r="ES59" s="139"/>
      <c r="ET59" s="139"/>
      <c r="EU59" s="139"/>
      <c r="EV59" s="139"/>
      <c r="EW59" s="139"/>
      <c r="EX59" s="139"/>
      <c r="EY59" s="139"/>
      <c r="EZ59" s="139"/>
      <c r="FA59" s="139"/>
      <c r="FB59" s="139"/>
      <c r="FC59" s="139"/>
      <c r="FD59" s="139"/>
      <c r="FE59" s="139"/>
      <c r="FF59" s="139"/>
      <c r="FG59" s="139"/>
      <c r="FH59" s="139"/>
      <c r="FI59" s="139"/>
      <c r="FJ59" s="139"/>
      <c r="FK59" s="139"/>
      <c r="FL59" s="139"/>
      <c r="FM59" s="139"/>
      <c r="FN59" s="139"/>
      <c r="FO59" s="139"/>
      <c r="FP59" s="139"/>
      <c r="FQ59" s="139"/>
      <c r="FR59" s="139"/>
      <c r="FS59" s="139"/>
      <c r="FT59" s="139"/>
      <c r="FU59" s="139"/>
      <c r="FV59" s="139"/>
      <c r="FW59" s="139"/>
      <c r="FX59" s="139"/>
      <c r="FY59" s="139"/>
      <c r="FZ59" s="139"/>
      <c r="GA59" s="139"/>
      <c r="GB59" s="139"/>
      <c r="GC59" s="139"/>
      <c r="GD59" s="139"/>
      <c r="GE59" s="139"/>
      <c r="GF59" s="138"/>
    </row>
    <row r="60" spans="1:188" x14ac:dyDescent="0.25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139"/>
      <c r="AX60" s="139"/>
      <c r="AY60" s="139"/>
      <c r="AZ60" s="139"/>
      <c r="BA60" s="139"/>
      <c r="BB60" s="139"/>
      <c r="BC60" s="139"/>
      <c r="BD60" s="139"/>
      <c r="BE60" s="139"/>
      <c r="BF60" s="139"/>
      <c r="BG60" s="139"/>
      <c r="BH60" s="139"/>
      <c r="BI60" s="139"/>
      <c r="BJ60" s="139"/>
      <c r="BK60" s="139"/>
      <c r="BL60" s="139"/>
      <c r="BM60" s="139"/>
      <c r="BN60" s="139"/>
      <c r="BO60" s="139"/>
      <c r="BP60" s="139"/>
      <c r="BQ60" s="139"/>
      <c r="BR60" s="139"/>
      <c r="BS60" s="139"/>
      <c r="BT60" s="139"/>
      <c r="BU60" s="139"/>
      <c r="BV60" s="139"/>
      <c r="BW60" s="139"/>
      <c r="BX60" s="139"/>
      <c r="BY60" s="139"/>
      <c r="BZ60" s="139"/>
      <c r="CA60" s="139"/>
      <c r="CB60" s="139"/>
      <c r="CC60" s="139"/>
      <c r="CD60" s="139"/>
      <c r="CE60" s="139"/>
      <c r="CF60" s="139"/>
      <c r="CG60" s="139"/>
      <c r="CH60" s="139"/>
      <c r="CI60" s="139"/>
      <c r="CJ60" s="139"/>
      <c r="CK60" s="139"/>
      <c r="CL60" s="139"/>
      <c r="CM60" s="139"/>
      <c r="CN60" s="139"/>
      <c r="CO60" s="139"/>
      <c r="CP60" s="139"/>
      <c r="CQ60" s="139"/>
      <c r="CR60" s="139"/>
      <c r="CS60" s="139"/>
      <c r="CT60" s="139"/>
      <c r="CU60" s="139"/>
      <c r="CV60" s="139"/>
      <c r="CW60" s="139"/>
      <c r="CX60" s="139"/>
      <c r="CY60" s="139"/>
      <c r="CZ60" s="139"/>
      <c r="DA60" s="139"/>
      <c r="DB60" s="139"/>
      <c r="DC60" s="139"/>
      <c r="DD60" s="139"/>
      <c r="DE60" s="139"/>
      <c r="DF60" s="139"/>
      <c r="DG60" s="139"/>
      <c r="DH60" s="139"/>
      <c r="DI60" s="139"/>
      <c r="DJ60" s="139"/>
      <c r="DK60" s="139"/>
      <c r="DL60" s="139"/>
      <c r="DM60" s="139"/>
      <c r="DN60" s="139"/>
      <c r="DO60" s="139"/>
      <c r="DP60" s="139"/>
      <c r="DQ60" s="139"/>
      <c r="DR60" s="139"/>
      <c r="DS60" s="139"/>
      <c r="DT60" s="139"/>
      <c r="DU60" s="139"/>
      <c r="DV60" s="139"/>
      <c r="DW60" s="139"/>
      <c r="DX60" s="139"/>
      <c r="DY60" s="139"/>
      <c r="DZ60" s="139"/>
      <c r="EA60" s="139"/>
      <c r="EB60" s="139"/>
      <c r="EC60" s="139"/>
      <c r="ED60" s="139"/>
      <c r="EE60" s="139"/>
      <c r="EF60" s="139"/>
      <c r="EG60" s="139"/>
      <c r="EH60" s="139"/>
      <c r="EI60" s="139"/>
      <c r="EJ60" s="139"/>
      <c r="EK60" s="139"/>
      <c r="EL60" s="139"/>
      <c r="EM60" s="139"/>
      <c r="EN60" s="139"/>
      <c r="EO60" s="139"/>
      <c r="EP60" s="139"/>
      <c r="EQ60" s="139"/>
      <c r="ER60" s="139"/>
      <c r="ES60" s="139"/>
      <c r="ET60" s="139"/>
      <c r="EU60" s="139"/>
      <c r="EV60" s="139"/>
      <c r="EW60" s="139"/>
      <c r="EX60" s="139"/>
      <c r="EY60" s="139"/>
      <c r="EZ60" s="139"/>
      <c r="FA60" s="139"/>
      <c r="FB60" s="139"/>
      <c r="FC60" s="139"/>
      <c r="FD60" s="139"/>
      <c r="FE60" s="139"/>
      <c r="FF60" s="139"/>
      <c r="FG60" s="139"/>
      <c r="FH60" s="139"/>
      <c r="FI60" s="139"/>
      <c r="FJ60" s="139"/>
      <c r="FK60" s="139"/>
      <c r="FL60" s="139"/>
      <c r="FM60" s="139"/>
      <c r="FN60" s="139"/>
      <c r="FO60" s="139"/>
      <c r="FP60" s="139"/>
      <c r="FQ60" s="139"/>
      <c r="FR60" s="139"/>
      <c r="FS60" s="139"/>
      <c r="FT60" s="139"/>
      <c r="FU60" s="139"/>
      <c r="FV60" s="139"/>
      <c r="FW60" s="139"/>
      <c r="FX60" s="139"/>
      <c r="FY60" s="139"/>
      <c r="FZ60" s="139"/>
      <c r="GA60" s="139"/>
      <c r="GB60" s="139"/>
      <c r="GC60" s="139"/>
      <c r="GD60" s="139"/>
      <c r="GE60" s="139"/>
      <c r="GF60" s="138"/>
    </row>
    <row r="61" spans="1:188" x14ac:dyDescent="0.25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9"/>
      <c r="V61" s="139"/>
      <c r="W61" s="139"/>
      <c r="X61" s="139"/>
      <c r="Y61" s="139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  <c r="AJ61" s="139"/>
      <c r="AK61" s="139"/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39"/>
      <c r="BE61" s="139"/>
      <c r="BF61" s="139"/>
      <c r="BG61" s="139"/>
      <c r="BH61" s="139"/>
      <c r="BI61" s="139"/>
      <c r="BJ61" s="139"/>
      <c r="BK61" s="139"/>
      <c r="BL61" s="139"/>
      <c r="BM61" s="139"/>
      <c r="BN61" s="139"/>
      <c r="BO61" s="139"/>
      <c r="BP61" s="139"/>
      <c r="BQ61" s="139"/>
      <c r="BR61" s="139"/>
      <c r="BS61" s="139"/>
      <c r="BT61" s="139"/>
      <c r="BU61" s="139"/>
      <c r="BV61" s="139"/>
      <c r="BW61" s="139"/>
      <c r="BX61" s="139"/>
      <c r="BY61" s="139"/>
      <c r="BZ61" s="139"/>
      <c r="CA61" s="139"/>
      <c r="CB61" s="139"/>
      <c r="CC61" s="139"/>
      <c r="CD61" s="139"/>
      <c r="CE61" s="139"/>
      <c r="CF61" s="139"/>
      <c r="CG61" s="139"/>
      <c r="CH61" s="139"/>
      <c r="CI61" s="139"/>
      <c r="CJ61" s="139"/>
      <c r="CK61" s="139"/>
      <c r="CL61" s="139"/>
      <c r="CM61" s="139"/>
      <c r="CN61" s="139"/>
      <c r="CO61" s="139"/>
      <c r="CP61" s="139"/>
      <c r="CQ61" s="139"/>
      <c r="CR61" s="139"/>
      <c r="CS61" s="139"/>
      <c r="CT61" s="139"/>
      <c r="CU61" s="139"/>
      <c r="CV61" s="139"/>
      <c r="CW61" s="139"/>
      <c r="CX61" s="139"/>
      <c r="CY61" s="139"/>
      <c r="CZ61" s="139"/>
      <c r="DA61" s="139"/>
      <c r="DB61" s="139"/>
      <c r="DC61" s="139"/>
      <c r="DD61" s="139"/>
      <c r="DE61" s="139"/>
      <c r="DF61" s="139"/>
      <c r="DG61" s="139"/>
      <c r="DH61" s="139"/>
      <c r="DI61" s="139"/>
      <c r="DJ61" s="139"/>
      <c r="DK61" s="139"/>
      <c r="DL61" s="139"/>
      <c r="DM61" s="139"/>
      <c r="DN61" s="139"/>
      <c r="DO61" s="139"/>
      <c r="DP61" s="139"/>
      <c r="DQ61" s="139"/>
      <c r="DR61" s="139"/>
      <c r="DS61" s="139"/>
      <c r="DT61" s="139"/>
      <c r="DU61" s="139"/>
      <c r="DV61" s="139"/>
      <c r="DW61" s="139"/>
      <c r="DX61" s="139"/>
      <c r="DY61" s="139"/>
      <c r="DZ61" s="139"/>
      <c r="EA61" s="139"/>
      <c r="EB61" s="139"/>
      <c r="EC61" s="139"/>
      <c r="ED61" s="139"/>
      <c r="EE61" s="139"/>
      <c r="EF61" s="139"/>
      <c r="EG61" s="139"/>
      <c r="EH61" s="139"/>
      <c r="EI61" s="139"/>
      <c r="EJ61" s="139"/>
      <c r="EK61" s="139"/>
      <c r="EL61" s="139"/>
      <c r="EM61" s="139"/>
      <c r="EN61" s="139"/>
      <c r="EO61" s="139"/>
      <c r="EP61" s="139"/>
      <c r="EQ61" s="139"/>
      <c r="ER61" s="139"/>
      <c r="ES61" s="139"/>
      <c r="ET61" s="139"/>
      <c r="EU61" s="139"/>
      <c r="EV61" s="139"/>
      <c r="EW61" s="139"/>
      <c r="EX61" s="139"/>
      <c r="EY61" s="139"/>
      <c r="EZ61" s="139"/>
      <c r="FA61" s="139"/>
      <c r="FB61" s="139"/>
      <c r="FC61" s="139"/>
      <c r="FD61" s="139"/>
      <c r="FE61" s="139"/>
      <c r="FF61" s="139"/>
      <c r="FG61" s="139"/>
      <c r="FH61" s="139"/>
      <c r="FI61" s="139"/>
      <c r="FJ61" s="139"/>
      <c r="FK61" s="139"/>
      <c r="FL61" s="139"/>
      <c r="FM61" s="139"/>
      <c r="FN61" s="139"/>
      <c r="FO61" s="139"/>
      <c r="FP61" s="139"/>
      <c r="FQ61" s="139"/>
      <c r="FR61" s="139"/>
      <c r="FS61" s="139"/>
      <c r="FT61" s="139"/>
      <c r="FU61" s="139"/>
      <c r="FV61" s="139"/>
      <c r="FW61" s="139"/>
      <c r="FX61" s="139"/>
      <c r="FY61" s="139"/>
      <c r="FZ61" s="139"/>
      <c r="GA61" s="139"/>
      <c r="GB61" s="139"/>
      <c r="GC61" s="139"/>
      <c r="GD61" s="139"/>
      <c r="GE61" s="139"/>
      <c r="GF61" s="138"/>
    </row>
    <row r="62" spans="1:188" x14ac:dyDescent="0.25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  <c r="FA62" s="138"/>
      <c r="FB62" s="138"/>
      <c r="FC62" s="138"/>
      <c r="FD62" s="138"/>
      <c r="FE62" s="138"/>
      <c r="FF62" s="138"/>
      <c r="FG62" s="138"/>
      <c r="FH62" s="138"/>
      <c r="FI62" s="138"/>
      <c r="FJ62" s="138"/>
      <c r="FK62" s="138"/>
      <c r="FL62" s="138"/>
      <c r="FM62" s="138"/>
      <c r="FN62" s="138"/>
      <c r="FO62" s="138"/>
      <c r="FP62" s="138"/>
      <c r="FQ62" s="138"/>
      <c r="FR62" s="138"/>
      <c r="FS62" s="138"/>
      <c r="FT62" s="138"/>
      <c r="FU62" s="138"/>
      <c r="FV62" s="138"/>
      <c r="FW62" s="138"/>
      <c r="FX62" s="138"/>
      <c r="FY62" s="138"/>
      <c r="FZ62" s="138"/>
      <c r="GA62" s="138"/>
      <c r="GB62" s="138"/>
      <c r="GC62" s="138"/>
      <c r="GD62" s="138"/>
      <c r="GE62" s="138"/>
      <c r="GF62" s="138"/>
    </row>
    <row r="63" spans="1:188" x14ac:dyDescent="0.25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  <c r="FA63" s="138"/>
      <c r="FB63" s="138"/>
      <c r="FC63" s="138"/>
      <c r="FD63" s="138"/>
      <c r="FE63" s="138"/>
      <c r="FF63" s="138"/>
      <c r="FG63" s="138"/>
      <c r="FH63" s="138"/>
      <c r="FI63" s="138"/>
      <c r="FJ63" s="138"/>
      <c r="FK63" s="138"/>
      <c r="FL63" s="138"/>
      <c r="FM63" s="138"/>
      <c r="FN63" s="138"/>
      <c r="FO63" s="138"/>
      <c r="FP63" s="138"/>
      <c r="FQ63" s="138"/>
      <c r="FR63" s="138"/>
      <c r="FS63" s="138"/>
      <c r="FT63" s="138"/>
      <c r="FU63" s="138"/>
      <c r="FV63" s="138"/>
      <c r="FW63" s="138"/>
      <c r="FX63" s="138"/>
      <c r="FY63" s="138"/>
      <c r="FZ63" s="138"/>
      <c r="GA63" s="138"/>
      <c r="GB63" s="138"/>
      <c r="GC63" s="138"/>
      <c r="GD63" s="138"/>
      <c r="GE63" s="138"/>
      <c r="GF63" s="138"/>
    </row>
    <row r="64" spans="1:188" x14ac:dyDescent="0.25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  <c r="FA64" s="138"/>
      <c r="FB64" s="138"/>
      <c r="FC64" s="138"/>
      <c r="FD64" s="138"/>
      <c r="FE64" s="138"/>
      <c r="FF64" s="138"/>
      <c r="FG64" s="138"/>
      <c r="FH64" s="138"/>
      <c r="FI64" s="138"/>
      <c r="FJ64" s="138"/>
      <c r="FK64" s="138"/>
      <c r="FL64" s="138"/>
      <c r="FM64" s="138"/>
      <c r="FN64" s="138"/>
      <c r="FO64" s="138"/>
      <c r="FP64" s="138"/>
      <c r="FQ64" s="138"/>
      <c r="FR64" s="138"/>
      <c r="FS64" s="138"/>
      <c r="FT64" s="138"/>
      <c r="FU64" s="138"/>
      <c r="FV64" s="138"/>
      <c r="FW64" s="138"/>
      <c r="FX64" s="138"/>
      <c r="FY64" s="138"/>
      <c r="FZ64" s="138"/>
      <c r="GA64" s="138"/>
      <c r="GB64" s="138"/>
      <c r="GC64" s="138"/>
      <c r="GD64" s="138"/>
      <c r="GE64" s="138"/>
      <c r="GF64" s="138"/>
    </row>
    <row r="65" spans="1:188" x14ac:dyDescent="0.25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  <c r="FA65" s="138"/>
      <c r="FB65" s="138"/>
      <c r="FC65" s="138"/>
      <c r="FD65" s="138"/>
      <c r="FE65" s="138"/>
      <c r="FF65" s="138"/>
      <c r="FG65" s="138"/>
      <c r="FH65" s="138"/>
      <c r="FI65" s="138"/>
      <c r="FJ65" s="138"/>
      <c r="FK65" s="138"/>
      <c r="FL65" s="138"/>
      <c r="FM65" s="138"/>
      <c r="FN65" s="138"/>
      <c r="FO65" s="138"/>
      <c r="FP65" s="138"/>
      <c r="FQ65" s="138"/>
      <c r="FR65" s="138"/>
      <c r="FS65" s="138"/>
      <c r="FT65" s="138"/>
      <c r="FU65" s="138"/>
      <c r="FV65" s="138"/>
      <c r="FW65" s="138"/>
      <c r="FX65" s="138"/>
      <c r="FY65" s="138"/>
      <c r="FZ65" s="138"/>
      <c r="GA65" s="138"/>
      <c r="GB65" s="138"/>
      <c r="GC65" s="138"/>
      <c r="GD65" s="138"/>
      <c r="GE65" s="138"/>
      <c r="GF65" s="138"/>
    </row>
    <row r="66" spans="1:188" x14ac:dyDescent="0.25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  <c r="FA66" s="138"/>
      <c r="FB66" s="138"/>
      <c r="FC66" s="138"/>
      <c r="FD66" s="138"/>
      <c r="FE66" s="138"/>
      <c r="FF66" s="138"/>
      <c r="FG66" s="138"/>
      <c r="FH66" s="138"/>
      <c r="FI66" s="138"/>
      <c r="FJ66" s="138"/>
      <c r="FK66" s="138"/>
      <c r="FL66" s="138"/>
      <c r="FM66" s="138"/>
      <c r="FN66" s="138"/>
      <c r="FO66" s="138"/>
      <c r="FP66" s="138"/>
      <c r="FQ66" s="138"/>
      <c r="FR66" s="138"/>
      <c r="FS66" s="138"/>
      <c r="FT66" s="138"/>
      <c r="FU66" s="138"/>
      <c r="FV66" s="138"/>
      <c r="FW66" s="138"/>
      <c r="FX66" s="138"/>
      <c r="FY66" s="138"/>
      <c r="FZ66" s="138"/>
      <c r="GA66" s="138"/>
      <c r="GB66" s="138"/>
      <c r="GC66" s="138"/>
      <c r="GD66" s="138"/>
      <c r="GE66" s="138"/>
      <c r="GF66" s="138"/>
    </row>
    <row r="67" spans="1:188" x14ac:dyDescent="0.25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38"/>
      <c r="BG67" s="138"/>
      <c r="BH67" s="138"/>
      <c r="BI67" s="138"/>
      <c r="BJ67" s="138"/>
      <c r="BK67" s="138"/>
      <c r="BL67" s="138"/>
      <c r="BM67" s="138"/>
      <c r="BN67" s="138"/>
      <c r="BO67" s="138"/>
      <c r="BP67" s="138"/>
      <c r="BQ67" s="138"/>
      <c r="BR67" s="138"/>
      <c r="BS67" s="138"/>
      <c r="BT67" s="138"/>
      <c r="BU67" s="138"/>
      <c r="BV67" s="138"/>
      <c r="BW67" s="138"/>
      <c r="BX67" s="138"/>
      <c r="BY67" s="138"/>
      <c r="BZ67" s="138"/>
      <c r="CA67" s="138"/>
      <c r="CB67" s="138"/>
      <c r="CC67" s="138"/>
      <c r="CD67" s="138"/>
      <c r="CE67" s="138"/>
      <c r="CF67" s="138"/>
      <c r="CG67" s="138"/>
      <c r="CH67" s="138"/>
      <c r="CI67" s="138"/>
      <c r="CJ67" s="138"/>
      <c r="CK67" s="138"/>
      <c r="CL67" s="138"/>
      <c r="CM67" s="138"/>
      <c r="CN67" s="138"/>
      <c r="CO67" s="138"/>
      <c r="CP67" s="138"/>
      <c r="CQ67" s="138"/>
      <c r="CR67" s="138"/>
      <c r="CS67" s="138"/>
      <c r="CT67" s="138"/>
      <c r="CU67" s="138"/>
      <c r="CV67" s="138"/>
      <c r="CW67" s="138"/>
      <c r="CX67" s="138"/>
      <c r="CY67" s="138"/>
      <c r="CZ67" s="138"/>
      <c r="DA67" s="138"/>
      <c r="DB67" s="138"/>
      <c r="DC67" s="138"/>
      <c r="DD67" s="138"/>
      <c r="DE67" s="138"/>
      <c r="DF67" s="138"/>
      <c r="DG67" s="138"/>
      <c r="DH67" s="138"/>
      <c r="DI67" s="138"/>
      <c r="DJ67" s="138"/>
      <c r="DK67" s="138"/>
      <c r="DL67" s="138"/>
      <c r="DM67" s="138"/>
      <c r="DN67" s="138"/>
      <c r="DO67" s="138"/>
      <c r="DP67" s="138"/>
      <c r="DQ67" s="138"/>
      <c r="DR67" s="138"/>
      <c r="DS67" s="138"/>
      <c r="DT67" s="138"/>
      <c r="DU67" s="138"/>
      <c r="DV67" s="138"/>
      <c r="DW67" s="138"/>
      <c r="DX67" s="138"/>
      <c r="DY67" s="138"/>
      <c r="DZ67" s="138"/>
      <c r="EA67" s="138"/>
      <c r="EB67" s="138"/>
      <c r="EC67" s="138"/>
      <c r="ED67" s="138"/>
      <c r="EE67" s="138"/>
      <c r="EF67" s="138"/>
      <c r="EG67" s="138"/>
      <c r="EH67" s="138"/>
      <c r="EI67" s="138"/>
      <c r="EJ67" s="138"/>
      <c r="EK67" s="138"/>
      <c r="EL67" s="138"/>
      <c r="EM67" s="138"/>
      <c r="EN67" s="138"/>
      <c r="EO67" s="138"/>
      <c r="EP67" s="138"/>
      <c r="EQ67" s="138"/>
      <c r="ER67" s="138"/>
      <c r="ES67" s="138"/>
      <c r="ET67" s="138"/>
      <c r="EU67" s="138"/>
      <c r="EV67" s="138"/>
      <c r="EW67" s="138"/>
      <c r="EX67" s="138"/>
      <c r="EY67" s="138"/>
      <c r="EZ67" s="138"/>
      <c r="FA67" s="138"/>
      <c r="FB67" s="138"/>
      <c r="FC67" s="138"/>
      <c r="FD67" s="138"/>
      <c r="FE67" s="138"/>
      <c r="FF67" s="138"/>
      <c r="FG67" s="138"/>
      <c r="FH67" s="138"/>
      <c r="FI67" s="138"/>
      <c r="FJ67" s="138"/>
      <c r="FK67" s="138"/>
      <c r="FL67" s="138"/>
      <c r="FM67" s="138"/>
      <c r="FN67" s="138"/>
      <c r="FO67" s="138"/>
      <c r="FP67" s="138"/>
      <c r="FQ67" s="138"/>
      <c r="FR67" s="138"/>
      <c r="FS67" s="138"/>
      <c r="FT67" s="138"/>
      <c r="FU67" s="138"/>
      <c r="FV67" s="138"/>
      <c r="FW67" s="138"/>
      <c r="FX67" s="138"/>
      <c r="FY67" s="138"/>
      <c r="FZ67" s="138"/>
      <c r="GA67" s="138"/>
      <c r="GB67" s="138"/>
      <c r="GC67" s="138"/>
      <c r="GD67" s="138"/>
      <c r="GE67" s="138"/>
      <c r="GF67" s="138"/>
    </row>
    <row r="68" spans="1:188" x14ac:dyDescent="0.25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  <c r="AI68" s="138"/>
      <c r="AJ68" s="138"/>
      <c r="AK68" s="138"/>
      <c r="AL68" s="138"/>
      <c r="AM68" s="138"/>
      <c r="AN68" s="138"/>
      <c r="AO68" s="138"/>
      <c r="AP68" s="138"/>
      <c r="AQ68" s="138"/>
      <c r="AR68" s="138"/>
      <c r="AS68" s="138"/>
      <c r="AT68" s="138"/>
      <c r="AU68" s="138"/>
      <c r="AV68" s="138"/>
      <c r="AW68" s="138"/>
      <c r="AX68" s="138"/>
      <c r="AY68" s="138"/>
      <c r="AZ68" s="138"/>
      <c r="BA68" s="138"/>
      <c r="BB68" s="138"/>
      <c r="BC68" s="138"/>
      <c r="BD68" s="138"/>
      <c r="BE68" s="138"/>
      <c r="BF68" s="138"/>
      <c r="BG68" s="138"/>
      <c r="BH68" s="138"/>
      <c r="BI68" s="138"/>
      <c r="BJ68" s="138"/>
      <c r="BK68" s="138"/>
      <c r="BL68" s="138"/>
      <c r="BM68" s="138"/>
      <c r="BN68" s="138"/>
      <c r="BO68" s="138"/>
      <c r="BP68" s="138"/>
      <c r="BQ68" s="138"/>
      <c r="BR68" s="138"/>
      <c r="BS68" s="138"/>
      <c r="BT68" s="138"/>
      <c r="BU68" s="138"/>
      <c r="BV68" s="138"/>
      <c r="BW68" s="138"/>
      <c r="BX68" s="138"/>
      <c r="BY68" s="138"/>
      <c r="BZ68" s="138"/>
      <c r="CA68" s="138"/>
      <c r="CB68" s="138"/>
      <c r="CC68" s="138"/>
      <c r="CD68" s="138"/>
      <c r="CE68" s="138"/>
      <c r="CF68" s="138"/>
      <c r="CG68" s="138"/>
      <c r="CH68" s="138"/>
      <c r="CI68" s="138"/>
      <c r="CJ68" s="138"/>
      <c r="CK68" s="138"/>
      <c r="CL68" s="138"/>
      <c r="CM68" s="138"/>
      <c r="CN68" s="138"/>
      <c r="CO68" s="138"/>
      <c r="CP68" s="138"/>
      <c r="CQ68" s="138"/>
      <c r="CR68" s="138"/>
      <c r="CS68" s="138"/>
      <c r="CT68" s="138"/>
      <c r="CU68" s="138"/>
      <c r="CV68" s="138"/>
      <c r="CW68" s="138"/>
      <c r="CX68" s="138"/>
      <c r="CY68" s="138"/>
      <c r="CZ68" s="138"/>
      <c r="DA68" s="138"/>
      <c r="DB68" s="138"/>
      <c r="DC68" s="138"/>
      <c r="DD68" s="138"/>
      <c r="DE68" s="138"/>
      <c r="DF68" s="138"/>
      <c r="DG68" s="138"/>
      <c r="DH68" s="138"/>
      <c r="DI68" s="138"/>
      <c r="DJ68" s="138"/>
      <c r="DK68" s="138"/>
      <c r="DL68" s="138"/>
      <c r="DM68" s="138"/>
      <c r="DN68" s="138"/>
      <c r="DO68" s="138"/>
      <c r="DP68" s="138"/>
      <c r="DQ68" s="138"/>
      <c r="DR68" s="138"/>
      <c r="DS68" s="138"/>
      <c r="DT68" s="138"/>
      <c r="DU68" s="138"/>
      <c r="DV68" s="138"/>
      <c r="DW68" s="138"/>
      <c r="DX68" s="138"/>
      <c r="DY68" s="138"/>
      <c r="DZ68" s="138"/>
      <c r="EA68" s="138"/>
      <c r="EB68" s="138"/>
      <c r="EC68" s="138"/>
      <c r="ED68" s="138"/>
      <c r="EE68" s="138"/>
      <c r="EF68" s="138"/>
      <c r="EG68" s="138"/>
      <c r="EH68" s="138"/>
      <c r="EI68" s="138"/>
      <c r="EJ68" s="138"/>
      <c r="EK68" s="138"/>
      <c r="EL68" s="138"/>
      <c r="EM68" s="138"/>
      <c r="EN68" s="138"/>
      <c r="EO68" s="138"/>
      <c r="EP68" s="138"/>
      <c r="EQ68" s="138"/>
      <c r="ER68" s="138"/>
      <c r="ES68" s="138"/>
      <c r="ET68" s="138"/>
      <c r="EU68" s="138"/>
      <c r="EV68" s="138"/>
      <c r="EW68" s="138"/>
      <c r="EX68" s="138"/>
      <c r="EY68" s="138"/>
      <c r="EZ68" s="138"/>
      <c r="FA68" s="138"/>
      <c r="FB68" s="138"/>
      <c r="FC68" s="138"/>
      <c r="FD68" s="138"/>
      <c r="FE68" s="138"/>
      <c r="FF68" s="138"/>
      <c r="FG68" s="138"/>
      <c r="FH68" s="138"/>
      <c r="FI68" s="138"/>
      <c r="FJ68" s="138"/>
      <c r="FK68" s="138"/>
      <c r="FL68" s="138"/>
      <c r="FM68" s="138"/>
      <c r="FN68" s="138"/>
      <c r="FO68" s="138"/>
      <c r="FP68" s="138"/>
      <c r="FQ68" s="138"/>
      <c r="FR68" s="138"/>
      <c r="FS68" s="138"/>
      <c r="FT68" s="138"/>
      <c r="FU68" s="138"/>
      <c r="FV68" s="138"/>
      <c r="FW68" s="138"/>
      <c r="FX68" s="138"/>
      <c r="FY68" s="138"/>
      <c r="FZ68" s="138"/>
      <c r="GA68" s="138"/>
      <c r="GB68" s="138"/>
      <c r="GC68" s="138"/>
      <c r="GD68" s="138"/>
      <c r="GE68" s="138"/>
      <c r="GF68" s="138"/>
    </row>
    <row r="69" spans="1:188" x14ac:dyDescent="0.25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J69" s="138"/>
      <c r="AK69" s="138"/>
      <c r="AL69" s="138"/>
      <c r="AM69" s="138"/>
      <c r="AN69" s="138"/>
      <c r="AO69" s="138"/>
      <c r="AP69" s="138"/>
      <c r="AQ69" s="138"/>
      <c r="AR69" s="138"/>
      <c r="AS69" s="138"/>
      <c r="AT69" s="138"/>
      <c r="AU69" s="138"/>
      <c r="AV69" s="138"/>
      <c r="AW69" s="138"/>
      <c r="AX69" s="138"/>
      <c r="AY69" s="138"/>
      <c r="AZ69" s="138"/>
      <c r="BA69" s="138"/>
      <c r="BB69" s="138"/>
      <c r="BC69" s="138"/>
      <c r="BD69" s="138"/>
      <c r="BE69" s="138"/>
      <c r="BF69" s="138"/>
      <c r="BG69" s="138"/>
      <c r="BH69" s="138"/>
      <c r="BI69" s="138"/>
      <c r="BJ69" s="138"/>
      <c r="BK69" s="138"/>
      <c r="BL69" s="138"/>
      <c r="BM69" s="138"/>
      <c r="BN69" s="138"/>
      <c r="BO69" s="138"/>
      <c r="BP69" s="138"/>
      <c r="BQ69" s="138"/>
      <c r="BR69" s="138"/>
      <c r="BS69" s="138"/>
      <c r="BT69" s="138"/>
      <c r="BU69" s="138"/>
      <c r="BV69" s="138"/>
      <c r="BW69" s="138"/>
      <c r="BX69" s="138"/>
      <c r="BY69" s="138"/>
      <c r="BZ69" s="138"/>
      <c r="CA69" s="138"/>
      <c r="CB69" s="138"/>
      <c r="CC69" s="138"/>
      <c r="CD69" s="138"/>
      <c r="CE69" s="138"/>
      <c r="CF69" s="138"/>
      <c r="CG69" s="138"/>
      <c r="CH69" s="138"/>
      <c r="CI69" s="138"/>
      <c r="CJ69" s="138"/>
      <c r="CK69" s="138"/>
      <c r="CL69" s="138"/>
      <c r="CM69" s="138"/>
      <c r="CN69" s="138"/>
      <c r="CO69" s="138"/>
      <c r="CP69" s="138"/>
      <c r="CQ69" s="138"/>
      <c r="CR69" s="138"/>
      <c r="CS69" s="138"/>
      <c r="CT69" s="138"/>
      <c r="CU69" s="138"/>
      <c r="CV69" s="138"/>
      <c r="CW69" s="138"/>
      <c r="CX69" s="138"/>
      <c r="CY69" s="138"/>
      <c r="CZ69" s="138"/>
      <c r="DA69" s="138"/>
      <c r="DB69" s="138"/>
      <c r="DC69" s="138"/>
      <c r="DD69" s="138"/>
      <c r="DE69" s="138"/>
      <c r="DF69" s="138"/>
      <c r="DG69" s="138"/>
      <c r="DH69" s="138"/>
      <c r="DI69" s="138"/>
      <c r="DJ69" s="138"/>
      <c r="DK69" s="138"/>
      <c r="DL69" s="138"/>
      <c r="DM69" s="138"/>
      <c r="DN69" s="138"/>
      <c r="DO69" s="138"/>
      <c r="DP69" s="138"/>
      <c r="DQ69" s="138"/>
      <c r="DR69" s="138"/>
      <c r="DS69" s="138"/>
      <c r="DT69" s="138"/>
      <c r="DU69" s="138"/>
      <c r="DV69" s="138"/>
      <c r="DW69" s="138"/>
      <c r="DX69" s="138"/>
      <c r="DY69" s="138"/>
      <c r="DZ69" s="138"/>
      <c r="EA69" s="138"/>
      <c r="EB69" s="138"/>
      <c r="EC69" s="138"/>
      <c r="ED69" s="138"/>
      <c r="EE69" s="138"/>
      <c r="EF69" s="138"/>
      <c r="EG69" s="138"/>
      <c r="EH69" s="138"/>
      <c r="EI69" s="138"/>
      <c r="EJ69" s="138"/>
      <c r="EK69" s="138"/>
      <c r="EL69" s="138"/>
      <c r="EM69" s="138"/>
      <c r="EN69" s="138"/>
      <c r="EO69" s="138"/>
      <c r="EP69" s="138"/>
      <c r="EQ69" s="138"/>
      <c r="ER69" s="138"/>
      <c r="ES69" s="138"/>
      <c r="ET69" s="138"/>
      <c r="EU69" s="138"/>
      <c r="EV69" s="138"/>
      <c r="EW69" s="138"/>
      <c r="EX69" s="138"/>
      <c r="EY69" s="138"/>
      <c r="EZ69" s="138"/>
      <c r="FA69" s="138"/>
      <c r="FB69" s="138"/>
      <c r="FC69" s="138"/>
      <c r="FD69" s="138"/>
      <c r="FE69" s="138"/>
      <c r="FF69" s="138"/>
      <c r="FG69" s="138"/>
      <c r="FH69" s="138"/>
      <c r="FI69" s="138"/>
      <c r="FJ69" s="138"/>
      <c r="FK69" s="138"/>
      <c r="FL69" s="138"/>
      <c r="FM69" s="138"/>
      <c r="FN69" s="138"/>
      <c r="FO69" s="138"/>
      <c r="FP69" s="138"/>
      <c r="FQ69" s="138"/>
      <c r="FR69" s="138"/>
      <c r="FS69" s="138"/>
      <c r="FT69" s="138"/>
      <c r="FU69" s="138"/>
      <c r="FV69" s="138"/>
      <c r="FW69" s="138"/>
      <c r="FX69" s="138"/>
      <c r="FY69" s="138"/>
      <c r="FZ69" s="138"/>
      <c r="GA69" s="138"/>
      <c r="GB69" s="138"/>
      <c r="GC69" s="138"/>
      <c r="GD69" s="138"/>
      <c r="GE69" s="138"/>
      <c r="GF69" s="138"/>
    </row>
    <row r="70" spans="1:188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  <c r="AK70" s="138"/>
      <c r="AL70" s="138"/>
      <c r="AM70" s="138"/>
      <c r="AN70" s="138"/>
      <c r="AO70" s="138"/>
      <c r="AP70" s="138"/>
      <c r="AQ70" s="138"/>
      <c r="AR70" s="138"/>
      <c r="AS70" s="138"/>
      <c r="AT70" s="138"/>
      <c r="AU70" s="138"/>
      <c r="AV70" s="138"/>
      <c r="AW70" s="138"/>
      <c r="AX70" s="138"/>
      <c r="AY70" s="138"/>
      <c r="AZ70" s="138"/>
      <c r="BA70" s="138"/>
      <c r="BB70" s="138"/>
      <c r="BC70" s="138"/>
      <c r="BD70" s="138"/>
      <c r="BE70" s="138"/>
      <c r="BF70" s="138"/>
      <c r="BG70" s="138"/>
      <c r="BH70" s="138"/>
      <c r="BI70" s="138"/>
      <c r="BJ70" s="138"/>
      <c r="BK70" s="138"/>
      <c r="BL70" s="138"/>
      <c r="BM70" s="138"/>
      <c r="BN70" s="138"/>
      <c r="BO70" s="138"/>
      <c r="BP70" s="138"/>
      <c r="BQ70" s="138"/>
      <c r="BR70" s="138"/>
      <c r="BS70" s="138"/>
      <c r="BT70" s="138"/>
      <c r="BU70" s="138"/>
      <c r="BV70" s="138"/>
      <c r="BW70" s="138"/>
      <c r="BX70" s="138"/>
      <c r="BY70" s="138"/>
      <c r="BZ70" s="138"/>
      <c r="CA70" s="138"/>
      <c r="CB70" s="138"/>
      <c r="CC70" s="138"/>
      <c r="CD70" s="138"/>
      <c r="CE70" s="138"/>
      <c r="CF70" s="138"/>
      <c r="CG70" s="138"/>
      <c r="CH70" s="138"/>
      <c r="CI70" s="138"/>
      <c r="CJ70" s="138"/>
      <c r="CK70" s="138"/>
      <c r="CL70" s="138"/>
      <c r="CM70" s="138"/>
      <c r="CN70" s="138"/>
      <c r="CO70" s="138"/>
      <c r="CP70" s="138"/>
      <c r="CQ70" s="138"/>
      <c r="CR70" s="138"/>
      <c r="CS70" s="138"/>
      <c r="CT70" s="138"/>
      <c r="CU70" s="138"/>
      <c r="CV70" s="138"/>
      <c r="CW70" s="138"/>
      <c r="CX70" s="138"/>
      <c r="CY70" s="138"/>
      <c r="CZ70" s="138"/>
      <c r="DA70" s="138"/>
      <c r="DB70" s="138"/>
      <c r="DC70" s="138"/>
      <c r="DD70" s="138"/>
      <c r="DE70" s="138"/>
      <c r="DF70" s="138"/>
      <c r="DG70" s="138"/>
      <c r="DH70" s="138"/>
      <c r="DI70" s="138"/>
      <c r="DJ70" s="138"/>
      <c r="DK70" s="138"/>
      <c r="DL70" s="138"/>
      <c r="DM70" s="138"/>
      <c r="DN70" s="138"/>
      <c r="DO70" s="138"/>
      <c r="DP70" s="138"/>
      <c r="DQ70" s="138"/>
      <c r="DR70" s="138"/>
      <c r="DS70" s="138"/>
      <c r="DT70" s="138"/>
      <c r="DU70" s="138"/>
      <c r="DV70" s="138"/>
      <c r="DW70" s="138"/>
      <c r="DX70" s="138"/>
      <c r="DY70" s="138"/>
      <c r="DZ70" s="138"/>
      <c r="EA70" s="138"/>
      <c r="EB70" s="138"/>
      <c r="EC70" s="138"/>
      <c r="ED70" s="138"/>
      <c r="EE70" s="138"/>
      <c r="EF70" s="138"/>
      <c r="EG70" s="138"/>
      <c r="EH70" s="138"/>
      <c r="EI70" s="138"/>
      <c r="EJ70" s="138"/>
      <c r="EK70" s="138"/>
      <c r="EL70" s="138"/>
      <c r="EM70" s="138"/>
      <c r="EN70" s="138"/>
      <c r="EO70" s="138"/>
      <c r="EP70" s="138"/>
      <c r="EQ70" s="138"/>
      <c r="ER70" s="138"/>
      <c r="ES70" s="138"/>
      <c r="ET70" s="138"/>
      <c r="EU70" s="138"/>
      <c r="EV70" s="138"/>
      <c r="EW70" s="138"/>
      <c r="EX70" s="138"/>
      <c r="EY70" s="138"/>
      <c r="EZ70" s="138"/>
      <c r="FA70" s="138"/>
      <c r="FB70" s="138"/>
      <c r="FC70" s="138"/>
      <c r="FD70" s="138"/>
      <c r="FE70" s="138"/>
      <c r="FF70" s="138"/>
      <c r="FG70" s="138"/>
      <c r="FH70" s="138"/>
      <c r="FI70" s="138"/>
      <c r="FJ70" s="138"/>
      <c r="FK70" s="138"/>
      <c r="FL70" s="138"/>
      <c r="FM70" s="138"/>
      <c r="FN70" s="138"/>
      <c r="FO70" s="138"/>
      <c r="FP70" s="138"/>
      <c r="FQ70" s="138"/>
      <c r="FR70" s="138"/>
      <c r="FS70" s="138"/>
      <c r="FT70" s="138"/>
      <c r="FU70" s="138"/>
      <c r="FV70" s="138"/>
      <c r="FW70" s="138"/>
      <c r="FX70" s="138"/>
      <c r="FY70" s="138"/>
      <c r="FZ70" s="138"/>
      <c r="GA70" s="138"/>
      <c r="GB70" s="138"/>
      <c r="GC70" s="138"/>
      <c r="GD70" s="138"/>
      <c r="GE70" s="138"/>
      <c r="GF70" s="138"/>
    </row>
    <row r="71" spans="1:188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  <c r="AK71" s="138"/>
      <c r="AL71" s="138"/>
      <c r="AM71" s="138"/>
      <c r="AN71" s="138"/>
      <c r="AO71" s="138"/>
      <c r="AP71" s="138"/>
      <c r="AQ71" s="138"/>
      <c r="AR71" s="138"/>
      <c r="AS71" s="138"/>
      <c r="AT71" s="138"/>
      <c r="AU71" s="138"/>
      <c r="AV71" s="138"/>
      <c r="AW71" s="138"/>
      <c r="AX71" s="138"/>
      <c r="AY71" s="138"/>
      <c r="AZ71" s="138"/>
      <c r="BA71" s="138"/>
      <c r="BB71" s="138"/>
      <c r="BC71" s="138"/>
      <c r="BD71" s="138"/>
      <c r="BE71" s="138"/>
      <c r="BF71" s="138"/>
      <c r="BG71" s="138"/>
      <c r="BH71" s="138"/>
      <c r="BI71" s="138"/>
      <c r="BJ71" s="138"/>
      <c r="BK71" s="138"/>
      <c r="BL71" s="138"/>
      <c r="BM71" s="138"/>
      <c r="BN71" s="138"/>
      <c r="BO71" s="138"/>
      <c r="BP71" s="138"/>
      <c r="BQ71" s="138"/>
      <c r="BR71" s="138"/>
      <c r="BS71" s="138"/>
      <c r="BT71" s="138"/>
      <c r="BU71" s="138"/>
      <c r="BV71" s="138"/>
      <c r="BW71" s="138"/>
      <c r="BX71" s="138"/>
      <c r="BY71" s="138"/>
      <c r="BZ71" s="138"/>
      <c r="CA71" s="138"/>
      <c r="CB71" s="138"/>
      <c r="CC71" s="138"/>
      <c r="CD71" s="138"/>
      <c r="CE71" s="138"/>
      <c r="CF71" s="138"/>
      <c r="CG71" s="138"/>
      <c r="CH71" s="138"/>
      <c r="CI71" s="138"/>
      <c r="CJ71" s="138"/>
      <c r="CK71" s="138"/>
      <c r="CL71" s="138"/>
      <c r="CM71" s="138"/>
      <c r="CN71" s="138"/>
      <c r="CO71" s="138"/>
      <c r="CP71" s="138"/>
      <c r="CQ71" s="138"/>
      <c r="CR71" s="138"/>
      <c r="CS71" s="138"/>
      <c r="CT71" s="138"/>
      <c r="CU71" s="138"/>
      <c r="CV71" s="138"/>
      <c r="CW71" s="138"/>
      <c r="CX71" s="138"/>
      <c r="CY71" s="138"/>
      <c r="CZ71" s="138"/>
      <c r="DA71" s="138"/>
      <c r="DB71" s="138"/>
      <c r="DC71" s="138"/>
      <c r="DD71" s="138"/>
      <c r="DE71" s="138"/>
      <c r="DF71" s="138"/>
      <c r="DG71" s="138"/>
      <c r="DH71" s="138"/>
      <c r="DI71" s="138"/>
      <c r="DJ71" s="138"/>
      <c r="DK71" s="138"/>
      <c r="DL71" s="138"/>
      <c r="DM71" s="138"/>
      <c r="DN71" s="138"/>
      <c r="DO71" s="138"/>
      <c r="DP71" s="138"/>
      <c r="DQ71" s="138"/>
      <c r="DR71" s="138"/>
      <c r="DS71" s="138"/>
      <c r="DT71" s="138"/>
      <c r="DU71" s="138"/>
      <c r="DV71" s="138"/>
      <c r="DW71" s="138"/>
      <c r="DX71" s="138"/>
      <c r="DY71" s="138"/>
      <c r="DZ71" s="138"/>
      <c r="EA71" s="138"/>
      <c r="EB71" s="138"/>
      <c r="EC71" s="138"/>
      <c r="ED71" s="138"/>
      <c r="EE71" s="138"/>
      <c r="EF71" s="138"/>
      <c r="EG71" s="138"/>
      <c r="EH71" s="138"/>
      <c r="EI71" s="138"/>
      <c r="EJ71" s="138"/>
      <c r="EK71" s="138"/>
      <c r="EL71" s="138"/>
      <c r="EM71" s="138"/>
      <c r="EN71" s="138"/>
      <c r="EO71" s="138"/>
      <c r="EP71" s="138"/>
      <c r="EQ71" s="138"/>
      <c r="ER71" s="138"/>
      <c r="ES71" s="138"/>
      <c r="ET71" s="138"/>
      <c r="EU71" s="138"/>
      <c r="EV71" s="138"/>
      <c r="EW71" s="138"/>
      <c r="EX71" s="138"/>
      <c r="EY71" s="138"/>
      <c r="EZ71" s="138"/>
      <c r="FA71" s="138"/>
      <c r="FB71" s="138"/>
      <c r="FC71" s="138"/>
      <c r="FD71" s="138"/>
      <c r="FE71" s="138"/>
      <c r="FF71" s="138"/>
      <c r="FG71" s="138"/>
      <c r="FH71" s="138"/>
      <c r="FI71" s="138"/>
      <c r="FJ71" s="138"/>
      <c r="FK71" s="138"/>
      <c r="FL71" s="138"/>
      <c r="FM71" s="138"/>
      <c r="FN71" s="138"/>
      <c r="FO71" s="138"/>
      <c r="FP71" s="138"/>
      <c r="FQ71" s="138"/>
      <c r="FR71" s="138"/>
      <c r="FS71" s="138"/>
      <c r="FT71" s="138"/>
      <c r="FU71" s="138"/>
      <c r="FV71" s="138"/>
      <c r="FW71" s="138"/>
      <c r="FX71" s="138"/>
      <c r="FY71" s="138"/>
      <c r="FZ71" s="138"/>
      <c r="GA71" s="138"/>
      <c r="GB71" s="138"/>
      <c r="GC71" s="138"/>
      <c r="GD71" s="138"/>
      <c r="GE71" s="138"/>
      <c r="GF71" s="138"/>
    </row>
    <row r="72" spans="1:188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138"/>
      <c r="AN72" s="138"/>
      <c r="AO72" s="138"/>
      <c r="AP72" s="138"/>
      <c r="AQ72" s="138"/>
      <c r="AR72" s="138"/>
      <c r="AS72" s="138"/>
      <c r="AT72" s="138"/>
      <c r="AU72" s="138"/>
      <c r="AV72" s="138"/>
      <c r="AW72" s="138"/>
      <c r="AX72" s="138"/>
      <c r="AY72" s="138"/>
      <c r="AZ72" s="138"/>
      <c r="BA72" s="138"/>
      <c r="BB72" s="138"/>
      <c r="BC72" s="138"/>
      <c r="BD72" s="138"/>
      <c r="BE72" s="138"/>
      <c r="BF72" s="138"/>
      <c r="BG72" s="138"/>
      <c r="BH72" s="138"/>
      <c r="BI72" s="138"/>
      <c r="BJ72" s="138"/>
      <c r="BK72" s="138"/>
      <c r="BL72" s="138"/>
      <c r="BM72" s="138"/>
      <c r="BN72" s="138"/>
      <c r="BO72" s="138"/>
      <c r="BP72" s="138"/>
      <c r="BQ72" s="138"/>
      <c r="BR72" s="138"/>
      <c r="BS72" s="138"/>
      <c r="BT72" s="138"/>
      <c r="BU72" s="138"/>
      <c r="BV72" s="138"/>
      <c r="BW72" s="138"/>
      <c r="BX72" s="138"/>
      <c r="BY72" s="138"/>
      <c r="BZ72" s="138"/>
      <c r="CA72" s="138"/>
      <c r="CB72" s="138"/>
      <c r="CC72" s="138"/>
      <c r="CD72" s="138"/>
      <c r="CE72" s="138"/>
      <c r="CF72" s="138"/>
      <c r="CG72" s="138"/>
      <c r="CH72" s="138"/>
      <c r="CI72" s="138"/>
      <c r="CJ72" s="138"/>
      <c r="CK72" s="138"/>
      <c r="CL72" s="138"/>
      <c r="CM72" s="138"/>
      <c r="CN72" s="138"/>
      <c r="CO72" s="138"/>
      <c r="CP72" s="138"/>
      <c r="CQ72" s="138"/>
      <c r="CR72" s="138"/>
      <c r="CS72" s="138"/>
      <c r="CT72" s="138"/>
      <c r="CU72" s="138"/>
      <c r="CV72" s="138"/>
      <c r="CW72" s="138"/>
      <c r="CX72" s="138"/>
      <c r="CY72" s="138"/>
      <c r="CZ72" s="138"/>
      <c r="DA72" s="138"/>
      <c r="DB72" s="138"/>
      <c r="DC72" s="138"/>
      <c r="DD72" s="138"/>
      <c r="DE72" s="138"/>
      <c r="DF72" s="138"/>
      <c r="DG72" s="138"/>
      <c r="DH72" s="138"/>
      <c r="DI72" s="138"/>
      <c r="DJ72" s="138"/>
      <c r="DK72" s="138"/>
      <c r="DL72" s="138"/>
      <c r="DM72" s="138"/>
      <c r="DN72" s="138"/>
      <c r="DO72" s="138"/>
      <c r="DP72" s="138"/>
      <c r="DQ72" s="138"/>
      <c r="DR72" s="138"/>
      <c r="DS72" s="138"/>
      <c r="DT72" s="138"/>
      <c r="DU72" s="138"/>
      <c r="DV72" s="138"/>
      <c r="DW72" s="138"/>
      <c r="DX72" s="138"/>
      <c r="DY72" s="138"/>
      <c r="DZ72" s="138"/>
      <c r="EA72" s="138"/>
      <c r="EB72" s="138"/>
      <c r="EC72" s="138"/>
      <c r="ED72" s="138"/>
      <c r="EE72" s="138"/>
      <c r="EF72" s="138"/>
      <c r="EG72" s="138"/>
      <c r="EH72" s="138"/>
      <c r="EI72" s="138"/>
      <c r="EJ72" s="138"/>
      <c r="EK72" s="138"/>
      <c r="EL72" s="138"/>
      <c r="EM72" s="138"/>
      <c r="EN72" s="138"/>
      <c r="EO72" s="138"/>
      <c r="EP72" s="138"/>
      <c r="EQ72" s="138"/>
      <c r="ER72" s="138"/>
      <c r="ES72" s="138"/>
      <c r="ET72" s="138"/>
      <c r="EU72" s="138"/>
      <c r="EV72" s="138"/>
      <c r="EW72" s="138"/>
      <c r="EX72" s="138"/>
      <c r="EY72" s="138"/>
      <c r="EZ72" s="138"/>
      <c r="FA72" s="138"/>
      <c r="FB72" s="138"/>
      <c r="FC72" s="138"/>
      <c r="FD72" s="138"/>
      <c r="FE72" s="138"/>
      <c r="FF72" s="138"/>
      <c r="FG72" s="138"/>
      <c r="FH72" s="138"/>
      <c r="FI72" s="138"/>
      <c r="FJ72" s="138"/>
      <c r="FK72" s="138"/>
      <c r="FL72" s="138"/>
      <c r="FM72" s="138"/>
      <c r="FN72" s="138"/>
      <c r="FO72" s="138"/>
      <c r="FP72" s="138"/>
      <c r="FQ72" s="138"/>
      <c r="FR72" s="138"/>
      <c r="FS72" s="138"/>
      <c r="FT72" s="138"/>
      <c r="FU72" s="138"/>
      <c r="FV72" s="138"/>
      <c r="FW72" s="138"/>
      <c r="FX72" s="138"/>
      <c r="FY72" s="138"/>
      <c r="FZ72" s="138"/>
      <c r="GA72" s="138"/>
      <c r="GB72" s="138"/>
      <c r="GC72" s="138"/>
      <c r="GD72" s="138"/>
      <c r="GE72" s="138"/>
      <c r="GF72" s="138"/>
    </row>
    <row r="73" spans="1:188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  <c r="AY73" s="138"/>
      <c r="AZ73" s="138"/>
      <c r="BA73" s="138"/>
      <c r="BB73" s="138"/>
      <c r="BC73" s="138"/>
      <c r="BD73" s="138"/>
      <c r="BE73" s="138"/>
      <c r="BF73" s="138"/>
      <c r="BG73" s="138"/>
      <c r="BH73" s="138"/>
      <c r="BI73" s="138"/>
      <c r="BJ73" s="138"/>
      <c r="BK73" s="138"/>
      <c r="BL73" s="138"/>
      <c r="BM73" s="138"/>
      <c r="BN73" s="138"/>
      <c r="BO73" s="138"/>
      <c r="BP73" s="138"/>
      <c r="BQ73" s="138"/>
      <c r="BR73" s="138"/>
      <c r="BS73" s="138"/>
      <c r="BT73" s="138"/>
      <c r="BU73" s="138"/>
      <c r="BV73" s="138"/>
      <c r="BW73" s="138"/>
      <c r="BX73" s="138"/>
      <c r="BY73" s="138"/>
      <c r="BZ73" s="138"/>
      <c r="CA73" s="138"/>
      <c r="CB73" s="138"/>
      <c r="CC73" s="138"/>
      <c r="CD73" s="138"/>
      <c r="CE73" s="138"/>
      <c r="CF73" s="138"/>
      <c r="CG73" s="138"/>
      <c r="CH73" s="138"/>
      <c r="CI73" s="138"/>
      <c r="CJ73" s="138"/>
      <c r="CK73" s="138"/>
      <c r="CL73" s="138"/>
      <c r="CM73" s="138"/>
      <c r="CN73" s="138"/>
      <c r="CO73" s="138"/>
      <c r="CP73" s="138"/>
      <c r="CQ73" s="138"/>
      <c r="CR73" s="138"/>
      <c r="CS73" s="138"/>
      <c r="CT73" s="138"/>
      <c r="CU73" s="138"/>
      <c r="CV73" s="138"/>
      <c r="CW73" s="138"/>
      <c r="CX73" s="138"/>
      <c r="CY73" s="138"/>
      <c r="CZ73" s="138"/>
      <c r="DA73" s="138"/>
      <c r="DB73" s="138"/>
      <c r="DC73" s="138"/>
      <c r="DD73" s="138"/>
      <c r="DE73" s="138"/>
      <c r="DF73" s="138"/>
      <c r="DG73" s="138"/>
      <c r="DH73" s="138"/>
      <c r="DI73" s="138"/>
      <c r="DJ73" s="138"/>
      <c r="DK73" s="138"/>
      <c r="DL73" s="138"/>
      <c r="DM73" s="138"/>
      <c r="DN73" s="138"/>
      <c r="DO73" s="138"/>
      <c r="DP73" s="138"/>
      <c r="DQ73" s="138"/>
      <c r="DR73" s="138"/>
      <c r="DS73" s="138"/>
      <c r="DT73" s="138"/>
      <c r="DU73" s="138"/>
      <c r="DV73" s="138"/>
      <c r="DW73" s="138"/>
      <c r="DX73" s="138"/>
      <c r="DY73" s="138"/>
      <c r="DZ73" s="138"/>
      <c r="EA73" s="138"/>
      <c r="EB73" s="138"/>
      <c r="EC73" s="138"/>
      <c r="ED73" s="138"/>
      <c r="EE73" s="138"/>
      <c r="EF73" s="138"/>
      <c r="EG73" s="138"/>
      <c r="EH73" s="138"/>
      <c r="EI73" s="138"/>
      <c r="EJ73" s="138"/>
      <c r="EK73" s="138"/>
      <c r="EL73" s="138"/>
      <c r="EM73" s="138"/>
      <c r="EN73" s="138"/>
      <c r="EO73" s="138"/>
      <c r="EP73" s="138"/>
      <c r="EQ73" s="138"/>
      <c r="ER73" s="138"/>
      <c r="ES73" s="138"/>
      <c r="ET73" s="138"/>
      <c r="EU73" s="138"/>
      <c r="EV73" s="138"/>
      <c r="EW73" s="138"/>
      <c r="EX73" s="138"/>
      <c r="EY73" s="138"/>
      <c r="EZ73" s="138"/>
      <c r="FA73" s="138"/>
      <c r="FB73" s="138"/>
      <c r="FC73" s="138"/>
      <c r="FD73" s="138"/>
      <c r="FE73" s="138"/>
      <c r="FF73" s="138"/>
      <c r="FG73" s="138"/>
      <c r="FH73" s="138"/>
      <c r="FI73" s="138"/>
      <c r="FJ73" s="138"/>
      <c r="FK73" s="138"/>
      <c r="FL73" s="138"/>
      <c r="FM73" s="138"/>
      <c r="FN73" s="138"/>
      <c r="FO73" s="138"/>
      <c r="FP73" s="138"/>
      <c r="FQ73" s="138"/>
      <c r="FR73" s="138"/>
      <c r="FS73" s="138"/>
      <c r="FT73" s="138"/>
      <c r="FU73" s="138"/>
      <c r="FV73" s="138"/>
      <c r="FW73" s="138"/>
      <c r="FX73" s="138"/>
      <c r="FY73" s="138"/>
      <c r="FZ73" s="138"/>
      <c r="GA73" s="138"/>
      <c r="GB73" s="138"/>
      <c r="GC73" s="138"/>
      <c r="GD73" s="138"/>
      <c r="GE73" s="138"/>
      <c r="GF73" s="138"/>
    </row>
    <row r="74" spans="1:188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  <c r="AY74" s="138"/>
      <c r="AZ74" s="138"/>
      <c r="BA74" s="138"/>
      <c r="BB74" s="138"/>
      <c r="BC74" s="138"/>
      <c r="BD74" s="138"/>
      <c r="BE74" s="138"/>
      <c r="BF74" s="138"/>
      <c r="BG74" s="138"/>
      <c r="BH74" s="138"/>
      <c r="BI74" s="138"/>
      <c r="BJ74" s="138"/>
      <c r="BK74" s="138"/>
      <c r="BL74" s="138"/>
      <c r="BM74" s="138"/>
      <c r="BN74" s="138"/>
      <c r="BO74" s="138"/>
      <c r="BP74" s="138"/>
      <c r="BQ74" s="138"/>
      <c r="BR74" s="138"/>
      <c r="BS74" s="138"/>
      <c r="BT74" s="138"/>
      <c r="BU74" s="138"/>
      <c r="BV74" s="138"/>
      <c r="BW74" s="138"/>
      <c r="BX74" s="138"/>
      <c r="BY74" s="138"/>
      <c r="BZ74" s="138"/>
      <c r="CA74" s="138"/>
      <c r="CB74" s="138"/>
      <c r="CC74" s="138"/>
      <c r="CD74" s="138"/>
      <c r="CE74" s="138"/>
      <c r="CF74" s="138"/>
      <c r="CG74" s="138"/>
      <c r="CH74" s="138"/>
      <c r="CI74" s="138"/>
      <c r="CJ74" s="138"/>
      <c r="CK74" s="138"/>
      <c r="CL74" s="138"/>
      <c r="CM74" s="138"/>
      <c r="CN74" s="138"/>
      <c r="CO74" s="138"/>
      <c r="CP74" s="138"/>
      <c r="CQ74" s="138"/>
      <c r="CR74" s="138"/>
      <c r="CS74" s="138"/>
      <c r="CT74" s="138"/>
      <c r="CU74" s="138"/>
      <c r="CV74" s="138"/>
      <c r="CW74" s="138"/>
      <c r="CX74" s="138"/>
      <c r="CY74" s="138"/>
      <c r="CZ74" s="138"/>
      <c r="DA74" s="138"/>
      <c r="DB74" s="138"/>
      <c r="DC74" s="138"/>
      <c r="DD74" s="138"/>
      <c r="DE74" s="138"/>
      <c r="DF74" s="138"/>
      <c r="DG74" s="138"/>
      <c r="DH74" s="138"/>
      <c r="DI74" s="138"/>
      <c r="DJ74" s="138"/>
      <c r="DK74" s="138"/>
      <c r="DL74" s="138"/>
      <c r="DM74" s="138"/>
      <c r="DN74" s="138"/>
      <c r="DO74" s="138"/>
      <c r="DP74" s="138"/>
      <c r="DQ74" s="138"/>
      <c r="DR74" s="138"/>
      <c r="DS74" s="138"/>
      <c r="DT74" s="138"/>
      <c r="DU74" s="138"/>
      <c r="DV74" s="138"/>
      <c r="DW74" s="138"/>
      <c r="DX74" s="138"/>
      <c r="DY74" s="138"/>
      <c r="DZ74" s="138"/>
      <c r="EA74" s="138"/>
      <c r="EB74" s="138"/>
      <c r="EC74" s="138"/>
      <c r="ED74" s="138"/>
      <c r="EE74" s="138"/>
      <c r="EF74" s="138"/>
      <c r="EG74" s="138"/>
      <c r="EH74" s="138"/>
      <c r="EI74" s="138"/>
      <c r="EJ74" s="138"/>
      <c r="EK74" s="138"/>
      <c r="EL74" s="138"/>
      <c r="EM74" s="138"/>
      <c r="EN74" s="138"/>
      <c r="EO74" s="138"/>
      <c r="EP74" s="138"/>
      <c r="EQ74" s="138"/>
      <c r="ER74" s="138"/>
      <c r="ES74" s="138"/>
      <c r="ET74" s="138"/>
      <c r="EU74" s="138"/>
      <c r="EV74" s="138"/>
      <c r="EW74" s="138"/>
      <c r="EX74" s="138"/>
      <c r="EY74" s="138"/>
      <c r="EZ74" s="138"/>
      <c r="FA74" s="138"/>
      <c r="FB74" s="138"/>
      <c r="FC74" s="138"/>
      <c r="FD74" s="138"/>
      <c r="FE74" s="138"/>
      <c r="FF74" s="138"/>
      <c r="FG74" s="138"/>
      <c r="FH74" s="138"/>
      <c r="FI74" s="138"/>
      <c r="FJ74" s="138"/>
      <c r="FK74" s="138"/>
      <c r="FL74" s="138"/>
      <c r="FM74" s="138"/>
      <c r="FN74" s="138"/>
      <c r="FO74" s="138"/>
      <c r="FP74" s="138"/>
      <c r="FQ74" s="138"/>
      <c r="FR74" s="138"/>
      <c r="FS74" s="138"/>
      <c r="FT74" s="138"/>
      <c r="FU74" s="138"/>
      <c r="FV74" s="138"/>
      <c r="FW74" s="138"/>
      <c r="FX74" s="138"/>
      <c r="FY74" s="138"/>
      <c r="FZ74" s="138"/>
      <c r="GA74" s="138"/>
      <c r="GB74" s="138"/>
      <c r="GC74" s="138"/>
      <c r="GD74" s="138"/>
      <c r="GE74" s="138"/>
      <c r="GF74" s="138"/>
    </row>
    <row r="75" spans="1:188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  <c r="AY75" s="138"/>
      <c r="AZ75" s="138"/>
      <c r="BA75" s="138"/>
      <c r="BB75" s="138"/>
      <c r="BC75" s="138"/>
      <c r="BD75" s="138"/>
      <c r="BE75" s="138"/>
      <c r="BF75" s="138"/>
      <c r="BG75" s="138"/>
      <c r="BH75" s="138"/>
      <c r="BI75" s="138"/>
      <c r="BJ75" s="138"/>
      <c r="BK75" s="138"/>
      <c r="BL75" s="138"/>
      <c r="BM75" s="138"/>
      <c r="BN75" s="138"/>
      <c r="BO75" s="138"/>
      <c r="BP75" s="138"/>
      <c r="BQ75" s="138"/>
      <c r="BR75" s="138"/>
      <c r="BS75" s="138"/>
      <c r="BT75" s="138"/>
      <c r="BU75" s="138"/>
      <c r="BV75" s="138"/>
      <c r="BW75" s="138"/>
      <c r="BX75" s="138"/>
      <c r="BY75" s="138"/>
      <c r="BZ75" s="138"/>
      <c r="CA75" s="138"/>
      <c r="CB75" s="138"/>
      <c r="CC75" s="138"/>
      <c r="CD75" s="138"/>
      <c r="CE75" s="138"/>
      <c r="CF75" s="138"/>
      <c r="CG75" s="138"/>
      <c r="CH75" s="138"/>
      <c r="CI75" s="138"/>
      <c r="CJ75" s="138"/>
      <c r="CK75" s="138"/>
      <c r="CL75" s="138"/>
      <c r="CM75" s="138"/>
      <c r="CN75" s="138"/>
      <c r="CO75" s="138"/>
      <c r="CP75" s="138"/>
      <c r="CQ75" s="138"/>
      <c r="CR75" s="138"/>
      <c r="CS75" s="138"/>
      <c r="CT75" s="138"/>
      <c r="CU75" s="138"/>
      <c r="CV75" s="138"/>
      <c r="CW75" s="138"/>
      <c r="CX75" s="138"/>
      <c r="CY75" s="138"/>
      <c r="CZ75" s="138"/>
      <c r="DA75" s="138"/>
      <c r="DB75" s="138"/>
      <c r="DC75" s="138"/>
      <c r="DD75" s="138"/>
      <c r="DE75" s="138"/>
      <c r="DF75" s="138"/>
      <c r="DG75" s="138"/>
      <c r="DH75" s="138"/>
      <c r="DI75" s="138"/>
      <c r="DJ75" s="138"/>
      <c r="DK75" s="138"/>
      <c r="DL75" s="138"/>
      <c r="DM75" s="138"/>
      <c r="DN75" s="138"/>
      <c r="DO75" s="138"/>
      <c r="DP75" s="138"/>
      <c r="DQ75" s="138"/>
      <c r="DR75" s="138"/>
      <c r="DS75" s="138"/>
      <c r="DT75" s="138"/>
      <c r="DU75" s="138"/>
      <c r="DV75" s="138"/>
      <c r="DW75" s="138"/>
      <c r="DX75" s="138"/>
      <c r="DY75" s="138"/>
      <c r="DZ75" s="138"/>
      <c r="EA75" s="138"/>
      <c r="EB75" s="138"/>
      <c r="EC75" s="138"/>
      <c r="ED75" s="138"/>
      <c r="EE75" s="138"/>
      <c r="EF75" s="138"/>
      <c r="EG75" s="138"/>
      <c r="EH75" s="138"/>
      <c r="EI75" s="138"/>
      <c r="EJ75" s="138"/>
      <c r="EK75" s="138"/>
      <c r="EL75" s="138"/>
      <c r="EM75" s="138"/>
      <c r="EN75" s="138"/>
      <c r="EO75" s="138"/>
      <c r="EP75" s="138"/>
      <c r="EQ75" s="138"/>
      <c r="ER75" s="138"/>
      <c r="ES75" s="138"/>
      <c r="ET75" s="138"/>
      <c r="EU75" s="138"/>
      <c r="EV75" s="138"/>
      <c r="EW75" s="138"/>
      <c r="EX75" s="138"/>
      <c r="EY75" s="138"/>
      <c r="EZ75" s="138"/>
      <c r="FA75" s="138"/>
      <c r="FB75" s="138"/>
      <c r="FC75" s="138"/>
      <c r="FD75" s="138"/>
      <c r="FE75" s="138"/>
      <c r="FF75" s="138"/>
      <c r="FG75" s="138"/>
      <c r="FH75" s="138"/>
      <c r="FI75" s="138"/>
      <c r="FJ75" s="138"/>
      <c r="FK75" s="138"/>
      <c r="FL75" s="138"/>
      <c r="FM75" s="138"/>
      <c r="FN75" s="138"/>
      <c r="FO75" s="138"/>
      <c r="FP75" s="138"/>
      <c r="FQ75" s="138"/>
      <c r="FR75" s="138"/>
      <c r="FS75" s="138"/>
      <c r="FT75" s="138"/>
      <c r="FU75" s="138"/>
      <c r="FV75" s="138"/>
      <c r="FW75" s="138"/>
      <c r="FX75" s="138"/>
      <c r="FY75" s="138"/>
      <c r="FZ75" s="138"/>
      <c r="GA75" s="138"/>
      <c r="GB75" s="138"/>
      <c r="GC75" s="138"/>
      <c r="GD75" s="138"/>
      <c r="GE75" s="138"/>
      <c r="GF75" s="138"/>
    </row>
    <row r="76" spans="1:188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  <c r="AY76" s="138"/>
      <c r="AZ76" s="138"/>
      <c r="BA76" s="138"/>
      <c r="BB76" s="138"/>
      <c r="BC76" s="138"/>
      <c r="BD76" s="138"/>
      <c r="BE76" s="138"/>
      <c r="BF76" s="138"/>
      <c r="BG76" s="138"/>
      <c r="BH76" s="138"/>
      <c r="BI76" s="138"/>
      <c r="BJ76" s="138"/>
      <c r="BK76" s="138"/>
      <c r="BL76" s="138"/>
      <c r="BM76" s="138"/>
      <c r="BN76" s="138"/>
      <c r="BO76" s="138"/>
      <c r="BP76" s="138"/>
      <c r="BQ76" s="138"/>
      <c r="BR76" s="138"/>
      <c r="BS76" s="138"/>
      <c r="BT76" s="138"/>
      <c r="BU76" s="138"/>
      <c r="BV76" s="138"/>
      <c r="BW76" s="138"/>
      <c r="BX76" s="138"/>
      <c r="BY76" s="138"/>
      <c r="BZ76" s="138"/>
      <c r="CA76" s="138"/>
      <c r="CB76" s="138"/>
      <c r="CC76" s="138"/>
      <c r="CD76" s="138"/>
      <c r="CE76" s="138"/>
      <c r="CF76" s="138"/>
      <c r="CG76" s="138"/>
      <c r="CH76" s="138"/>
      <c r="CI76" s="138"/>
      <c r="CJ76" s="138"/>
      <c r="CK76" s="138"/>
      <c r="CL76" s="138"/>
      <c r="CM76" s="138"/>
      <c r="CN76" s="138"/>
      <c r="CO76" s="138"/>
      <c r="CP76" s="138"/>
      <c r="CQ76" s="138"/>
      <c r="CR76" s="138"/>
      <c r="CS76" s="138"/>
      <c r="CT76" s="138"/>
      <c r="CU76" s="138"/>
      <c r="CV76" s="138"/>
      <c r="CW76" s="138"/>
      <c r="CX76" s="138"/>
      <c r="CY76" s="138"/>
      <c r="CZ76" s="138"/>
      <c r="DA76" s="138"/>
      <c r="DB76" s="138"/>
      <c r="DC76" s="138"/>
      <c r="DD76" s="138"/>
      <c r="DE76" s="138"/>
      <c r="DF76" s="138"/>
      <c r="DG76" s="138"/>
      <c r="DH76" s="138"/>
      <c r="DI76" s="138"/>
      <c r="DJ76" s="138"/>
      <c r="DK76" s="138"/>
      <c r="DL76" s="138"/>
      <c r="DM76" s="138"/>
      <c r="DN76" s="138"/>
      <c r="DO76" s="138"/>
      <c r="DP76" s="138"/>
      <c r="DQ76" s="138"/>
      <c r="DR76" s="138"/>
      <c r="DS76" s="138"/>
      <c r="DT76" s="138"/>
      <c r="DU76" s="138"/>
      <c r="DV76" s="138"/>
      <c r="DW76" s="138"/>
      <c r="DX76" s="138"/>
      <c r="DY76" s="138"/>
      <c r="DZ76" s="138"/>
      <c r="EA76" s="138"/>
      <c r="EB76" s="138"/>
      <c r="EC76" s="138"/>
      <c r="ED76" s="138"/>
      <c r="EE76" s="138"/>
      <c r="EF76" s="138"/>
      <c r="EG76" s="138"/>
      <c r="EH76" s="138"/>
      <c r="EI76" s="138"/>
      <c r="EJ76" s="138"/>
      <c r="EK76" s="138"/>
      <c r="EL76" s="138"/>
      <c r="EM76" s="138"/>
      <c r="EN76" s="138"/>
      <c r="EO76" s="138"/>
      <c r="EP76" s="138"/>
      <c r="EQ76" s="138"/>
      <c r="ER76" s="138"/>
      <c r="ES76" s="138"/>
      <c r="ET76" s="138"/>
      <c r="EU76" s="138"/>
      <c r="EV76" s="138"/>
      <c r="EW76" s="138"/>
      <c r="EX76" s="138"/>
      <c r="EY76" s="138"/>
      <c r="EZ76" s="138"/>
      <c r="FA76" s="138"/>
      <c r="FB76" s="138"/>
      <c r="FC76" s="138"/>
      <c r="FD76" s="138"/>
      <c r="FE76" s="138"/>
      <c r="FF76" s="138"/>
      <c r="FG76" s="138"/>
      <c r="FH76" s="138"/>
      <c r="FI76" s="138"/>
      <c r="FJ76" s="138"/>
      <c r="FK76" s="138"/>
      <c r="FL76" s="138"/>
      <c r="FM76" s="138"/>
      <c r="FN76" s="138"/>
      <c r="FO76" s="138"/>
      <c r="FP76" s="138"/>
      <c r="FQ76" s="138"/>
      <c r="FR76" s="138"/>
      <c r="FS76" s="138"/>
      <c r="FT76" s="138"/>
      <c r="FU76" s="138"/>
      <c r="FV76" s="138"/>
      <c r="FW76" s="138"/>
      <c r="FX76" s="138"/>
      <c r="FY76" s="138"/>
      <c r="FZ76" s="138"/>
      <c r="GA76" s="138"/>
      <c r="GB76" s="138"/>
      <c r="GC76" s="138"/>
      <c r="GD76" s="138"/>
      <c r="GE76" s="138"/>
      <c r="GF76" s="138"/>
    </row>
    <row r="77" spans="1:188" x14ac:dyDescent="0.25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  <c r="AH77" s="138"/>
      <c r="AI77" s="138"/>
      <c r="AJ77" s="138"/>
      <c r="AK77" s="138"/>
      <c r="AL77" s="138"/>
      <c r="AM77" s="138"/>
      <c r="AN77" s="138"/>
      <c r="AO77" s="138"/>
      <c r="AP77" s="138"/>
      <c r="AQ77" s="138"/>
      <c r="AR77" s="138"/>
      <c r="AS77" s="138"/>
      <c r="AT77" s="138"/>
      <c r="AU77" s="138"/>
      <c r="AV77" s="138"/>
      <c r="AW77" s="138"/>
      <c r="AX77" s="138"/>
      <c r="AY77" s="138"/>
      <c r="AZ77" s="138"/>
      <c r="BA77" s="138"/>
      <c r="BB77" s="138"/>
      <c r="BC77" s="138"/>
      <c r="BD77" s="138"/>
      <c r="BE77" s="138"/>
      <c r="BF77" s="138"/>
      <c r="BG77" s="138"/>
      <c r="BH77" s="138"/>
      <c r="BI77" s="138"/>
      <c r="BJ77" s="138"/>
      <c r="BK77" s="138"/>
      <c r="BL77" s="138"/>
      <c r="BM77" s="138"/>
      <c r="BN77" s="138"/>
      <c r="BO77" s="138"/>
      <c r="BP77" s="138"/>
      <c r="BQ77" s="138"/>
      <c r="BR77" s="138"/>
      <c r="BS77" s="138"/>
      <c r="BT77" s="138"/>
      <c r="BU77" s="138"/>
      <c r="BV77" s="138"/>
      <c r="BW77" s="138"/>
      <c r="BX77" s="138"/>
      <c r="BY77" s="138"/>
      <c r="BZ77" s="138"/>
      <c r="CA77" s="138"/>
      <c r="CB77" s="138"/>
      <c r="CC77" s="138"/>
      <c r="CD77" s="138"/>
      <c r="CE77" s="138"/>
      <c r="CF77" s="138"/>
      <c r="CG77" s="138"/>
      <c r="CH77" s="138"/>
      <c r="CI77" s="138"/>
      <c r="CJ77" s="138"/>
      <c r="CK77" s="138"/>
      <c r="CL77" s="138"/>
      <c r="CM77" s="138"/>
      <c r="CN77" s="138"/>
      <c r="CO77" s="138"/>
      <c r="CP77" s="138"/>
      <c r="CQ77" s="138"/>
      <c r="CR77" s="138"/>
      <c r="CS77" s="138"/>
      <c r="CT77" s="138"/>
      <c r="CU77" s="138"/>
      <c r="CV77" s="138"/>
      <c r="CW77" s="138"/>
      <c r="CX77" s="138"/>
      <c r="CY77" s="138"/>
      <c r="CZ77" s="138"/>
      <c r="DA77" s="138"/>
      <c r="DB77" s="138"/>
      <c r="DC77" s="138"/>
      <c r="DD77" s="138"/>
      <c r="DE77" s="138"/>
      <c r="DF77" s="138"/>
      <c r="DG77" s="138"/>
      <c r="DH77" s="138"/>
      <c r="DI77" s="138"/>
      <c r="DJ77" s="138"/>
      <c r="DK77" s="138"/>
      <c r="DL77" s="138"/>
      <c r="DM77" s="138"/>
      <c r="DN77" s="138"/>
      <c r="DO77" s="138"/>
      <c r="DP77" s="138"/>
      <c r="DQ77" s="138"/>
      <c r="DR77" s="138"/>
      <c r="DS77" s="138"/>
      <c r="DT77" s="138"/>
      <c r="DU77" s="138"/>
      <c r="DV77" s="138"/>
      <c r="DW77" s="138"/>
      <c r="DX77" s="138"/>
      <c r="DY77" s="138"/>
      <c r="DZ77" s="138"/>
      <c r="EA77" s="138"/>
      <c r="EB77" s="138"/>
      <c r="EC77" s="138"/>
      <c r="ED77" s="138"/>
      <c r="EE77" s="138"/>
      <c r="EF77" s="138"/>
      <c r="EG77" s="138"/>
      <c r="EH77" s="138"/>
      <c r="EI77" s="138"/>
      <c r="EJ77" s="138"/>
      <c r="EK77" s="138"/>
      <c r="EL77" s="138"/>
      <c r="EM77" s="138"/>
      <c r="EN77" s="138"/>
      <c r="EO77" s="138"/>
      <c r="EP77" s="138"/>
      <c r="EQ77" s="138"/>
      <c r="ER77" s="138"/>
      <c r="ES77" s="138"/>
      <c r="ET77" s="138"/>
      <c r="EU77" s="138"/>
      <c r="EV77" s="138"/>
      <c r="EW77" s="138"/>
      <c r="EX77" s="138"/>
      <c r="EY77" s="138"/>
      <c r="EZ77" s="138"/>
      <c r="FA77" s="138"/>
      <c r="FB77" s="138"/>
      <c r="FC77" s="138"/>
      <c r="FD77" s="138"/>
      <c r="FE77" s="138"/>
      <c r="FF77" s="138"/>
      <c r="FG77" s="138"/>
      <c r="FH77" s="138"/>
      <c r="FI77" s="138"/>
      <c r="FJ77" s="138"/>
      <c r="FK77" s="138"/>
      <c r="FL77" s="138"/>
      <c r="FM77" s="138"/>
      <c r="FN77" s="138"/>
      <c r="FO77" s="138"/>
      <c r="FP77" s="138"/>
      <c r="FQ77" s="138"/>
      <c r="FR77" s="138"/>
      <c r="FS77" s="138"/>
      <c r="FT77" s="138"/>
      <c r="FU77" s="138"/>
      <c r="FV77" s="138"/>
      <c r="FW77" s="138"/>
      <c r="FX77" s="138"/>
      <c r="FY77" s="138"/>
      <c r="FZ77" s="138"/>
      <c r="GA77" s="138"/>
      <c r="GB77" s="138"/>
      <c r="GC77" s="138"/>
      <c r="GD77" s="138"/>
      <c r="GE77" s="138"/>
      <c r="GF77" s="138"/>
    </row>
  </sheetData>
  <mergeCells count="1">
    <mergeCell ref="ES15:EY15"/>
  </mergeCells>
  <conditionalFormatting sqref="EO13:FD15 EO17 EQ17:FD17 EO16:FV16">
    <cfRule type="cellIs" priority="1" operator="between">
      <formula>0</formula>
      <formula>0</formula>
    </cfRule>
  </conditionalFormatting>
  <hyperlinks>
    <hyperlink ref="CM26:CU38" location="'Cantina 2'!A1" display="'Cantina 2'!A1" xr:uid="{1970E615-260E-4E1F-9EA5-2FBDCC8CB4AB}"/>
  </hyperlinks>
  <pageMargins left="0.7" right="0.7" top="0.75" bottom="0.75" header="0.3" footer="0.3"/>
  <drawing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64D2-9933-49F0-AF76-38A6E32E3532}">
  <sheetPr codeName="Hoja181"/>
  <dimension ref="A1:GF95"/>
  <sheetViews>
    <sheetView zoomScale="40" zoomScaleNormal="40" workbookViewId="0"/>
  </sheetViews>
  <sheetFormatPr baseColWidth="10" defaultColWidth="2.7109375" defaultRowHeight="15" x14ac:dyDescent="0.25"/>
  <sheetData>
    <row r="1" spans="1:188" x14ac:dyDescent="0.2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102"/>
      <c r="EF1" s="102"/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102"/>
      <c r="FJ1" s="102"/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2"/>
      <c r="FY1" s="102"/>
      <c r="FZ1" s="102"/>
      <c r="GA1" s="102"/>
      <c r="GB1" s="102"/>
      <c r="GC1" s="102"/>
      <c r="GD1" s="102"/>
      <c r="GE1" s="102"/>
      <c r="GF1" s="64"/>
    </row>
    <row r="2" spans="1:188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/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/>
      <c r="DG2" s="102"/>
      <c r="DH2" s="102"/>
      <c r="DI2" s="102"/>
      <c r="DJ2" s="102"/>
      <c r="DK2" s="102"/>
      <c r="DL2" s="102"/>
      <c r="DM2" s="102"/>
      <c r="DN2" s="102"/>
      <c r="DO2" s="102"/>
      <c r="DP2" s="102"/>
      <c r="DQ2" s="102"/>
      <c r="DR2" s="102"/>
      <c r="DS2" s="102"/>
      <c r="DT2" s="102"/>
      <c r="DU2" s="102"/>
      <c r="DV2" s="102"/>
      <c r="DW2" s="102"/>
      <c r="DX2" s="102"/>
      <c r="DY2" s="102"/>
      <c r="DZ2" s="102"/>
      <c r="EA2" s="102"/>
      <c r="EB2" s="102"/>
      <c r="EC2" s="102"/>
      <c r="ED2" s="102"/>
      <c r="EE2" s="102"/>
      <c r="EF2" s="102"/>
      <c r="EG2" s="102"/>
      <c r="EH2" s="102"/>
      <c r="EI2" s="102"/>
      <c r="EJ2" s="102"/>
      <c r="EK2" s="102"/>
      <c r="EL2" s="102"/>
      <c r="EM2" s="102"/>
      <c r="EN2" s="102"/>
      <c r="EO2" s="102"/>
      <c r="EP2" s="102"/>
      <c r="EQ2" s="102"/>
      <c r="ER2" s="102"/>
      <c r="ES2" s="102"/>
      <c r="ET2" s="102"/>
      <c r="EU2" s="102"/>
      <c r="EV2" s="102"/>
      <c r="EW2" s="102"/>
      <c r="EX2" s="102"/>
      <c r="EY2" s="102"/>
      <c r="EZ2" s="102"/>
      <c r="FA2" s="102"/>
      <c r="FB2" s="102"/>
      <c r="FC2" s="102"/>
      <c r="FD2" s="102"/>
      <c r="FE2" s="102"/>
      <c r="FF2" s="102"/>
      <c r="FG2" s="102"/>
      <c r="FH2" s="102"/>
      <c r="FI2" s="102"/>
      <c r="FJ2" s="102"/>
      <c r="FK2" s="102"/>
      <c r="FL2" s="102"/>
      <c r="FM2" s="102"/>
      <c r="FN2" s="102"/>
      <c r="FO2" s="102"/>
      <c r="FP2" s="102"/>
      <c r="FQ2" s="102"/>
      <c r="FR2" s="102"/>
      <c r="FS2" s="102"/>
      <c r="FT2" s="102"/>
      <c r="FU2" s="102"/>
      <c r="FV2" s="102"/>
      <c r="FW2" s="102"/>
      <c r="FX2" s="102"/>
      <c r="FY2" s="102"/>
      <c r="FZ2" s="102"/>
      <c r="GA2" s="102"/>
      <c r="GB2" s="102"/>
      <c r="GC2" s="102"/>
      <c r="GD2" s="102"/>
      <c r="GE2" s="102"/>
      <c r="GF2" s="64"/>
    </row>
    <row r="3" spans="1:188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/>
      <c r="CE3" s="97"/>
      <c r="CF3" s="97"/>
      <c r="CG3" s="97"/>
      <c r="CH3" s="97"/>
      <c r="CI3" s="97"/>
      <c r="CJ3" s="97"/>
      <c r="CK3" s="97"/>
      <c r="CL3" s="97"/>
      <c r="CM3" s="97"/>
      <c r="CN3" s="97"/>
      <c r="CO3" s="97"/>
      <c r="CP3" s="97"/>
      <c r="CQ3" s="97"/>
      <c r="CR3" s="97"/>
      <c r="CS3" s="97"/>
      <c r="CT3" s="97"/>
      <c r="CU3" s="97"/>
      <c r="CV3" s="97"/>
      <c r="CW3" s="97"/>
      <c r="CX3" s="97"/>
      <c r="CY3" s="97"/>
      <c r="CZ3" s="97"/>
      <c r="DA3" s="97"/>
      <c r="DB3" s="97"/>
      <c r="DC3" s="97"/>
      <c r="DD3" s="97"/>
      <c r="DE3" s="97"/>
      <c r="DF3" s="97"/>
      <c r="DG3" s="97"/>
      <c r="DH3" s="97"/>
      <c r="DI3" s="97"/>
      <c r="DJ3" s="97"/>
      <c r="DK3" s="97"/>
      <c r="DL3" s="97"/>
      <c r="DM3" s="97"/>
      <c r="DN3" s="97"/>
      <c r="DO3" s="97"/>
      <c r="DP3" s="97"/>
      <c r="DQ3" s="97"/>
      <c r="DR3" s="97"/>
      <c r="DS3" s="97"/>
      <c r="DT3" s="97"/>
      <c r="DU3" s="97"/>
      <c r="DV3" s="72"/>
      <c r="DW3" s="72"/>
      <c r="DX3" s="72"/>
      <c r="DY3" s="72"/>
      <c r="DZ3" s="72"/>
      <c r="EA3" s="72"/>
      <c r="EB3" s="72"/>
      <c r="EC3" s="72"/>
      <c r="ED3" s="72"/>
      <c r="EE3" s="72"/>
      <c r="EF3" s="72"/>
      <c r="EG3" s="72"/>
      <c r="EH3" s="72"/>
      <c r="EI3" s="72"/>
      <c r="EJ3" s="72"/>
      <c r="EK3" s="72"/>
      <c r="EL3" s="72"/>
      <c r="EM3" s="72"/>
      <c r="EN3" s="72"/>
      <c r="EO3" s="72"/>
      <c r="EP3" s="72"/>
      <c r="EQ3" s="72"/>
      <c r="ER3" s="72"/>
      <c r="ES3" s="72"/>
      <c r="ET3" s="72"/>
      <c r="EU3" s="72"/>
      <c r="EV3" s="72"/>
      <c r="EW3" s="72"/>
      <c r="EX3" s="72"/>
      <c r="EY3" s="72"/>
      <c r="EZ3" s="72"/>
      <c r="FA3" s="72"/>
      <c r="FB3" s="72"/>
      <c r="FC3" s="72"/>
      <c r="FD3" s="72"/>
      <c r="FE3" s="72"/>
      <c r="FF3" s="72"/>
      <c r="FG3" s="72"/>
      <c r="FH3" s="72"/>
      <c r="FI3" s="72"/>
      <c r="FJ3" s="72"/>
      <c r="FK3" s="72"/>
      <c r="FL3" s="72"/>
      <c r="FM3" s="72"/>
      <c r="FN3" s="72"/>
      <c r="FO3" s="72"/>
      <c r="FP3" s="72"/>
      <c r="FQ3" s="72"/>
      <c r="FR3" s="72"/>
      <c r="FS3" s="72"/>
      <c r="FT3" s="72"/>
      <c r="FU3" s="72"/>
      <c r="FV3" s="72"/>
      <c r="FW3" s="72"/>
      <c r="FX3" s="72"/>
      <c r="FY3" s="72"/>
      <c r="FZ3" s="72"/>
      <c r="GA3" s="72"/>
      <c r="GB3" s="72"/>
      <c r="GC3" s="72"/>
      <c r="GD3" s="72"/>
      <c r="GE3" s="72"/>
      <c r="GF3" s="72"/>
    </row>
    <row r="4" spans="1:188" x14ac:dyDescent="0.25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  <c r="BM4" s="97"/>
      <c r="BN4" s="97"/>
      <c r="BO4" s="97"/>
      <c r="BP4" s="97"/>
      <c r="BQ4" s="97"/>
      <c r="BR4" s="97"/>
      <c r="BS4" s="97"/>
      <c r="BT4" s="97"/>
      <c r="BU4" s="97"/>
      <c r="BV4" s="97"/>
      <c r="BW4" s="97"/>
      <c r="BX4" s="97"/>
      <c r="BY4" s="97"/>
      <c r="BZ4" s="97"/>
      <c r="CA4" s="97"/>
      <c r="CB4" s="97"/>
      <c r="CC4" s="97"/>
      <c r="CD4" s="97"/>
      <c r="CE4" s="97"/>
      <c r="CF4" s="97"/>
      <c r="CG4" s="97"/>
      <c r="CH4" s="97"/>
      <c r="CI4" s="97"/>
      <c r="CJ4" s="97"/>
      <c r="CK4" s="97"/>
      <c r="CL4" s="97"/>
      <c r="CM4" s="97"/>
      <c r="CN4" s="97"/>
      <c r="CO4" s="97"/>
      <c r="CP4" s="97"/>
      <c r="CQ4" s="97"/>
      <c r="CR4" s="97"/>
      <c r="CS4" s="72"/>
      <c r="CT4" s="72"/>
      <c r="CU4" s="72"/>
      <c r="CV4" s="72"/>
      <c r="CW4" s="72"/>
      <c r="CX4" s="72"/>
      <c r="CY4" s="72"/>
      <c r="CZ4" s="72"/>
      <c r="DA4" s="72"/>
      <c r="DB4" s="72"/>
      <c r="DC4" s="97"/>
      <c r="DD4" s="97"/>
      <c r="DE4" s="97"/>
      <c r="DF4" s="97"/>
      <c r="DG4" s="97"/>
      <c r="DH4" s="97"/>
      <c r="DI4" s="97"/>
      <c r="DJ4" s="97"/>
      <c r="DK4" s="97"/>
      <c r="DL4" s="97"/>
      <c r="DM4" s="97"/>
      <c r="DN4" s="97"/>
      <c r="DO4" s="97"/>
      <c r="DP4" s="97"/>
      <c r="DQ4" s="97"/>
      <c r="DR4" s="97"/>
      <c r="DS4" s="97"/>
      <c r="DT4" s="97"/>
      <c r="DU4" s="97"/>
      <c r="DV4" s="72"/>
      <c r="DW4" s="72"/>
      <c r="DX4" s="72"/>
      <c r="DY4" s="72"/>
      <c r="DZ4" s="72"/>
      <c r="EA4" s="72"/>
      <c r="EB4" s="72"/>
      <c r="EC4" s="72"/>
      <c r="ED4" s="72"/>
      <c r="EE4" s="72"/>
      <c r="EF4" s="72"/>
      <c r="EG4" s="72"/>
      <c r="EH4" s="72"/>
      <c r="EI4" s="72"/>
      <c r="EJ4" s="72"/>
      <c r="EK4" s="72"/>
      <c r="EL4" s="72"/>
      <c r="EM4" s="72"/>
      <c r="EN4" s="72"/>
      <c r="EO4" s="72"/>
      <c r="EP4" s="72"/>
      <c r="EQ4" s="72"/>
      <c r="ER4" s="72"/>
      <c r="ES4" s="72"/>
      <c r="ET4" s="72"/>
      <c r="EU4" s="72"/>
      <c r="EV4" s="72"/>
      <c r="EW4" s="72"/>
      <c r="EX4" s="72"/>
      <c r="EY4" s="72"/>
      <c r="EZ4" s="72"/>
      <c r="FA4" s="72"/>
      <c r="FB4" s="72"/>
      <c r="FC4" s="72"/>
      <c r="FD4" s="72"/>
      <c r="FE4" s="72"/>
      <c r="FF4" s="72"/>
      <c r="FG4" s="72"/>
      <c r="FH4" s="72"/>
      <c r="FI4" s="72"/>
      <c r="FJ4" s="72"/>
      <c r="FK4" s="72"/>
      <c r="FL4" s="72"/>
      <c r="FM4" s="72"/>
      <c r="FN4" s="72"/>
      <c r="FO4" s="72"/>
      <c r="FP4" s="72"/>
      <c r="FQ4" s="72"/>
      <c r="FR4" s="72"/>
      <c r="FS4" s="72"/>
      <c r="FT4" s="72"/>
      <c r="FU4" s="72"/>
      <c r="FV4" s="72"/>
      <c r="FW4" s="72"/>
      <c r="FX4" s="72"/>
      <c r="FY4" s="72"/>
      <c r="FZ4" s="72"/>
      <c r="GA4" s="72"/>
      <c r="GB4" s="72"/>
      <c r="GC4" s="72"/>
      <c r="GD4" s="72"/>
      <c r="GE4" s="72"/>
      <c r="GF4" s="72"/>
    </row>
    <row r="5" spans="1:188" x14ac:dyDescent="0.25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  <c r="BM5" s="97"/>
      <c r="BN5" s="97"/>
      <c r="BO5" s="97"/>
      <c r="BP5" s="97"/>
      <c r="BQ5" s="97"/>
      <c r="BR5" s="97"/>
      <c r="BS5" s="97"/>
      <c r="BT5" s="97"/>
      <c r="BU5" s="97"/>
      <c r="BV5" s="97"/>
      <c r="BW5" s="97"/>
      <c r="BX5" s="97"/>
      <c r="BY5" s="97"/>
      <c r="BZ5" s="97"/>
      <c r="CA5" s="97"/>
      <c r="CB5" s="97"/>
      <c r="CC5" s="97"/>
      <c r="CD5" s="97"/>
      <c r="CE5" s="97"/>
      <c r="CF5" s="97"/>
      <c r="CG5" s="97"/>
      <c r="CH5" s="97"/>
      <c r="CI5" s="97"/>
      <c r="CJ5" s="97"/>
      <c r="CK5" s="97"/>
      <c r="CL5" s="97"/>
      <c r="CM5" s="97"/>
      <c r="CN5" s="97"/>
      <c r="CO5" s="97"/>
      <c r="CP5" s="97"/>
      <c r="CQ5" s="97"/>
      <c r="CR5" s="97"/>
      <c r="CS5" s="97"/>
      <c r="CT5" s="97"/>
      <c r="CU5" s="97"/>
      <c r="CV5" s="97"/>
      <c r="CW5" s="97"/>
      <c r="CX5" s="97"/>
      <c r="CY5" s="97"/>
      <c r="CZ5" s="97"/>
      <c r="DA5" s="97"/>
      <c r="DB5" s="97"/>
      <c r="DC5" s="97"/>
      <c r="DD5" s="97"/>
      <c r="DE5" s="97"/>
      <c r="DF5" s="97"/>
      <c r="DG5" s="97"/>
      <c r="DH5" s="97"/>
      <c r="DI5" s="97"/>
      <c r="DJ5" s="97"/>
      <c r="DK5" s="97"/>
      <c r="DL5" s="97"/>
      <c r="DM5" s="97"/>
      <c r="DN5" s="97"/>
      <c r="DO5" s="97"/>
      <c r="DP5" s="97"/>
      <c r="DQ5" s="97"/>
      <c r="DR5" s="97"/>
      <c r="DS5" s="97"/>
      <c r="DT5" s="97"/>
      <c r="DU5" s="97"/>
      <c r="DV5" s="72"/>
      <c r="DW5" s="72"/>
      <c r="DX5" s="72"/>
      <c r="DY5" s="72"/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/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2"/>
      <c r="GB5" s="72"/>
      <c r="GC5" s="72"/>
      <c r="GD5" s="72"/>
      <c r="GE5" s="72"/>
      <c r="GF5" s="72"/>
    </row>
    <row r="6" spans="1:188" x14ac:dyDescent="0.25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7"/>
      <c r="BK6" s="97"/>
      <c r="BL6" s="97"/>
      <c r="BM6" s="97"/>
      <c r="BN6" s="97"/>
      <c r="BO6" s="97"/>
      <c r="BP6" s="97"/>
      <c r="BQ6" s="97"/>
      <c r="BR6" s="97"/>
      <c r="BS6" s="97"/>
      <c r="BT6" s="97"/>
      <c r="BU6" s="97"/>
      <c r="BV6" s="97"/>
      <c r="BW6" s="97"/>
      <c r="BX6" s="97"/>
      <c r="BY6" s="97"/>
      <c r="BZ6" s="97"/>
      <c r="CA6" s="97"/>
      <c r="CB6" s="97"/>
      <c r="CC6" s="97"/>
      <c r="CD6" s="97"/>
      <c r="CE6" s="97"/>
      <c r="CF6" s="97"/>
      <c r="CG6" s="97"/>
      <c r="CH6" s="97"/>
      <c r="CI6" s="97"/>
      <c r="CJ6" s="97"/>
      <c r="CK6" s="97"/>
      <c r="CL6" s="97"/>
      <c r="CM6" s="97"/>
      <c r="CN6" s="97"/>
      <c r="CO6" s="97"/>
      <c r="CP6" s="97"/>
      <c r="CQ6" s="97"/>
      <c r="CR6" s="97"/>
      <c r="CS6" s="97"/>
      <c r="CT6" s="97"/>
      <c r="CU6" s="97"/>
      <c r="CV6" s="97"/>
      <c r="CW6" s="97"/>
      <c r="CX6" s="97"/>
      <c r="CY6" s="97"/>
      <c r="CZ6" s="97"/>
      <c r="DA6" s="97"/>
      <c r="DB6" s="97"/>
      <c r="DC6" s="97"/>
      <c r="DD6" s="97"/>
      <c r="DE6" s="97"/>
      <c r="DF6" s="97"/>
      <c r="DG6" s="97"/>
      <c r="DH6" s="97"/>
      <c r="DI6" s="97"/>
      <c r="DJ6" s="97"/>
      <c r="DK6" s="97"/>
      <c r="DL6" s="97"/>
      <c r="DM6" s="97"/>
      <c r="DN6" s="97"/>
      <c r="DO6" s="97"/>
      <c r="DP6" s="97"/>
      <c r="DQ6" s="97"/>
      <c r="DR6" s="97"/>
      <c r="DS6" s="97"/>
      <c r="DT6" s="97"/>
      <c r="DU6" s="97"/>
      <c r="DV6" s="97"/>
      <c r="DW6" s="97"/>
      <c r="DX6" s="97"/>
      <c r="DY6" s="97"/>
      <c r="DZ6" s="97"/>
      <c r="EA6" s="97"/>
      <c r="EB6" s="97"/>
      <c r="EC6" s="97"/>
      <c r="ED6" s="97"/>
      <c r="EE6" s="97"/>
      <c r="EF6" s="97"/>
      <c r="EG6" s="97"/>
      <c r="EH6" s="97"/>
      <c r="EI6" s="97"/>
      <c r="EJ6" s="97"/>
      <c r="EK6" s="97"/>
      <c r="EL6" s="97"/>
      <c r="EM6" s="97"/>
      <c r="EN6" s="97"/>
      <c r="EO6" s="97"/>
      <c r="EP6" s="97"/>
      <c r="EQ6" s="97"/>
      <c r="ER6" s="97"/>
      <c r="ES6" s="72"/>
      <c r="ET6" s="72"/>
      <c r="EU6" s="72"/>
      <c r="EV6" s="72"/>
      <c r="EW6" s="72"/>
      <c r="EX6" s="97"/>
      <c r="EY6" s="97"/>
      <c r="EZ6" s="97"/>
      <c r="FA6" s="97"/>
      <c r="FB6" s="97"/>
      <c r="FC6" s="97"/>
      <c r="FD6" s="97"/>
      <c r="FE6" s="97"/>
      <c r="FF6" s="97"/>
      <c r="FG6" s="97"/>
      <c r="FH6" s="97"/>
      <c r="FI6" s="97"/>
      <c r="FJ6" s="97"/>
      <c r="FK6" s="97"/>
      <c r="FL6" s="97"/>
      <c r="FM6" s="97"/>
      <c r="FN6" s="97"/>
      <c r="FO6" s="97"/>
      <c r="FP6" s="97"/>
      <c r="FQ6" s="97"/>
      <c r="FR6" s="97"/>
      <c r="FS6" s="97"/>
      <c r="FT6" s="97"/>
      <c r="FU6" s="97"/>
      <c r="FV6" s="97"/>
      <c r="FW6" s="97"/>
      <c r="FX6" s="97"/>
      <c r="FY6" s="97"/>
      <c r="FZ6" s="97"/>
      <c r="GA6" s="97"/>
      <c r="GB6" s="97"/>
      <c r="GC6" s="97"/>
      <c r="GD6" s="97"/>
      <c r="GE6" s="97"/>
      <c r="GF6" s="72"/>
    </row>
    <row r="7" spans="1:188" x14ac:dyDescent="0.25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7"/>
      <c r="BQ7" s="97"/>
      <c r="BR7" s="97"/>
      <c r="BS7" s="97"/>
      <c r="BT7" s="97"/>
      <c r="BU7" s="97"/>
      <c r="BV7" s="97"/>
      <c r="BW7" s="97"/>
      <c r="BX7" s="97"/>
      <c r="BY7" s="97"/>
      <c r="BZ7" s="97"/>
      <c r="CA7" s="97"/>
      <c r="CB7" s="97"/>
      <c r="CC7" s="97"/>
      <c r="CD7" s="97"/>
      <c r="CE7" s="97"/>
      <c r="CF7" s="97"/>
      <c r="CG7" s="97"/>
      <c r="CH7" s="97"/>
      <c r="CI7" s="97"/>
      <c r="CJ7" s="97"/>
      <c r="CK7" s="97"/>
      <c r="CL7" s="97"/>
      <c r="CM7" s="97"/>
      <c r="CN7" s="97"/>
      <c r="CO7" s="97"/>
      <c r="CP7" s="97"/>
      <c r="CQ7" s="97"/>
      <c r="CR7" s="97"/>
      <c r="CS7" s="97"/>
      <c r="CT7" s="97"/>
      <c r="CU7" s="97"/>
      <c r="CV7" s="97"/>
      <c r="CW7" s="97"/>
      <c r="CX7" s="97"/>
      <c r="CY7" s="97"/>
      <c r="CZ7" s="97"/>
      <c r="DA7" s="97"/>
      <c r="DB7" s="97"/>
      <c r="DC7" s="97"/>
      <c r="DD7" s="97"/>
      <c r="DE7" s="97"/>
      <c r="DF7" s="97"/>
      <c r="DG7" s="97"/>
      <c r="DH7" s="97"/>
      <c r="DI7" s="97"/>
      <c r="DJ7" s="97"/>
      <c r="DK7" s="97"/>
      <c r="DL7" s="97"/>
      <c r="DM7" s="97"/>
      <c r="DN7" s="97"/>
      <c r="DO7" s="97"/>
      <c r="DP7" s="97"/>
      <c r="DQ7" s="97"/>
      <c r="DR7" s="97"/>
      <c r="DS7" s="97"/>
      <c r="DT7" s="97"/>
      <c r="DU7" s="97"/>
      <c r="DV7" s="97"/>
      <c r="DW7" s="97"/>
      <c r="DX7" s="97"/>
      <c r="DY7" s="97"/>
      <c r="DZ7" s="97"/>
      <c r="EA7" s="97"/>
      <c r="EB7" s="97"/>
      <c r="EC7" s="97"/>
      <c r="ED7" s="97"/>
      <c r="EE7" s="97"/>
      <c r="EF7" s="97"/>
      <c r="EG7" s="97"/>
      <c r="EH7" s="97"/>
      <c r="EI7" s="97"/>
      <c r="EJ7" s="97"/>
      <c r="EK7" s="97"/>
      <c r="EL7" s="97"/>
      <c r="EM7" s="97"/>
      <c r="EN7" s="97"/>
      <c r="EO7" s="97"/>
      <c r="EP7" s="97"/>
      <c r="EQ7" s="97"/>
      <c r="ER7" s="97"/>
      <c r="ES7" s="97"/>
      <c r="ET7" s="97"/>
      <c r="EU7" s="97"/>
      <c r="EV7" s="97"/>
      <c r="EW7" s="97"/>
      <c r="EX7" s="97"/>
      <c r="EY7" s="97"/>
      <c r="EZ7" s="97"/>
      <c r="FA7" s="97"/>
      <c r="FB7" s="97"/>
      <c r="FC7" s="97"/>
      <c r="FD7" s="97"/>
      <c r="FE7" s="97"/>
      <c r="FF7" s="97"/>
      <c r="FG7" s="97"/>
      <c r="FH7" s="97"/>
      <c r="FI7" s="97"/>
      <c r="FJ7" s="97"/>
      <c r="FK7" s="97"/>
      <c r="FL7" s="97"/>
      <c r="FM7" s="97"/>
      <c r="FN7" s="97"/>
      <c r="FO7" s="97"/>
      <c r="FP7" s="97"/>
      <c r="FQ7" s="97"/>
      <c r="FR7" s="97"/>
      <c r="FS7" s="97"/>
      <c r="FT7" s="97"/>
      <c r="FU7" s="97"/>
      <c r="FV7" s="97"/>
      <c r="FW7" s="97"/>
      <c r="FX7" s="97"/>
      <c r="FY7" s="97"/>
      <c r="FZ7" s="97"/>
      <c r="GA7" s="97"/>
      <c r="GB7" s="97"/>
      <c r="GC7" s="97"/>
      <c r="GD7" s="97"/>
      <c r="GE7" s="97"/>
      <c r="GF7" s="72"/>
    </row>
    <row r="8" spans="1:188" x14ac:dyDescent="0.25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7"/>
      <c r="BZ8" s="97"/>
      <c r="CA8" s="97"/>
      <c r="CB8" s="97"/>
      <c r="CC8" s="97"/>
      <c r="CD8" s="97"/>
      <c r="CE8" s="97"/>
      <c r="CF8" s="97"/>
      <c r="CG8" s="97"/>
      <c r="CH8" s="97"/>
      <c r="CI8" s="97"/>
      <c r="CJ8" s="97"/>
      <c r="CK8" s="97"/>
      <c r="CL8" s="97"/>
      <c r="CM8" s="97"/>
      <c r="CN8" s="97"/>
      <c r="CO8" s="97"/>
      <c r="CP8" s="97"/>
      <c r="CQ8" s="97"/>
      <c r="CR8" s="97"/>
      <c r="CS8" s="97"/>
      <c r="CT8" s="97"/>
      <c r="CU8" s="97"/>
      <c r="CV8" s="97"/>
      <c r="CW8" s="97"/>
      <c r="CX8" s="97"/>
      <c r="CY8" s="97"/>
      <c r="CZ8" s="97"/>
      <c r="DA8" s="97"/>
      <c r="DB8" s="97"/>
      <c r="DC8" s="97"/>
      <c r="DD8" s="97"/>
      <c r="DE8" s="97"/>
      <c r="DF8" s="97"/>
      <c r="DG8" s="97"/>
      <c r="DH8" s="97"/>
      <c r="DI8" s="97"/>
      <c r="DJ8" s="97"/>
      <c r="DK8" s="97"/>
      <c r="DL8" s="97"/>
      <c r="DM8" s="97"/>
      <c r="DN8" s="97"/>
      <c r="DO8" s="97"/>
      <c r="DP8" s="97"/>
      <c r="DQ8" s="97"/>
      <c r="DR8" s="97"/>
      <c r="DS8" s="97"/>
      <c r="DT8" s="97"/>
      <c r="DU8" s="97"/>
      <c r="DV8" s="97"/>
      <c r="DW8" s="97"/>
      <c r="DX8" s="97"/>
      <c r="DY8" s="97"/>
      <c r="DZ8" s="97"/>
      <c r="EA8" s="97"/>
      <c r="EB8" s="97"/>
      <c r="EC8" s="97"/>
      <c r="ED8" s="97"/>
      <c r="EE8" s="97"/>
      <c r="EF8" s="97"/>
      <c r="EG8" s="97"/>
      <c r="EH8" s="97"/>
      <c r="EI8" s="97"/>
      <c r="EJ8" s="97"/>
      <c r="EK8" s="97"/>
      <c r="EL8" s="97"/>
      <c r="EM8" s="97"/>
      <c r="EN8" s="97"/>
      <c r="EO8" s="97"/>
      <c r="EP8" s="97"/>
      <c r="EQ8" s="97"/>
      <c r="ER8" s="97"/>
      <c r="ES8" s="97"/>
      <c r="ET8" s="97"/>
      <c r="EU8" s="97"/>
      <c r="EV8" s="97"/>
      <c r="EW8" s="97"/>
      <c r="EX8" s="97"/>
      <c r="EY8" s="97"/>
      <c r="EZ8" s="97"/>
      <c r="FA8" s="97"/>
      <c r="FB8" s="97"/>
      <c r="FC8" s="97"/>
      <c r="FD8" s="97"/>
      <c r="FE8" s="97"/>
      <c r="FF8" s="97"/>
      <c r="FG8" s="97"/>
      <c r="FH8" s="97"/>
      <c r="FI8" s="97"/>
      <c r="FJ8" s="97"/>
      <c r="FK8" s="97"/>
      <c r="FL8" s="97"/>
      <c r="FM8" s="97"/>
      <c r="FN8" s="97"/>
      <c r="FO8" s="97"/>
      <c r="FP8" s="97"/>
      <c r="FQ8" s="97"/>
      <c r="FR8" s="97"/>
      <c r="FS8" s="97"/>
      <c r="FT8" s="97"/>
      <c r="FU8" s="97"/>
      <c r="FV8" s="97"/>
      <c r="FW8" s="97"/>
      <c r="FX8" s="97"/>
      <c r="FY8" s="97"/>
      <c r="FZ8" s="97"/>
      <c r="GA8" s="97"/>
      <c r="GB8" s="97"/>
      <c r="GC8" s="97"/>
      <c r="GD8" s="97"/>
      <c r="GE8" s="97"/>
      <c r="GF8" s="72"/>
    </row>
    <row r="9" spans="1:188" x14ac:dyDescent="0.25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72"/>
      <c r="CM9" s="72"/>
      <c r="CN9" s="72"/>
      <c r="CO9" s="72"/>
      <c r="CP9" s="72"/>
      <c r="CQ9" s="72"/>
      <c r="CR9" s="72"/>
      <c r="CS9" s="72"/>
      <c r="CT9" s="72"/>
      <c r="CU9" s="72"/>
      <c r="CV9" s="72"/>
      <c r="CW9" s="72"/>
      <c r="CX9" s="72"/>
      <c r="CY9" s="72"/>
      <c r="CZ9" s="72"/>
      <c r="DA9" s="72"/>
      <c r="DB9" s="72"/>
      <c r="DC9" s="72"/>
      <c r="DD9" s="72"/>
      <c r="DE9" s="72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2"/>
      <c r="DQ9" s="72"/>
      <c r="DR9" s="72"/>
      <c r="DS9" s="72"/>
      <c r="DT9" s="72"/>
      <c r="DU9" s="72"/>
      <c r="DV9" s="72"/>
      <c r="DW9" s="72"/>
      <c r="DX9" s="72"/>
      <c r="DY9" s="72"/>
      <c r="DZ9" s="72"/>
      <c r="EA9" s="72"/>
      <c r="EB9" s="72"/>
      <c r="EC9" s="72"/>
      <c r="ED9" s="72"/>
      <c r="EE9" s="72"/>
      <c r="EF9" s="72"/>
      <c r="EG9" s="72"/>
      <c r="EH9" s="72"/>
      <c r="EI9" s="72"/>
      <c r="EJ9" s="72"/>
      <c r="EK9" s="97"/>
      <c r="EL9" s="97"/>
      <c r="EM9" s="97"/>
      <c r="EN9" s="97"/>
      <c r="EO9" s="97"/>
      <c r="EP9" s="97"/>
      <c r="EQ9" s="97"/>
      <c r="ER9" s="97"/>
      <c r="ES9" s="97"/>
      <c r="ET9" s="97"/>
      <c r="EU9" s="97"/>
      <c r="EV9" s="97"/>
      <c r="EW9" s="97"/>
      <c r="EX9" s="97"/>
      <c r="EY9" s="97"/>
      <c r="EZ9" s="97"/>
      <c r="FA9" s="97"/>
      <c r="FB9" s="97"/>
      <c r="FC9" s="97"/>
      <c r="FD9" s="97"/>
      <c r="FE9" s="97"/>
      <c r="FF9" s="97"/>
      <c r="FG9" s="97"/>
      <c r="FH9" s="97"/>
      <c r="FI9" s="97"/>
      <c r="FJ9" s="97"/>
      <c r="FK9" s="97"/>
      <c r="FL9" s="97"/>
      <c r="FM9" s="97"/>
      <c r="FN9" s="97"/>
      <c r="FO9" s="97"/>
      <c r="FP9" s="97"/>
      <c r="FQ9" s="97"/>
      <c r="FR9" s="97"/>
      <c r="FS9" s="97"/>
      <c r="FT9" s="97"/>
      <c r="FU9" s="97"/>
      <c r="FV9" s="97"/>
      <c r="FW9" s="97"/>
      <c r="FX9" s="97"/>
      <c r="FY9" s="97"/>
      <c r="FZ9" s="97"/>
      <c r="GA9" s="97"/>
      <c r="GB9" s="97"/>
      <c r="GC9" s="97"/>
      <c r="GD9" s="97"/>
      <c r="GE9" s="97"/>
      <c r="GF9" s="72"/>
    </row>
    <row r="10" spans="1:188" x14ac:dyDescent="0.25">
      <c r="A10" s="72"/>
      <c r="B10" s="72"/>
      <c r="C10" s="72"/>
      <c r="D10" s="72"/>
      <c r="E10" s="72"/>
      <c r="F10" s="72"/>
      <c r="G10" s="150"/>
      <c r="H10" s="150"/>
      <c r="I10" s="150"/>
      <c r="J10" s="150"/>
      <c r="K10" s="150"/>
      <c r="L10" s="150"/>
      <c r="M10" s="150"/>
      <c r="N10" s="150"/>
      <c r="O10" s="150"/>
      <c r="P10" s="149"/>
      <c r="Q10" s="149"/>
      <c r="R10" s="149"/>
      <c r="S10" s="149"/>
      <c r="T10" s="150"/>
      <c r="U10" s="150"/>
      <c r="V10" s="150"/>
      <c r="W10" s="150"/>
      <c r="X10" s="150"/>
      <c r="Y10" s="150"/>
      <c r="Z10" s="150"/>
      <c r="AA10" s="150"/>
      <c r="AB10" s="150"/>
      <c r="AC10" s="72"/>
      <c r="AD10" s="97"/>
      <c r="AE10" s="72"/>
      <c r="AF10" s="72"/>
      <c r="AG10" s="72"/>
      <c r="AH10" s="72"/>
      <c r="AI10" s="72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2"/>
      <c r="CR10" s="72"/>
      <c r="CS10" s="72"/>
      <c r="CT10" s="72"/>
      <c r="CU10" s="72"/>
      <c r="CV10" s="72"/>
      <c r="CW10" s="72"/>
      <c r="CX10" s="72"/>
      <c r="CY10" s="72"/>
      <c r="CZ10" s="72"/>
      <c r="DA10" s="72"/>
      <c r="DB10" s="72"/>
      <c r="DC10" s="72"/>
      <c r="DD10" s="72"/>
      <c r="DE10" s="72"/>
      <c r="DF10" s="72"/>
      <c r="DG10" s="72"/>
      <c r="DH10" s="72"/>
      <c r="DI10" s="72"/>
      <c r="DJ10" s="72"/>
      <c r="DK10" s="72"/>
      <c r="DL10" s="72"/>
      <c r="DM10" s="72"/>
      <c r="DN10" s="72"/>
      <c r="DO10" s="72"/>
      <c r="DP10" s="72"/>
      <c r="DQ10" s="72"/>
      <c r="DR10" s="72"/>
      <c r="DS10" s="72"/>
      <c r="DT10" s="72"/>
      <c r="DU10" s="72"/>
      <c r="DV10" s="72"/>
      <c r="DW10" s="72"/>
      <c r="DX10" s="72"/>
      <c r="DY10" s="72"/>
      <c r="DZ10" s="72"/>
      <c r="EA10" s="72"/>
      <c r="EB10" s="72"/>
      <c r="EC10" s="72"/>
      <c r="ED10" s="72"/>
      <c r="EE10" s="72"/>
      <c r="EF10" s="72"/>
      <c r="EG10" s="72"/>
      <c r="EH10" s="72"/>
      <c r="EI10" s="72"/>
      <c r="EJ10" s="72"/>
      <c r="EK10" s="97"/>
      <c r="EL10" s="97"/>
      <c r="EM10" s="97"/>
      <c r="EN10" s="97"/>
      <c r="EO10" s="97"/>
      <c r="EP10" s="97"/>
      <c r="EQ10" s="97"/>
      <c r="ER10" s="97"/>
      <c r="ES10" s="97"/>
      <c r="ET10" s="97"/>
      <c r="EU10" s="97"/>
      <c r="EV10" s="97"/>
      <c r="EW10" s="97"/>
      <c r="EX10" s="97"/>
      <c r="EY10" s="97"/>
      <c r="EZ10" s="97"/>
      <c r="FA10" s="97"/>
      <c r="FB10" s="97"/>
      <c r="FC10" s="97"/>
      <c r="FD10" s="97"/>
      <c r="FE10" s="97"/>
      <c r="FF10" s="97"/>
      <c r="FG10" s="97"/>
      <c r="FH10" s="97"/>
      <c r="FI10" s="97"/>
      <c r="FJ10" s="97"/>
      <c r="FK10" s="97"/>
      <c r="FL10" s="97"/>
      <c r="FM10" s="97"/>
      <c r="FN10" s="97"/>
      <c r="FO10" s="97"/>
      <c r="FP10" s="97"/>
      <c r="FQ10" s="97"/>
      <c r="FR10" s="97"/>
      <c r="FS10" s="97"/>
      <c r="FT10" s="97"/>
      <c r="FU10" s="97"/>
      <c r="FV10" s="97"/>
      <c r="FW10" s="97"/>
      <c r="FX10" s="97"/>
      <c r="FY10" s="97"/>
      <c r="FZ10" s="97"/>
      <c r="GA10" s="97"/>
      <c r="GB10" s="97"/>
      <c r="GC10" s="97"/>
      <c r="GD10" s="97"/>
      <c r="GE10" s="97"/>
      <c r="GF10" s="72"/>
    </row>
    <row r="11" spans="1:188" x14ac:dyDescent="0.25">
      <c r="A11" s="72"/>
      <c r="B11" s="72"/>
      <c r="C11" s="72"/>
      <c r="D11" s="72"/>
      <c r="E11" s="72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49"/>
      <c r="Q11" s="149"/>
      <c r="R11" s="149"/>
      <c r="S11" s="149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97"/>
      <c r="AE11" s="72"/>
      <c r="AF11" s="72"/>
      <c r="AG11" s="72"/>
      <c r="AH11" s="72"/>
      <c r="AI11" s="72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72"/>
      <c r="CU11" s="72"/>
      <c r="CV11" s="72"/>
      <c r="CW11" s="72"/>
      <c r="CX11" s="72"/>
      <c r="CY11" s="72"/>
      <c r="CZ11" s="72"/>
      <c r="DA11" s="72"/>
      <c r="DB11" s="72"/>
      <c r="DC11" s="72"/>
      <c r="DD11" s="72"/>
      <c r="DE11" s="72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2"/>
      <c r="DX11" s="72"/>
      <c r="DY11" s="72"/>
      <c r="DZ11" s="72"/>
      <c r="EA11" s="72"/>
      <c r="EB11" s="72"/>
      <c r="EC11" s="72"/>
      <c r="ED11" s="72"/>
      <c r="EE11" s="72"/>
      <c r="EF11" s="72"/>
      <c r="EG11" s="72"/>
      <c r="EH11" s="72"/>
      <c r="EI11" s="72"/>
      <c r="EJ11" s="72"/>
      <c r="EK11" s="97"/>
      <c r="EL11" s="97"/>
      <c r="EM11" s="97"/>
      <c r="EN11" s="97"/>
      <c r="EO11" s="97"/>
      <c r="EP11" s="97"/>
      <c r="EQ11" s="97"/>
      <c r="ER11" s="97"/>
      <c r="ES11" s="97"/>
      <c r="ET11" s="97"/>
      <c r="EU11" s="97"/>
      <c r="EV11" s="97"/>
      <c r="EW11" s="97"/>
      <c r="EX11" s="97"/>
      <c r="EY11" s="97"/>
      <c r="EZ11" s="97"/>
      <c r="FA11" s="97"/>
      <c r="FB11" s="97"/>
      <c r="FC11" s="97"/>
      <c r="FD11" s="97"/>
      <c r="FE11" s="97"/>
      <c r="FF11" s="97"/>
      <c r="FG11" s="97"/>
      <c r="FH11" s="97"/>
      <c r="FI11" s="97"/>
      <c r="FJ11" s="97"/>
      <c r="FK11" s="97"/>
      <c r="FL11" s="97"/>
      <c r="FM11" s="97"/>
      <c r="FN11" s="97"/>
      <c r="FO11" s="97"/>
      <c r="FP11" s="97"/>
      <c r="FQ11" s="97"/>
      <c r="FR11" s="97"/>
      <c r="FS11" s="97"/>
      <c r="FT11" s="97"/>
      <c r="FU11" s="97"/>
      <c r="FV11" s="97"/>
      <c r="FW11" s="97"/>
      <c r="FX11" s="97"/>
      <c r="FY11" s="97"/>
      <c r="FZ11" s="97"/>
      <c r="GA11" s="97"/>
      <c r="GB11" s="97"/>
      <c r="GC11" s="97"/>
      <c r="GD11" s="97"/>
      <c r="GE11" s="97"/>
      <c r="GF11" s="72"/>
    </row>
    <row r="12" spans="1:188" x14ac:dyDescent="0.25">
      <c r="A12" s="72"/>
      <c r="B12" s="72"/>
      <c r="C12" s="72"/>
      <c r="D12" s="72"/>
      <c r="E12" s="72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49"/>
      <c r="Q12" s="149"/>
      <c r="R12" s="149"/>
      <c r="S12" s="149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97"/>
      <c r="AE12" s="72"/>
      <c r="AF12" s="72"/>
      <c r="AG12" s="72"/>
      <c r="AH12" s="72"/>
      <c r="AI12" s="72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  <c r="CS12" s="72"/>
      <c r="CT12" s="72"/>
      <c r="CU12" s="72"/>
      <c r="CV12" s="72"/>
      <c r="CW12" s="72"/>
      <c r="CX12" s="72"/>
      <c r="CY12" s="72"/>
      <c r="CZ12" s="72"/>
      <c r="DA12" s="72"/>
      <c r="DB12" s="72"/>
      <c r="DC12" s="72"/>
      <c r="DD12" s="72"/>
      <c r="DE12" s="72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2"/>
      <c r="DX12" s="72"/>
      <c r="DY12" s="72"/>
      <c r="DZ12" s="72"/>
      <c r="EA12" s="72"/>
      <c r="EB12" s="72"/>
      <c r="EC12" s="72"/>
      <c r="ED12" s="72"/>
      <c r="EE12" s="72"/>
      <c r="EF12" s="72"/>
      <c r="EG12" s="72"/>
      <c r="EH12" s="72"/>
      <c r="EI12" s="72"/>
      <c r="EJ12" s="72"/>
      <c r="EK12" s="97"/>
      <c r="EL12" s="97"/>
      <c r="EM12" s="97"/>
      <c r="EN12" s="97"/>
      <c r="EO12" s="97"/>
      <c r="EP12" s="97"/>
      <c r="EQ12" s="97"/>
      <c r="ER12" s="97"/>
      <c r="ES12" s="97"/>
      <c r="ET12" s="97"/>
      <c r="EU12" s="97"/>
      <c r="EV12" s="97"/>
      <c r="EW12" s="97"/>
      <c r="EX12" s="97"/>
      <c r="EY12" s="97"/>
      <c r="EZ12" s="97"/>
      <c r="FA12" s="97"/>
      <c r="FB12" s="97"/>
      <c r="FC12" s="97"/>
      <c r="FD12" s="97"/>
      <c r="FE12" s="97"/>
      <c r="FF12" s="97"/>
      <c r="FG12" s="97"/>
      <c r="FH12" s="97"/>
      <c r="FI12" s="97"/>
      <c r="FJ12" s="97"/>
      <c r="FK12" s="97"/>
      <c r="FL12" s="97"/>
      <c r="FM12" s="97"/>
      <c r="FN12" s="97"/>
      <c r="FO12" s="97"/>
      <c r="FP12" s="97"/>
      <c r="FQ12" s="97"/>
      <c r="FR12" s="97"/>
      <c r="FS12" s="97"/>
      <c r="FT12" s="97"/>
      <c r="FU12" s="97"/>
      <c r="FV12" s="97"/>
      <c r="FW12" s="97"/>
      <c r="FX12" s="97"/>
      <c r="FY12" s="97"/>
      <c r="FZ12" s="97"/>
      <c r="GA12" s="97"/>
      <c r="GB12" s="97"/>
      <c r="GC12" s="97"/>
      <c r="GD12" s="97"/>
      <c r="GE12" s="97"/>
      <c r="GF12" s="72"/>
    </row>
    <row r="13" spans="1:188" x14ac:dyDescent="0.25">
      <c r="A13" s="72"/>
      <c r="B13" s="72"/>
      <c r="C13" s="72"/>
      <c r="D13" s="72"/>
      <c r="E13" s="72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49"/>
      <c r="Q13" s="149"/>
      <c r="R13" s="149"/>
      <c r="S13" s="149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97"/>
      <c r="AE13" s="72"/>
      <c r="AF13" s="72"/>
      <c r="AG13" s="72"/>
      <c r="AH13" s="72"/>
      <c r="AI13" s="72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72"/>
      <c r="AZ13" s="97"/>
      <c r="BA13" s="182"/>
      <c r="BB13" s="182"/>
      <c r="BC13" s="182"/>
      <c r="BD13" s="182"/>
      <c r="BE13" s="182"/>
      <c r="BF13" s="182"/>
      <c r="BG13" s="182"/>
      <c r="BH13" s="182"/>
      <c r="BI13" s="182"/>
      <c r="BJ13" s="182"/>
      <c r="BK13" s="182"/>
      <c r="BL13" s="182"/>
      <c r="BM13" s="182"/>
      <c r="BN13" s="182"/>
      <c r="BO13" s="182"/>
      <c r="BP13" s="182"/>
      <c r="BQ13" s="182"/>
      <c r="BR13" s="182"/>
      <c r="BS13" s="182"/>
      <c r="BT13" s="182"/>
      <c r="BU13" s="182"/>
      <c r="BV13" s="182"/>
      <c r="BW13" s="182"/>
      <c r="BX13" s="182"/>
      <c r="BY13" s="182"/>
      <c r="BZ13" s="182"/>
      <c r="CA13" s="182"/>
      <c r="CB13" s="182"/>
      <c r="CC13" s="182"/>
      <c r="CD13" s="182"/>
      <c r="CE13" s="182"/>
      <c r="CF13" s="182"/>
      <c r="CG13" s="182"/>
      <c r="CH13" s="182"/>
      <c r="CI13" s="182"/>
      <c r="CJ13" s="182"/>
      <c r="CK13" s="182"/>
      <c r="CL13" s="182"/>
      <c r="CM13" s="182"/>
      <c r="CN13" s="182"/>
      <c r="CO13" s="182"/>
      <c r="CP13" s="182"/>
      <c r="CQ13" s="182"/>
      <c r="CR13" s="182"/>
      <c r="CS13" s="182"/>
      <c r="CT13" s="182"/>
      <c r="CU13" s="182"/>
      <c r="CV13" s="182"/>
      <c r="CW13" s="182"/>
      <c r="CX13" s="182"/>
      <c r="CY13" s="182"/>
      <c r="CZ13" s="182"/>
      <c r="DA13" s="182"/>
      <c r="DB13" s="182"/>
      <c r="DC13" s="182"/>
      <c r="DD13" s="182"/>
      <c r="DE13" s="182"/>
      <c r="DF13" s="182"/>
      <c r="DG13" s="182"/>
      <c r="DH13" s="182"/>
      <c r="DI13" s="182"/>
      <c r="DJ13" s="182"/>
      <c r="DK13" s="182"/>
      <c r="DL13" s="182"/>
      <c r="DM13" s="182"/>
      <c r="DN13" s="182"/>
      <c r="DO13" s="182"/>
      <c r="DP13" s="182"/>
      <c r="DQ13" s="182"/>
      <c r="DR13" s="182"/>
      <c r="DS13" s="182"/>
      <c r="DT13" s="182"/>
      <c r="DU13" s="182"/>
      <c r="DV13" s="182"/>
      <c r="DW13" s="182"/>
      <c r="DX13" s="182"/>
      <c r="DY13" s="182"/>
      <c r="DZ13" s="182"/>
      <c r="EA13" s="182"/>
      <c r="EB13" s="182"/>
      <c r="EC13" s="182"/>
      <c r="ED13" s="182"/>
      <c r="EE13" s="182"/>
      <c r="EF13" s="182"/>
      <c r="EG13" s="182"/>
      <c r="EH13" s="182"/>
      <c r="EI13" s="182"/>
      <c r="EJ13" s="183"/>
      <c r="EK13" s="97"/>
      <c r="EL13" s="97"/>
      <c r="EM13" s="97"/>
      <c r="EN13" s="97"/>
      <c r="EO13" s="97"/>
      <c r="EP13" s="97"/>
      <c r="EQ13" s="97"/>
      <c r="ER13" s="97"/>
      <c r="ES13" s="97"/>
      <c r="ET13" s="97"/>
      <c r="EU13" s="97"/>
      <c r="EV13" s="97"/>
      <c r="EW13" s="97"/>
      <c r="EX13" s="97"/>
      <c r="EY13" s="97"/>
      <c r="EZ13" s="97"/>
      <c r="FA13" s="97"/>
      <c r="FB13" s="97"/>
      <c r="FC13" s="97"/>
      <c r="FD13" s="97"/>
      <c r="FE13" s="97"/>
      <c r="FF13" s="97"/>
      <c r="FG13" s="97"/>
      <c r="FH13" s="97"/>
      <c r="FI13" s="97"/>
      <c r="FJ13" s="97"/>
      <c r="FK13" s="97"/>
      <c r="FL13" s="97"/>
      <c r="FM13" s="97"/>
      <c r="FN13" s="97"/>
      <c r="FO13" s="97"/>
      <c r="FP13" s="97"/>
      <c r="FQ13" s="97"/>
      <c r="FR13" s="97"/>
      <c r="FS13" s="97"/>
      <c r="FT13" s="97"/>
      <c r="FU13" s="97"/>
      <c r="FV13" s="97"/>
      <c r="FW13" s="97"/>
      <c r="FX13" s="97"/>
      <c r="FY13" s="97"/>
      <c r="FZ13" s="97"/>
      <c r="GA13" s="97"/>
      <c r="GB13" s="97"/>
      <c r="GC13" s="97"/>
      <c r="GD13" s="97"/>
      <c r="GE13" s="97"/>
      <c r="GF13" s="72"/>
    </row>
    <row r="14" spans="1:188" x14ac:dyDescent="0.25">
      <c r="A14" s="72"/>
      <c r="B14" s="72"/>
      <c r="C14" s="72"/>
      <c r="D14" s="72"/>
      <c r="E14" s="72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97"/>
      <c r="AE14" s="72"/>
      <c r="AF14" s="72"/>
      <c r="AG14" s="72"/>
      <c r="AH14" s="72"/>
      <c r="AI14" s="72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7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97"/>
      <c r="EM14" s="97"/>
      <c r="EN14" s="97"/>
      <c r="EO14" s="97"/>
      <c r="EP14" s="97"/>
      <c r="EQ14" s="97"/>
      <c r="ER14" s="97"/>
      <c r="ES14" s="97"/>
      <c r="ET14" s="97"/>
      <c r="EU14" s="97"/>
      <c r="EV14" s="97"/>
      <c r="EW14" s="97"/>
      <c r="EX14" s="97"/>
      <c r="EY14" s="97"/>
      <c r="EZ14" s="97"/>
      <c r="FA14" s="97"/>
      <c r="FB14" s="97"/>
      <c r="FC14" s="97"/>
      <c r="FD14" s="97"/>
      <c r="FE14" s="97"/>
      <c r="FF14" s="97"/>
      <c r="FG14" s="97"/>
      <c r="FH14" s="97"/>
      <c r="FI14" s="97"/>
      <c r="FJ14" s="97"/>
      <c r="FK14" s="97"/>
      <c r="FL14" s="97"/>
      <c r="FM14" s="97"/>
      <c r="FN14" s="97"/>
      <c r="FO14" s="97"/>
      <c r="FP14" s="97"/>
      <c r="FQ14" s="97"/>
      <c r="FR14" s="97"/>
      <c r="FS14" s="97"/>
      <c r="FT14" s="97"/>
      <c r="FU14" s="97"/>
      <c r="FV14" s="97"/>
      <c r="FW14" s="97"/>
      <c r="FX14" s="97"/>
      <c r="FY14" s="97"/>
      <c r="FZ14" s="97"/>
      <c r="GA14" s="97"/>
      <c r="GB14" s="97"/>
      <c r="GC14" s="97"/>
      <c r="GD14" s="97"/>
      <c r="GE14" s="97"/>
      <c r="GF14" s="72"/>
    </row>
    <row r="15" spans="1:188" ht="21" x14ac:dyDescent="0.35">
      <c r="A15" s="72"/>
      <c r="B15" s="72"/>
      <c r="C15" s="72"/>
      <c r="D15" s="72"/>
      <c r="E15" s="72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97"/>
      <c r="AE15" s="72"/>
      <c r="AF15" s="72"/>
      <c r="AG15" s="72"/>
      <c r="AH15" s="72"/>
      <c r="AI15" s="72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72"/>
      <c r="AZ15" s="184"/>
      <c r="BA15" s="184"/>
      <c r="BB15" s="184"/>
      <c r="BC15" s="184"/>
      <c r="BD15" s="184"/>
      <c r="BE15" s="184"/>
      <c r="BF15" s="184"/>
      <c r="BG15" s="184"/>
      <c r="BH15" s="184"/>
      <c r="BI15" s="184"/>
      <c r="BJ15" s="184"/>
      <c r="BK15" s="184"/>
      <c r="BL15" s="184"/>
      <c r="BM15" s="184"/>
      <c r="BN15" s="184"/>
      <c r="BO15" s="184"/>
      <c r="BP15" s="184"/>
      <c r="BQ15" s="184"/>
      <c r="BR15" s="184"/>
      <c r="BS15" s="184"/>
      <c r="BT15" s="184"/>
      <c r="BU15" s="184"/>
      <c r="BV15" s="184"/>
      <c r="BW15" s="184"/>
      <c r="BX15" s="184"/>
      <c r="BY15" s="184"/>
      <c r="BZ15" s="184"/>
      <c r="CA15" s="184"/>
      <c r="CB15" s="184"/>
      <c r="CC15" s="184"/>
      <c r="CD15" s="184"/>
      <c r="CE15" s="184"/>
      <c r="CF15" s="184"/>
      <c r="CG15" s="184"/>
      <c r="CH15" s="184"/>
      <c r="CI15" s="184"/>
      <c r="CJ15" s="184"/>
      <c r="CK15" s="184"/>
      <c r="CL15" s="184"/>
      <c r="CM15" s="184"/>
      <c r="CN15" s="184"/>
      <c r="CO15" s="184"/>
      <c r="CP15" s="184"/>
      <c r="CQ15" s="184"/>
      <c r="CR15" s="184"/>
      <c r="CS15" s="184"/>
      <c r="CT15" s="184"/>
      <c r="CU15" s="184"/>
      <c r="CV15" s="184"/>
      <c r="CW15" s="184"/>
      <c r="CX15" s="184"/>
      <c r="CY15" s="184"/>
      <c r="CZ15" s="184"/>
      <c r="DA15" s="184"/>
      <c r="DB15" s="184"/>
      <c r="DC15" s="184"/>
      <c r="DD15" s="184"/>
      <c r="DE15" s="184"/>
      <c r="DF15" s="184"/>
      <c r="DG15" s="184"/>
      <c r="DH15" s="184"/>
      <c r="DI15" s="184"/>
      <c r="DJ15" s="184"/>
      <c r="DK15" s="184"/>
      <c r="DL15" s="184"/>
      <c r="DM15" s="184"/>
      <c r="DN15" s="184"/>
      <c r="DO15" s="184"/>
      <c r="DP15" s="184"/>
      <c r="DQ15" s="184"/>
      <c r="DR15" s="184"/>
      <c r="DS15" s="184"/>
      <c r="DT15" s="184"/>
      <c r="DU15" s="184"/>
      <c r="DV15" s="184"/>
      <c r="DW15" s="184"/>
      <c r="DX15" s="184"/>
      <c r="DY15" s="184"/>
      <c r="DZ15" s="184"/>
      <c r="EA15" s="184"/>
      <c r="EB15" s="184"/>
      <c r="EC15" s="184"/>
      <c r="ED15" s="184"/>
      <c r="EE15" s="184"/>
      <c r="EF15" s="184"/>
      <c r="EG15" s="184"/>
      <c r="EH15" s="184"/>
      <c r="EI15" s="184"/>
      <c r="EJ15" s="184"/>
      <c r="EK15" s="184"/>
      <c r="EL15" s="97"/>
      <c r="EM15" s="97"/>
      <c r="EN15" s="97"/>
      <c r="EO15" s="97"/>
      <c r="EP15" s="97"/>
      <c r="EQ15" s="97"/>
      <c r="ER15" s="97"/>
      <c r="ES15" s="246"/>
      <c r="ET15" s="246"/>
      <c r="EU15" s="246"/>
      <c r="EV15" s="246"/>
      <c r="EW15" s="246"/>
      <c r="EX15" s="246"/>
      <c r="EY15" s="246"/>
      <c r="EZ15" s="97"/>
      <c r="FA15" s="97"/>
      <c r="FB15" s="97"/>
      <c r="FC15" s="97"/>
      <c r="FD15" s="97"/>
      <c r="FE15" s="97"/>
      <c r="FF15" s="97"/>
      <c r="FG15" s="97"/>
      <c r="FH15" s="97"/>
      <c r="FI15" s="97"/>
      <c r="FJ15" s="97"/>
      <c r="FK15" s="97"/>
      <c r="FL15" s="97"/>
      <c r="FM15" s="97"/>
      <c r="FN15" s="97"/>
      <c r="FO15" s="97"/>
      <c r="FP15" s="97"/>
      <c r="FQ15" s="97"/>
      <c r="FR15" s="97"/>
      <c r="FS15" s="97"/>
      <c r="FT15" s="97"/>
      <c r="FU15" s="97"/>
      <c r="FV15" s="97"/>
      <c r="FW15" s="97"/>
      <c r="FX15" s="97"/>
      <c r="FY15" s="97"/>
      <c r="FZ15" s="97"/>
      <c r="GA15" s="97"/>
      <c r="GB15" s="97"/>
      <c r="GC15" s="97"/>
      <c r="GD15" s="97"/>
      <c r="GE15" s="97"/>
      <c r="GF15" s="72"/>
    </row>
    <row r="16" spans="1:188" x14ac:dyDescent="0.25">
      <c r="A16" s="72"/>
      <c r="B16" s="72"/>
      <c r="C16" s="72"/>
      <c r="D16" s="72"/>
      <c r="E16" s="72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97"/>
      <c r="AE16" s="72"/>
      <c r="AF16" s="72"/>
      <c r="AG16" s="72"/>
      <c r="AH16" s="72"/>
      <c r="AI16" s="72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72"/>
      <c r="AZ16" s="184"/>
      <c r="BA16" s="184"/>
      <c r="BB16" s="184"/>
      <c r="BC16" s="184"/>
      <c r="BD16" s="184"/>
      <c r="BE16" s="184"/>
      <c r="BF16" s="184"/>
      <c r="BG16" s="184"/>
      <c r="BH16" s="184"/>
      <c r="BI16" s="184"/>
      <c r="BJ16" s="184"/>
      <c r="BK16" s="184"/>
      <c r="BL16" s="184"/>
      <c r="BM16" s="184"/>
      <c r="BN16" s="184"/>
      <c r="BO16" s="184"/>
      <c r="BP16" s="184"/>
      <c r="BQ16" s="184"/>
      <c r="BR16" s="184"/>
      <c r="BS16" s="184"/>
      <c r="BT16" s="184"/>
      <c r="BU16" s="184"/>
      <c r="BV16" s="184"/>
      <c r="BW16" s="184"/>
      <c r="BX16" s="184"/>
      <c r="BY16" s="184"/>
      <c r="BZ16" s="184"/>
      <c r="CA16" s="184"/>
      <c r="CB16" s="184"/>
      <c r="CC16" s="184"/>
      <c r="CD16" s="184"/>
      <c r="CE16" s="184"/>
      <c r="CF16" s="184"/>
      <c r="CG16" s="184"/>
      <c r="CH16" s="184"/>
      <c r="CI16" s="184"/>
      <c r="CJ16" s="184"/>
      <c r="CK16" s="184"/>
      <c r="CL16" s="184"/>
      <c r="CM16" s="184"/>
      <c r="CN16" s="184"/>
      <c r="CO16" s="184"/>
      <c r="CP16" s="184"/>
      <c r="CQ16" s="184"/>
      <c r="CR16" s="184"/>
      <c r="CS16" s="184"/>
      <c r="CT16" s="184"/>
      <c r="CU16" s="184"/>
      <c r="CV16" s="184"/>
      <c r="CW16" s="184"/>
      <c r="CX16" s="184"/>
      <c r="CY16" s="184"/>
      <c r="CZ16" s="184"/>
      <c r="DA16" s="184"/>
      <c r="DB16" s="184"/>
      <c r="DC16" s="184"/>
      <c r="DD16" s="184"/>
      <c r="DE16" s="184"/>
      <c r="DF16" s="184"/>
      <c r="DG16" s="184"/>
      <c r="DH16" s="184"/>
      <c r="DI16" s="184"/>
      <c r="DJ16" s="184"/>
      <c r="DK16" s="184"/>
      <c r="DL16" s="184"/>
      <c r="DM16" s="184"/>
      <c r="DN16" s="184"/>
      <c r="DO16" s="184"/>
      <c r="DP16" s="184"/>
      <c r="DQ16" s="184"/>
      <c r="DR16" s="184"/>
      <c r="DS16" s="184"/>
      <c r="DT16" s="184"/>
      <c r="DU16" s="184"/>
      <c r="DV16" s="184"/>
      <c r="DW16" s="184"/>
      <c r="DX16" s="184"/>
      <c r="DY16" s="184"/>
      <c r="DZ16" s="184"/>
      <c r="EA16" s="184"/>
      <c r="EB16" s="184"/>
      <c r="EC16" s="184"/>
      <c r="ED16" s="184"/>
      <c r="EE16" s="184"/>
      <c r="EF16" s="184"/>
      <c r="EG16" s="184"/>
      <c r="EH16" s="184"/>
      <c r="EI16" s="184"/>
      <c r="EJ16" s="184"/>
      <c r="EK16" s="184"/>
      <c r="EL16" s="72"/>
      <c r="EM16" s="72"/>
      <c r="EN16" s="72"/>
      <c r="EO16" s="72"/>
      <c r="EP16" s="72"/>
      <c r="EQ16" s="72"/>
      <c r="ER16" s="72"/>
      <c r="ES16" s="72"/>
      <c r="ET16" s="72"/>
      <c r="EU16" s="72"/>
      <c r="EV16" s="72"/>
      <c r="EW16" s="72"/>
      <c r="EX16" s="72"/>
      <c r="EY16" s="72"/>
      <c r="EZ16" s="72"/>
      <c r="FA16" s="72"/>
      <c r="FB16" s="72"/>
      <c r="FC16" s="72"/>
      <c r="FD16" s="72"/>
      <c r="FE16" s="72"/>
      <c r="FF16" s="72"/>
      <c r="FG16" s="72"/>
      <c r="FH16" s="72"/>
      <c r="FI16" s="72"/>
      <c r="FJ16" s="72"/>
      <c r="FK16" s="72"/>
      <c r="FL16" s="72"/>
      <c r="FM16" s="72"/>
      <c r="FN16" s="72"/>
      <c r="FO16" s="72"/>
      <c r="FP16" s="72"/>
      <c r="FQ16" s="72"/>
      <c r="FR16" s="72"/>
      <c r="FS16" s="72"/>
      <c r="FT16" s="72"/>
      <c r="FU16" s="72"/>
      <c r="FV16" s="72"/>
      <c r="FW16" s="97"/>
      <c r="FX16" s="97"/>
      <c r="FY16" s="97"/>
      <c r="FZ16" s="97"/>
      <c r="GA16" s="97"/>
      <c r="GB16" s="97"/>
      <c r="GC16" s="97"/>
      <c r="GD16" s="97"/>
      <c r="GE16" s="97"/>
      <c r="GF16" s="72"/>
    </row>
    <row r="17" spans="1:188" x14ac:dyDescent="0.25">
      <c r="A17" s="72"/>
      <c r="B17" s="72"/>
      <c r="C17" s="72"/>
      <c r="D17" s="72"/>
      <c r="E17" s="72"/>
      <c r="F17" s="72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49"/>
      <c r="U17" s="149"/>
      <c r="V17" s="149"/>
      <c r="W17" s="149"/>
      <c r="X17" s="149"/>
      <c r="Y17" s="149"/>
      <c r="Z17" s="149"/>
      <c r="AA17" s="149"/>
      <c r="AB17" s="149"/>
      <c r="AC17" s="97"/>
      <c r="AD17" s="97"/>
      <c r="AE17" s="72"/>
      <c r="AF17" s="72"/>
      <c r="AG17" s="72"/>
      <c r="AH17" s="72"/>
      <c r="AI17" s="72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72"/>
      <c r="AZ17" s="184"/>
      <c r="BA17" s="184"/>
      <c r="BB17" s="184"/>
      <c r="BC17" s="184"/>
      <c r="BD17" s="184"/>
      <c r="BE17" s="184"/>
      <c r="BF17" s="184"/>
      <c r="BG17" s="184"/>
      <c r="BH17" s="184"/>
      <c r="BI17" s="184"/>
      <c r="BJ17" s="184"/>
      <c r="BK17" s="184"/>
      <c r="BL17" s="184"/>
      <c r="BM17" s="184"/>
      <c r="BN17" s="184"/>
      <c r="BO17" s="184"/>
      <c r="BP17" s="184"/>
      <c r="BQ17" s="184"/>
      <c r="BR17" s="184"/>
      <c r="BS17" s="184"/>
      <c r="BT17" s="184"/>
      <c r="BU17" s="184"/>
      <c r="BV17" s="184"/>
      <c r="BW17" s="184"/>
      <c r="BX17" s="184"/>
      <c r="BY17" s="184"/>
      <c r="BZ17" s="184"/>
      <c r="CA17" s="184"/>
      <c r="CB17" s="184"/>
      <c r="CC17" s="184"/>
      <c r="CD17" s="184"/>
      <c r="CE17" s="184"/>
      <c r="CF17" s="184"/>
      <c r="CG17" s="184"/>
      <c r="CH17" s="184"/>
      <c r="CI17" s="184"/>
      <c r="CJ17" s="184"/>
      <c r="CK17" s="184"/>
      <c r="CL17" s="184"/>
      <c r="CM17" s="184"/>
      <c r="CN17" s="184"/>
      <c r="CO17" s="184"/>
      <c r="CP17" s="184"/>
      <c r="CQ17" s="184"/>
      <c r="CR17" s="184"/>
      <c r="CS17" s="184"/>
      <c r="CT17" s="184"/>
      <c r="CU17" s="184"/>
      <c r="CV17" s="184"/>
      <c r="CW17" s="184"/>
      <c r="CX17" s="184"/>
      <c r="CY17" s="184"/>
      <c r="CZ17" s="184"/>
      <c r="DA17" s="184"/>
      <c r="DB17" s="184"/>
      <c r="DC17" s="184"/>
      <c r="DD17" s="184"/>
      <c r="DE17" s="184"/>
      <c r="DF17" s="184"/>
      <c r="DG17" s="184"/>
      <c r="DH17" s="184"/>
      <c r="DI17" s="184"/>
      <c r="DJ17" s="184"/>
      <c r="DK17" s="184"/>
      <c r="DL17" s="184"/>
      <c r="DM17" s="184"/>
      <c r="DN17" s="184"/>
      <c r="DO17" s="184"/>
      <c r="DP17" s="184"/>
      <c r="DQ17" s="184"/>
      <c r="DR17" s="184"/>
      <c r="DS17" s="184"/>
      <c r="DT17" s="184"/>
      <c r="DU17" s="184"/>
      <c r="DV17" s="184"/>
      <c r="DW17" s="184"/>
      <c r="DX17" s="184"/>
      <c r="DY17" s="184"/>
      <c r="DZ17" s="184"/>
      <c r="EA17" s="184"/>
      <c r="EB17" s="184"/>
      <c r="EC17" s="184"/>
      <c r="ED17" s="184"/>
      <c r="EE17" s="184"/>
      <c r="EF17" s="184"/>
      <c r="EG17" s="184"/>
      <c r="EH17" s="184"/>
      <c r="EI17" s="184"/>
      <c r="EJ17" s="184"/>
      <c r="EK17" s="184"/>
      <c r="EL17" s="72"/>
      <c r="EM17" s="72"/>
      <c r="EN17" s="72"/>
      <c r="EO17" s="72"/>
      <c r="EP17" s="72"/>
      <c r="EQ17" s="72"/>
      <c r="ER17" s="72"/>
      <c r="ES17" s="72"/>
      <c r="ET17" s="72"/>
      <c r="EU17" s="72"/>
      <c r="EV17" s="72"/>
      <c r="EW17" s="72"/>
      <c r="EX17" s="72"/>
      <c r="EY17" s="72"/>
      <c r="EZ17" s="97"/>
      <c r="FA17" s="97"/>
      <c r="FB17" s="97"/>
      <c r="FC17" s="97"/>
      <c r="FD17" s="97"/>
      <c r="FE17" s="97"/>
      <c r="FF17" s="97"/>
      <c r="FG17" s="97"/>
      <c r="FH17" s="97"/>
      <c r="FI17" s="97"/>
      <c r="FJ17" s="97"/>
      <c r="FK17" s="97"/>
      <c r="FL17" s="97"/>
      <c r="FM17" s="97"/>
      <c r="FN17" s="97"/>
      <c r="FO17" s="97"/>
      <c r="FP17" s="97"/>
      <c r="FQ17" s="97"/>
      <c r="FR17" s="97"/>
      <c r="FS17" s="97"/>
      <c r="FT17" s="97"/>
      <c r="FU17" s="97"/>
      <c r="FV17" s="97"/>
      <c r="FW17" s="72"/>
      <c r="FX17" s="97"/>
      <c r="FY17" s="97"/>
      <c r="FZ17" s="97"/>
      <c r="GA17" s="97"/>
      <c r="GB17" s="97"/>
      <c r="GC17" s="97"/>
      <c r="GD17" s="97"/>
      <c r="GE17" s="97"/>
      <c r="GF17" s="72"/>
    </row>
    <row r="18" spans="1:188" x14ac:dyDescent="0.25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184"/>
      <c r="BA18" s="184"/>
      <c r="BB18" s="184"/>
      <c r="BC18" s="184"/>
      <c r="BD18" s="184"/>
      <c r="BE18" s="184"/>
      <c r="BF18" s="184"/>
      <c r="BG18" s="184"/>
      <c r="BH18" s="184"/>
      <c r="BI18" s="184"/>
      <c r="BJ18" s="184"/>
      <c r="BK18" s="184"/>
      <c r="BL18" s="184"/>
      <c r="BM18" s="184"/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4"/>
      <c r="CA18" s="184"/>
      <c r="CB18" s="184"/>
      <c r="CC18" s="184"/>
      <c r="CD18" s="184"/>
      <c r="CE18" s="184"/>
      <c r="CF18" s="184"/>
      <c r="CG18" s="184"/>
      <c r="CH18" s="184"/>
      <c r="CI18" s="184"/>
      <c r="CJ18" s="184"/>
      <c r="CK18" s="184"/>
      <c r="CL18" s="184"/>
      <c r="CM18" s="184"/>
      <c r="CN18" s="184"/>
      <c r="CO18" s="184"/>
      <c r="CP18" s="184"/>
      <c r="CQ18" s="184"/>
      <c r="CR18" s="184"/>
      <c r="CS18" s="184"/>
      <c r="CT18" s="184"/>
      <c r="CU18" s="184"/>
      <c r="CV18" s="184"/>
      <c r="CW18" s="184"/>
      <c r="CX18" s="184"/>
      <c r="CY18" s="184"/>
      <c r="CZ18" s="184"/>
      <c r="DA18" s="184"/>
      <c r="DB18" s="184"/>
      <c r="DC18" s="184"/>
      <c r="DD18" s="184"/>
      <c r="DE18" s="184"/>
      <c r="DF18" s="184"/>
      <c r="DG18" s="184"/>
      <c r="DH18" s="184"/>
      <c r="DI18" s="184"/>
      <c r="DJ18" s="184"/>
      <c r="DK18" s="184"/>
      <c r="DL18" s="184"/>
      <c r="DM18" s="184"/>
      <c r="DN18" s="184"/>
      <c r="DO18" s="184"/>
      <c r="DP18" s="184"/>
      <c r="DQ18" s="184"/>
      <c r="DR18" s="184"/>
      <c r="DS18" s="184"/>
      <c r="DT18" s="184"/>
      <c r="DU18" s="184"/>
      <c r="DV18" s="184"/>
      <c r="DW18" s="184"/>
      <c r="DX18" s="184"/>
      <c r="DY18" s="184"/>
      <c r="DZ18" s="184"/>
      <c r="EA18" s="184"/>
      <c r="EB18" s="184"/>
      <c r="EC18" s="184"/>
      <c r="ED18" s="184"/>
      <c r="EE18" s="184"/>
      <c r="EF18" s="184"/>
      <c r="EG18" s="184"/>
      <c r="EH18" s="184"/>
      <c r="EI18" s="184"/>
      <c r="EJ18" s="184"/>
      <c r="EK18" s="184"/>
      <c r="EL18" s="97"/>
      <c r="EM18" s="97"/>
      <c r="EN18" s="97"/>
      <c r="EO18" s="97"/>
      <c r="EP18" s="72"/>
      <c r="EQ18" s="97"/>
      <c r="ER18" s="97"/>
      <c r="ES18" s="97"/>
      <c r="ET18" s="97"/>
      <c r="EU18" s="97"/>
      <c r="EV18" s="97"/>
      <c r="EW18" s="97"/>
      <c r="EX18" s="97"/>
      <c r="EY18" s="97"/>
      <c r="EZ18" s="97"/>
      <c r="FA18" s="97"/>
      <c r="FB18" s="97"/>
      <c r="FC18" s="97"/>
      <c r="FD18" s="97"/>
      <c r="FE18" s="97"/>
      <c r="FF18" s="97"/>
      <c r="FG18" s="97"/>
      <c r="FH18" s="97"/>
      <c r="FI18" s="97"/>
      <c r="FJ18" s="97"/>
      <c r="FK18" s="97"/>
      <c r="FL18" s="97"/>
      <c r="FM18" s="97"/>
      <c r="FN18" s="97"/>
      <c r="FO18" s="97"/>
      <c r="FP18" s="97"/>
      <c r="FQ18" s="97"/>
      <c r="FR18" s="97"/>
      <c r="FS18" s="97"/>
      <c r="FT18" s="97"/>
      <c r="FU18" s="97"/>
      <c r="FV18" s="97"/>
      <c r="FW18" s="72"/>
      <c r="FX18" s="97"/>
      <c r="FY18" s="97"/>
      <c r="FZ18" s="97"/>
      <c r="GA18" s="97"/>
      <c r="GB18" s="97"/>
      <c r="GC18" s="97"/>
      <c r="GD18" s="97"/>
      <c r="GE18" s="97"/>
      <c r="GF18" s="72"/>
    </row>
    <row r="19" spans="1:188" x14ac:dyDescent="0.25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184"/>
      <c r="BA19" s="184"/>
      <c r="BB19" s="184"/>
      <c r="BC19" s="184"/>
      <c r="BD19" s="184"/>
      <c r="BE19" s="184"/>
      <c r="BF19" s="184"/>
      <c r="BG19" s="184"/>
      <c r="BH19" s="184"/>
      <c r="BI19" s="184"/>
      <c r="BJ19" s="184"/>
      <c r="BK19" s="184"/>
      <c r="BL19" s="184"/>
      <c r="BM19" s="184"/>
      <c r="BN19" s="184"/>
      <c r="BO19" s="184"/>
      <c r="BP19" s="184"/>
      <c r="BQ19" s="184"/>
      <c r="BR19" s="184"/>
      <c r="BS19" s="184"/>
      <c r="BT19" s="184"/>
      <c r="BU19" s="184"/>
      <c r="BV19" s="184"/>
      <c r="BW19" s="184"/>
      <c r="BX19" s="184"/>
      <c r="BY19" s="184"/>
      <c r="BZ19" s="184"/>
      <c r="CA19" s="184"/>
      <c r="CB19" s="184"/>
      <c r="CC19" s="184"/>
      <c r="CD19" s="184"/>
      <c r="CE19" s="184"/>
      <c r="CF19" s="184"/>
      <c r="CG19" s="184"/>
      <c r="CH19" s="184"/>
      <c r="CI19" s="184"/>
      <c r="CJ19" s="184"/>
      <c r="CK19" s="184"/>
      <c r="CL19" s="184"/>
      <c r="CM19" s="184"/>
      <c r="CN19" s="184"/>
      <c r="CO19" s="184"/>
      <c r="CP19" s="184"/>
      <c r="CQ19" s="184"/>
      <c r="CR19" s="184"/>
      <c r="CS19" s="184"/>
      <c r="CT19" s="184"/>
      <c r="CU19" s="184"/>
      <c r="CV19" s="184"/>
      <c r="CW19" s="184"/>
      <c r="CX19" s="184"/>
      <c r="CY19" s="184"/>
      <c r="CZ19" s="184"/>
      <c r="DA19" s="184"/>
      <c r="DB19" s="184"/>
      <c r="DC19" s="184"/>
      <c r="DD19" s="184"/>
      <c r="DE19" s="184"/>
      <c r="DF19" s="184"/>
      <c r="DG19" s="184"/>
      <c r="DH19" s="184"/>
      <c r="DI19" s="184"/>
      <c r="DJ19" s="184"/>
      <c r="DK19" s="184"/>
      <c r="DL19" s="184"/>
      <c r="DM19" s="184"/>
      <c r="DN19" s="184"/>
      <c r="DO19" s="184"/>
      <c r="DP19" s="184"/>
      <c r="DQ19" s="184"/>
      <c r="DR19" s="184"/>
      <c r="DS19" s="184"/>
      <c r="DT19" s="184"/>
      <c r="DU19" s="184"/>
      <c r="DV19" s="184"/>
      <c r="DW19" s="184"/>
      <c r="DX19" s="184"/>
      <c r="DY19" s="184"/>
      <c r="DZ19" s="184"/>
      <c r="EA19" s="184"/>
      <c r="EB19" s="184"/>
      <c r="EC19" s="184"/>
      <c r="ED19" s="184"/>
      <c r="EE19" s="184"/>
      <c r="EF19" s="184"/>
      <c r="EG19" s="184"/>
      <c r="EH19" s="184"/>
      <c r="EI19" s="184"/>
      <c r="EJ19" s="184"/>
      <c r="EK19" s="184"/>
      <c r="EL19" s="97"/>
      <c r="EM19" s="97"/>
      <c r="EN19" s="97"/>
      <c r="EO19" s="97"/>
      <c r="EP19" s="72"/>
      <c r="EQ19" s="97"/>
      <c r="ER19" s="97"/>
      <c r="ES19" s="72"/>
      <c r="ET19" s="72"/>
      <c r="EU19" s="72"/>
      <c r="EV19" s="72"/>
      <c r="EW19" s="72"/>
      <c r="EX19" s="72"/>
      <c r="EY19" s="72"/>
      <c r="EZ19" s="97"/>
      <c r="FA19" s="97"/>
      <c r="FB19" s="97"/>
      <c r="FC19" s="97"/>
      <c r="FD19" s="97"/>
      <c r="FE19" s="97"/>
      <c r="FF19" s="97"/>
      <c r="FG19" s="97"/>
      <c r="FH19" s="97"/>
      <c r="FI19" s="97"/>
      <c r="FJ19" s="97"/>
      <c r="FK19" s="97"/>
      <c r="FL19" s="97"/>
      <c r="FM19" s="97"/>
      <c r="FN19" s="97"/>
      <c r="FO19" s="97"/>
      <c r="FP19" s="97"/>
      <c r="FQ19" s="97"/>
      <c r="FR19" s="97"/>
      <c r="FS19" s="97"/>
      <c r="FT19" s="97"/>
      <c r="FU19" s="97"/>
      <c r="FV19" s="97"/>
      <c r="FW19" s="72"/>
      <c r="FX19" s="97"/>
      <c r="FY19" s="97"/>
      <c r="FZ19" s="97"/>
      <c r="GA19" s="97"/>
      <c r="GB19" s="97"/>
      <c r="GC19" s="97"/>
      <c r="GD19" s="97"/>
      <c r="GE19" s="97"/>
      <c r="GF19" s="72"/>
    </row>
    <row r="20" spans="1:188" x14ac:dyDescent="0.25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182"/>
      <c r="BA20" s="182"/>
      <c r="BB20" s="182"/>
      <c r="BC20" s="182"/>
      <c r="BD20" s="182"/>
      <c r="BE20" s="182"/>
      <c r="BF20" s="182"/>
      <c r="BG20" s="182"/>
      <c r="BH20" s="182"/>
      <c r="BI20" s="182"/>
      <c r="BJ20" s="182"/>
      <c r="BK20" s="182"/>
      <c r="BL20" s="182"/>
      <c r="BM20" s="182"/>
      <c r="BN20" s="182"/>
      <c r="BO20" s="182"/>
      <c r="BP20" s="182"/>
      <c r="BQ20" s="182"/>
      <c r="BR20" s="182"/>
      <c r="BS20" s="182"/>
      <c r="BT20" s="182"/>
      <c r="BU20" s="182"/>
      <c r="BV20" s="182"/>
      <c r="BW20" s="182"/>
      <c r="BX20" s="182"/>
      <c r="BY20" s="182"/>
      <c r="BZ20" s="182"/>
      <c r="CA20" s="182"/>
      <c r="CB20" s="182"/>
      <c r="CC20" s="182"/>
      <c r="CD20" s="182"/>
      <c r="CE20" s="182"/>
      <c r="CF20" s="182"/>
      <c r="CG20" s="182"/>
      <c r="CH20" s="182"/>
      <c r="CI20" s="182"/>
      <c r="CJ20" s="182"/>
      <c r="CK20" s="182"/>
      <c r="CL20" s="182"/>
      <c r="CM20" s="182"/>
      <c r="CN20" s="182"/>
      <c r="CO20" s="182"/>
      <c r="CP20" s="182"/>
      <c r="CQ20" s="182"/>
      <c r="CR20" s="182"/>
      <c r="CS20" s="182"/>
      <c r="CT20" s="182"/>
      <c r="CU20" s="182"/>
      <c r="CV20" s="182"/>
      <c r="CW20" s="182"/>
      <c r="CX20" s="182"/>
      <c r="CY20" s="182"/>
      <c r="CZ20" s="182"/>
      <c r="DA20" s="182"/>
      <c r="DB20" s="182"/>
      <c r="DC20" s="182"/>
      <c r="DD20" s="182"/>
      <c r="DE20" s="182"/>
      <c r="DF20" s="182"/>
      <c r="DG20" s="182"/>
      <c r="DH20" s="182"/>
      <c r="DI20" s="182"/>
      <c r="DJ20" s="182"/>
      <c r="DK20" s="182"/>
      <c r="DL20" s="182"/>
      <c r="DM20" s="182"/>
      <c r="DN20" s="182"/>
      <c r="DO20" s="182"/>
      <c r="DP20" s="182"/>
      <c r="DQ20" s="182"/>
      <c r="DR20" s="182"/>
      <c r="DS20" s="182"/>
      <c r="DT20" s="182"/>
      <c r="DU20" s="182"/>
      <c r="DV20" s="182"/>
      <c r="DW20" s="182"/>
      <c r="DX20" s="182"/>
      <c r="DY20" s="182"/>
      <c r="DZ20" s="182"/>
      <c r="EA20" s="182"/>
      <c r="EB20" s="182"/>
      <c r="EC20" s="182"/>
      <c r="ED20" s="182"/>
      <c r="EE20" s="182"/>
      <c r="EF20" s="182"/>
      <c r="EG20" s="182"/>
      <c r="EH20" s="182"/>
      <c r="EI20" s="182"/>
      <c r="EJ20" s="182"/>
      <c r="EK20" s="182"/>
      <c r="EL20" s="97"/>
      <c r="EM20" s="97"/>
      <c r="EN20" s="97"/>
      <c r="EO20" s="97"/>
      <c r="EP20" s="72"/>
      <c r="EQ20" s="97"/>
      <c r="ER20" s="97"/>
      <c r="ES20" s="97"/>
      <c r="ET20" s="97"/>
      <c r="EU20" s="97"/>
      <c r="EV20" s="97"/>
      <c r="EW20" s="97"/>
      <c r="EX20" s="97"/>
      <c r="EY20" s="97"/>
      <c r="EZ20" s="97"/>
      <c r="FA20" s="97"/>
      <c r="FB20" s="97"/>
      <c r="FC20" s="97"/>
      <c r="FD20" s="97"/>
      <c r="FE20" s="97"/>
      <c r="FF20" s="97"/>
      <c r="FG20" s="97"/>
      <c r="FH20" s="97"/>
      <c r="FI20" s="97"/>
      <c r="FJ20" s="97"/>
      <c r="FK20" s="97"/>
      <c r="FL20" s="97"/>
      <c r="FM20" s="97"/>
      <c r="FN20" s="97"/>
      <c r="FO20" s="97"/>
      <c r="FP20" s="97"/>
      <c r="FQ20" s="97"/>
      <c r="FR20" s="97"/>
      <c r="FS20" s="97"/>
      <c r="FT20" s="97"/>
      <c r="FU20" s="97"/>
      <c r="FV20" s="97"/>
      <c r="FW20" s="72"/>
      <c r="FX20" s="97"/>
      <c r="FY20" s="97"/>
      <c r="FZ20" s="97"/>
      <c r="GA20" s="97"/>
      <c r="GB20" s="97"/>
      <c r="GC20" s="97"/>
      <c r="GD20" s="97"/>
      <c r="GE20" s="97"/>
      <c r="GF20" s="72"/>
    </row>
    <row r="21" spans="1:188" x14ac:dyDescent="0.25">
      <c r="A21" s="72"/>
      <c r="B21" s="72"/>
      <c r="C21" s="72"/>
      <c r="D21" s="72"/>
      <c r="E21" s="72"/>
      <c r="F21" s="72"/>
      <c r="G21" s="72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102"/>
      <c r="U21" s="102"/>
      <c r="V21" s="102"/>
      <c r="W21" s="102"/>
      <c r="X21" s="102"/>
      <c r="Y21" s="102"/>
      <c r="Z21" s="102"/>
      <c r="AA21" s="102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190"/>
      <c r="BA21" s="182"/>
      <c r="BB21" s="182"/>
      <c r="BC21" s="182"/>
      <c r="BD21" s="182"/>
      <c r="BE21" s="182"/>
      <c r="BF21" s="182"/>
      <c r="BG21" s="182"/>
      <c r="BH21" s="182"/>
      <c r="BI21" s="182"/>
      <c r="BJ21" s="182"/>
      <c r="BK21" s="182"/>
      <c r="BL21" s="182"/>
      <c r="BM21" s="182"/>
      <c r="BN21" s="182"/>
      <c r="BO21" s="182"/>
      <c r="BP21" s="182"/>
      <c r="BQ21" s="182"/>
      <c r="BR21" s="182"/>
      <c r="BS21" s="182"/>
      <c r="BT21" s="182"/>
      <c r="BU21" s="182"/>
      <c r="BV21" s="182"/>
      <c r="BW21" s="182"/>
      <c r="BX21" s="182"/>
      <c r="BY21" s="182"/>
      <c r="BZ21" s="182"/>
      <c r="CA21" s="182"/>
      <c r="CB21" s="182"/>
      <c r="CC21" s="182"/>
      <c r="CD21" s="182"/>
      <c r="CE21" s="182"/>
      <c r="CF21" s="182"/>
      <c r="CG21" s="182"/>
      <c r="CH21" s="182"/>
      <c r="CI21" s="182"/>
      <c r="CJ21" s="182"/>
      <c r="CK21" s="182"/>
      <c r="CL21" s="182"/>
      <c r="CM21" s="182"/>
      <c r="CN21" s="182"/>
      <c r="CO21" s="182"/>
      <c r="CP21" s="182"/>
      <c r="CQ21" s="182"/>
      <c r="CR21" s="182"/>
      <c r="CS21" s="182"/>
      <c r="CT21" s="182"/>
      <c r="CU21" s="182"/>
      <c r="CV21" s="182"/>
      <c r="CW21" s="182"/>
      <c r="CX21" s="182"/>
      <c r="CY21" s="182"/>
      <c r="CZ21" s="182"/>
      <c r="DA21" s="182"/>
      <c r="DB21" s="182"/>
      <c r="DC21" s="182"/>
      <c r="DD21" s="182"/>
      <c r="DE21" s="182"/>
      <c r="DF21" s="182"/>
      <c r="DG21" s="182"/>
      <c r="DH21" s="182"/>
      <c r="DI21" s="182"/>
      <c r="DJ21" s="182"/>
      <c r="DK21" s="182"/>
      <c r="DL21" s="182"/>
      <c r="DM21" s="182"/>
      <c r="DN21" s="182"/>
      <c r="DO21" s="182"/>
      <c r="DP21" s="182"/>
      <c r="DQ21" s="182"/>
      <c r="DR21" s="182"/>
      <c r="DS21" s="182"/>
      <c r="DT21" s="182"/>
      <c r="DU21" s="182"/>
      <c r="DV21" s="182"/>
      <c r="DW21" s="182"/>
      <c r="DX21" s="182"/>
      <c r="DY21" s="182"/>
      <c r="DZ21" s="182"/>
      <c r="EA21" s="182"/>
      <c r="EB21" s="182"/>
      <c r="EC21" s="182"/>
      <c r="ED21" s="182"/>
      <c r="EE21" s="182"/>
      <c r="EF21" s="182"/>
      <c r="EG21" s="182"/>
      <c r="EH21" s="182"/>
      <c r="EI21" s="182"/>
      <c r="EJ21" s="182"/>
      <c r="EK21" s="97"/>
      <c r="EL21" s="97"/>
      <c r="EM21" s="97"/>
      <c r="EN21" s="97"/>
      <c r="EO21" s="97"/>
      <c r="EP21" s="72"/>
      <c r="EQ21" s="97"/>
      <c r="ER21" s="97"/>
      <c r="ES21" s="72"/>
      <c r="ET21" s="72"/>
      <c r="EU21" s="72"/>
      <c r="EV21" s="72"/>
      <c r="EW21" s="72"/>
      <c r="EX21" s="72"/>
      <c r="EY21" s="72"/>
      <c r="EZ21" s="97"/>
      <c r="FA21" s="97"/>
      <c r="FB21" s="97"/>
      <c r="FC21" s="97"/>
      <c r="FD21" s="97"/>
      <c r="FE21" s="97"/>
      <c r="FF21" s="97"/>
      <c r="FG21" s="97"/>
      <c r="FH21" s="97"/>
      <c r="FI21" s="97"/>
      <c r="FJ21" s="97"/>
      <c r="FK21" s="97"/>
      <c r="FL21" s="97"/>
      <c r="FM21" s="97"/>
      <c r="FN21" s="97"/>
      <c r="FO21" s="97"/>
      <c r="FP21" s="97"/>
      <c r="FQ21" s="97"/>
      <c r="FR21" s="97"/>
      <c r="FS21" s="97"/>
      <c r="FT21" s="97"/>
      <c r="FU21" s="97"/>
      <c r="FV21" s="97"/>
      <c r="FW21" s="72"/>
      <c r="FX21" s="97"/>
      <c r="FY21" s="97"/>
      <c r="FZ21" s="97"/>
      <c r="GA21" s="97"/>
      <c r="GB21" s="97"/>
      <c r="GC21" s="97"/>
      <c r="GD21" s="97"/>
      <c r="GE21" s="97"/>
      <c r="GF21" s="72"/>
    </row>
    <row r="22" spans="1:188" x14ac:dyDescent="0.25">
      <c r="A22" s="72"/>
      <c r="B22" s="72"/>
      <c r="C22" s="72"/>
      <c r="D22" s="72"/>
      <c r="E22" s="72"/>
      <c r="F22" s="72"/>
      <c r="G22" s="72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102"/>
      <c r="U22" s="102"/>
      <c r="V22" s="102"/>
      <c r="W22" s="102"/>
      <c r="X22" s="102"/>
      <c r="Y22" s="102"/>
      <c r="Z22" s="102"/>
      <c r="AA22" s="102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S22" s="72"/>
      <c r="CT22" s="72"/>
      <c r="CU22" s="72"/>
      <c r="CV22" s="72"/>
      <c r="CW22" s="72"/>
      <c r="CX22" s="72"/>
      <c r="CY22" s="72"/>
      <c r="CZ22" s="72"/>
      <c r="DA22" s="72"/>
      <c r="DB22" s="72"/>
      <c r="DC22" s="72"/>
      <c r="DD22" s="72"/>
      <c r="DE22" s="72"/>
      <c r="DF22" s="72"/>
      <c r="DG22" s="72"/>
      <c r="DH22" s="72"/>
      <c r="DI22" s="72"/>
      <c r="DJ22" s="72"/>
      <c r="DK22" s="72"/>
      <c r="DL22" s="72"/>
      <c r="DM22" s="72"/>
      <c r="DN22" s="72"/>
      <c r="DO22" s="72"/>
      <c r="DP22" s="72"/>
      <c r="DQ22" s="72"/>
      <c r="DR22" s="72"/>
      <c r="DS22" s="72"/>
      <c r="DT22" s="72"/>
      <c r="DU22" s="72"/>
      <c r="DV22" s="72"/>
      <c r="DW22" s="72"/>
      <c r="DX22" s="72"/>
      <c r="DY22" s="72"/>
      <c r="DZ22" s="72"/>
      <c r="EA22" s="72"/>
      <c r="EB22" s="72"/>
      <c r="EC22" s="72"/>
      <c r="ED22" s="72"/>
      <c r="EE22" s="72"/>
      <c r="EF22" s="72"/>
      <c r="EG22" s="72"/>
      <c r="EH22" s="72"/>
      <c r="EI22" s="72"/>
      <c r="EJ22" s="72"/>
      <c r="EK22" s="72"/>
      <c r="EL22" s="97"/>
      <c r="EM22" s="97"/>
      <c r="EN22" s="97"/>
      <c r="EO22" s="97"/>
      <c r="EP22" s="72"/>
      <c r="EQ22" s="97"/>
      <c r="ER22" s="97"/>
      <c r="ES22" s="97"/>
      <c r="ET22" s="97"/>
      <c r="EU22" s="97"/>
      <c r="EV22" s="97"/>
      <c r="EW22" s="97"/>
      <c r="EX22" s="97"/>
      <c r="EY22" s="97"/>
      <c r="EZ22" s="97"/>
      <c r="FA22" s="97"/>
      <c r="FB22" s="97"/>
      <c r="FC22" s="97"/>
      <c r="FD22" s="97"/>
      <c r="FE22" s="97"/>
      <c r="FF22" s="97"/>
      <c r="FG22" s="97"/>
      <c r="FH22" s="97"/>
      <c r="FI22" s="97"/>
      <c r="FJ22" s="97"/>
      <c r="FK22" s="97"/>
      <c r="FL22" s="97"/>
      <c r="FM22" s="97"/>
      <c r="FN22" s="97"/>
      <c r="FO22" s="97"/>
      <c r="FP22" s="97"/>
      <c r="FQ22" s="97"/>
      <c r="FR22" s="97"/>
      <c r="FS22" s="97"/>
      <c r="FT22" s="97"/>
      <c r="FU22" s="97"/>
      <c r="FV22" s="97"/>
      <c r="FW22" s="72"/>
      <c r="FX22" s="97"/>
      <c r="FY22" s="97"/>
      <c r="FZ22" s="97"/>
      <c r="GA22" s="97"/>
      <c r="GB22" s="97"/>
      <c r="GC22" s="97"/>
      <c r="GD22" s="97"/>
      <c r="GE22" s="97"/>
      <c r="GF22" s="72"/>
    </row>
    <row r="23" spans="1:188" x14ac:dyDescent="0.25">
      <c r="A23" s="72"/>
      <c r="B23" s="72"/>
      <c r="C23" s="72"/>
      <c r="D23" s="72"/>
      <c r="E23" s="72"/>
      <c r="F23" s="64"/>
      <c r="G23" s="6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6"/>
      <c r="U23" s="96"/>
      <c r="V23" s="96"/>
      <c r="W23" s="96"/>
      <c r="X23" s="96"/>
      <c r="Y23" s="96"/>
      <c r="Z23" s="96"/>
      <c r="AA23" s="96"/>
      <c r="AB23" s="102"/>
      <c r="AC23" s="102"/>
      <c r="AD23" s="97"/>
      <c r="AE23" s="97"/>
      <c r="AF23" s="97"/>
      <c r="AG23" s="97"/>
      <c r="AH23" s="195"/>
      <c r="AI23" s="195"/>
      <c r="AJ23" s="195"/>
      <c r="AK23" s="195"/>
      <c r="AL23" s="195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97"/>
      <c r="BZ23" s="102"/>
      <c r="CA23" s="102"/>
      <c r="CB23" s="102"/>
      <c r="CC23" s="102"/>
      <c r="CD23" s="102"/>
      <c r="CE23" s="102"/>
      <c r="CF23" s="102"/>
      <c r="CG23" s="102"/>
      <c r="CH23" s="97"/>
      <c r="CI23" s="72"/>
      <c r="CJ23" s="72"/>
      <c r="CK23" s="72"/>
      <c r="CL23" s="72"/>
      <c r="CM23" s="72"/>
      <c r="CN23" s="72"/>
      <c r="CO23" s="72"/>
      <c r="CP23" s="72"/>
      <c r="CQ23" s="72"/>
      <c r="CR23" s="72"/>
      <c r="CS23" s="72"/>
      <c r="CT23" s="72"/>
      <c r="CU23" s="72"/>
      <c r="CV23" s="72"/>
      <c r="CW23" s="72"/>
      <c r="CX23" s="72"/>
      <c r="CY23" s="72"/>
      <c r="CZ23" s="72"/>
      <c r="DA23" s="72"/>
      <c r="DB23" s="72"/>
      <c r="DC23" s="72"/>
      <c r="DD23" s="72"/>
      <c r="DE23" s="72"/>
      <c r="DF23" s="72"/>
      <c r="DG23" s="72"/>
      <c r="DH23" s="72"/>
      <c r="DI23" s="72"/>
      <c r="DJ23" s="72"/>
      <c r="DK23" s="72"/>
      <c r="DL23" s="72"/>
      <c r="DM23" s="72"/>
      <c r="DN23" s="72"/>
      <c r="DO23" s="72"/>
      <c r="DP23" s="72"/>
      <c r="DQ23" s="72"/>
      <c r="DR23" s="72"/>
      <c r="DS23" s="72"/>
      <c r="DT23" s="72"/>
      <c r="DU23" s="72"/>
      <c r="DV23" s="72"/>
      <c r="DW23" s="72"/>
      <c r="DX23" s="72"/>
      <c r="DY23" s="72"/>
      <c r="DZ23" s="72"/>
      <c r="EA23" s="72"/>
      <c r="EB23" s="72"/>
      <c r="EC23" s="72"/>
      <c r="ED23" s="72"/>
      <c r="EE23" s="72"/>
      <c r="EF23" s="72"/>
      <c r="EG23" s="72"/>
      <c r="EH23" s="72"/>
      <c r="EI23" s="72"/>
      <c r="EJ23" s="72"/>
      <c r="EK23" s="72"/>
      <c r="EL23" s="97"/>
      <c r="EM23" s="97"/>
      <c r="EN23" s="97"/>
      <c r="EO23" s="97"/>
      <c r="EP23" s="72"/>
      <c r="EQ23" s="97"/>
      <c r="ER23" s="97"/>
      <c r="ES23" s="72"/>
      <c r="ET23" s="72"/>
      <c r="EU23" s="72"/>
      <c r="EV23" s="72"/>
      <c r="EW23" s="72"/>
      <c r="EX23" s="72"/>
      <c r="EY23" s="72"/>
      <c r="EZ23" s="97"/>
      <c r="FA23" s="97"/>
      <c r="FB23" s="97"/>
      <c r="FC23" s="97"/>
      <c r="FD23" s="97"/>
      <c r="FE23" s="97"/>
      <c r="FF23" s="97"/>
      <c r="FG23" s="97"/>
      <c r="FH23" s="97"/>
      <c r="FI23" s="97"/>
      <c r="FJ23" s="97"/>
      <c r="FK23" s="97"/>
      <c r="FL23" s="97"/>
      <c r="FM23" s="97"/>
      <c r="FN23" s="97"/>
      <c r="FO23" s="97"/>
      <c r="FP23" s="97"/>
      <c r="FQ23" s="97"/>
      <c r="FR23" s="97"/>
      <c r="FS23" s="97"/>
      <c r="FT23" s="97"/>
      <c r="FU23" s="97"/>
      <c r="FV23" s="97"/>
      <c r="FW23" s="72"/>
      <c r="FX23" s="97"/>
      <c r="FY23" s="97"/>
      <c r="FZ23" s="97"/>
      <c r="GA23" s="97"/>
      <c r="GB23" s="97"/>
      <c r="GC23" s="97"/>
      <c r="GD23" s="97"/>
      <c r="GE23" s="97"/>
      <c r="GF23" s="72"/>
    </row>
    <row r="24" spans="1:188" x14ac:dyDescent="0.25">
      <c r="A24" s="72"/>
      <c r="B24" s="72"/>
      <c r="C24" s="72"/>
      <c r="D24" s="72"/>
      <c r="E24" s="72"/>
      <c r="F24" s="64"/>
      <c r="G24" s="6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6"/>
      <c r="U24" s="96"/>
      <c r="V24" s="96"/>
      <c r="W24" s="96"/>
      <c r="X24" s="96"/>
      <c r="Y24" s="96"/>
      <c r="Z24" s="96"/>
      <c r="AA24" s="96"/>
      <c r="AB24" s="102"/>
      <c r="AC24" s="102"/>
      <c r="AD24" s="97"/>
      <c r="AE24" s="97"/>
      <c r="AF24" s="97"/>
      <c r="AG24" s="97"/>
      <c r="AH24" s="194"/>
      <c r="AI24" s="194"/>
      <c r="AJ24" s="194"/>
      <c r="AK24" s="194"/>
      <c r="AL24" s="194"/>
      <c r="AM24" s="102"/>
      <c r="AN24" s="102"/>
      <c r="AO24" s="102"/>
      <c r="AP24" s="102"/>
      <c r="AQ24" s="102"/>
      <c r="AR24" s="102"/>
      <c r="AS24" s="102"/>
      <c r="AT24" s="190"/>
      <c r="AU24" s="97"/>
      <c r="AV24" s="97"/>
      <c r="AW24" s="97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102"/>
      <c r="BZ24" s="102"/>
      <c r="CA24" s="102"/>
      <c r="CB24" s="102"/>
      <c r="CC24" s="102"/>
      <c r="CD24" s="102"/>
      <c r="CE24" s="102"/>
      <c r="CF24" s="102"/>
      <c r="CG24" s="102"/>
      <c r="CH24" s="10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72"/>
      <c r="DC24" s="72"/>
      <c r="DD24" s="72"/>
      <c r="DE24" s="72"/>
      <c r="DF24" s="72"/>
      <c r="DG24" s="72"/>
      <c r="DH24" s="72"/>
      <c r="DI24" s="72"/>
      <c r="DJ24" s="72"/>
      <c r="DK24" s="72"/>
      <c r="DL24" s="72"/>
      <c r="DM24" s="72"/>
      <c r="DN24" s="72"/>
      <c r="DO24" s="72"/>
      <c r="DP24" s="72"/>
      <c r="DQ24" s="72"/>
      <c r="DR24" s="72"/>
      <c r="DS24" s="72"/>
      <c r="DT24" s="72"/>
      <c r="DU24" s="72"/>
      <c r="DV24" s="72"/>
      <c r="DW24" s="72"/>
      <c r="DX24" s="72"/>
      <c r="DY24" s="72"/>
      <c r="DZ24" s="72"/>
      <c r="EA24" s="72"/>
      <c r="EB24" s="72"/>
      <c r="EC24" s="72"/>
      <c r="ED24" s="72"/>
      <c r="EE24" s="72"/>
      <c r="EF24" s="72"/>
      <c r="EG24" s="72"/>
      <c r="EH24" s="72"/>
      <c r="EI24" s="72"/>
      <c r="EJ24" s="72"/>
      <c r="EK24" s="72"/>
      <c r="EL24" s="97"/>
      <c r="EM24" s="97"/>
      <c r="EN24" s="97"/>
      <c r="EO24" s="97"/>
      <c r="EP24" s="72"/>
      <c r="EQ24" s="97"/>
      <c r="ER24" s="97"/>
      <c r="ES24" s="97"/>
      <c r="ET24" s="97"/>
      <c r="EU24" s="97"/>
      <c r="EV24" s="97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7"/>
      <c r="FH24" s="97"/>
      <c r="FI24" s="97"/>
      <c r="FJ24" s="97"/>
      <c r="FK24" s="97"/>
      <c r="FL24" s="97"/>
      <c r="FM24" s="97"/>
      <c r="FN24" s="97"/>
      <c r="FO24" s="97"/>
      <c r="FP24" s="97"/>
      <c r="FQ24" s="97"/>
      <c r="FR24" s="97"/>
      <c r="FS24" s="97"/>
      <c r="FT24" s="97"/>
      <c r="FU24" s="97"/>
      <c r="FV24" s="97"/>
      <c r="FW24" s="72"/>
      <c r="FX24" s="97"/>
      <c r="FY24" s="97"/>
      <c r="FZ24" s="97"/>
      <c r="GA24" s="97"/>
      <c r="GB24" s="97"/>
      <c r="GC24" s="97"/>
      <c r="GD24" s="97"/>
      <c r="GE24" s="97"/>
      <c r="GF24" s="72"/>
    </row>
    <row r="25" spans="1:188" x14ac:dyDescent="0.25">
      <c r="A25" s="72"/>
      <c r="B25" s="72"/>
      <c r="C25" s="72"/>
      <c r="D25" s="72"/>
      <c r="E25" s="72"/>
      <c r="F25" s="64"/>
      <c r="G25" s="6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6"/>
      <c r="V25" s="96"/>
      <c r="W25" s="96"/>
      <c r="X25" s="96"/>
      <c r="Y25" s="96"/>
      <c r="Z25" s="96"/>
      <c r="AA25" s="96"/>
      <c r="AB25" s="102"/>
      <c r="AC25" s="102"/>
      <c r="AD25" s="97"/>
      <c r="AE25" s="97"/>
      <c r="AF25" s="195"/>
      <c r="AG25" s="194"/>
      <c r="AH25" s="195"/>
      <c r="AI25" s="195"/>
      <c r="AJ25" s="195"/>
      <c r="AK25" s="195"/>
      <c r="AL25" s="195"/>
      <c r="AM25" s="194"/>
      <c r="AN25" s="195"/>
      <c r="AO25" s="102"/>
      <c r="AP25" s="102"/>
      <c r="AQ25" s="102"/>
      <c r="AR25" s="102"/>
      <c r="AS25" s="102"/>
      <c r="AT25" s="102"/>
      <c r="AU25" s="97"/>
      <c r="AV25" s="97"/>
      <c r="AW25" s="97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102"/>
      <c r="BZ25" s="102"/>
      <c r="CA25" s="166"/>
      <c r="CB25" s="102"/>
      <c r="CC25" s="166"/>
      <c r="CD25" s="102"/>
      <c r="CE25" s="166"/>
      <c r="CF25" s="102"/>
      <c r="CG25" s="102"/>
      <c r="CH25" s="10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2"/>
      <c r="DC25" s="72"/>
      <c r="DD25" s="72"/>
      <c r="DE25" s="72"/>
      <c r="DF25" s="72"/>
      <c r="DG25" s="72"/>
      <c r="DH25" s="72"/>
      <c r="DI25" s="72"/>
      <c r="DJ25" s="72"/>
      <c r="DK25" s="72"/>
      <c r="DL25" s="72"/>
      <c r="DM25" s="72"/>
      <c r="DN25" s="72"/>
      <c r="DO25" s="72"/>
      <c r="DP25" s="72"/>
      <c r="DQ25" s="72"/>
      <c r="DR25" s="72"/>
      <c r="DS25" s="72"/>
      <c r="DT25" s="72"/>
      <c r="DU25" s="72"/>
      <c r="DV25" s="72"/>
      <c r="DW25" s="72"/>
      <c r="DX25" s="72"/>
      <c r="DY25" s="72"/>
      <c r="DZ25" s="72"/>
      <c r="EA25" s="72"/>
      <c r="EB25" s="72"/>
      <c r="EC25" s="72"/>
      <c r="ED25" s="72"/>
      <c r="EE25" s="72"/>
      <c r="EF25" s="72"/>
      <c r="EG25" s="72"/>
      <c r="EH25" s="72"/>
      <c r="EI25" s="72"/>
      <c r="EJ25" s="97"/>
      <c r="EK25" s="97"/>
      <c r="EL25" s="97"/>
      <c r="EM25" s="97"/>
      <c r="EN25" s="97"/>
      <c r="EO25" s="97"/>
      <c r="EP25" s="72"/>
      <c r="EQ25" s="97"/>
      <c r="ER25" s="97"/>
      <c r="ES25" s="72"/>
      <c r="ET25" s="72"/>
      <c r="EU25" s="72"/>
      <c r="EV25" s="72"/>
      <c r="EW25" s="72"/>
      <c r="EX25" s="72"/>
      <c r="EY25" s="72"/>
      <c r="EZ25" s="97"/>
      <c r="FA25" s="97"/>
      <c r="FB25" s="97"/>
      <c r="FC25" s="97"/>
      <c r="FD25" s="97"/>
      <c r="FE25" s="97"/>
      <c r="FF25" s="97"/>
      <c r="FG25" s="97"/>
      <c r="FH25" s="97"/>
      <c r="FI25" s="97"/>
      <c r="FJ25" s="97"/>
      <c r="FK25" s="97"/>
      <c r="FL25" s="97"/>
      <c r="FM25" s="97"/>
      <c r="FN25" s="97"/>
      <c r="FO25" s="97"/>
      <c r="FP25" s="97"/>
      <c r="FQ25" s="97"/>
      <c r="FR25" s="97"/>
      <c r="FS25" s="97"/>
      <c r="FT25" s="97"/>
      <c r="FU25" s="97"/>
      <c r="FV25" s="97"/>
      <c r="FW25" s="72"/>
      <c r="FX25" s="97"/>
      <c r="FY25" s="97"/>
      <c r="FZ25" s="97"/>
      <c r="GA25" s="97"/>
      <c r="GB25" s="97"/>
      <c r="GC25" s="97"/>
      <c r="GD25" s="97"/>
      <c r="GE25" s="97"/>
      <c r="GF25" s="72"/>
    </row>
    <row r="26" spans="1:188" x14ac:dyDescent="0.25">
      <c r="A26" s="72"/>
      <c r="B26" s="72"/>
      <c r="C26" s="72"/>
      <c r="D26" s="72"/>
      <c r="E26" s="72"/>
      <c r="F26" s="64"/>
      <c r="G26" s="6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6"/>
      <c r="V26" s="96"/>
      <c r="W26" s="96"/>
      <c r="X26" s="96"/>
      <c r="Y26" s="96"/>
      <c r="Z26" s="96"/>
      <c r="AA26" s="96"/>
      <c r="AB26" s="102"/>
      <c r="AC26" s="102"/>
      <c r="AD26" s="97"/>
      <c r="AE26" s="97"/>
      <c r="AF26" s="195"/>
      <c r="AG26" s="194"/>
      <c r="AH26" s="195"/>
      <c r="AI26" s="195"/>
      <c r="AJ26" s="195"/>
      <c r="AK26" s="195"/>
      <c r="AL26" s="195"/>
      <c r="AM26" s="194"/>
      <c r="AN26" s="195"/>
      <c r="AO26" s="102"/>
      <c r="AP26" s="102"/>
      <c r="AQ26" s="102"/>
      <c r="AR26" s="151"/>
      <c r="AS26" s="102"/>
      <c r="AT26" s="102"/>
      <c r="AU26" s="97"/>
      <c r="AV26" s="97"/>
      <c r="AW26" s="97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102"/>
      <c r="BZ26" s="105"/>
      <c r="CA26" s="105"/>
      <c r="CB26" s="166"/>
      <c r="CC26" s="166"/>
      <c r="CD26" s="166"/>
      <c r="CE26" s="166"/>
      <c r="CF26" s="166"/>
      <c r="CG26" s="105"/>
      <c r="CH26" s="102"/>
      <c r="CI26" s="72"/>
      <c r="CJ26" s="72"/>
      <c r="CK26" s="72"/>
      <c r="CL26" s="229"/>
      <c r="CM26" s="248" t="s">
        <v>85</v>
      </c>
      <c r="CN26" s="212"/>
      <c r="CO26" s="212"/>
      <c r="CP26" s="212"/>
      <c r="CQ26" s="212"/>
      <c r="CR26" s="212"/>
      <c r="CS26" s="212"/>
      <c r="CT26" s="212"/>
      <c r="CU26" s="211"/>
      <c r="CV26" s="72"/>
      <c r="CW26" s="72"/>
      <c r="CX26" s="72"/>
      <c r="CY26" s="72"/>
      <c r="CZ26" s="72"/>
      <c r="DA26" s="72"/>
      <c r="DB26" s="72"/>
      <c r="DC26" s="72"/>
      <c r="DD26" s="72"/>
      <c r="DE26" s="72"/>
      <c r="DF26" s="72"/>
      <c r="DG26" s="72"/>
      <c r="DH26" s="72"/>
      <c r="DI26" s="72"/>
      <c r="DJ26" s="72"/>
      <c r="DK26" s="72"/>
      <c r="DL26" s="72"/>
      <c r="DM26" s="72"/>
      <c r="DN26" s="72"/>
      <c r="DO26" s="72"/>
      <c r="DP26" s="72"/>
      <c r="DQ26" s="72"/>
      <c r="DR26" s="72"/>
      <c r="DS26" s="72"/>
      <c r="DT26" s="72"/>
      <c r="DU26" s="72"/>
      <c r="DV26" s="72"/>
      <c r="DW26" s="72"/>
      <c r="DX26" s="72"/>
      <c r="DY26" s="72"/>
      <c r="DZ26" s="72"/>
      <c r="EA26" s="72"/>
      <c r="EB26" s="72"/>
      <c r="EC26" s="72"/>
      <c r="ED26" s="72"/>
      <c r="EE26" s="72"/>
      <c r="EF26" s="72"/>
      <c r="EG26" s="72"/>
      <c r="EH26" s="72"/>
      <c r="EI26" s="72"/>
      <c r="EJ26" s="97"/>
      <c r="EK26" s="97"/>
      <c r="EL26" s="97"/>
      <c r="EM26" s="97"/>
      <c r="EN26" s="97"/>
      <c r="EO26" s="97"/>
      <c r="EP26" s="72"/>
      <c r="EQ26" s="97"/>
      <c r="ER26" s="97"/>
      <c r="ES26" s="97"/>
      <c r="ET26" s="97"/>
      <c r="EU26" s="97"/>
      <c r="EV26" s="97"/>
      <c r="EW26" s="97"/>
      <c r="EX26" s="97"/>
      <c r="EY26" s="97"/>
      <c r="EZ26" s="97"/>
      <c r="FA26" s="97"/>
      <c r="FB26" s="97"/>
      <c r="FC26" s="97"/>
      <c r="FD26" s="97"/>
      <c r="FE26" s="97"/>
      <c r="FF26" s="97"/>
      <c r="FG26" s="97"/>
      <c r="FH26" s="97"/>
      <c r="FI26" s="97"/>
      <c r="FJ26" s="97"/>
      <c r="FK26" s="97"/>
      <c r="FL26" s="97"/>
      <c r="FM26" s="97"/>
      <c r="FN26" s="97"/>
      <c r="FO26" s="97"/>
      <c r="FP26" s="97"/>
      <c r="FQ26" s="97"/>
      <c r="FR26" s="97"/>
      <c r="FS26" s="97"/>
      <c r="FT26" s="97"/>
      <c r="FU26" s="97"/>
      <c r="FV26" s="97"/>
      <c r="FW26" s="72"/>
      <c r="FX26" s="97"/>
      <c r="FY26" s="97"/>
      <c r="FZ26" s="97"/>
      <c r="GA26" s="97"/>
      <c r="GB26" s="97"/>
      <c r="GC26" s="97"/>
      <c r="GD26" s="97"/>
      <c r="GE26" s="97"/>
      <c r="GF26" s="72"/>
    </row>
    <row r="27" spans="1:188" x14ac:dyDescent="0.25">
      <c r="A27" s="72"/>
      <c r="B27" s="72"/>
      <c r="C27" s="72"/>
      <c r="D27" s="72"/>
      <c r="E27" s="72"/>
      <c r="F27" s="64"/>
      <c r="G27" s="6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6"/>
      <c r="V27" s="96"/>
      <c r="W27" s="96"/>
      <c r="X27" s="96"/>
      <c r="Y27" s="96"/>
      <c r="Z27" s="96"/>
      <c r="AA27" s="96"/>
      <c r="AB27" s="102"/>
      <c r="AC27" s="102"/>
      <c r="AD27" s="97"/>
      <c r="AE27" s="97"/>
      <c r="AF27" s="195"/>
      <c r="AG27" s="194"/>
      <c r="AH27" s="195"/>
      <c r="AI27" s="195"/>
      <c r="AJ27" s="195"/>
      <c r="AK27" s="195"/>
      <c r="AL27" s="195"/>
      <c r="AM27" s="194"/>
      <c r="AN27" s="195"/>
      <c r="AO27" s="97"/>
      <c r="AP27" s="97"/>
      <c r="AQ27" s="97"/>
      <c r="AR27" s="97"/>
      <c r="AS27" s="97"/>
      <c r="AT27" s="97"/>
      <c r="AU27" s="97"/>
      <c r="AV27" s="97"/>
      <c r="AW27" s="97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102"/>
      <c r="BZ27" s="166"/>
      <c r="CA27" s="166"/>
      <c r="CB27" s="166"/>
      <c r="CC27" s="166"/>
      <c r="CD27" s="166"/>
      <c r="CE27" s="166"/>
      <c r="CF27" s="166"/>
      <c r="CG27" s="166"/>
      <c r="CH27" s="102"/>
      <c r="CI27" s="72"/>
      <c r="CJ27" s="72"/>
      <c r="CK27" s="72"/>
      <c r="CL27" s="229"/>
      <c r="CM27" s="212"/>
      <c r="CN27" s="212"/>
      <c r="CO27" s="213"/>
      <c r="CP27" s="213"/>
      <c r="CQ27" s="213"/>
      <c r="CR27" s="213"/>
      <c r="CS27" s="213"/>
      <c r="CT27" s="212"/>
      <c r="CU27" s="212"/>
      <c r="CV27" s="72"/>
      <c r="CW27" s="72"/>
      <c r="CX27" s="72"/>
      <c r="CY27" s="72"/>
      <c r="CZ27" s="72"/>
      <c r="DA27" s="72"/>
      <c r="DB27" s="72"/>
      <c r="DC27" s="72"/>
      <c r="DD27" s="72"/>
      <c r="DE27" s="72"/>
      <c r="DF27" s="72"/>
      <c r="DG27" s="72"/>
      <c r="DH27" s="72"/>
      <c r="DI27" s="72"/>
      <c r="DJ27" s="72"/>
      <c r="DK27" s="72"/>
      <c r="DL27" s="72"/>
      <c r="DM27" s="72"/>
      <c r="DN27" s="72"/>
      <c r="DO27" s="72"/>
      <c r="DP27" s="72"/>
      <c r="DQ27" s="72"/>
      <c r="DR27" s="72"/>
      <c r="DS27" s="72"/>
      <c r="DT27" s="72"/>
      <c r="DU27" s="72"/>
      <c r="DV27" s="72"/>
      <c r="DW27" s="72"/>
      <c r="DX27" s="72"/>
      <c r="DY27" s="72"/>
      <c r="DZ27" s="72"/>
      <c r="EA27" s="72"/>
      <c r="EB27" s="72"/>
      <c r="EC27" s="72"/>
      <c r="ED27" s="72"/>
      <c r="EE27" s="72"/>
      <c r="EF27" s="72"/>
      <c r="EG27" s="72"/>
      <c r="EH27" s="72"/>
      <c r="EI27" s="72"/>
      <c r="EJ27" s="97"/>
      <c r="EK27" s="97"/>
      <c r="EL27" s="97"/>
      <c r="EM27" s="97"/>
      <c r="EN27" s="97"/>
      <c r="EO27" s="97"/>
      <c r="EP27" s="72"/>
      <c r="EQ27" s="97"/>
      <c r="ER27" s="97"/>
      <c r="ES27" s="72"/>
      <c r="ET27" s="72"/>
      <c r="EU27" s="72"/>
      <c r="EV27" s="72"/>
      <c r="EW27" s="72"/>
      <c r="EX27" s="72"/>
      <c r="EY27" s="72"/>
      <c r="EZ27" s="97"/>
      <c r="FA27" s="97"/>
      <c r="FB27" s="97"/>
      <c r="FC27" s="97"/>
      <c r="FD27" s="97"/>
      <c r="FE27" s="97"/>
      <c r="FF27" s="97"/>
      <c r="FG27" s="97"/>
      <c r="FH27" s="97"/>
      <c r="FI27" s="97"/>
      <c r="FJ27" s="97"/>
      <c r="FK27" s="97"/>
      <c r="FL27" s="97"/>
      <c r="FM27" s="97"/>
      <c r="FN27" s="97"/>
      <c r="FO27" s="97"/>
      <c r="FP27" s="97"/>
      <c r="FQ27" s="97"/>
      <c r="FR27" s="97"/>
      <c r="FS27" s="97"/>
      <c r="FT27" s="97"/>
      <c r="FU27" s="97"/>
      <c r="FV27" s="97"/>
      <c r="FW27" s="72"/>
      <c r="FX27" s="97"/>
      <c r="FY27" s="97"/>
      <c r="FZ27" s="97"/>
      <c r="GA27" s="97"/>
      <c r="GB27" s="97"/>
      <c r="GC27" s="97"/>
      <c r="GD27" s="97"/>
      <c r="GE27" s="97"/>
      <c r="GF27" s="72"/>
    </row>
    <row r="28" spans="1:188" x14ac:dyDescent="0.25">
      <c r="A28" s="72"/>
      <c r="B28" s="72"/>
      <c r="C28" s="72"/>
      <c r="D28" s="72"/>
      <c r="E28" s="72"/>
      <c r="F28" s="64"/>
      <c r="G28" s="6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6"/>
      <c r="V28" s="96"/>
      <c r="W28" s="96"/>
      <c r="X28" s="96"/>
      <c r="Y28" s="96"/>
      <c r="Z28" s="96"/>
      <c r="AA28" s="96"/>
      <c r="AB28" s="102"/>
      <c r="AC28" s="102"/>
      <c r="AD28" s="97"/>
      <c r="AE28" s="97"/>
      <c r="AF28" s="195"/>
      <c r="AG28" s="194"/>
      <c r="AH28" s="195"/>
      <c r="AI28" s="195"/>
      <c r="AJ28" s="195"/>
      <c r="AK28" s="195"/>
      <c r="AL28" s="195"/>
      <c r="AM28" s="194"/>
      <c r="AN28" s="195"/>
      <c r="AO28" s="97"/>
      <c r="AP28" s="97"/>
      <c r="AQ28" s="97"/>
      <c r="AR28" s="97"/>
      <c r="AS28" s="97"/>
      <c r="AT28" s="97"/>
      <c r="AU28" s="97"/>
      <c r="AV28" s="97"/>
      <c r="AW28" s="97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102"/>
      <c r="BZ28" s="166"/>
      <c r="CA28" s="166"/>
      <c r="CB28" s="166"/>
      <c r="CC28" s="166"/>
      <c r="CD28" s="166"/>
      <c r="CE28" s="166"/>
      <c r="CF28" s="166"/>
      <c r="CG28" s="166"/>
      <c r="CH28" s="102"/>
      <c r="CI28" s="72"/>
      <c r="CJ28" s="72"/>
      <c r="CK28" s="72"/>
      <c r="CL28" s="72"/>
      <c r="CM28" s="212"/>
      <c r="CN28" s="213"/>
      <c r="CO28" s="213"/>
      <c r="CP28" s="213"/>
      <c r="CQ28" s="213"/>
      <c r="CR28" s="213"/>
      <c r="CS28" s="213"/>
      <c r="CT28" s="213"/>
      <c r="CU28" s="212"/>
      <c r="CV28" s="72"/>
      <c r="CW28" s="72"/>
      <c r="CX28" s="72"/>
      <c r="CY28" s="72"/>
      <c r="CZ28" s="72"/>
      <c r="DA28" s="72"/>
      <c r="DB28" s="72"/>
      <c r="DC28" s="72"/>
      <c r="DD28" s="72"/>
      <c r="DE28" s="72"/>
      <c r="DF28" s="72"/>
      <c r="DG28" s="72"/>
      <c r="DH28" s="72"/>
      <c r="DI28" s="72"/>
      <c r="DJ28" s="72"/>
      <c r="DK28" s="72"/>
      <c r="DL28" s="72"/>
      <c r="DM28" s="72"/>
      <c r="DN28" s="72"/>
      <c r="DO28" s="72"/>
      <c r="DP28" s="72"/>
      <c r="DQ28" s="72"/>
      <c r="DR28" s="72"/>
      <c r="DS28" s="72"/>
      <c r="DT28" s="72"/>
      <c r="DU28" s="72"/>
      <c r="DV28" s="72"/>
      <c r="DW28" s="72"/>
      <c r="DX28" s="72"/>
      <c r="DY28" s="72"/>
      <c r="DZ28" s="72"/>
      <c r="EA28" s="72"/>
      <c r="EB28" s="72"/>
      <c r="EC28" s="72"/>
      <c r="ED28" s="72"/>
      <c r="EE28" s="72"/>
      <c r="EF28" s="72"/>
      <c r="EG28" s="72"/>
      <c r="EH28" s="72"/>
      <c r="EI28" s="72"/>
      <c r="EJ28" s="97"/>
      <c r="EK28" s="97"/>
      <c r="EL28" s="97"/>
      <c r="EM28" s="97"/>
      <c r="EN28" s="97"/>
      <c r="EO28" s="97"/>
      <c r="EP28" s="72"/>
      <c r="EQ28" s="97"/>
      <c r="ER28" s="97"/>
      <c r="ES28" s="97"/>
      <c r="ET28" s="97"/>
      <c r="EU28" s="97"/>
      <c r="EV28" s="97"/>
      <c r="EW28" s="97"/>
      <c r="EX28" s="97"/>
      <c r="EY28" s="97"/>
      <c r="EZ28" s="97"/>
      <c r="FA28" s="97"/>
      <c r="FB28" s="97"/>
      <c r="FC28" s="97"/>
      <c r="FD28" s="97"/>
      <c r="FE28" s="97"/>
      <c r="FF28" s="97"/>
      <c r="FG28" s="97"/>
      <c r="FH28" s="97"/>
      <c r="FI28" s="97"/>
      <c r="FJ28" s="97"/>
      <c r="FK28" s="97"/>
      <c r="FL28" s="97"/>
      <c r="FM28" s="97"/>
      <c r="FN28" s="97"/>
      <c r="FO28" s="97"/>
      <c r="FP28" s="97"/>
      <c r="FQ28" s="97"/>
      <c r="FR28" s="97"/>
      <c r="FS28" s="97"/>
      <c r="FT28" s="97"/>
      <c r="FU28" s="97"/>
      <c r="FV28" s="97"/>
      <c r="FW28" s="72"/>
      <c r="FX28" s="97"/>
      <c r="FY28" s="97"/>
      <c r="FZ28" s="97"/>
      <c r="GA28" s="97"/>
      <c r="GB28" s="97"/>
      <c r="GC28" s="97"/>
      <c r="GD28" s="97"/>
      <c r="GE28" s="97"/>
      <c r="GF28" s="72"/>
    </row>
    <row r="29" spans="1:188" x14ac:dyDescent="0.25">
      <c r="A29" s="72"/>
      <c r="B29" s="72"/>
      <c r="C29" s="72"/>
      <c r="D29" s="72"/>
      <c r="E29" s="72"/>
      <c r="F29" s="64"/>
      <c r="G29" s="6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6"/>
      <c r="V29" s="96"/>
      <c r="W29" s="96"/>
      <c r="X29" s="96"/>
      <c r="Y29" s="96"/>
      <c r="Z29" s="96"/>
      <c r="AA29" s="96"/>
      <c r="AB29" s="102"/>
      <c r="AC29" s="102"/>
      <c r="AD29" s="97"/>
      <c r="AE29" s="97"/>
      <c r="AF29" s="97"/>
      <c r="AG29" s="97"/>
      <c r="AH29" s="194"/>
      <c r="AI29" s="194"/>
      <c r="AJ29" s="194"/>
      <c r="AK29" s="194"/>
      <c r="AL29" s="194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102"/>
      <c r="BZ29" s="166"/>
      <c r="CA29" s="166"/>
      <c r="CB29" s="166"/>
      <c r="CC29" s="166"/>
      <c r="CD29" s="166"/>
      <c r="CE29" s="166"/>
      <c r="CF29" s="166"/>
      <c r="CG29" s="166"/>
      <c r="CH29" s="102"/>
      <c r="CI29" s="72"/>
      <c r="CJ29" s="72"/>
      <c r="CK29" s="72"/>
      <c r="CL29" s="72"/>
      <c r="CM29" s="212"/>
      <c r="CN29" s="213"/>
      <c r="CO29" s="214"/>
      <c r="CP29" s="213"/>
      <c r="CQ29" s="213"/>
      <c r="CR29" s="213"/>
      <c r="CS29" s="214"/>
      <c r="CT29" s="213"/>
      <c r="CU29" s="212"/>
      <c r="CV29" s="72"/>
      <c r="CW29" s="72"/>
      <c r="CX29" s="72"/>
      <c r="CY29" s="72"/>
      <c r="CZ29" s="72"/>
      <c r="DA29" s="72"/>
      <c r="DB29" s="72"/>
      <c r="DC29" s="72"/>
      <c r="DD29" s="72"/>
      <c r="DE29" s="72"/>
      <c r="DF29" s="72"/>
      <c r="DG29" s="72"/>
      <c r="DH29" s="72"/>
      <c r="DI29" s="72"/>
      <c r="DJ29" s="72"/>
      <c r="DK29" s="72"/>
      <c r="DL29" s="72"/>
      <c r="DM29" s="72"/>
      <c r="DN29" s="72"/>
      <c r="DO29" s="72"/>
      <c r="DP29" s="72"/>
      <c r="DQ29" s="64"/>
      <c r="DR29" s="64"/>
      <c r="DS29" s="64"/>
      <c r="DT29" s="64"/>
      <c r="DU29" s="64"/>
      <c r="DV29" s="64"/>
      <c r="DW29" s="64"/>
      <c r="DX29" s="64"/>
      <c r="DY29" s="64"/>
      <c r="DZ29" s="72"/>
      <c r="EA29" s="72"/>
      <c r="EB29" s="72"/>
      <c r="EC29" s="72"/>
      <c r="ED29" s="72"/>
      <c r="EE29" s="72"/>
      <c r="EF29" s="72"/>
      <c r="EG29" s="72"/>
      <c r="EH29" s="72"/>
      <c r="EI29" s="72"/>
      <c r="EJ29" s="97"/>
      <c r="EK29" s="97"/>
      <c r="EL29" s="97"/>
      <c r="EM29" s="97"/>
      <c r="EN29" s="97" t="s">
        <v>71</v>
      </c>
      <c r="EO29" s="97"/>
      <c r="EP29" s="72"/>
      <c r="EQ29" s="97"/>
      <c r="ER29" s="97"/>
      <c r="ES29" s="72"/>
      <c r="ET29" s="72"/>
      <c r="EU29" s="72"/>
      <c r="EV29" s="72"/>
      <c r="EW29" s="72"/>
      <c r="EX29" s="72"/>
      <c r="EY29" s="72"/>
      <c r="EZ29" s="97"/>
      <c r="FA29" s="97"/>
      <c r="FB29" s="97"/>
      <c r="FC29" s="97"/>
      <c r="FD29" s="97"/>
      <c r="FE29" s="97"/>
      <c r="FF29" s="97"/>
      <c r="FG29" s="97"/>
      <c r="FH29" s="97"/>
      <c r="FI29" s="97"/>
      <c r="FJ29" s="97"/>
      <c r="FK29" s="97"/>
      <c r="FL29" s="97"/>
      <c r="FM29" s="97"/>
      <c r="FN29" s="97"/>
      <c r="FO29" s="97"/>
      <c r="FP29" s="97"/>
      <c r="FQ29" s="97"/>
      <c r="FR29" s="97"/>
      <c r="FS29" s="97"/>
      <c r="FT29" s="97"/>
      <c r="FU29" s="97"/>
      <c r="FV29" s="97"/>
      <c r="FW29" s="72"/>
      <c r="FX29" s="97"/>
      <c r="FY29" s="97"/>
      <c r="FZ29" s="97"/>
      <c r="GA29" s="97"/>
      <c r="GB29" s="97"/>
      <c r="GC29" s="97"/>
      <c r="GD29" s="97"/>
      <c r="GE29" s="97"/>
      <c r="GF29" s="72"/>
    </row>
    <row r="30" spans="1:188" x14ac:dyDescent="0.25">
      <c r="A30" s="72"/>
      <c r="B30" s="72"/>
      <c r="C30" s="72"/>
      <c r="D30" s="72"/>
      <c r="E30" s="72"/>
      <c r="F30" s="64"/>
      <c r="G30" s="6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6"/>
      <c r="V30" s="96"/>
      <c r="W30" s="96"/>
      <c r="X30" s="96"/>
      <c r="Y30" s="96"/>
      <c r="Z30" s="96"/>
      <c r="AA30" s="96"/>
      <c r="AB30" s="102"/>
      <c r="AC30" s="102"/>
      <c r="AD30" s="97"/>
      <c r="AE30" s="97"/>
      <c r="AF30" s="97"/>
      <c r="AG30" s="97"/>
      <c r="AH30" s="195"/>
      <c r="AI30" s="195"/>
      <c r="AJ30" s="195"/>
      <c r="AK30" s="195"/>
      <c r="AL30" s="195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102"/>
      <c r="BZ30" s="166"/>
      <c r="CA30" s="166"/>
      <c r="CB30" s="166"/>
      <c r="CC30" s="166"/>
      <c r="CD30" s="166"/>
      <c r="CE30" s="166"/>
      <c r="CF30" s="166"/>
      <c r="CG30" s="166"/>
      <c r="CH30" s="102"/>
      <c r="CI30" s="72"/>
      <c r="CJ30" s="72"/>
      <c r="CK30" s="72"/>
      <c r="CL30" s="72"/>
      <c r="CM30" s="213"/>
      <c r="CN30" s="213"/>
      <c r="CO30" s="213"/>
      <c r="CP30" s="213"/>
      <c r="CQ30" s="215"/>
      <c r="CR30" s="213"/>
      <c r="CS30" s="213"/>
      <c r="CT30" s="213"/>
      <c r="CU30" s="213"/>
      <c r="CV30" s="72"/>
      <c r="CW30" s="72"/>
      <c r="CX30" s="72"/>
      <c r="CY30" s="72"/>
      <c r="CZ30" s="72"/>
      <c r="DA30" s="72"/>
      <c r="DB30" s="72"/>
      <c r="DC30" s="72"/>
      <c r="DD30" s="72"/>
      <c r="DE30" s="72"/>
      <c r="DF30" s="72"/>
      <c r="DG30" s="72"/>
      <c r="DH30" s="72"/>
      <c r="DI30" s="72"/>
      <c r="DJ30" s="72"/>
      <c r="DK30" s="72"/>
      <c r="DL30" s="72"/>
      <c r="DM30" s="72"/>
      <c r="DN30" s="72"/>
      <c r="DO30" s="72"/>
      <c r="DP30" s="64"/>
      <c r="DQ30" s="64"/>
      <c r="DR30" s="160"/>
      <c r="DS30" s="160"/>
      <c r="DT30" s="160"/>
      <c r="DU30" s="160"/>
      <c r="DV30" s="160"/>
      <c r="DW30" s="160"/>
      <c r="DX30" s="160"/>
      <c r="DY30" s="64"/>
      <c r="DZ30" s="64"/>
      <c r="EA30" s="72"/>
      <c r="EB30" s="72"/>
      <c r="EC30" s="72"/>
      <c r="ED30" s="72"/>
      <c r="EE30" s="72"/>
      <c r="EF30" s="72"/>
      <c r="EG30" s="72"/>
      <c r="EH30" s="72"/>
      <c r="EI30" s="72"/>
      <c r="EJ30" s="97"/>
      <c r="EK30" s="97"/>
      <c r="EL30" s="97"/>
      <c r="EM30" s="97"/>
      <c r="EN30" s="97"/>
      <c r="EO30" s="97"/>
      <c r="EP30" s="72"/>
      <c r="EQ30" s="97"/>
      <c r="ER30" s="97"/>
      <c r="ES30" s="97"/>
      <c r="ET30" s="97"/>
      <c r="EU30" s="97"/>
      <c r="EV30" s="97"/>
      <c r="EW30" s="97"/>
      <c r="EX30" s="97"/>
      <c r="EY30" s="97"/>
      <c r="EZ30" s="97"/>
      <c r="FA30" s="97"/>
      <c r="FB30" s="97"/>
      <c r="FC30" s="97"/>
      <c r="FD30" s="97"/>
      <c r="FE30" s="97"/>
      <c r="FF30" s="97"/>
      <c r="FG30" s="97"/>
      <c r="FH30" s="97"/>
      <c r="FI30" s="97"/>
      <c r="FJ30" s="97"/>
      <c r="FK30" s="97"/>
      <c r="FL30" s="97"/>
      <c r="FM30" s="97"/>
      <c r="FN30" s="97"/>
      <c r="FO30" s="97"/>
      <c r="FP30" s="97"/>
      <c r="FQ30" s="97"/>
      <c r="FR30" s="97"/>
      <c r="FS30" s="97"/>
      <c r="FT30" s="97"/>
      <c r="FU30" s="97"/>
      <c r="FV30" s="97"/>
      <c r="FW30" s="72"/>
      <c r="FX30" s="97"/>
      <c r="FY30" s="97"/>
      <c r="FZ30" s="97"/>
      <c r="GA30" s="97"/>
      <c r="GB30" s="97"/>
      <c r="GC30" s="97"/>
      <c r="GD30" s="97"/>
      <c r="GE30" s="97"/>
      <c r="GF30" s="72"/>
    </row>
    <row r="31" spans="1:188" x14ac:dyDescent="0.25">
      <c r="A31" s="72"/>
      <c r="B31" s="72"/>
      <c r="C31" s="72"/>
      <c r="D31" s="72"/>
      <c r="E31" s="72"/>
      <c r="F31" s="64"/>
      <c r="G31" s="6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6"/>
      <c r="V31" s="96"/>
      <c r="W31" s="96"/>
      <c r="X31" s="96"/>
      <c r="Y31" s="96"/>
      <c r="Z31" s="96"/>
      <c r="AA31" s="96"/>
      <c r="AB31" s="102"/>
      <c r="AC31" s="102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97"/>
      <c r="BU31" s="97"/>
      <c r="BV31" s="97"/>
      <c r="BW31" s="97"/>
      <c r="BX31" s="97"/>
      <c r="BY31" s="102"/>
      <c r="BZ31" s="166"/>
      <c r="CA31" s="166"/>
      <c r="CB31" s="166"/>
      <c r="CC31" s="166"/>
      <c r="CD31" s="166"/>
      <c r="CE31" s="166"/>
      <c r="CF31" s="166"/>
      <c r="CG31" s="166"/>
      <c r="CH31" s="102"/>
      <c r="CI31" s="72"/>
      <c r="CJ31" s="72"/>
      <c r="CK31" s="97"/>
      <c r="CL31" s="97"/>
      <c r="CM31" s="216"/>
      <c r="CN31" s="217"/>
      <c r="CO31" s="217"/>
      <c r="CP31" s="217"/>
      <c r="CQ31" s="217"/>
      <c r="CR31" s="247"/>
      <c r="CS31" s="217"/>
      <c r="CT31" s="217"/>
      <c r="CU31" s="216"/>
      <c r="CV31" s="97"/>
      <c r="CW31" s="97"/>
      <c r="CX31" s="97"/>
      <c r="CY31" s="97"/>
      <c r="CZ31" s="97"/>
      <c r="DA31" s="97"/>
      <c r="DB31" s="97"/>
      <c r="DC31" s="97"/>
      <c r="DD31" s="97"/>
      <c r="DE31" s="97"/>
      <c r="DF31" s="97"/>
      <c r="DG31" s="97"/>
      <c r="DH31" s="97"/>
      <c r="DI31" s="97"/>
      <c r="DJ31" s="97"/>
      <c r="DK31" s="97"/>
      <c r="DL31" s="97"/>
      <c r="DM31" s="97"/>
      <c r="DN31" s="97"/>
      <c r="DO31" s="97"/>
      <c r="DP31" s="102"/>
      <c r="DQ31" s="187"/>
      <c r="DR31" s="187"/>
      <c r="DS31" s="187"/>
      <c r="DT31" s="187"/>
      <c r="DU31" s="187"/>
      <c r="DV31" s="187"/>
      <c r="DW31" s="187"/>
      <c r="DX31" s="187"/>
      <c r="DY31" s="187"/>
      <c r="DZ31" s="102"/>
      <c r="EA31" s="97"/>
      <c r="EB31" s="97"/>
      <c r="EC31" s="97"/>
      <c r="ED31" s="97"/>
      <c r="EE31" s="97"/>
      <c r="EF31" s="97"/>
      <c r="EG31" s="97"/>
      <c r="EH31" s="97"/>
      <c r="EI31" s="97"/>
      <c r="EJ31" s="97"/>
      <c r="EK31" s="97"/>
      <c r="EL31" s="97"/>
      <c r="EM31" s="97"/>
      <c r="EN31" s="97"/>
      <c r="EO31" s="97"/>
      <c r="EP31" s="72"/>
      <c r="EQ31" s="97"/>
      <c r="ER31" s="97"/>
      <c r="ES31" s="72"/>
      <c r="ET31" s="72"/>
      <c r="EU31" s="72"/>
      <c r="EV31" s="72"/>
      <c r="EW31" s="72"/>
      <c r="EX31" s="72"/>
      <c r="EY31" s="72"/>
      <c r="EZ31" s="97"/>
      <c r="FA31" s="97"/>
      <c r="FB31" s="97"/>
      <c r="FC31" s="97"/>
      <c r="FD31" s="97"/>
      <c r="FE31" s="97"/>
      <c r="FF31" s="97"/>
      <c r="FG31" s="97"/>
      <c r="FH31" s="97"/>
      <c r="FI31" s="97"/>
      <c r="FJ31" s="97"/>
      <c r="FK31" s="97"/>
      <c r="FL31" s="97"/>
      <c r="FM31" s="97"/>
      <c r="FN31" s="97"/>
      <c r="FO31" s="97"/>
      <c r="FP31" s="97"/>
      <c r="FQ31" s="97"/>
      <c r="FR31" s="97"/>
      <c r="FS31" s="97"/>
      <c r="FT31" s="97"/>
      <c r="FU31" s="97"/>
      <c r="FV31" s="97"/>
      <c r="FW31" s="72"/>
      <c r="FX31" s="97"/>
      <c r="FY31" s="97"/>
      <c r="FZ31" s="97"/>
      <c r="GA31" s="97"/>
      <c r="GB31" s="97"/>
      <c r="GC31" s="97"/>
      <c r="GD31" s="97"/>
      <c r="GE31" s="97"/>
      <c r="GF31" s="72"/>
    </row>
    <row r="32" spans="1:188" x14ac:dyDescent="0.25">
      <c r="A32" s="72"/>
      <c r="B32" s="72"/>
      <c r="C32" s="72"/>
      <c r="D32" s="72"/>
      <c r="E32" s="72"/>
      <c r="F32" s="64"/>
      <c r="G32" s="6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6"/>
      <c r="V32" s="96"/>
      <c r="W32" s="96"/>
      <c r="X32" s="96"/>
      <c r="Y32" s="96"/>
      <c r="Z32" s="96"/>
      <c r="AA32" s="96"/>
      <c r="AB32" s="102"/>
      <c r="AC32" s="102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97"/>
      <c r="BU32" s="97"/>
      <c r="BV32" s="97"/>
      <c r="BW32" s="97"/>
      <c r="BX32" s="97"/>
      <c r="BY32" s="102"/>
      <c r="BZ32" s="166"/>
      <c r="CA32" s="166"/>
      <c r="CB32" s="166"/>
      <c r="CC32" s="166"/>
      <c r="CD32" s="166"/>
      <c r="CE32" s="166"/>
      <c r="CF32" s="166"/>
      <c r="CG32" s="166"/>
      <c r="CH32" s="102"/>
      <c r="CI32" s="72"/>
      <c r="CJ32" s="72"/>
      <c r="CK32" s="97"/>
      <c r="CL32" s="97"/>
      <c r="CM32" s="216"/>
      <c r="CN32" s="216"/>
      <c r="CO32" s="217"/>
      <c r="CP32" s="218"/>
      <c r="CQ32" s="218"/>
      <c r="CR32" s="217"/>
      <c r="CS32" s="217"/>
      <c r="CT32" s="216"/>
      <c r="CU32" s="216"/>
      <c r="CV32" s="97"/>
      <c r="CW32" s="97"/>
      <c r="CX32" s="97"/>
      <c r="CY32" s="97"/>
      <c r="CZ32" s="97"/>
      <c r="DA32" s="97"/>
      <c r="DB32" s="97"/>
      <c r="DC32" s="97"/>
      <c r="DD32" s="97"/>
      <c r="DE32" s="97"/>
      <c r="DF32" s="97"/>
      <c r="DG32" s="97"/>
      <c r="DH32" s="97"/>
      <c r="DI32" s="97"/>
      <c r="DJ32" s="97"/>
      <c r="DK32" s="97"/>
      <c r="DL32" s="97"/>
      <c r="DM32" s="97"/>
      <c r="DN32" s="97"/>
      <c r="DO32" s="97"/>
      <c r="DP32" s="102"/>
      <c r="DQ32" s="187"/>
      <c r="DR32" s="187"/>
      <c r="DS32" s="187"/>
      <c r="DT32" s="187"/>
      <c r="DU32" s="187"/>
      <c r="DV32" s="187"/>
      <c r="DW32" s="187"/>
      <c r="DX32" s="187"/>
      <c r="DY32" s="187"/>
      <c r="DZ32" s="102"/>
      <c r="EA32" s="97"/>
      <c r="EB32" s="97"/>
      <c r="EC32" s="97"/>
      <c r="ED32" s="97"/>
      <c r="EE32" s="97"/>
      <c r="EF32" s="97"/>
      <c r="EG32" s="97"/>
      <c r="EH32" s="97"/>
      <c r="EI32" s="97"/>
      <c r="EJ32" s="97"/>
      <c r="EK32" s="97"/>
      <c r="EL32" s="97"/>
      <c r="EM32" s="97"/>
      <c r="EN32" s="97"/>
      <c r="EO32" s="97"/>
      <c r="EP32" s="72"/>
      <c r="EQ32" s="97"/>
      <c r="ER32" s="97"/>
      <c r="ES32" s="97"/>
      <c r="ET32" s="97"/>
      <c r="EU32" s="97"/>
      <c r="EV32" s="97"/>
      <c r="EW32" s="97"/>
      <c r="EX32" s="97"/>
      <c r="EY32" s="97"/>
      <c r="EZ32" s="97"/>
      <c r="FA32" s="97"/>
      <c r="FB32" s="97"/>
      <c r="FC32" s="97"/>
      <c r="FD32" s="97"/>
      <c r="FE32" s="97"/>
      <c r="FF32" s="97"/>
      <c r="FG32" s="97"/>
      <c r="FH32" s="97"/>
      <c r="FI32" s="97"/>
      <c r="FJ32" s="97"/>
      <c r="FK32" s="97"/>
      <c r="FL32" s="97"/>
      <c r="FM32" s="97"/>
      <c r="FN32" s="97"/>
      <c r="FO32" s="97"/>
      <c r="FP32" s="97"/>
      <c r="FQ32" s="97"/>
      <c r="FR32" s="97"/>
      <c r="FS32" s="97"/>
      <c r="FT32" s="97"/>
      <c r="FU32" s="97"/>
      <c r="FV32" s="97"/>
      <c r="FW32" s="72"/>
      <c r="FX32" s="97"/>
      <c r="FY32" s="97"/>
      <c r="FZ32" s="97"/>
      <c r="GA32" s="97"/>
      <c r="GB32" s="97"/>
      <c r="GC32" s="97"/>
      <c r="GD32" s="97"/>
      <c r="GE32" s="97"/>
      <c r="GF32" s="72"/>
    </row>
    <row r="33" spans="1:188" x14ac:dyDescent="0.25">
      <c r="A33" s="72"/>
      <c r="B33" s="72"/>
      <c r="C33" s="72"/>
      <c r="D33" s="72"/>
      <c r="E33" s="72"/>
      <c r="F33" s="64"/>
      <c r="G33" s="6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6"/>
      <c r="V33" s="96"/>
      <c r="W33" s="96"/>
      <c r="X33" s="96"/>
      <c r="Y33" s="96"/>
      <c r="Z33" s="96"/>
      <c r="AA33" s="96"/>
      <c r="AB33" s="102"/>
      <c r="AC33" s="102"/>
      <c r="AD33" s="97"/>
      <c r="AE33" s="97"/>
      <c r="AF33" s="97"/>
      <c r="AG33" s="97"/>
      <c r="AH33" s="97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97"/>
      <c r="BU33" s="97"/>
      <c r="BV33" s="97"/>
      <c r="BW33" s="97"/>
      <c r="BX33" s="97"/>
      <c r="BY33" s="64"/>
      <c r="BZ33" s="166"/>
      <c r="CA33" s="166"/>
      <c r="CB33" s="166"/>
      <c r="CC33" s="166"/>
      <c r="CD33" s="166"/>
      <c r="CE33" s="166"/>
      <c r="CF33" s="166"/>
      <c r="CG33" s="166"/>
      <c r="CH33" s="102"/>
      <c r="CI33" s="72"/>
      <c r="CJ33" s="72"/>
      <c r="CK33" s="97"/>
      <c r="CL33" s="97"/>
      <c r="CM33" s="219"/>
      <c r="CN33" s="216"/>
      <c r="CO33" s="216"/>
      <c r="CP33" s="217"/>
      <c r="CQ33" s="217"/>
      <c r="CR33" s="217"/>
      <c r="CS33" s="216"/>
      <c r="CT33" s="216"/>
      <c r="CU33" s="219"/>
      <c r="CV33" s="97"/>
      <c r="CW33" s="97"/>
      <c r="CX33" s="97"/>
      <c r="CY33" s="97"/>
      <c r="CZ33" s="97"/>
      <c r="DA33" s="97"/>
      <c r="DB33" s="97"/>
      <c r="DC33" s="97"/>
      <c r="DD33" s="97"/>
      <c r="DE33" s="97"/>
      <c r="DF33" s="97"/>
      <c r="DG33" s="97"/>
      <c r="DH33" s="97"/>
      <c r="DI33" s="97"/>
      <c r="DJ33" s="97"/>
      <c r="DK33" s="97"/>
      <c r="DL33" s="97"/>
      <c r="DM33" s="97"/>
      <c r="DN33" s="97"/>
      <c r="DO33" s="97"/>
      <c r="DP33" s="102"/>
      <c r="DQ33" s="187"/>
      <c r="DR33" s="187"/>
      <c r="DS33" s="187"/>
      <c r="DT33" s="187"/>
      <c r="DU33" s="187"/>
      <c r="DV33" s="187"/>
      <c r="DW33" s="187"/>
      <c r="DX33" s="187"/>
      <c r="DY33" s="187"/>
      <c r="DZ33" s="102"/>
      <c r="EA33" s="97"/>
      <c r="EB33" s="97"/>
      <c r="EC33" s="97"/>
      <c r="ED33" s="97"/>
      <c r="EE33" s="97"/>
      <c r="EF33" s="97"/>
      <c r="EG33" s="97"/>
      <c r="EH33" s="97"/>
      <c r="EI33" s="97"/>
      <c r="EJ33" s="97"/>
      <c r="EK33" s="97"/>
      <c r="EL33" s="97"/>
      <c r="EM33" s="97"/>
      <c r="EN33" s="97"/>
      <c r="EO33" s="97"/>
      <c r="EP33" s="72"/>
      <c r="EQ33" s="97"/>
      <c r="ER33" s="97"/>
      <c r="ES33" s="72"/>
      <c r="ET33" s="72"/>
      <c r="EU33" s="72"/>
      <c r="EV33" s="72"/>
      <c r="EW33" s="72"/>
      <c r="EX33" s="72"/>
      <c r="EY33" s="72"/>
      <c r="EZ33" s="97"/>
      <c r="FA33" s="97"/>
      <c r="FB33" s="97"/>
      <c r="FC33" s="97"/>
      <c r="FD33" s="72"/>
      <c r="FE33" s="97"/>
      <c r="FF33" s="97"/>
      <c r="FG33" s="97"/>
      <c r="FH33" s="97"/>
      <c r="FI33" s="97"/>
      <c r="FJ33" s="97"/>
      <c r="FK33" s="97"/>
      <c r="FL33" s="97"/>
      <c r="FM33" s="97"/>
      <c r="FN33" s="97"/>
      <c r="FO33" s="97"/>
      <c r="FP33" s="97"/>
      <c r="FQ33" s="97"/>
      <c r="FR33" s="97"/>
      <c r="FS33" s="97"/>
      <c r="FT33" s="97"/>
      <c r="FU33" s="97"/>
      <c r="FV33" s="97"/>
      <c r="FW33" s="72"/>
      <c r="FX33" s="97"/>
      <c r="FY33" s="97"/>
      <c r="FZ33" s="97"/>
      <c r="GA33" s="97"/>
      <c r="GB33" s="97"/>
      <c r="GC33" s="97"/>
      <c r="GD33" s="97"/>
      <c r="GE33" s="97"/>
      <c r="GF33" s="72"/>
    </row>
    <row r="34" spans="1:188" x14ac:dyDescent="0.25">
      <c r="A34" s="72"/>
      <c r="B34" s="72"/>
      <c r="C34" s="72"/>
      <c r="D34" s="72"/>
      <c r="E34" s="72"/>
      <c r="F34" s="64"/>
      <c r="G34" s="6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6"/>
      <c r="V34" s="96"/>
      <c r="W34" s="96"/>
      <c r="X34" s="96"/>
      <c r="Y34" s="96"/>
      <c r="Z34" s="96"/>
      <c r="AA34" s="96"/>
      <c r="AB34" s="102"/>
      <c r="AC34" s="102"/>
      <c r="AD34" s="97"/>
      <c r="AE34" s="97"/>
      <c r="AF34" s="97"/>
      <c r="AG34" s="97"/>
      <c r="AH34" s="97"/>
      <c r="AI34" s="72"/>
      <c r="AJ34" s="72"/>
      <c r="AK34" s="97"/>
      <c r="AL34" s="72"/>
      <c r="AM34" s="72"/>
      <c r="AN34" s="72"/>
      <c r="AO34" s="72"/>
      <c r="AP34" s="72"/>
      <c r="AQ34" s="72"/>
      <c r="AR34" s="72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97"/>
      <c r="BU34" s="97"/>
      <c r="BV34" s="97"/>
      <c r="BW34" s="97"/>
      <c r="BX34" s="97"/>
      <c r="BY34" s="64"/>
      <c r="BZ34" s="166"/>
      <c r="CA34" s="166"/>
      <c r="CB34" s="166"/>
      <c r="CC34" s="166"/>
      <c r="CD34" s="166"/>
      <c r="CE34" s="166"/>
      <c r="CF34" s="166"/>
      <c r="CG34" s="102"/>
      <c r="CH34" s="102"/>
      <c r="CI34" s="72"/>
      <c r="CJ34" s="72"/>
      <c r="CK34" s="97"/>
      <c r="CL34" s="97"/>
      <c r="CM34" s="219"/>
      <c r="CN34" s="219"/>
      <c r="CO34" s="220"/>
      <c r="CP34" s="217"/>
      <c r="CQ34" s="217"/>
      <c r="CR34" s="217"/>
      <c r="CS34" s="220"/>
      <c r="CT34" s="219"/>
      <c r="CU34" s="219"/>
      <c r="CV34" s="97"/>
      <c r="CW34" s="97"/>
      <c r="CX34" s="97"/>
      <c r="CY34" s="97"/>
      <c r="CZ34" s="97"/>
      <c r="DA34" s="97"/>
      <c r="DB34" s="97"/>
      <c r="DC34" s="97"/>
      <c r="DD34" s="97"/>
      <c r="DE34" s="97"/>
      <c r="DF34" s="97"/>
      <c r="DG34" s="97"/>
      <c r="DH34" s="97"/>
      <c r="DI34" s="97"/>
      <c r="DJ34" s="97"/>
      <c r="DK34" s="97"/>
      <c r="DL34" s="97"/>
      <c r="DM34" s="97"/>
      <c r="DN34" s="97"/>
      <c r="DO34" s="97"/>
      <c r="DP34" s="102"/>
      <c r="DQ34" s="187"/>
      <c r="DR34" s="187"/>
      <c r="DS34" s="187"/>
      <c r="DT34" s="187"/>
      <c r="DU34" s="187"/>
      <c r="DV34" s="187"/>
      <c r="DW34" s="187"/>
      <c r="DX34" s="187"/>
      <c r="DY34" s="187"/>
      <c r="DZ34" s="102"/>
      <c r="EA34" s="97"/>
      <c r="EB34" s="97"/>
      <c r="EC34" s="97"/>
      <c r="ED34" s="97"/>
      <c r="EE34" s="97"/>
      <c r="EF34" s="97"/>
      <c r="EG34" s="97"/>
      <c r="EH34" s="97"/>
      <c r="EI34" s="97"/>
      <c r="EJ34" s="97"/>
      <c r="EK34" s="97"/>
      <c r="EL34" s="97"/>
      <c r="EM34" s="97"/>
      <c r="EN34" s="97"/>
      <c r="EO34" s="97"/>
      <c r="EP34" s="72"/>
      <c r="EQ34" s="97"/>
      <c r="ER34" s="97"/>
      <c r="ES34" s="97"/>
      <c r="ET34" s="97"/>
      <c r="EU34" s="97"/>
      <c r="EV34" s="97"/>
      <c r="EW34" s="97"/>
      <c r="EX34" s="97"/>
      <c r="EY34" s="97"/>
      <c r="EZ34" s="97"/>
      <c r="FA34" s="97"/>
      <c r="FB34" s="97"/>
      <c r="FC34" s="97"/>
      <c r="FD34" s="97"/>
      <c r="FE34" s="97"/>
      <c r="FF34" s="97"/>
      <c r="FG34" s="97"/>
      <c r="FH34" s="97"/>
      <c r="FI34" s="97"/>
      <c r="FJ34" s="97"/>
      <c r="FK34" s="97"/>
      <c r="FL34" s="97"/>
      <c r="FM34" s="97"/>
      <c r="FN34" s="97"/>
      <c r="FO34" s="97"/>
      <c r="FP34" s="97"/>
      <c r="FQ34" s="97"/>
      <c r="FR34" s="97"/>
      <c r="FS34" s="97"/>
      <c r="FT34" s="97"/>
      <c r="FU34" s="97"/>
      <c r="FV34" s="97"/>
      <c r="FW34" s="72"/>
      <c r="FX34" s="97"/>
      <c r="FY34" s="97"/>
      <c r="FZ34" s="97"/>
      <c r="GA34" s="97"/>
      <c r="GB34" s="97"/>
      <c r="GC34" s="97"/>
      <c r="GD34" s="97"/>
      <c r="GE34" s="97"/>
      <c r="GF34" s="72"/>
    </row>
    <row r="35" spans="1:188" x14ac:dyDescent="0.25">
      <c r="A35" s="72"/>
      <c r="B35" s="72"/>
      <c r="C35" s="72"/>
      <c r="D35" s="72"/>
      <c r="E35" s="72"/>
      <c r="F35" s="64"/>
      <c r="G35" s="6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6"/>
      <c r="V35" s="96"/>
      <c r="W35" s="96"/>
      <c r="X35" s="96"/>
      <c r="Y35" s="96"/>
      <c r="Z35" s="96"/>
      <c r="AA35" s="96"/>
      <c r="AB35" s="102"/>
      <c r="AC35" s="102"/>
      <c r="AD35" s="97"/>
      <c r="AE35" s="97"/>
      <c r="AF35" s="97"/>
      <c r="AG35" s="97"/>
      <c r="AH35" s="97"/>
      <c r="AI35" s="72"/>
      <c r="AJ35" s="72"/>
      <c r="AK35" s="97"/>
      <c r="AL35" s="72"/>
      <c r="AM35" s="72"/>
      <c r="AN35" s="72"/>
      <c r="AO35" s="72"/>
      <c r="AP35" s="72"/>
      <c r="AQ35" s="72"/>
      <c r="AR35" s="72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72"/>
      <c r="BI35" s="72"/>
      <c r="BJ35" s="65"/>
      <c r="BK35" s="65"/>
      <c r="BL35" s="65"/>
      <c r="BM35" s="65"/>
      <c r="BN35" s="65"/>
      <c r="BO35" s="65"/>
      <c r="BP35" s="65"/>
      <c r="BQ35" s="72"/>
      <c r="BR35" s="72"/>
      <c r="BS35" s="72"/>
      <c r="BT35" s="97"/>
      <c r="BU35" s="97"/>
      <c r="BV35" s="97"/>
      <c r="BW35" s="97"/>
      <c r="BX35" s="97"/>
      <c r="BY35" s="64"/>
      <c r="BZ35" s="102"/>
      <c r="CA35" s="166"/>
      <c r="CB35" s="166"/>
      <c r="CC35" s="166"/>
      <c r="CD35" s="194"/>
      <c r="CE35" s="166"/>
      <c r="CF35" s="102"/>
      <c r="CG35" s="102"/>
      <c r="CH35" s="102"/>
      <c r="CI35" s="72"/>
      <c r="CJ35" s="72"/>
      <c r="CK35" s="97"/>
      <c r="CL35" s="97"/>
      <c r="CM35" s="219"/>
      <c r="CN35" s="221"/>
      <c r="CO35" s="222"/>
      <c r="CP35" s="220"/>
      <c r="CQ35" s="217"/>
      <c r="CR35" s="220"/>
      <c r="CS35" s="222"/>
      <c r="CT35" s="221"/>
      <c r="CU35" s="219"/>
      <c r="CV35" s="97"/>
      <c r="CW35" s="97"/>
      <c r="CX35" s="97"/>
      <c r="CY35" s="97"/>
      <c r="CZ35" s="97"/>
      <c r="DA35" s="97"/>
      <c r="DB35" s="97"/>
      <c r="DC35" s="97"/>
      <c r="DD35" s="97"/>
      <c r="DE35" s="97"/>
      <c r="DF35" s="97"/>
      <c r="DG35" s="97"/>
      <c r="DH35" s="97"/>
      <c r="DI35" s="97"/>
      <c r="DJ35" s="97"/>
      <c r="DK35" s="97"/>
      <c r="DL35" s="97"/>
      <c r="DM35" s="97"/>
      <c r="DN35" s="97"/>
      <c r="DO35" s="97"/>
      <c r="DP35" s="102"/>
      <c r="DQ35" s="102"/>
      <c r="DR35" s="187"/>
      <c r="DS35" s="187"/>
      <c r="DT35" s="187"/>
      <c r="DU35" s="187"/>
      <c r="DV35" s="187"/>
      <c r="DW35" s="187"/>
      <c r="DX35" s="187"/>
      <c r="DY35" s="102"/>
      <c r="DZ35" s="102"/>
      <c r="EA35" s="193"/>
      <c r="EB35" s="193"/>
      <c r="EC35" s="97"/>
      <c r="ED35" s="97"/>
      <c r="EE35" s="97"/>
      <c r="EF35" s="97"/>
      <c r="EG35" s="97"/>
      <c r="EH35" s="97"/>
      <c r="EI35" s="97"/>
      <c r="EJ35" s="97"/>
      <c r="EK35" s="97"/>
      <c r="EL35" s="97"/>
      <c r="EM35" s="97"/>
      <c r="EN35" s="97"/>
      <c r="EO35" s="97"/>
      <c r="EP35" s="72"/>
      <c r="EQ35" s="97"/>
      <c r="ER35" s="97"/>
      <c r="ES35" s="72"/>
      <c r="ET35" s="72"/>
      <c r="EU35" s="72"/>
      <c r="EV35" s="72"/>
      <c r="EW35" s="72"/>
      <c r="EX35" s="72"/>
      <c r="EY35" s="72"/>
      <c r="EZ35" s="97"/>
      <c r="FA35" s="97"/>
      <c r="FB35" s="97"/>
      <c r="FC35" s="97"/>
      <c r="FD35" s="97"/>
      <c r="FE35" s="97"/>
      <c r="FF35" s="97"/>
      <c r="FG35" s="97"/>
      <c r="FH35" s="97"/>
      <c r="FI35" s="97"/>
      <c r="FJ35" s="97"/>
      <c r="FK35" s="97"/>
      <c r="FL35" s="97"/>
      <c r="FM35" s="97"/>
      <c r="FN35" s="97"/>
      <c r="FO35" s="97"/>
      <c r="FP35" s="97"/>
      <c r="FQ35" s="97"/>
      <c r="FR35" s="97"/>
      <c r="FS35" s="97"/>
      <c r="FT35" s="97"/>
      <c r="FU35" s="97"/>
      <c r="FV35" s="97"/>
      <c r="FW35" s="72"/>
      <c r="FX35" s="97"/>
      <c r="FY35" s="97"/>
      <c r="FZ35" s="97"/>
      <c r="GA35" s="97"/>
      <c r="GB35" s="97"/>
      <c r="GC35" s="97"/>
      <c r="GD35" s="97"/>
      <c r="GE35" s="97"/>
      <c r="GF35" s="72"/>
    </row>
    <row r="36" spans="1:188" x14ac:dyDescent="0.25">
      <c r="A36" s="72"/>
      <c r="B36" s="72"/>
      <c r="C36" s="72"/>
      <c r="D36" s="72"/>
      <c r="E36" s="72"/>
      <c r="F36" s="64"/>
      <c r="G36" s="6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6"/>
      <c r="V36" s="96"/>
      <c r="W36" s="96"/>
      <c r="X36" s="96"/>
      <c r="Y36" s="96"/>
      <c r="Z36" s="96"/>
      <c r="AA36" s="96"/>
      <c r="AB36" s="102"/>
      <c r="AC36" s="102"/>
      <c r="AD36" s="97"/>
      <c r="AE36" s="97"/>
      <c r="AF36" s="97"/>
      <c r="AG36" s="72"/>
      <c r="AH36" s="240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105"/>
      <c r="BJ36" s="105"/>
      <c r="BK36" s="105"/>
      <c r="BL36" s="105"/>
      <c r="BM36" s="105"/>
      <c r="BN36" s="105"/>
      <c r="BO36" s="105"/>
      <c r="BP36" s="105"/>
      <c r="BQ36" s="105"/>
      <c r="BR36" s="97"/>
      <c r="BS36" s="97"/>
      <c r="BT36" s="97"/>
      <c r="BU36" s="97"/>
      <c r="BV36" s="97"/>
      <c r="BW36" s="97"/>
      <c r="BX36" s="97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72"/>
      <c r="CJ36" s="72"/>
      <c r="CK36" s="97"/>
      <c r="CL36" s="97"/>
      <c r="CM36" s="221"/>
      <c r="CN36" s="221"/>
      <c r="CO36" s="222"/>
      <c r="CP36" s="220"/>
      <c r="CQ36" s="223"/>
      <c r="CR36" s="220"/>
      <c r="CS36" s="222"/>
      <c r="CT36" s="221"/>
      <c r="CU36" s="221"/>
      <c r="CV36" s="97"/>
      <c r="CW36" s="97"/>
      <c r="CX36" s="97"/>
      <c r="CY36" s="97"/>
      <c r="CZ36" s="97"/>
      <c r="DA36" s="97"/>
      <c r="DB36" s="97"/>
      <c r="DC36" s="97"/>
      <c r="DD36" s="97"/>
      <c r="DE36" s="97"/>
      <c r="DF36" s="97"/>
      <c r="DG36" s="97"/>
      <c r="DH36" s="97"/>
      <c r="DI36" s="97"/>
      <c r="DJ36" s="97"/>
      <c r="DK36" s="97"/>
      <c r="DL36" s="97"/>
      <c r="DM36" s="97"/>
      <c r="DN36" s="97"/>
      <c r="DO36" s="97"/>
      <c r="DP36" s="97"/>
      <c r="DQ36" s="102"/>
      <c r="DR36" s="187"/>
      <c r="DS36" s="187"/>
      <c r="DT36" s="187"/>
      <c r="DU36" s="187"/>
      <c r="DV36" s="187"/>
      <c r="DW36" s="187"/>
      <c r="DX36" s="187"/>
      <c r="DY36" s="102"/>
      <c r="DZ36" s="149"/>
      <c r="EA36" s="193"/>
      <c r="EB36" s="193"/>
      <c r="EC36" s="193"/>
      <c r="ED36" s="193"/>
      <c r="EE36" s="97"/>
      <c r="EF36" s="97"/>
      <c r="EG36" s="97"/>
      <c r="EH36" s="97"/>
      <c r="EI36" s="97"/>
      <c r="EJ36" s="97"/>
      <c r="EK36" s="97"/>
      <c r="EL36" s="97"/>
      <c r="EM36" s="97"/>
      <c r="EN36" s="97"/>
      <c r="EO36" s="97"/>
      <c r="EP36" s="72"/>
      <c r="EQ36" s="97"/>
      <c r="ER36" s="97"/>
      <c r="ES36" s="97"/>
      <c r="ET36" s="97"/>
      <c r="EU36" s="97"/>
      <c r="EV36" s="97"/>
      <c r="EW36" s="97"/>
      <c r="EX36" s="97"/>
      <c r="EY36" s="97"/>
      <c r="EZ36" s="97"/>
      <c r="FA36" s="97"/>
      <c r="FB36" s="97"/>
      <c r="FC36" s="97"/>
      <c r="FD36" s="97"/>
      <c r="FE36" s="97"/>
      <c r="FF36" s="97"/>
      <c r="FG36" s="97"/>
      <c r="FH36" s="97"/>
      <c r="FI36" s="97"/>
      <c r="FJ36" s="97"/>
      <c r="FK36" s="97"/>
      <c r="FL36" s="97"/>
      <c r="FM36" s="97"/>
      <c r="FN36" s="97"/>
      <c r="FO36" s="97"/>
      <c r="FP36" s="97"/>
      <c r="FQ36" s="97"/>
      <c r="FR36" s="97"/>
      <c r="FS36" s="97"/>
      <c r="FT36" s="97"/>
      <c r="FU36" s="97"/>
      <c r="FV36" s="97"/>
      <c r="FW36" s="72"/>
      <c r="FX36" s="97"/>
      <c r="FY36" s="97"/>
      <c r="FZ36" s="97"/>
      <c r="GA36" s="97"/>
      <c r="GB36" s="97"/>
      <c r="GC36" s="97"/>
      <c r="GD36" s="97"/>
      <c r="GE36" s="97"/>
      <c r="GF36" s="72"/>
    </row>
    <row r="37" spans="1:188" x14ac:dyDescent="0.25">
      <c r="A37" s="72"/>
      <c r="B37" s="72"/>
      <c r="C37" s="72"/>
      <c r="D37" s="72"/>
      <c r="E37" s="72"/>
      <c r="F37" s="64"/>
      <c r="G37" s="6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6"/>
      <c r="V37" s="96"/>
      <c r="W37" s="96"/>
      <c r="X37" s="96"/>
      <c r="Y37" s="96"/>
      <c r="Z37" s="96"/>
      <c r="AA37" s="96"/>
      <c r="AB37" s="102"/>
      <c r="AC37" s="102"/>
      <c r="AD37" s="97"/>
      <c r="AE37" s="97"/>
      <c r="AF37" s="97"/>
      <c r="AG37" s="240"/>
      <c r="AH37" s="240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105"/>
      <c r="BI37" s="105"/>
      <c r="BJ37" s="105"/>
      <c r="BK37" s="105"/>
      <c r="BL37" s="193"/>
      <c r="BM37" s="193"/>
      <c r="BN37" s="193"/>
      <c r="BO37" s="105"/>
      <c r="BP37" s="105"/>
      <c r="BQ37" s="105"/>
      <c r="BR37" s="105"/>
      <c r="BS37" s="97"/>
      <c r="BT37" s="97"/>
      <c r="BU37" s="97"/>
      <c r="BV37" s="97"/>
      <c r="BW37" s="97"/>
      <c r="BX37" s="97"/>
      <c r="BY37" s="72"/>
      <c r="BZ37" s="64"/>
      <c r="CA37" s="64"/>
      <c r="CB37" s="64"/>
      <c r="CC37" s="64"/>
      <c r="CD37" s="64"/>
      <c r="CE37" s="64"/>
      <c r="CF37" s="64"/>
      <c r="CG37" s="64"/>
      <c r="CH37" s="97"/>
      <c r="CI37" s="72"/>
      <c r="CJ37" s="72"/>
      <c r="CK37" s="97"/>
      <c r="CL37" s="97"/>
      <c r="CM37" s="221"/>
      <c r="CN37" s="221"/>
      <c r="CO37" s="222"/>
      <c r="CP37" s="220"/>
      <c r="CQ37" s="223"/>
      <c r="CR37" s="220"/>
      <c r="CS37" s="222"/>
      <c r="CT37" s="221"/>
      <c r="CU37" s="221"/>
      <c r="CV37" s="97"/>
      <c r="CW37" s="97"/>
      <c r="CX37" s="97"/>
      <c r="CY37" s="97"/>
      <c r="CZ37" s="97"/>
      <c r="DA37" s="97"/>
      <c r="DB37" s="97"/>
      <c r="DC37" s="97"/>
      <c r="DD37" s="97"/>
      <c r="DE37" s="97"/>
      <c r="DF37" s="97"/>
      <c r="DG37" s="97"/>
      <c r="DH37" s="97"/>
      <c r="DI37" s="97"/>
      <c r="DJ37" s="97"/>
      <c r="DK37" s="97"/>
      <c r="DL37" s="97"/>
      <c r="DM37" s="97"/>
      <c r="DN37" s="97"/>
      <c r="DO37" s="97"/>
      <c r="DP37" s="97"/>
      <c r="DQ37" s="97"/>
      <c r="DR37" s="97"/>
      <c r="DS37" s="187"/>
      <c r="DT37" s="187"/>
      <c r="DU37" s="187"/>
      <c r="DV37" s="187"/>
      <c r="DW37" s="187"/>
      <c r="DX37" s="97"/>
      <c r="DY37" s="97"/>
      <c r="DZ37" s="97"/>
      <c r="EA37" s="97"/>
      <c r="EB37" s="97"/>
      <c r="EC37" s="193"/>
      <c r="ED37" s="193"/>
      <c r="EE37" s="193"/>
      <c r="EF37" s="97"/>
      <c r="EG37" s="97"/>
      <c r="EH37" s="97"/>
      <c r="EI37" s="97"/>
      <c r="EJ37" s="97"/>
      <c r="EK37" s="97"/>
      <c r="EL37" s="97"/>
      <c r="EM37" s="97"/>
      <c r="EN37" s="97"/>
      <c r="EO37" s="97"/>
      <c r="EP37" s="72"/>
      <c r="EQ37" s="97"/>
      <c r="ER37" s="97"/>
      <c r="ES37" s="72"/>
      <c r="ET37" s="72"/>
      <c r="EU37" s="72"/>
      <c r="EV37" s="72"/>
      <c r="EW37" s="72"/>
      <c r="EX37" s="72"/>
      <c r="EY37" s="72"/>
      <c r="EZ37" s="97"/>
      <c r="FA37" s="97"/>
      <c r="FB37" s="97"/>
      <c r="FC37" s="97"/>
      <c r="FD37" s="97"/>
      <c r="FE37" s="97"/>
      <c r="FF37" s="97"/>
      <c r="FG37" s="97"/>
      <c r="FH37" s="97"/>
      <c r="FI37" s="97"/>
      <c r="FJ37" s="97"/>
      <c r="FK37" s="97"/>
      <c r="FL37" s="97"/>
      <c r="FM37" s="97"/>
      <c r="FN37" s="97"/>
      <c r="FO37" s="97"/>
      <c r="FP37" s="97"/>
      <c r="FQ37" s="97"/>
      <c r="FR37" s="97"/>
      <c r="FS37" s="97"/>
      <c r="FT37" s="97"/>
      <c r="FU37" s="97"/>
      <c r="FV37" s="97"/>
      <c r="FW37" s="72"/>
      <c r="FX37" s="97"/>
      <c r="FY37" s="97"/>
      <c r="FZ37" s="97"/>
      <c r="GA37" s="97"/>
      <c r="GB37" s="97"/>
      <c r="GC37" s="97"/>
      <c r="GD37" s="97"/>
      <c r="GE37" s="97"/>
      <c r="GF37" s="72"/>
    </row>
    <row r="38" spans="1:188" x14ac:dyDescent="0.25">
      <c r="A38" s="72"/>
      <c r="B38" s="72"/>
      <c r="C38" s="72"/>
      <c r="D38" s="72"/>
      <c r="E38" s="72"/>
      <c r="F38" s="64"/>
      <c r="G38" s="6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6"/>
      <c r="V38" s="96"/>
      <c r="W38" s="96"/>
      <c r="X38" s="96"/>
      <c r="Y38" s="96"/>
      <c r="Z38" s="96"/>
      <c r="AA38" s="96"/>
      <c r="AB38" s="102"/>
      <c r="AC38" s="102"/>
      <c r="AD38" s="97"/>
      <c r="AE38" s="97"/>
      <c r="AF38" s="97"/>
      <c r="AG38" s="240"/>
      <c r="AH38" s="240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97"/>
      <c r="AY38" s="97"/>
      <c r="AZ38" s="97"/>
      <c r="BA38" s="97"/>
      <c r="BB38" s="97"/>
      <c r="BC38" s="97"/>
      <c r="BD38" s="97"/>
      <c r="BE38" s="97"/>
      <c r="BF38" s="97"/>
      <c r="BG38" s="227"/>
      <c r="BH38" s="227"/>
      <c r="BI38" s="227"/>
      <c r="BJ38" s="191"/>
      <c r="BK38" s="191"/>
      <c r="BL38" s="191"/>
      <c r="BM38" s="191"/>
      <c r="BN38" s="191"/>
      <c r="BO38" s="191"/>
      <c r="BP38" s="191"/>
      <c r="BQ38" s="227"/>
      <c r="BR38" s="227"/>
      <c r="BS38" s="227"/>
      <c r="BT38" s="97"/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97"/>
      <c r="CF38" s="97"/>
      <c r="CG38" s="97"/>
      <c r="CH38" s="97"/>
      <c r="CI38" s="97"/>
      <c r="CJ38" s="97"/>
      <c r="CK38" s="97"/>
      <c r="CL38" s="97"/>
      <c r="CM38" s="221"/>
      <c r="CN38" s="221"/>
      <c r="CO38" s="222"/>
      <c r="CP38" s="220"/>
      <c r="CQ38" s="223"/>
      <c r="CR38" s="220"/>
      <c r="CS38" s="222"/>
      <c r="CT38" s="221"/>
      <c r="CU38" s="221"/>
      <c r="CV38" s="97"/>
      <c r="CW38" s="97"/>
      <c r="CX38" s="97"/>
      <c r="CY38" s="97"/>
      <c r="CZ38" s="97"/>
      <c r="DA38" s="97"/>
      <c r="DB38" s="97"/>
      <c r="DC38" s="97"/>
      <c r="DD38" s="97"/>
      <c r="DE38" s="97"/>
      <c r="DF38" s="97"/>
      <c r="DG38" s="97"/>
      <c r="DH38" s="97"/>
      <c r="DI38" s="97"/>
      <c r="DJ38" s="97"/>
      <c r="DK38" s="97"/>
      <c r="DL38" s="97"/>
      <c r="DM38" s="97"/>
      <c r="DN38" s="97"/>
      <c r="DO38" s="227"/>
      <c r="DP38" s="227"/>
      <c r="DQ38" s="227"/>
      <c r="DR38" s="103"/>
      <c r="DS38" s="103"/>
      <c r="DT38" s="187"/>
      <c r="DU38" s="187"/>
      <c r="DV38" s="187"/>
      <c r="DW38" s="103"/>
      <c r="DX38" s="103"/>
      <c r="DY38" s="97"/>
      <c r="DZ38" s="97"/>
      <c r="EA38" s="97"/>
      <c r="EB38" s="97"/>
      <c r="EC38" s="97"/>
      <c r="ED38" s="193"/>
      <c r="EE38" s="193"/>
      <c r="EF38" s="97"/>
      <c r="EG38" s="97"/>
      <c r="EH38" s="97"/>
      <c r="EI38" s="97"/>
      <c r="EJ38" s="97"/>
      <c r="EK38" s="97"/>
      <c r="EL38" s="97"/>
      <c r="EM38" s="97"/>
      <c r="EN38" s="97"/>
      <c r="EO38" s="97"/>
      <c r="EP38" s="72"/>
      <c r="EQ38" s="97"/>
      <c r="ER38" s="97"/>
      <c r="ES38" s="97"/>
      <c r="ET38" s="97"/>
      <c r="EU38" s="97"/>
      <c r="EV38" s="97"/>
      <c r="EW38" s="97"/>
      <c r="EX38" s="97"/>
      <c r="EY38" s="97"/>
      <c r="EZ38" s="97"/>
      <c r="FA38" s="97"/>
      <c r="FB38" s="97"/>
      <c r="FC38" s="97"/>
      <c r="FD38" s="97"/>
      <c r="FE38" s="97"/>
      <c r="FF38" s="97"/>
      <c r="FG38" s="97"/>
      <c r="FH38" s="97"/>
      <c r="FI38" s="97"/>
      <c r="FJ38" s="97"/>
      <c r="FK38" s="97"/>
      <c r="FL38" s="97"/>
      <c r="FM38" s="97"/>
      <c r="FN38" s="97"/>
      <c r="FO38" s="97"/>
      <c r="FP38" s="97"/>
      <c r="FQ38" s="97"/>
      <c r="FR38" s="97"/>
      <c r="FS38" s="97"/>
      <c r="FT38" s="97"/>
      <c r="FU38" s="97"/>
      <c r="FV38" s="97"/>
      <c r="FW38" s="72"/>
      <c r="FX38" s="97"/>
      <c r="FY38" s="97"/>
      <c r="FZ38" s="97"/>
      <c r="GA38" s="97"/>
      <c r="GB38" s="97"/>
      <c r="GC38" s="97"/>
      <c r="GD38" s="97"/>
      <c r="GE38" s="97"/>
      <c r="GF38" s="72"/>
    </row>
    <row r="39" spans="1:188" x14ac:dyDescent="0.25">
      <c r="A39" s="72"/>
      <c r="B39" s="72"/>
      <c r="C39" s="72"/>
      <c r="D39" s="72"/>
      <c r="E39" s="72"/>
      <c r="F39" s="64"/>
      <c r="G39" s="6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6"/>
      <c r="V39" s="96"/>
      <c r="W39" s="96"/>
      <c r="X39" s="96"/>
      <c r="Y39" s="96"/>
      <c r="Z39" s="96"/>
      <c r="AA39" s="96"/>
      <c r="AB39" s="102"/>
      <c r="AC39" s="102"/>
      <c r="AD39" s="97"/>
      <c r="AE39" s="97"/>
      <c r="AF39" s="97"/>
      <c r="AG39" s="138"/>
      <c r="AH39" s="138"/>
      <c r="AI39" s="149"/>
      <c r="AJ39" s="139"/>
      <c r="AK39" s="139"/>
      <c r="AL39" s="139"/>
      <c r="AM39" s="149"/>
      <c r="AN39" s="139"/>
      <c r="AO39" s="139"/>
      <c r="AP39" s="139"/>
      <c r="AQ39" s="149"/>
      <c r="AR39" s="139"/>
      <c r="AS39" s="139"/>
      <c r="AT39" s="139"/>
      <c r="AU39" s="149"/>
      <c r="AV39" s="139"/>
      <c r="AW39" s="139"/>
      <c r="AX39" s="97"/>
      <c r="AY39" s="97"/>
      <c r="AZ39" s="97"/>
      <c r="BA39" s="182"/>
      <c r="BB39" s="182"/>
      <c r="BC39" s="182"/>
      <c r="BD39" s="182"/>
      <c r="BE39" s="193"/>
      <c r="BF39" s="193"/>
      <c r="BG39" s="193"/>
      <c r="BH39" s="193"/>
      <c r="BI39" s="191"/>
      <c r="BJ39" s="191"/>
      <c r="BK39" s="191"/>
      <c r="BL39" s="191"/>
      <c r="BM39" s="191"/>
      <c r="BN39" s="191"/>
      <c r="BO39" s="191"/>
      <c r="BP39" s="191"/>
      <c r="BQ39" s="191"/>
      <c r="BR39" s="193"/>
      <c r="BS39" s="193"/>
      <c r="BT39" s="193"/>
      <c r="BU39" s="193"/>
      <c r="BV39" s="182"/>
      <c r="BW39" s="182"/>
      <c r="BX39" s="182"/>
      <c r="BY39" s="182"/>
      <c r="BZ39" s="182"/>
      <c r="CA39" s="182"/>
      <c r="CB39" s="182"/>
      <c r="CC39" s="182"/>
      <c r="CD39" s="182"/>
      <c r="CE39" s="182"/>
      <c r="CF39" s="182"/>
      <c r="CG39" s="182"/>
      <c r="CH39" s="182"/>
      <c r="CI39" s="182"/>
      <c r="CJ39" s="182"/>
      <c r="CK39" s="182"/>
      <c r="CL39" s="182"/>
      <c r="CM39" s="182"/>
      <c r="CN39" s="182"/>
      <c r="CO39" s="182"/>
      <c r="CP39" s="182"/>
      <c r="CQ39" s="182"/>
      <c r="CR39" s="182"/>
      <c r="CS39" s="182"/>
      <c r="CT39" s="182"/>
      <c r="CU39" s="182"/>
      <c r="CV39" s="182"/>
      <c r="CW39" s="182"/>
      <c r="CX39" s="182"/>
      <c r="CY39" s="182"/>
      <c r="CZ39" s="182"/>
      <c r="DA39" s="182"/>
      <c r="DB39" s="182"/>
      <c r="DC39" s="182"/>
      <c r="DD39" s="182"/>
      <c r="DE39" s="182"/>
      <c r="DF39" s="182"/>
      <c r="DG39" s="182"/>
      <c r="DH39" s="182"/>
      <c r="DI39" s="182"/>
      <c r="DJ39" s="182"/>
      <c r="DK39" s="182"/>
      <c r="DL39" s="182"/>
      <c r="DM39" s="193"/>
      <c r="DN39" s="193"/>
      <c r="DO39" s="103"/>
      <c r="DP39" s="103"/>
      <c r="DQ39" s="103"/>
      <c r="DR39" s="103"/>
      <c r="DS39" s="187"/>
      <c r="DT39" s="187"/>
      <c r="DU39" s="103"/>
      <c r="DV39" s="103"/>
      <c r="DW39" s="103"/>
      <c r="DX39" s="103"/>
      <c r="DY39" s="103"/>
      <c r="DZ39" s="103"/>
      <c r="EA39" s="103"/>
      <c r="EB39" s="193"/>
      <c r="EC39" s="193"/>
      <c r="ED39" s="193"/>
      <c r="EE39" s="193"/>
      <c r="EF39" s="182"/>
      <c r="EG39" s="182"/>
      <c r="EH39" s="182"/>
      <c r="EI39" s="182"/>
      <c r="EJ39" s="182"/>
      <c r="EK39" s="182"/>
      <c r="EL39" s="97"/>
      <c r="EM39" s="97"/>
      <c r="EN39" s="97"/>
      <c r="EO39" s="97"/>
      <c r="EP39" s="72"/>
      <c r="EQ39" s="97"/>
      <c r="ER39" s="97"/>
      <c r="ES39" s="72"/>
      <c r="ET39" s="72"/>
      <c r="EU39" s="72"/>
      <c r="EV39" s="72"/>
      <c r="EW39" s="72"/>
      <c r="EX39" s="72"/>
      <c r="EY39" s="72"/>
      <c r="EZ39" s="97"/>
      <c r="FA39" s="97"/>
      <c r="FB39" s="97"/>
      <c r="FC39" s="97"/>
      <c r="FD39" s="97"/>
      <c r="FE39" s="97"/>
      <c r="FF39" s="97"/>
      <c r="FG39" s="97"/>
      <c r="FH39" s="97"/>
      <c r="FI39" s="97"/>
      <c r="FJ39" s="97"/>
      <c r="FK39" s="97"/>
      <c r="FL39" s="97"/>
      <c r="FM39" s="97"/>
      <c r="FN39" s="97"/>
      <c r="FO39" s="97"/>
      <c r="FP39" s="97"/>
      <c r="FQ39" s="97"/>
      <c r="FR39" s="97"/>
      <c r="FS39" s="97"/>
      <c r="FT39" s="97"/>
      <c r="FU39" s="97"/>
      <c r="FV39" s="97"/>
      <c r="FW39" s="72"/>
      <c r="FX39" s="97"/>
      <c r="FY39" s="97"/>
      <c r="FZ39" s="97"/>
      <c r="GA39" s="97"/>
      <c r="GB39" s="97"/>
      <c r="GC39" s="97"/>
      <c r="GD39" s="97"/>
      <c r="GE39" s="97"/>
      <c r="GF39" s="72"/>
    </row>
    <row r="40" spans="1:188" x14ac:dyDescent="0.25">
      <c r="A40" s="72"/>
      <c r="B40" s="72"/>
      <c r="C40" s="72"/>
      <c r="D40" s="72"/>
      <c r="E40" s="72"/>
      <c r="F40" s="64"/>
      <c r="G40" s="6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6"/>
      <c r="V40" s="96"/>
      <c r="W40" s="96"/>
      <c r="X40" s="96"/>
      <c r="Y40" s="96"/>
      <c r="Z40" s="96"/>
      <c r="AA40" s="96"/>
      <c r="AB40" s="102"/>
      <c r="AC40" s="102"/>
      <c r="AD40" s="97"/>
      <c r="AE40" s="97"/>
      <c r="AF40" s="97"/>
      <c r="AG40" s="138"/>
      <c r="AH40" s="138"/>
      <c r="AI40" s="149"/>
      <c r="AJ40" s="139"/>
      <c r="AK40" s="139"/>
      <c r="AL40" s="139"/>
      <c r="AM40" s="149"/>
      <c r="AN40" s="139"/>
      <c r="AO40" s="139"/>
      <c r="AP40" s="139"/>
      <c r="AQ40" s="149"/>
      <c r="AR40" s="139"/>
      <c r="AS40" s="139"/>
      <c r="AT40" s="139"/>
      <c r="AU40" s="149"/>
      <c r="AV40" s="139"/>
      <c r="AW40" s="139"/>
      <c r="AX40" s="97"/>
      <c r="AY40" s="97"/>
      <c r="AZ40" s="97"/>
      <c r="BA40" s="182"/>
      <c r="BB40" s="182" t="s">
        <v>71</v>
      </c>
      <c r="BC40" s="182"/>
      <c r="BD40" s="182"/>
      <c r="BE40" s="182"/>
      <c r="BF40" s="193"/>
      <c r="BG40" s="193"/>
      <c r="BH40" s="193"/>
      <c r="BI40" s="191"/>
      <c r="BJ40" s="191"/>
      <c r="BK40" s="191"/>
      <c r="BL40" s="191"/>
      <c r="BM40" s="191"/>
      <c r="BN40" s="191"/>
      <c r="BO40" s="191"/>
      <c r="BP40" s="191"/>
      <c r="BQ40" s="191"/>
      <c r="BR40" s="193"/>
      <c r="BS40" s="193"/>
      <c r="BT40" s="193"/>
      <c r="BU40" s="182"/>
      <c r="BV40" s="182"/>
      <c r="BW40" s="182"/>
      <c r="BX40" s="182"/>
      <c r="BY40" s="182"/>
      <c r="BZ40" s="182"/>
      <c r="CA40" s="182"/>
      <c r="CB40" s="182"/>
      <c r="CC40" s="182"/>
      <c r="CD40" s="182"/>
      <c r="CE40" s="182"/>
      <c r="CF40" s="182"/>
      <c r="CG40" s="182"/>
      <c r="CH40" s="182"/>
      <c r="CI40" s="182"/>
      <c r="CJ40" s="182"/>
      <c r="CK40" s="182"/>
      <c r="CL40" s="182"/>
      <c r="CM40" s="182"/>
      <c r="CN40" s="182"/>
      <c r="CO40" s="182"/>
      <c r="CP40" s="182"/>
      <c r="CQ40" s="182"/>
      <c r="CR40" s="182"/>
      <c r="CS40" s="182"/>
      <c r="CT40" s="182"/>
      <c r="CU40" s="182"/>
      <c r="CV40" s="182"/>
      <c r="CW40" s="182"/>
      <c r="CX40" s="182"/>
      <c r="CY40" s="182"/>
      <c r="CZ40" s="182"/>
      <c r="DA40" s="182"/>
      <c r="DB40" s="182"/>
      <c r="DC40" s="182"/>
      <c r="DD40" s="182"/>
      <c r="DE40" s="182"/>
      <c r="DF40" s="182"/>
      <c r="DG40" s="182"/>
      <c r="DH40" s="182"/>
      <c r="DI40" s="182"/>
      <c r="DJ40" s="182"/>
      <c r="DK40" s="182"/>
      <c r="DL40" s="182"/>
      <c r="DM40" s="182"/>
      <c r="DN40" s="103"/>
      <c r="DO40" s="103"/>
      <c r="DP40" s="103"/>
      <c r="DQ40" s="103"/>
      <c r="DR40" s="103"/>
      <c r="DS40" s="103"/>
      <c r="DT40" s="103"/>
      <c r="DU40" s="103"/>
      <c r="DV40" s="103"/>
      <c r="DW40" s="103"/>
      <c r="DX40" s="103"/>
      <c r="DY40" s="103"/>
      <c r="DZ40" s="103"/>
      <c r="EA40" s="103"/>
      <c r="EB40" s="103"/>
      <c r="EC40" s="193"/>
      <c r="ED40" s="193"/>
      <c r="EE40" s="182"/>
      <c r="EF40" s="182"/>
      <c r="EG40" s="182"/>
      <c r="EH40" s="182"/>
      <c r="EI40" s="182"/>
      <c r="EJ40" s="182"/>
      <c r="EK40" s="182"/>
      <c r="EL40" s="97"/>
      <c r="EM40" s="97"/>
      <c r="EN40" s="97"/>
      <c r="EO40" s="97"/>
      <c r="EP40" s="72"/>
      <c r="EQ40" s="97"/>
      <c r="ER40" s="97"/>
      <c r="ES40" s="97"/>
      <c r="ET40" s="97"/>
      <c r="EU40" s="97"/>
      <c r="EV40" s="97"/>
      <c r="EW40" s="97"/>
      <c r="EX40" s="97"/>
      <c r="EY40" s="97"/>
      <c r="EZ40" s="97"/>
      <c r="FA40" s="97"/>
      <c r="FB40" s="97"/>
      <c r="FC40" s="97"/>
      <c r="FD40" s="97"/>
      <c r="FE40" s="97"/>
      <c r="FF40" s="97"/>
      <c r="FG40" s="97"/>
      <c r="FH40" s="72"/>
      <c r="FI40" s="72"/>
      <c r="FJ40" s="72"/>
      <c r="FK40" s="72"/>
      <c r="FL40" s="72"/>
      <c r="FM40" s="72"/>
      <c r="FN40" s="72"/>
      <c r="FO40" s="72"/>
      <c r="FP40" s="97"/>
      <c r="FQ40" s="97"/>
      <c r="FR40" s="97"/>
      <c r="FS40" s="97"/>
      <c r="FT40" s="97"/>
      <c r="FU40" s="97"/>
      <c r="FV40" s="97"/>
      <c r="FW40" s="72"/>
      <c r="FX40" s="97"/>
      <c r="FY40" s="97"/>
      <c r="FZ40" s="97"/>
      <c r="GA40" s="97"/>
      <c r="GB40" s="97"/>
      <c r="GC40" s="97"/>
      <c r="GD40" s="97"/>
      <c r="GE40" s="97"/>
      <c r="GF40" s="72"/>
    </row>
    <row r="41" spans="1:188" x14ac:dyDescent="0.25">
      <c r="A41" s="72"/>
      <c r="B41" s="72"/>
      <c r="C41" s="72"/>
      <c r="D41" s="72"/>
      <c r="E41" s="72"/>
      <c r="F41" s="64"/>
      <c r="G41" s="6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6"/>
      <c r="V41" s="96"/>
      <c r="W41" s="96"/>
      <c r="X41" s="96"/>
      <c r="Y41" s="96"/>
      <c r="Z41" s="96"/>
      <c r="AA41" s="96"/>
      <c r="AB41" s="102"/>
      <c r="AC41" s="102"/>
      <c r="AD41" s="97"/>
      <c r="AE41" s="97"/>
      <c r="AF41" s="97"/>
      <c r="AG41" s="138"/>
      <c r="AH41" s="138"/>
      <c r="AI41" s="149"/>
      <c r="AJ41" s="139"/>
      <c r="AK41" s="139"/>
      <c r="AL41" s="139"/>
      <c r="AM41" s="149"/>
      <c r="AN41" s="139"/>
      <c r="AO41" s="139"/>
      <c r="AP41" s="139"/>
      <c r="AQ41" s="149"/>
      <c r="AR41" s="139"/>
      <c r="AS41" s="139"/>
      <c r="AT41" s="139"/>
      <c r="AU41" s="149"/>
      <c r="AV41" s="139"/>
      <c r="AW41" s="139"/>
      <c r="AX41" s="97"/>
      <c r="AY41" s="97"/>
      <c r="AZ41" s="97"/>
      <c r="BA41" s="182"/>
      <c r="BB41" s="182"/>
      <c r="BC41" s="182"/>
      <c r="BD41" s="182"/>
      <c r="BE41" s="182"/>
      <c r="BF41" s="182"/>
      <c r="BG41" s="193"/>
      <c r="BH41" s="193"/>
      <c r="BI41" s="191"/>
      <c r="BJ41" s="191"/>
      <c r="BK41" s="191"/>
      <c r="BL41" s="191"/>
      <c r="BM41" s="191"/>
      <c r="BN41" s="191"/>
      <c r="BO41" s="191"/>
      <c r="BP41" s="191"/>
      <c r="BQ41" s="191"/>
      <c r="BR41" s="193"/>
      <c r="BS41" s="193"/>
      <c r="BT41" s="182"/>
      <c r="BU41" s="182"/>
      <c r="BV41" s="182"/>
      <c r="BW41" s="182"/>
      <c r="BX41" s="182"/>
      <c r="BY41" s="182"/>
      <c r="BZ41" s="182"/>
      <c r="CA41" s="182"/>
      <c r="CB41" s="182"/>
      <c r="CC41" s="182"/>
      <c r="CD41" s="182"/>
      <c r="CE41" s="182"/>
      <c r="CF41" s="182"/>
      <c r="CG41" s="182"/>
      <c r="CH41" s="182"/>
      <c r="CI41" s="182"/>
      <c r="CJ41" s="182"/>
      <c r="CK41" s="182"/>
      <c r="CL41" s="182"/>
      <c r="CM41" s="182"/>
      <c r="CN41" s="182"/>
      <c r="CO41" s="182"/>
      <c r="CP41" s="182"/>
      <c r="CQ41" s="182"/>
      <c r="CR41" s="182"/>
      <c r="CS41" s="182"/>
      <c r="CT41" s="182"/>
      <c r="CU41" s="182"/>
      <c r="CV41" s="182"/>
      <c r="CW41" s="182"/>
      <c r="CX41" s="182"/>
      <c r="CY41" s="182"/>
      <c r="CZ41" s="182"/>
      <c r="DA41" s="182"/>
      <c r="DB41" s="182"/>
      <c r="DC41" s="182"/>
      <c r="DD41" s="182"/>
      <c r="DE41" s="182"/>
      <c r="DF41" s="182"/>
      <c r="DG41" s="182"/>
      <c r="DH41" s="182"/>
      <c r="DI41" s="182"/>
      <c r="DJ41" s="182"/>
      <c r="DK41" s="182"/>
      <c r="DL41" s="182"/>
      <c r="DM41" s="182"/>
      <c r="DN41" s="182"/>
      <c r="DO41" s="103"/>
      <c r="DP41" s="103"/>
      <c r="DQ41" s="103"/>
      <c r="DR41" s="103"/>
      <c r="DS41" s="103"/>
      <c r="DT41" s="103"/>
      <c r="DU41" s="103"/>
      <c r="DV41" s="103"/>
      <c r="DW41" s="103"/>
      <c r="DX41" s="103"/>
      <c r="DY41" s="103"/>
      <c r="DZ41" s="103"/>
      <c r="EA41" s="103"/>
      <c r="EB41" s="182"/>
      <c r="EC41" s="182"/>
      <c r="ED41" s="182"/>
      <c r="EE41" s="182"/>
      <c r="EF41" s="182"/>
      <c r="EG41" s="182"/>
      <c r="EH41" s="182"/>
      <c r="EI41" s="182"/>
      <c r="EJ41" s="182"/>
      <c r="EK41" s="182"/>
      <c r="EL41" s="97"/>
      <c r="EM41" s="97"/>
      <c r="EN41" s="97"/>
      <c r="EO41" s="97"/>
      <c r="EP41" s="72"/>
      <c r="EQ41" s="97"/>
      <c r="ER41" s="97"/>
      <c r="ES41" s="72"/>
      <c r="ET41" s="72"/>
      <c r="EU41" s="72"/>
      <c r="EV41" s="72"/>
      <c r="EW41" s="72"/>
      <c r="EX41" s="72"/>
      <c r="EY41" s="72"/>
      <c r="EZ41" s="97"/>
      <c r="FA41" s="97"/>
      <c r="FB41" s="97"/>
      <c r="FC41" s="97"/>
      <c r="FD41" s="97"/>
      <c r="FE41" s="97"/>
      <c r="FF41" s="97"/>
      <c r="FG41" s="97"/>
      <c r="FH41" s="72"/>
      <c r="FI41" s="72"/>
      <c r="FJ41" s="72"/>
      <c r="FK41" s="72"/>
      <c r="FL41" s="72"/>
      <c r="FM41" s="72"/>
      <c r="FN41" s="72"/>
      <c r="FO41" s="72"/>
      <c r="FP41" s="97"/>
      <c r="FQ41" s="97"/>
      <c r="FR41" s="97"/>
      <c r="FS41" s="97"/>
      <c r="FT41" s="97"/>
      <c r="FU41" s="97"/>
      <c r="FV41" s="97"/>
      <c r="FW41" s="72"/>
      <c r="FX41" s="97"/>
      <c r="FY41" s="97"/>
      <c r="FZ41" s="97"/>
      <c r="GA41" s="97"/>
      <c r="GB41" s="97"/>
      <c r="GC41" s="97"/>
      <c r="GD41" s="97"/>
      <c r="GE41" s="97"/>
      <c r="GF41" s="72"/>
    </row>
    <row r="42" spans="1:188" x14ac:dyDescent="0.25">
      <c r="A42" s="72"/>
      <c r="B42" s="72"/>
      <c r="C42" s="72"/>
      <c r="D42" s="72"/>
      <c r="E42" s="72"/>
      <c r="F42" s="64"/>
      <c r="G42" s="64"/>
      <c r="H42" s="150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6"/>
      <c r="V42" s="94"/>
      <c r="W42" s="94"/>
      <c r="X42" s="94"/>
      <c r="Y42" s="94"/>
      <c r="Z42" s="94"/>
      <c r="AA42" s="150"/>
      <c r="AB42" s="64"/>
      <c r="AC42" s="102"/>
      <c r="AD42" s="72"/>
      <c r="AE42" s="72"/>
      <c r="AF42" s="72"/>
      <c r="AG42" s="69"/>
      <c r="AH42" s="69"/>
      <c r="AI42" s="239"/>
      <c r="AJ42" s="239"/>
      <c r="AK42" s="239"/>
      <c r="AL42" s="239"/>
      <c r="AM42" s="239"/>
      <c r="AN42" s="239"/>
      <c r="AO42" s="239"/>
      <c r="AP42" s="239"/>
      <c r="AQ42" s="239"/>
      <c r="AR42" s="239"/>
      <c r="AS42" s="239"/>
      <c r="AT42" s="239"/>
      <c r="AU42" s="239"/>
      <c r="AV42" s="69"/>
      <c r="AW42" s="69"/>
      <c r="AX42" s="72"/>
      <c r="AY42" s="72"/>
      <c r="AZ42" s="97"/>
      <c r="BA42" s="64"/>
      <c r="BB42" s="185"/>
      <c r="BC42" s="64"/>
      <c r="BD42" s="185"/>
      <c r="BE42" s="64"/>
      <c r="BF42" s="185"/>
      <c r="BG42" s="64"/>
      <c r="BH42" s="185"/>
      <c r="BI42" s="192"/>
      <c r="BJ42" s="192"/>
      <c r="BK42" s="192"/>
      <c r="BL42" s="192"/>
      <c r="BM42" s="192"/>
      <c r="BN42" s="192"/>
      <c r="BO42" s="192"/>
      <c r="BP42" s="192"/>
      <c r="BQ42" s="192"/>
      <c r="BR42" s="185"/>
      <c r="BS42" s="64"/>
      <c r="BT42" s="185"/>
      <c r="BU42" s="102"/>
      <c r="BV42" s="185"/>
      <c r="BW42" s="64"/>
      <c r="BX42" s="185"/>
      <c r="BY42" s="64"/>
      <c r="BZ42" s="185"/>
      <c r="CA42" s="64"/>
      <c r="CB42" s="185"/>
      <c r="CC42" s="102"/>
      <c r="CD42" s="185"/>
      <c r="CE42" s="64"/>
      <c r="CF42" s="185"/>
      <c r="CG42" s="64"/>
      <c r="CH42" s="185"/>
      <c r="CI42" s="64"/>
      <c r="CJ42" s="185"/>
      <c r="CK42" s="102"/>
      <c r="CL42" s="185"/>
      <c r="CM42" s="64"/>
      <c r="CN42" s="185"/>
      <c r="CO42" s="64"/>
      <c r="CP42" s="185"/>
      <c r="CQ42" s="64"/>
      <c r="CR42" s="185"/>
      <c r="CS42" s="102"/>
      <c r="CT42" s="185"/>
      <c r="CU42" s="64"/>
      <c r="CV42" s="185"/>
      <c r="CW42" s="64"/>
      <c r="CX42" s="185"/>
      <c r="CY42" s="64"/>
      <c r="CZ42" s="185"/>
      <c r="DA42" s="64"/>
      <c r="DB42" s="185"/>
      <c r="DC42" s="64"/>
      <c r="DD42" s="185"/>
      <c r="DE42" s="64"/>
      <c r="DF42" s="185"/>
      <c r="DG42" s="64"/>
      <c r="DH42" s="185"/>
      <c r="DI42" s="64"/>
      <c r="DJ42" s="185"/>
      <c r="DK42" s="64"/>
      <c r="DL42" s="185"/>
      <c r="DM42" s="64"/>
      <c r="DN42" s="185"/>
      <c r="DO42" s="64"/>
      <c r="DP42" s="185"/>
      <c r="DQ42" s="82"/>
      <c r="DR42" s="82"/>
      <c r="DS42" s="82"/>
      <c r="DT42" s="82"/>
      <c r="DU42" s="82"/>
      <c r="DV42" s="82"/>
      <c r="DW42" s="82"/>
      <c r="DX42" s="82"/>
      <c r="DY42" s="82"/>
      <c r="DZ42" s="185"/>
      <c r="EA42" s="64"/>
      <c r="EB42" s="185"/>
      <c r="EC42" s="102"/>
      <c r="ED42" s="185"/>
      <c r="EE42" s="102"/>
      <c r="EF42" s="185"/>
      <c r="EG42" s="64"/>
      <c r="EH42" s="185"/>
      <c r="EI42" s="64"/>
      <c r="EJ42" s="185"/>
      <c r="EK42" s="102"/>
      <c r="EL42" s="72"/>
      <c r="EM42" s="72"/>
      <c r="EN42" s="72"/>
      <c r="EO42" s="72"/>
      <c r="EP42" s="72"/>
      <c r="EQ42" s="72"/>
      <c r="ER42" s="72"/>
      <c r="ES42" s="97"/>
      <c r="ET42" s="72"/>
      <c r="EU42" s="72"/>
      <c r="EV42" s="72"/>
      <c r="EW42" s="72"/>
      <c r="EX42" s="72"/>
      <c r="EY42" s="72"/>
      <c r="EZ42" s="72"/>
      <c r="FA42" s="97"/>
      <c r="FB42" s="72"/>
      <c r="FC42" s="72"/>
      <c r="FD42" s="72"/>
      <c r="FE42" s="72"/>
      <c r="FF42" s="72"/>
      <c r="FG42" s="72"/>
      <c r="FH42" s="72"/>
      <c r="FI42" s="72"/>
      <c r="FJ42" s="72"/>
      <c r="FK42" s="72"/>
      <c r="FL42" s="72"/>
      <c r="FM42" s="72"/>
      <c r="FN42" s="72"/>
      <c r="FO42" s="72"/>
      <c r="FP42" s="72"/>
      <c r="FQ42" s="97"/>
      <c r="FR42" s="72"/>
      <c r="FS42" s="72"/>
      <c r="FT42" s="72"/>
      <c r="FU42" s="72"/>
      <c r="FV42" s="72"/>
      <c r="FW42" s="72"/>
      <c r="FX42" s="72"/>
      <c r="FY42" s="97"/>
      <c r="FZ42" s="72"/>
      <c r="GA42" s="72"/>
      <c r="GB42" s="72"/>
      <c r="GC42" s="72"/>
      <c r="GD42" s="72"/>
      <c r="GE42" s="72"/>
      <c r="GF42" s="72"/>
    </row>
    <row r="43" spans="1:188" x14ac:dyDescent="0.25">
      <c r="A43" s="72"/>
      <c r="B43" s="72"/>
      <c r="C43" s="72"/>
      <c r="D43" s="72"/>
      <c r="E43" s="72"/>
      <c r="F43" s="64"/>
      <c r="G43" s="64"/>
      <c r="H43" s="150"/>
      <c r="I43" s="150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6"/>
      <c r="V43" s="94"/>
      <c r="W43" s="94"/>
      <c r="X43" s="94"/>
      <c r="Y43" s="94"/>
      <c r="Z43" s="150"/>
      <c r="AA43" s="150"/>
      <c r="AB43" s="64"/>
      <c r="AC43" s="102"/>
      <c r="AD43" s="72"/>
      <c r="AE43" s="72"/>
      <c r="AF43" s="72"/>
      <c r="AG43" s="69"/>
      <c r="AH43" s="69"/>
      <c r="AI43" s="239"/>
      <c r="AJ43" s="239"/>
      <c r="AK43" s="239"/>
      <c r="AL43" s="239"/>
      <c r="AM43" s="239"/>
      <c r="AN43" s="239"/>
      <c r="AO43" s="239"/>
      <c r="AP43" s="239"/>
      <c r="AQ43" s="239"/>
      <c r="AR43" s="239"/>
      <c r="AS43" s="239"/>
      <c r="AT43" s="239"/>
      <c r="AU43" s="239"/>
      <c r="AV43" s="69"/>
      <c r="AW43" s="69"/>
      <c r="AX43" s="72"/>
      <c r="AY43" s="72"/>
      <c r="AZ43" s="97"/>
      <c r="BA43" s="64"/>
      <c r="BB43" s="185"/>
      <c r="BC43" s="64"/>
      <c r="BD43" s="185"/>
      <c r="BE43" s="64"/>
      <c r="BF43" s="185"/>
      <c r="BG43" s="64"/>
      <c r="BH43" s="185"/>
      <c r="BI43" s="192"/>
      <c r="BJ43" s="192"/>
      <c r="BK43" s="192"/>
      <c r="BL43" s="192"/>
      <c r="BM43" s="192"/>
      <c r="BN43" s="192"/>
      <c r="BO43" s="192"/>
      <c r="BP43" s="192"/>
      <c r="BQ43" s="192"/>
      <c r="BR43" s="185"/>
      <c r="BS43" s="64"/>
      <c r="BT43" s="185"/>
      <c r="BU43" s="102"/>
      <c r="BV43" s="185"/>
      <c r="BW43" s="64"/>
      <c r="BX43" s="185"/>
      <c r="BY43" s="64"/>
      <c r="BZ43" s="185"/>
      <c r="CA43" s="64"/>
      <c r="CB43" s="185"/>
      <c r="CC43" s="102"/>
      <c r="CD43" s="185"/>
      <c r="CE43" s="64"/>
      <c r="CF43" s="185"/>
      <c r="CG43" s="64"/>
      <c r="CH43" s="185"/>
      <c r="CI43" s="64"/>
      <c r="CJ43" s="185"/>
      <c r="CK43" s="102"/>
      <c r="CL43" s="185"/>
      <c r="CM43" s="64"/>
      <c r="CN43" s="185"/>
      <c r="CO43" s="64"/>
      <c r="CP43" s="185"/>
      <c r="CQ43" s="64"/>
      <c r="CR43" s="185"/>
      <c r="CS43" s="102"/>
      <c r="CT43" s="185"/>
      <c r="CU43" s="64"/>
      <c r="CV43" s="185"/>
      <c r="CW43" s="64"/>
      <c r="CX43" s="185"/>
      <c r="CY43" s="64"/>
      <c r="CZ43" s="185"/>
      <c r="DA43" s="64"/>
      <c r="DB43" s="185"/>
      <c r="DC43" s="64"/>
      <c r="DD43" s="185"/>
      <c r="DE43" s="64"/>
      <c r="DF43" s="185"/>
      <c r="DG43" s="64"/>
      <c r="DH43" s="185"/>
      <c r="DI43" s="64"/>
      <c r="DJ43" s="185"/>
      <c r="DK43" s="64"/>
      <c r="DL43" s="185"/>
      <c r="DM43" s="64"/>
      <c r="DN43" s="185"/>
      <c r="DO43" s="64"/>
      <c r="DP43" s="185"/>
      <c r="DQ43" s="82"/>
      <c r="DR43" s="82"/>
      <c r="DS43" s="82"/>
      <c r="DT43" s="82"/>
      <c r="DU43" s="82"/>
      <c r="DV43" s="82"/>
      <c r="DW43" s="82"/>
      <c r="DX43" s="82"/>
      <c r="DY43" s="82"/>
      <c r="DZ43" s="185"/>
      <c r="EA43" s="64"/>
      <c r="EB43" s="185"/>
      <c r="EC43" s="102"/>
      <c r="ED43" s="185"/>
      <c r="EE43" s="102"/>
      <c r="EF43" s="185"/>
      <c r="EG43" s="64"/>
      <c r="EH43" s="185"/>
      <c r="EI43" s="64"/>
      <c r="EJ43" s="185"/>
      <c r="EK43" s="102"/>
      <c r="EL43" s="72"/>
      <c r="EM43" s="72"/>
      <c r="EN43" s="72"/>
      <c r="EO43" s="72"/>
      <c r="EP43" s="72"/>
      <c r="EQ43" s="72"/>
      <c r="ER43" s="72"/>
      <c r="ES43" s="72"/>
      <c r="ET43" s="72"/>
      <c r="EU43" s="72"/>
      <c r="EV43" s="72"/>
      <c r="EW43" s="72"/>
      <c r="EX43" s="72"/>
      <c r="EY43" s="72"/>
      <c r="EZ43" s="72"/>
      <c r="FA43" s="97"/>
      <c r="FB43" s="72"/>
      <c r="FC43" s="72"/>
      <c r="FD43" s="72"/>
      <c r="FE43" s="72"/>
      <c r="FF43" s="72"/>
      <c r="FG43" s="72"/>
      <c r="FH43" s="72"/>
      <c r="FI43" s="72"/>
      <c r="FJ43" s="72"/>
      <c r="FK43" s="72"/>
      <c r="FL43" s="72"/>
      <c r="FM43" s="72"/>
      <c r="FN43" s="72"/>
      <c r="FO43" s="72"/>
      <c r="FP43" s="72"/>
      <c r="FQ43" s="97"/>
      <c r="FR43" s="72"/>
      <c r="FS43" s="72"/>
      <c r="FT43" s="72"/>
      <c r="FU43" s="72"/>
      <c r="FV43" s="72"/>
      <c r="FW43" s="72"/>
      <c r="FX43" s="72"/>
      <c r="FY43" s="97"/>
      <c r="FZ43" s="72"/>
      <c r="GA43" s="72"/>
      <c r="GB43" s="72"/>
      <c r="GC43" s="72"/>
      <c r="GD43" s="72"/>
      <c r="GE43" s="72"/>
      <c r="GF43" s="72"/>
    </row>
    <row r="44" spans="1:188" x14ac:dyDescent="0.25">
      <c r="A44" s="72"/>
      <c r="B44" s="72"/>
      <c r="C44" s="72"/>
      <c r="D44" s="72"/>
      <c r="E44" s="72"/>
      <c r="F44" s="64"/>
      <c r="G44" s="64"/>
      <c r="H44" s="150"/>
      <c r="I44" s="150"/>
      <c r="J44" s="150"/>
      <c r="K44" s="150"/>
      <c r="L44" s="150"/>
      <c r="M44" s="138"/>
      <c r="N44" s="138"/>
      <c r="O44" s="138"/>
      <c r="P44" s="138"/>
      <c r="Q44" s="138"/>
      <c r="R44" s="138"/>
      <c r="S44" s="138"/>
      <c r="T44" s="138"/>
      <c r="U44" s="139"/>
      <c r="V44" s="138"/>
      <c r="W44" s="150"/>
      <c r="X44" s="150"/>
      <c r="Y44" s="150"/>
      <c r="Z44" s="150"/>
      <c r="AA44" s="150"/>
      <c r="AB44" s="64"/>
      <c r="AC44" s="102"/>
      <c r="AD44" s="72"/>
      <c r="AE44" s="72"/>
      <c r="AF44" s="72"/>
      <c r="AG44" s="69"/>
      <c r="AH44" s="69"/>
      <c r="AI44" s="239"/>
      <c r="AJ44" s="239"/>
      <c r="AK44" s="239"/>
      <c r="AL44" s="239"/>
      <c r="AM44" s="239"/>
      <c r="AN44" s="239"/>
      <c r="AO44" s="239"/>
      <c r="AP44" s="239"/>
      <c r="AQ44" s="239"/>
      <c r="AR44" s="239"/>
      <c r="AS44" s="239"/>
      <c r="AT44" s="239"/>
      <c r="AU44" s="239"/>
      <c r="AV44" s="69"/>
      <c r="AW44" s="69"/>
      <c r="AX44" s="72"/>
      <c r="AY44" s="72"/>
      <c r="AZ44" s="97"/>
      <c r="BA44" s="64"/>
      <c r="BB44" s="185"/>
      <c r="BC44" s="64"/>
      <c r="BD44" s="185"/>
      <c r="BE44" s="64"/>
      <c r="BF44" s="185"/>
      <c r="BG44" s="64"/>
      <c r="BH44" s="185"/>
      <c r="BI44" s="192"/>
      <c r="BJ44" s="192"/>
      <c r="BK44" s="192"/>
      <c r="BL44" s="192"/>
      <c r="BM44" s="192"/>
      <c r="BN44" s="192"/>
      <c r="BO44" s="192"/>
      <c r="BP44" s="192"/>
      <c r="BQ44" s="192"/>
      <c r="BR44" s="185"/>
      <c r="BS44" s="64"/>
      <c r="BT44" s="185"/>
      <c r="BU44" s="102"/>
      <c r="BV44" s="185"/>
      <c r="BW44" s="64"/>
      <c r="BX44" s="185"/>
      <c r="BY44" s="64"/>
      <c r="BZ44" s="185"/>
      <c r="CA44" s="64"/>
      <c r="CB44" s="185"/>
      <c r="CC44" s="102"/>
      <c r="CD44" s="185"/>
      <c r="CE44" s="64"/>
      <c r="CF44" s="185"/>
      <c r="CG44" s="64"/>
      <c r="CH44" s="185"/>
      <c r="CI44" s="64"/>
      <c r="CJ44" s="185"/>
      <c r="CK44" s="102"/>
      <c r="CL44" s="185"/>
      <c r="CM44" s="64"/>
      <c r="CN44" s="185"/>
      <c r="CO44" s="64"/>
      <c r="CP44" s="185"/>
      <c r="CQ44" s="64"/>
      <c r="CR44" s="185"/>
      <c r="CS44" s="102"/>
      <c r="CT44" s="185"/>
      <c r="CU44" s="64"/>
      <c r="CV44" s="185"/>
      <c r="CW44" s="64"/>
      <c r="CX44" s="185"/>
      <c r="CY44" s="64"/>
      <c r="CZ44" s="185"/>
      <c r="DA44" s="64"/>
      <c r="DB44" s="185"/>
      <c r="DC44" s="64"/>
      <c r="DD44" s="185"/>
      <c r="DE44" s="64"/>
      <c r="DF44" s="185"/>
      <c r="DG44" s="64"/>
      <c r="DH44" s="185"/>
      <c r="DI44" s="64"/>
      <c r="DJ44" s="185"/>
      <c r="DK44" s="64"/>
      <c r="DL44" s="185"/>
      <c r="DM44" s="64"/>
      <c r="DN44" s="185"/>
      <c r="DO44" s="64"/>
      <c r="DP44" s="185"/>
      <c r="DQ44" s="82"/>
      <c r="DR44" s="82"/>
      <c r="DS44" s="82"/>
      <c r="DT44" s="82"/>
      <c r="DU44" s="82"/>
      <c r="DV44" s="82"/>
      <c r="DW44" s="82"/>
      <c r="DX44" s="82"/>
      <c r="DY44" s="82"/>
      <c r="DZ44" s="185"/>
      <c r="EA44" s="64"/>
      <c r="EB44" s="185"/>
      <c r="EC44" s="102"/>
      <c r="ED44" s="185"/>
      <c r="EE44" s="102"/>
      <c r="EF44" s="185"/>
      <c r="EG44" s="64"/>
      <c r="EH44" s="185"/>
      <c r="EI44" s="64"/>
      <c r="EJ44" s="185"/>
      <c r="EK44" s="102"/>
      <c r="EL44" s="72"/>
      <c r="EM44" s="72"/>
      <c r="EN44" s="72"/>
      <c r="EO44" s="72"/>
      <c r="EP44" s="72"/>
      <c r="EQ44" s="72"/>
      <c r="ER44" s="72"/>
      <c r="ES44" s="97"/>
      <c r="ET44" s="72"/>
      <c r="EU44" s="72"/>
      <c r="EV44" s="72"/>
      <c r="EW44" s="72"/>
      <c r="EX44" s="72"/>
      <c r="EY44" s="72"/>
      <c r="EZ44" s="72"/>
      <c r="FA44" s="97"/>
      <c r="FB44" s="72"/>
      <c r="FC44" s="72"/>
      <c r="FD44" s="72"/>
      <c r="FE44" s="72"/>
      <c r="FF44" s="72"/>
      <c r="FG44" s="72"/>
      <c r="FH44" s="72"/>
      <c r="FI44" s="72"/>
      <c r="FJ44" s="72"/>
      <c r="FK44" s="72"/>
      <c r="FL44" s="72"/>
      <c r="FM44" s="72"/>
      <c r="FN44" s="72"/>
      <c r="FO44" s="72"/>
      <c r="FP44" s="72"/>
      <c r="FQ44" s="97"/>
      <c r="FR44" s="72"/>
      <c r="FS44" s="72"/>
      <c r="FT44" s="72"/>
      <c r="FU44" s="72"/>
      <c r="FV44" s="72"/>
      <c r="FW44" s="72"/>
      <c r="FX44" s="72"/>
      <c r="FY44" s="97"/>
      <c r="FZ44" s="72"/>
      <c r="GA44" s="72"/>
      <c r="GB44" s="72"/>
      <c r="GC44" s="72"/>
      <c r="GD44" s="72"/>
      <c r="GE44" s="72"/>
      <c r="GF44" s="72"/>
    </row>
    <row r="45" spans="1:188" x14ac:dyDescent="0.25">
      <c r="A45" s="72"/>
      <c r="B45" s="72"/>
      <c r="C45" s="72"/>
      <c r="D45" s="72"/>
      <c r="E45" s="72"/>
      <c r="F45" s="64"/>
      <c r="G45" s="64"/>
      <c r="H45" s="150"/>
      <c r="I45" s="150"/>
      <c r="J45" s="150"/>
      <c r="K45" s="150"/>
      <c r="L45" s="150"/>
      <c r="M45" s="138"/>
      <c r="N45" s="138"/>
      <c r="O45" s="138"/>
      <c r="P45" s="138"/>
      <c r="Q45" s="138"/>
      <c r="R45" s="138"/>
      <c r="S45" s="138"/>
      <c r="T45" s="138"/>
      <c r="U45" s="139"/>
      <c r="V45" s="138"/>
      <c r="W45" s="150"/>
      <c r="X45" s="150"/>
      <c r="Y45" s="150"/>
      <c r="Z45" s="150"/>
      <c r="AA45" s="150"/>
      <c r="AB45" s="64"/>
      <c r="AC45" s="102"/>
      <c r="AD45" s="72"/>
      <c r="AE45" s="72"/>
      <c r="AF45" s="72"/>
      <c r="AG45" s="138"/>
      <c r="AH45" s="138"/>
      <c r="AI45" s="149"/>
      <c r="AJ45" s="139"/>
      <c r="AK45" s="139"/>
      <c r="AL45" s="139"/>
      <c r="AM45" s="149"/>
      <c r="AN45" s="139"/>
      <c r="AO45" s="139"/>
      <c r="AP45" s="139"/>
      <c r="AQ45" s="149"/>
      <c r="AR45" s="139"/>
      <c r="AS45" s="139"/>
      <c r="AT45" s="139"/>
      <c r="AU45" s="149"/>
      <c r="AV45" s="138"/>
      <c r="AW45" s="138"/>
      <c r="AX45" s="72"/>
      <c r="AY45" s="72"/>
      <c r="AZ45" s="97"/>
      <c r="BA45" s="64"/>
      <c r="BB45" s="185"/>
      <c r="BC45" s="64"/>
      <c r="BD45" s="185"/>
      <c r="BE45" s="64"/>
      <c r="BF45" s="185"/>
      <c r="BG45" s="64"/>
      <c r="BH45" s="185"/>
      <c r="BI45" s="192"/>
      <c r="BJ45" s="192"/>
      <c r="BK45" s="192"/>
      <c r="BL45" s="192"/>
      <c r="BM45" s="192"/>
      <c r="BN45" s="192"/>
      <c r="BO45" s="192"/>
      <c r="BP45" s="192"/>
      <c r="BQ45" s="192"/>
      <c r="BR45" s="185"/>
      <c r="BS45" s="64"/>
      <c r="BT45" s="185"/>
      <c r="BU45" s="102"/>
      <c r="BV45" s="185"/>
      <c r="BW45" s="64"/>
      <c r="BX45" s="185"/>
      <c r="BY45" s="64"/>
      <c r="BZ45" s="185"/>
      <c r="CA45" s="64"/>
      <c r="CB45" s="185"/>
      <c r="CC45" s="102"/>
      <c r="CD45" s="185"/>
      <c r="CE45" s="64"/>
      <c r="CF45" s="185"/>
      <c r="CG45" s="64"/>
      <c r="CH45" s="185"/>
      <c r="CI45" s="64"/>
      <c r="CJ45" s="185"/>
      <c r="CK45" s="102"/>
      <c r="CL45" s="185"/>
      <c r="CM45" s="64"/>
      <c r="CN45" s="185"/>
      <c r="CO45" s="64"/>
      <c r="CP45" s="185"/>
      <c r="CQ45" s="64"/>
      <c r="CR45" s="185"/>
      <c r="CS45" s="102"/>
      <c r="CT45" s="185"/>
      <c r="CU45" s="64"/>
      <c r="CV45" s="185"/>
      <c r="CW45" s="64"/>
      <c r="CX45" s="185"/>
      <c r="CY45" s="64"/>
      <c r="CZ45" s="185"/>
      <c r="DA45" s="64"/>
      <c r="DB45" s="185"/>
      <c r="DC45" s="64"/>
      <c r="DD45" s="185"/>
      <c r="DE45" s="64"/>
      <c r="DF45" s="185"/>
      <c r="DG45" s="64"/>
      <c r="DH45" s="185"/>
      <c r="DI45" s="64"/>
      <c r="DJ45" s="185"/>
      <c r="DK45" s="64"/>
      <c r="DL45" s="185"/>
      <c r="DM45" s="64"/>
      <c r="DN45" s="185"/>
      <c r="DO45" s="64"/>
      <c r="DP45" s="185"/>
      <c r="DQ45" s="82"/>
      <c r="DR45" s="82"/>
      <c r="DS45" s="82"/>
      <c r="DT45" s="82"/>
      <c r="DU45" s="82"/>
      <c r="DV45" s="82"/>
      <c r="DW45" s="82"/>
      <c r="DX45" s="82"/>
      <c r="DY45" s="82"/>
      <c r="DZ45" s="185"/>
      <c r="EA45" s="64"/>
      <c r="EB45" s="185"/>
      <c r="EC45" s="102"/>
      <c r="ED45" s="185"/>
      <c r="EE45" s="102"/>
      <c r="EF45" s="185"/>
      <c r="EG45" s="64"/>
      <c r="EH45" s="185"/>
      <c r="EI45" s="64"/>
      <c r="EJ45" s="185"/>
      <c r="EK45" s="102"/>
      <c r="EL45" s="72"/>
      <c r="EM45" s="72"/>
      <c r="EN45" s="72"/>
      <c r="EO45" s="72"/>
      <c r="EP45" s="72"/>
      <c r="EQ45" s="72"/>
      <c r="ER45" s="72"/>
      <c r="ES45" s="72"/>
      <c r="ET45" s="72"/>
      <c r="EU45" s="72"/>
      <c r="EV45" s="72"/>
      <c r="EW45" s="72"/>
      <c r="EX45" s="72"/>
      <c r="EY45" s="72"/>
      <c r="EZ45" s="72"/>
      <c r="FA45" s="97"/>
      <c r="FB45" s="72"/>
      <c r="FC45" s="72"/>
      <c r="FD45" s="72"/>
      <c r="FE45" s="72"/>
      <c r="FF45" s="72"/>
      <c r="FG45" s="72"/>
      <c r="FH45" s="72"/>
      <c r="FI45" s="72"/>
      <c r="FJ45" s="72"/>
      <c r="FK45" s="72"/>
      <c r="FL45" s="72"/>
      <c r="FM45" s="72"/>
      <c r="FN45" s="72"/>
      <c r="FO45" s="72"/>
      <c r="FP45" s="72"/>
      <c r="FQ45" s="97"/>
      <c r="FR45" s="72"/>
      <c r="FS45" s="72"/>
      <c r="FT45" s="72"/>
      <c r="FU45" s="72"/>
      <c r="FV45" s="72"/>
      <c r="FW45" s="72"/>
      <c r="FX45" s="72"/>
      <c r="FY45" s="97"/>
      <c r="FZ45" s="72"/>
      <c r="GA45" s="72"/>
      <c r="GB45" s="72"/>
      <c r="GC45" s="72"/>
      <c r="GD45" s="72"/>
      <c r="GE45" s="72"/>
      <c r="GF45" s="72"/>
    </row>
    <row r="46" spans="1:188" x14ac:dyDescent="0.25">
      <c r="A46" s="72"/>
      <c r="B46" s="72"/>
      <c r="C46" s="72"/>
      <c r="D46" s="72"/>
      <c r="E46" s="72"/>
      <c r="F46" s="64"/>
      <c r="G46" s="64"/>
      <c r="H46" s="150"/>
      <c r="I46" s="150"/>
      <c r="J46" s="150"/>
      <c r="K46" s="150"/>
      <c r="L46" s="150"/>
      <c r="M46" s="138"/>
      <c r="N46" s="138"/>
      <c r="O46" s="138"/>
      <c r="P46" s="138"/>
      <c r="Q46" s="138"/>
      <c r="R46" s="138"/>
      <c r="S46" s="138"/>
      <c r="T46" s="138"/>
      <c r="U46" s="139"/>
      <c r="V46" s="138"/>
      <c r="W46" s="150"/>
      <c r="X46" s="150"/>
      <c r="Y46" s="150"/>
      <c r="Z46" s="150"/>
      <c r="AA46" s="150"/>
      <c r="AB46" s="64"/>
      <c r="AC46" s="102"/>
      <c r="AD46" s="72"/>
      <c r="AE46" s="72"/>
      <c r="AF46" s="72"/>
      <c r="AG46" s="138"/>
      <c r="AH46" s="138"/>
      <c r="AI46" s="149"/>
      <c r="AJ46" s="139"/>
      <c r="AK46" s="139"/>
      <c r="AL46" s="139"/>
      <c r="AM46" s="149"/>
      <c r="AN46" s="139"/>
      <c r="AO46" s="139"/>
      <c r="AP46" s="139"/>
      <c r="AQ46" s="149"/>
      <c r="AR46" s="139"/>
      <c r="AS46" s="139"/>
      <c r="AT46" s="139"/>
      <c r="AU46" s="149"/>
      <c r="AV46" s="138"/>
      <c r="AW46" s="138"/>
      <c r="AX46" s="72"/>
      <c r="AY46" s="72"/>
      <c r="AZ46" s="97"/>
      <c r="BA46" s="64"/>
      <c r="BB46" s="185"/>
      <c r="BC46" s="64"/>
      <c r="BD46" s="185"/>
      <c r="BE46" s="64"/>
      <c r="BF46" s="185"/>
      <c r="BG46" s="64"/>
      <c r="BH46" s="185"/>
      <c r="BI46" s="192"/>
      <c r="BJ46" s="192"/>
      <c r="BK46" s="192"/>
      <c r="BL46" s="192"/>
      <c r="BM46" s="192"/>
      <c r="BN46" s="192"/>
      <c r="BO46" s="192"/>
      <c r="BP46" s="74"/>
      <c r="BQ46" s="74"/>
      <c r="BR46" s="185"/>
      <c r="BS46" s="64"/>
      <c r="BT46" s="185"/>
      <c r="BU46" s="102"/>
      <c r="BV46" s="185"/>
      <c r="BW46" s="64"/>
      <c r="BX46" s="185"/>
      <c r="BY46" s="64"/>
      <c r="BZ46" s="185"/>
      <c r="CA46" s="64"/>
      <c r="CB46" s="185"/>
      <c r="CC46" s="102"/>
      <c r="CD46" s="185"/>
      <c r="CE46" s="64"/>
      <c r="CF46" s="185"/>
      <c r="CG46" s="64"/>
      <c r="CH46" s="185"/>
      <c r="CI46" s="64"/>
      <c r="CJ46" s="185"/>
      <c r="CK46" s="102"/>
      <c r="CL46" s="185"/>
      <c r="CM46" s="64"/>
      <c r="CN46" s="185"/>
      <c r="CO46" s="64"/>
      <c r="CP46" s="185"/>
      <c r="CQ46" s="64"/>
      <c r="CR46" s="185"/>
      <c r="CS46" s="102"/>
      <c r="CT46" s="185"/>
      <c r="CU46" s="64"/>
      <c r="CV46" s="185"/>
      <c r="CW46" s="64"/>
      <c r="CX46" s="185"/>
      <c r="CY46" s="64"/>
      <c r="CZ46" s="185"/>
      <c r="DA46" s="64"/>
      <c r="DB46" s="185"/>
      <c r="DC46" s="64"/>
      <c r="DD46" s="185"/>
      <c r="DE46" s="64"/>
      <c r="DF46" s="185"/>
      <c r="DG46" s="64"/>
      <c r="DH46" s="185"/>
      <c r="DI46" s="64"/>
      <c r="DJ46" s="185"/>
      <c r="DK46" s="64"/>
      <c r="DL46" s="185"/>
      <c r="DM46" s="64"/>
      <c r="DN46" s="185"/>
      <c r="DO46" s="64"/>
      <c r="DP46" s="185"/>
      <c r="DQ46" s="129"/>
      <c r="DR46" s="129"/>
      <c r="DS46" s="129"/>
      <c r="DT46" s="129"/>
      <c r="DU46" s="129"/>
      <c r="DV46" s="129"/>
      <c r="DW46" s="129"/>
      <c r="DX46" s="129"/>
      <c r="DY46" s="129"/>
      <c r="DZ46" s="185"/>
      <c r="EA46" s="64"/>
      <c r="EB46" s="185"/>
      <c r="EC46" s="102"/>
      <c r="ED46" s="185"/>
      <c r="EE46" s="102"/>
      <c r="EF46" s="185"/>
      <c r="EG46" s="64"/>
      <c r="EH46" s="185"/>
      <c r="EI46" s="64"/>
      <c r="EJ46" s="185"/>
      <c r="EK46" s="102"/>
      <c r="EL46" s="72"/>
      <c r="EM46" s="72"/>
      <c r="EN46" s="72"/>
      <c r="EO46" s="72"/>
      <c r="EP46" s="72"/>
      <c r="EQ46" s="72"/>
      <c r="ER46" s="72"/>
      <c r="ES46" s="97"/>
      <c r="ET46" s="72"/>
      <c r="EU46" s="72"/>
      <c r="EV46" s="72"/>
      <c r="EW46" s="72"/>
      <c r="EX46" s="72"/>
      <c r="EY46" s="72"/>
      <c r="EZ46" s="72"/>
      <c r="FA46" s="97"/>
      <c r="FB46" s="72"/>
      <c r="FC46" s="72"/>
      <c r="FD46" s="72"/>
      <c r="FE46" s="72"/>
      <c r="FF46" s="72"/>
      <c r="FG46" s="72"/>
      <c r="FH46" s="72"/>
      <c r="FI46" s="72"/>
      <c r="FJ46" s="72"/>
      <c r="FK46" s="72"/>
      <c r="FL46" s="72"/>
      <c r="FM46" s="72"/>
      <c r="FN46" s="72"/>
      <c r="FO46" s="72"/>
      <c r="FP46" s="72"/>
      <c r="FQ46" s="97"/>
      <c r="FR46" s="72"/>
      <c r="FS46" s="72"/>
      <c r="FT46" s="72"/>
      <c r="FU46" s="72"/>
      <c r="FV46" s="72"/>
      <c r="FW46" s="72"/>
      <c r="FX46" s="72"/>
      <c r="FY46" s="97"/>
      <c r="FZ46" s="72"/>
      <c r="GA46" s="72"/>
      <c r="GB46" s="72"/>
      <c r="GC46" s="72"/>
      <c r="GD46" s="72"/>
      <c r="GE46" s="72"/>
      <c r="GF46" s="72"/>
    </row>
    <row r="47" spans="1:188" x14ac:dyDescent="0.25">
      <c r="A47" s="72"/>
      <c r="B47" s="72"/>
      <c r="C47" s="72"/>
      <c r="D47" s="72"/>
      <c r="E47" s="72"/>
      <c r="F47" s="64"/>
      <c r="G47" s="64"/>
      <c r="H47" s="150"/>
      <c r="I47" s="150"/>
      <c r="J47" s="150"/>
      <c r="K47" s="150"/>
      <c r="L47" s="150"/>
      <c r="M47" s="138"/>
      <c r="N47" s="138"/>
      <c r="O47" s="138"/>
      <c r="P47" s="138"/>
      <c r="Q47" s="138"/>
      <c r="R47" s="138"/>
      <c r="S47" s="138"/>
      <c r="T47" s="138"/>
      <c r="U47" s="139"/>
      <c r="V47" s="138"/>
      <c r="W47" s="150"/>
      <c r="X47" s="150"/>
      <c r="Y47" s="150"/>
      <c r="Z47" s="150"/>
      <c r="AA47" s="150"/>
      <c r="AB47" s="64"/>
      <c r="AC47" s="102"/>
      <c r="AD47" s="72"/>
      <c r="AE47" s="72"/>
      <c r="AF47" s="72"/>
      <c r="AG47" s="138"/>
      <c r="AH47" s="138"/>
      <c r="AI47" s="149"/>
      <c r="AJ47" s="139"/>
      <c r="AK47" s="139"/>
      <c r="AL47" s="139"/>
      <c r="AM47" s="149"/>
      <c r="AN47" s="139"/>
      <c r="AO47" s="139"/>
      <c r="AP47" s="139"/>
      <c r="AQ47" s="149"/>
      <c r="AR47" s="139"/>
      <c r="AS47" s="139"/>
      <c r="AT47" s="139"/>
      <c r="AU47" s="149"/>
      <c r="AV47" s="138"/>
      <c r="AW47" s="138"/>
      <c r="AX47" s="72"/>
      <c r="AY47" s="72"/>
      <c r="AZ47" s="97"/>
      <c r="BA47" s="64"/>
      <c r="BB47" s="185"/>
      <c r="BC47" s="64"/>
      <c r="BD47" s="185"/>
      <c r="BE47" s="64"/>
      <c r="BF47" s="185"/>
      <c r="BG47" s="74"/>
      <c r="BH47" s="74"/>
      <c r="BI47" s="192"/>
      <c r="BJ47" s="192"/>
      <c r="BK47" s="192"/>
      <c r="BL47" s="192"/>
      <c r="BM47" s="192"/>
      <c r="BN47" s="74"/>
      <c r="BO47" s="74"/>
      <c r="BP47" s="74"/>
      <c r="BQ47" s="74"/>
      <c r="BR47" s="74"/>
      <c r="BS47" s="74"/>
      <c r="BT47" s="185"/>
      <c r="BU47" s="102"/>
      <c r="BV47" s="185"/>
      <c r="BW47" s="64"/>
      <c r="BX47" s="185"/>
      <c r="BY47" s="64"/>
      <c r="BZ47" s="185"/>
      <c r="CA47" s="64"/>
      <c r="CB47" s="185"/>
      <c r="CC47" s="102"/>
      <c r="CD47" s="185"/>
      <c r="CE47" s="64"/>
      <c r="CF47" s="185"/>
      <c r="CG47" s="64"/>
      <c r="CH47" s="185"/>
      <c r="CI47" s="64"/>
      <c r="CJ47" s="185"/>
      <c r="CK47" s="102"/>
      <c r="CL47" s="185"/>
      <c r="CM47" s="64"/>
      <c r="CN47" s="185"/>
      <c r="CO47" s="64"/>
      <c r="CP47" s="185"/>
      <c r="CQ47" s="64"/>
      <c r="CR47" s="185"/>
      <c r="CS47" s="102"/>
      <c r="CT47" s="185"/>
      <c r="CU47" s="64"/>
      <c r="CV47" s="185"/>
      <c r="CW47" s="64"/>
      <c r="CX47" s="185"/>
      <c r="CY47" s="64"/>
      <c r="CZ47" s="185"/>
      <c r="DA47" s="64"/>
      <c r="DB47" s="185"/>
      <c r="DC47" s="64"/>
      <c r="DD47" s="185"/>
      <c r="DE47" s="64"/>
      <c r="DF47" s="185"/>
      <c r="DG47" s="64"/>
      <c r="DH47" s="185"/>
      <c r="DI47" s="64"/>
      <c r="DJ47" s="185"/>
      <c r="DK47" s="64"/>
      <c r="DL47" s="185"/>
      <c r="DM47" s="64"/>
      <c r="DN47" s="185"/>
      <c r="DO47" s="129"/>
      <c r="DP47" s="129"/>
      <c r="DQ47" s="129"/>
      <c r="DR47" s="129"/>
      <c r="DS47" s="129"/>
      <c r="DT47" s="129"/>
      <c r="DU47" s="129"/>
      <c r="DV47" s="129"/>
      <c r="DW47" s="129"/>
      <c r="DX47" s="129"/>
      <c r="DY47" s="129"/>
      <c r="DZ47" s="129"/>
      <c r="EA47" s="129"/>
      <c r="EB47" s="185"/>
      <c r="EC47" s="102"/>
      <c r="ED47" s="185"/>
      <c r="EE47" s="102"/>
      <c r="EF47" s="185"/>
      <c r="EG47" s="64"/>
      <c r="EH47" s="185"/>
      <c r="EI47" s="64"/>
      <c r="EJ47" s="185"/>
      <c r="EK47" s="102"/>
      <c r="EL47" s="72"/>
      <c r="EM47" s="72"/>
      <c r="EN47" s="72"/>
      <c r="EO47" s="72"/>
      <c r="EP47" s="72"/>
      <c r="EQ47" s="72"/>
      <c r="ER47" s="72"/>
      <c r="ES47" s="72"/>
      <c r="ET47" s="72"/>
      <c r="EU47" s="72"/>
      <c r="EV47" s="72"/>
      <c r="EW47" s="72"/>
      <c r="EX47" s="72"/>
      <c r="EY47" s="72"/>
      <c r="EZ47" s="72"/>
      <c r="FA47" s="97"/>
      <c r="FB47" s="72"/>
      <c r="FC47" s="72"/>
      <c r="FD47" s="72"/>
      <c r="FE47" s="72"/>
      <c r="FF47" s="72"/>
      <c r="FG47" s="72"/>
      <c r="FH47" s="72"/>
      <c r="FI47" s="72"/>
      <c r="FJ47" s="72"/>
      <c r="FK47" s="72"/>
      <c r="FL47" s="72"/>
      <c r="FM47" s="72"/>
      <c r="FN47" s="72"/>
      <c r="FO47" s="72"/>
      <c r="FP47" s="72"/>
      <c r="FQ47" s="97"/>
      <c r="FR47" s="72"/>
      <c r="FS47" s="72"/>
      <c r="FT47" s="72"/>
      <c r="FU47" s="72"/>
      <c r="FV47" s="72"/>
      <c r="FW47" s="72"/>
      <c r="FX47" s="72"/>
      <c r="FY47" s="97"/>
      <c r="FZ47" s="72"/>
      <c r="GA47" s="72"/>
      <c r="GB47" s="72"/>
      <c r="GC47" s="72"/>
      <c r="GD47" s="72"/>
      <c r="GE47" s="72"/>
      <c r="GF47" s="72"/>
    </row>
    <row r="48" spans="1:188" x14ac:dyDescent="0.25">
      <c r="A48" s="72"/>
      <c r="B48" s="72"/>
      <c r="C48" s="72"/>
      <c r="D48" s="72"/>
      <c r="E48" s="72"/>
      <c r="F48" s="64"/>
      <c r="G48" s="64"/>
      <c r="H48" s="150"/>
      <c r="I48" s="150"/>
      <c r="J48" s="150"/>
      <c r="K48" s="150"/>
      <c r="L48" s="150"/>
      <c r="M48" s="138"/>
      <c r="N48" s="138"/>
      <c r="O48" s="138"/>
      <c r="P48" s="138"/>
      <c r="Q48" s="138"/>
      <c r="R48" s="138"/>
      <c r="S48" s="138"/>
      <c r="T48" s="138"/>
      <c r="U48" s="139"/>
      <c r="V48" s="138"/>
      <c r="W48" s="150"/>
      <c r="X48" s="150"/>
      <c r="Y48" s="150"/>
      <c r="Z48" s="150"/>
      <c r="AA48" s="150"/>
      <c r="AB48" s="64"/>
      <c r="AC48" s="102"/>
      <c r="AD48" s="72"/>
      <c r="AE48" s="72"/>
      <c r="AF48" s="72"/>
      <c r="AG48" s="69"/>
      <c r="AH48" s="69"/>
      <c r="AI48" s="239"/>
      <c r="AJ48" s="239"/>
      <c r="AK48" s="239"/>
      <c r="AL48" s="239"/>
      <c r="AM48" s="239"/>
      <c r="AN48" s="239"/>
      <c r="AO48" s="239"/>
      <c r="AP48" s="239"/>
      <c r="AQ48" s="239"/>
      <c r="AR48" s="239"/>
      <c r="AS48" s="69"/>
      <c r="AT48" s="69"/>
      <c r="AU48" s="69"/>
      <c r="AV48" s="69"/>
      <c r="AW48" s="69"/>
      <c r="AX48" s="72"/>
      <c r="AY48" s="72"/>
      <c r="AZ48" s="97"/>
      <c r="BA48" s="64"/>
      <c r="BB48" s="185"/>
      <c r="BC48" s="64"/>
      <c r="BD48" s="185"/>
      <c r="BE48" s="64"/>
      <c r="BF48" s="185"/>
      <c r="BG48" s="74"/>
      <c r="BH48" s="74"/>
      <c r="BI48" s="192"/>
      <c r="BJ48" s="191"/>
      <c r="BK48" s="192"/>
      <c r="BL48" s="95"/>
      <c r="BM48" s="95"/>
      <c r="BN48" s="95"/>
      <c r="BO48" s="95"/>
      <c r="BP48" s="95"/>
      <c r="BQ48" s="95"/>
      <c r="BR48" s="74"/>
      <c r="BS48" s="74"/>
      <c r="BT48" s="185"/>
      <c r="BU48" s="102"/>
      <c r="BV48" s="185"/>
      <c r="BW48" s="64"/>
      <c r="BX48" s="185"/>
      <c r="BY48" s="64"/>
      <c r="BZ48" s="185"/>
      <c r="CA48" s="64"/>
      <c r="CB48" s="185"/>
      <c r="CC48" s="64"/>
      <c r="CD48" s="185"/>
      <c r="CE48" s="64"/>
      <c r="CF48" s="185"/>
      <c r="CG48" s="64"/>
      <c r="CH48" s="185"/>
      <c r="CI48" s="64"/>
      <c r="CJ48" s="185"/>
      <c r="CK48" s="102"/>
      <c r="CL48" s="185"/>
      <c r="CM48" s="95"/>
      <c r="CN48" s="152"/>
      <c r="CO48" s="95"/>
      <c r="CP48" s="95"/>
      <c r="CQ48" s="95"/>
      <c r="CR48" s="95"/>
      <c r="CS48" s="95"/>
      <c r="CT48" s="95"/>
      <c r="CU48" s="95"/>
      <c r="CV48" s="185"/>
      <c r="CW48" s="64"/>
      <c r="CX48" s="185"/>
      <c r="CY48" s="64"/>
      <c r="CZ48" s="185"/>
      <c r="DA48" s="64"/>
      <c r="DB48" s="185"/>
      <c r="DC48" s="64"/>
      <c r="DD48" s="185"/>
      <c r="DE48" s="64"/>
      <c r="DF48" s="185"/>
      <c r="DG48" s="64"/>
      <c r="DH48" s="185"/>
      <c r="DI48" s="64"/>
      <c r="DJ48" s="185"/>
      <c r="DK48" s="64"/>
      <c r="DL48" s="185"/>
      <c r="DM48" s="64"/>
      <c r="DN48" s="185"/>
      <c r="DO48" s="129"/>
      <c r="DP48" s="129"/>
      <c r="DQ48" s="95"/>
      <c r="DR48" s="152"/>
      <c r="DS48" s="95"/>
      <c r="DT48" s="95"/>
      <c r="DU48" s="95"/>
      <c r="DV48" s="95"/>
      <c r="DW48" s="95"/>
      <c r="DX48" s="95"/>
      <c r="DY48" s="95"/>
      <c r="DZ48" s="129"/>
      <c r="EA48" s="129"/>
      <c r="EB48" s="185"/>
      <c r="EC48" s="102"/>
      <c r="ED48" s="185"/>
      <c r="EE48" s="102"/>
      <c r="EF48" s="185"/>
      <c r="EG48" s="64"/>
      <c r="EH48" s="185"/>
      <c r="EI48" s="64"/>
      <c r="EJ48" s="185"/>
      <c r="EK48" s="102"/>
      <c r="EL48" s="72"/>
      <c r="EM48" s="72"/>
      <c r="EN48" s="72"/>
      <c r="EO48" s="72"/>
      <c r="EP48" s="72"/>
      <c r="EQ48" s="72"/>
      <c r="ER48" s="72"/>
      <c r="ES48" s="97"/>
      <c r="ET48" s="72"/>
      <c r="EU48" s="72"/>
      <c r="EV48" s="72"/>
      <c r="EW48" s="72"/>
      <c r="EX48" s="72"/>
      <c r="EY48" s="72"/>
      <c r="EZ48" s="72"/>
      <c r="FA48" s="97"/>
      <c r="FB48" s="72"/>
      <c r="FC48" s="72"/>
      <c r="FD48" s="72"/>
      <c r="FE48" s="72"/>
      <c r="FF48" s="72"/>
      <c r="FG48" s="72"/>
      <c r="FH48" s="72"/>
      <c r="FI48" s="72"/>
      <c r="FJ48" s="72"/>
      <c r="FK48" s="72"/>
      <c r="FL48" s="72"/>
      <c r="FM48" s="72"/>
      <c r="FN48" s="72"/>
      <c r="FO48" s="72"/>
      <c r="FP48" s="72"/>
      <c r="FQ48" s="97"/>
      <c r="FR48" s="72"/>
      <c r="FS48" s="72"/>
      <c r="FT48" s="72"/>
      <c r="FU48" s="72"/>
      <c r="FV48" s="72"/>
      <c r="FW48" s="72"/>
      <c r="FX48" s="72"/>
      <c r="FY48" s="97"/>
      <c r="FZ48" s="72"/>
      <c r="GA48" s="72"/>
      <c r="GB48" s="72"/>
      <c r="GC48" s="72"/>
      <c r="GD48" s="72"/>
      <c r="GE48" s="72"/>
      <c r="GF48" s="72"/>
    </row>
    <row r="49" spans="1:188" x14ac:dyDescent="0.25">
      <c r="A49" s="72"/>
      <c r="B49" s="72"/>
      <c r="C49" s="72"/>
      <c r="D49" s="72"/>
      <c r="E49" s="72"/>
      <c r="F49" s="64"/>
      <c r="G49" s="64"/>
      <c r="H49" s="150"/>
      <c r="I49" s="150"/>
      <c r="J49" s="150"/>
      <c r="K49" s="150"/>
      <c r="L49" s="150"/>
      <c r="M49" s="138"/>
      <c r="N49" s="138"/>
      <c r="O49" s="138"/>
      <c r="P49" s="138"/>
      <c r="Q49" s="138"/>
      <c r="R49" s="138"/>
      <c r="S49" s="138"/>
      <c r="T49" s="138"/>
      <c r="U49" s="139"/>
      <c r="V49" s="138"/>
      <c r="W49" s="150"/>
      <c r="X49" s="150"/>
      <c r="Y49" s="150"/>
      <c r="Z49" s="150"/>
      <c r="AA49" s="150"/>
      <c r="AB49" s="64"/>
      <c r="AC49" s="102"/>
      <c r="AD49" s="72"/>
      <c r="AE49" s="72"/>
      <c r="AF49" s="72"/>
      <c r="AG49" s="69"/>
      <c r="AH49" s="69"/>
      <c r="AI49" s="69"/>
      <c r="AJ49" s="69"/>
      <c r="AK49" s="239"/>
      <c r="AL49" s="69"/>
      <c r="AM49" s="69"/>
      <c r="AN49" s="69"/>
      <c r="AO49" s="69"/>
      <c r="AP49" s="69"/>
      <c r="AQ49" s="69"/>
      <c r="AR49" s="69"/>
      <c r="AS49" s="239"/>
      <c r="AT49" s="69"/>
      <c r="AU49" s="69"/>
      <c r="AV49" s="69"/>
      <c r="AW49" s="69"/>
      <c r="AX49" s="72"/>
      <c r="AY49" s="72"/>
      <c r="AZ49" s="97"/>
      <c r="BA49" s="64"/>
      <c r="BB49" s="185"/>
      <c r="BC49" s="64"/>
      <c r="BD49" s="185"/>
      <c r="BE49" s="64"/>
      <c r="BF49" s="185"/>
      <c r="BG49" s="94"/>
      <c r="BH49" s="94"/>
      <c r="BI49" s="95"/>
      <c r="BJ49" s="152"/>
      <c r="BK49" s="95"/>
      <c r="BL49" s="95"/>
      <c r="BM49" s="95"/>
      <c r="BN49" s="95"/>
      <c r="BO49" s="95"/>
      <c r="BP49" s="95"/>
      <c r="BQ49" s="95"/>
      <c r="BR49" s="94"/>
      <c r="BS49" s="94"/>
      <c r="BT49" s="185"/>
      <c r="BU49" s="102"/>
      <c r="BV49" s="185"/>
      <c r="BW49" s="64"/>
      <c r="BX49" s="185"/>
      <c r="BY49" s="64"/>
      <c r="BZ49" s="185"/>
      <c r="CA49" s="64"/>
      <c r="CB49" s="185"/>
      <c r="CC49" s="64"/>
      <c r="CD49" s="185"/>
      <c r="CE49" s="64"/>
      <c r="CF49" s="185"/>
      <c r="CG49" s="64"/>
      <c r="CH49" s="185"/>
      <c r="CI49" s="64"/>
      <c r="CJ49" s="185"/>
      <c r="CK49" s="102"/>
      <c r="CL49" s="185"/>
      <c r="CM49" s="95"/>
      <c r="CN49" s="152"/>
      <c r="CO49" s="95"/>
      <c r="CP49" s="95"/>
      <c r="CQ49" s="95"/>
      <c r="CR49" s="95"/>
      <c r="CS49" s="95"/>
      <c r="CT49" s="95"/>
      <c r="CU49" s="95"/>
      <c r="CV49" s="185"/>
      <c r="CW49" s="64"/>
      <c r="CX49" s="185"/>
      <c r="CY49" s="64"/>
      <c r="CZ49" s="185"/>
      <c r="DA49" s="64"/>
      <c r="DB49" s="185"/>
      <c r="DC49" s="64"/>
      <c r="DD49" s="185"/>
      <c r="DE49" s="64"/>
      <c r="DF49" s="185"/>
      <c r="DG49" s="64"/>
      <c r="DH49" s="185"/>
      <c r="DI49" s="64"/>
      <c r="DJ49" s="185"/>
      <c r="DK49" s="64"/>
      <c r="DL49" s="185"/>
      <c r="DM49" s="64"/>
      <c r="DN49" s="185"/>
      <c r="DO49" s="129"/>
      <c r="DP49" s="129"/>
      <c r="DQ49" s="95"/>
      <c r="DR49" s="152"/>
      <c r="DS49" s="95"/>
      <c r="DT49" s="95"/>
      <c r="DU49" s="95"/>
      <c r="DV49" s="95"/>
      <c r="DW49" s="95"/>
      <c r="DX49" s="95"/>
      <c r="DY49" s="95"/>
      <c r="DZ49" s="129"/>
      <c r="EA49" s="129"/>
      <c r="EB49" s="185"/>
      <c r="EC49" s="102"/>
      <c r="ED49" s="185"/>
      <c r="EE49" s="102"/>
      <c r="EF49" s="185"/>
      <c r="EG49" s="64"/>
      <c r="EH49" s="185"/>
      <c r="EI49" s="64"/>
      <c r="EJ49" s="185"/>
      <c r="EK49" s="102"/>
      <c r="EL49" s="72"/>
      <c r="EM49" s="72"/>
      <c r="EN49" s="72"/>
      <c r="EO49" s="72"/>
      <c r="EP49" s="72"/>
      <c r="EQ49" s="72"/>
      <c r="ER49" s="72"/>
      <c r="ES49" s="72"/>
      <c r="ET49" s="72"/>
      <c r="EU49" s="72"/>
      <c r="EV49" s="72"/>
      <c r="EW49" s="72"/>
      <c r="EX49" s="72"/>
      <c r="EY49" s="72"/>
      <c r="EZ49" s="72"/>
      <c r="FA49" s="97"/>
      <c r="FB49" s="72"/>
      <c r="FC49" s="72"/>
      <c r="FD49" s="72"/>
      <c r="FE49" s="72"/>
      <c r="FF49" s="72"/>
      <c r="FG49" s="72"/>
      <c r="FH49" s="72"/>
      <c r="FI49" s="72"/>
      <c r="FJ49" s="72"/>
      <c r="FK49" s="72"/>
      <c r="FL49" s="72"/>
      <c r="FM49" s="72"/>
      <c r="FN49" s="72"/>
      <c r="FO49" s="72"/>
      <c r="FP49" s="72"/>
      <c r="FQ49" s="97"/>
      <c r="FR49" s="72"/>
      <c r="FS49" s="72"/>
      <c r="FT49" s="72"/>
      <c r="FU49" s="72"/>
      <c r="FV49" s="72"/>
      <c r="FW49" s="72"/>
      <c r="FX49" s="72"/>
      <c r="FY49" s="97"/>
      <c r="FZ49" s="72"/>
      <c r="GA49" s="72"/>
      <c r="GB49" s="72"/>
      <c r="GC49" s="72"/>
      <c r="GD49" s="72"/>
      <c r="GE49" s="72"/>
      <c r="GF49" s="72"/>
    </row>
    <row r="50" spans="1:188" x14ac:dyDescent="0.25">
      <c r="A50" s="72"/>
      <c r="B50" s="72"/>
      <c r="C50" s="72"/>
      <c r="D50" s="72"/>
      <c r="E50" s="72"/>
      <c r="F50" s="64"/>
      <c r="G50" s="64"/>
      <c r="H50" s="150"/>
      <c r="I50" s="150"/>
      <c r="J50" s="150"/>
      <c r="K50" s="150"/>
      <c r="L50" s="150"/>
      <c r="M50" s="138"/>
      <c r="N50" s="138"/>
      <c r="O50" s="138"/>
      <c r="P50" s="138"/>
      <c r="Q50" s="138"/>
      <c r="R50" s="138"/>
      <c r="S50" s="138"/>
      <c r="T50" s="138"/>
      <c r="U50" s="139"/>
      <c r="V50" s="138"/>
      <c r="W50" s="150"/>
      <c r="X50" s="150"/>
      <c r="Y50" s="150"/>
      <c r="Z50" s="150"/>
      <c r="AA50" s="150"/>
      <c r="AB50" s="64"/>
      <c r="AC50" s="102"/>
      <c r="AD50" s="72"/>
      <c r="AE50" s="72"/>
      <c r="AF50" s="72"/>
      <c r="AG50" s="69"/>
      <c r="AH50" s="69"/>
      <c r="AI50" s="69"/>
      <c r="AJ50" s="69"/>
      <c r="AK50" s="239"/>
      <c r="AL50" s="69"/>
      <c r="AM50" s="69"/>
      <c r="AN50" s="69"/>
      <c r="AO50" s="69"/>
      <c r="AP50" s="69"/>
      <c r="AQ50" s="69"/>
      <c r="AR50" s="69"/>
      <c r="AS50" s="239"/>
      <c r="AT50" s="69"/>
      <c r="AU50" s="69"/>
      <c r="AV50" s="69"/>
      <c r="AW50" s="69"/>
      <c r="AX50" s="72"/>
      <c r="AY50" s="72"/>
      <c r="AZ50" s="97"/>
      <c r="BA50" s="64"/>
      <c r="BB50" s="185"/>
      <c r="BC50" s="64"/>
      <c r="BD50" s="185"/>
      <c r="BE50" s="64"/>
      <c r="BF50" s="185"/>
      <c r="BG50" s="155"/>
      <c r="BH50" s="155"/>
      <c r="BI50" s="64"/>
      <c r="BJ50" s="164"/>
      <c r="BK50" s="160"/>
      <c r="BL50" s="185"/>
      <c r="BM50" s="64"/>
      <c r="BN50" s="185"/>
      <c r="BO50" s="64"/>
      <c r="BP50" s="163"/>
      <c r="BQ50" s="64"/>
      <c r="BR50" s="155"/>
      <c r="BS50" s="155"/>
      <c r="BT50" s="185"/>
      <c r="BU50" s="102"/>
      <c r="BV50" s="185"/>
      <c r="BW50" s="64"/>
      <c r="BX50" s="185"/>
      <c r="BY50" s="64"/>
      <c r="BZ50" s="185"/>
      <c r="CA50" s="64"/>
      <c r="CB50" s="185"/>
      <c r="CC50" s="64"/>
      <c r="CD50" s="185"/>
      <c r="CE50" s="64"/>
      <c r="CF50" s="185"/>
      <c r="CG50" s="64"/>
      <c r="CH50" s="185"/>
      <c r="CI50" s="64"/>
      <c r="CJ50" s="185"/>
      <c r="CK50" s="102"/>
      <c r="CL50" s="185"/>
      <c r="CM50" s="64"/>
      <c r="CN50" s="164"/>
      <c r="CO50" s="160"/>
      <c r="CP50" s="185"/>
      <c r="CQ50" s="64"/>
      <c r="CR50" s="185"/>
      <c r="CS50" s="64"/>
      <c r="CT50" s="163"/>
      <c r="CU50" s="64"/>
      <c r="CV50" s="185"/>
      <c r="CW50" s="64"/>
      <c r="CX50" s="185"/>
      <c r="CY50" s="64"/>
      <c r="CZ50" s="185"/>
      <c r="DA50" s="64"/>
      <c r="DB50" s="185"/>
      <c r="DC50" s="64"/>
      <c r="DD50" s="185"/>
      <c r="DE50" s="64"/>
      <c r="DF50" s="185"/>
      <c r="DG50" s="64"/>
      <c r="DH50" s="185"/>
      <c r="DI50" s="64"/>
      <c r="DJ50" s="185"/>
      <c r="DK50" s="64"/>
      <c r="DL50" s="185"/>
      <c r="DM50" s="64"/>
      <c r="DN50" s="185"/>
      <c r="DO50" s="129"/>
      <c r="DP50" s="129"/>
      <c r="DQ50" s="64"/>
      <c r="DR50" s="164"/>
      <c r="DS50" s="160"/>
      <c r="DT50" s="185"/>
      <c r="DU50" s="64"/>
      <c r="DV50" s="185"/>
      <c r="DW50" s="64"/>
      <c r="DX50" s="163"/>
      <c r="DY50" s="64"/>
      <c r="DZ50" s="129"/>
      <c r="EA50" s="129"/>
      <c r="EB50" s="185"/>
      <c r="EC50" s="102"/>
      <c r="ED50" s="185"/>
      <c r="EE50" s="102"/>
      <c r="EF50" s="185"/>
      <c r="EG50" s="64"/>
      <c r="EH50" s="185"/>
      <c r="EI50" s="64"/>
      <c r="EJ50" s="185"/>
      <c r="EK50" s="102"/>
      <c r="EL50" s="72"/>
      <c r="EM50" s="72"/>
      <c r="EN50" s="72"/>
      <c r="EO50" s="72"/>
      <c r="EP50" s="72"/>
      <c r="EQ50" s="72"/>
      <c r="ER50" s="72"/>
      <c r="ES50" s="97"/>
      <c r="ET50" s="72"/>
      <c r="EU50" s="72"/>
      <c r="EV50" s="72"/>
      <c r="EW50" s="72"/>
      <c r="EX50" s="72"/>
      <c r="EY50" s="72"/>
      <c r="EZ50" s="72"/>
      <c r="FA50" s="97"/>
      <c r="FB50" s="72"/>
      <c r="FC50" s="72"/>
      <c r="FD50" s="72"/>
      <c r="FE50" s="72"/>
      <c r="FF50" s="72"/>
      <c r="FG50" s="72"/>
      <c r="FH50" s="72"/>
      <c r="FI50" s="72"/>
      <c r="FJ50" s="72"/>
      <c r="FK50" s="72"/>
      <c r="FL50" s="72"/>
      <c r="FM50" s="72"/>
      <c r="FN50" s="72"/>
      <c r="FO50" s="72"/>
      <c r="FP50" s="72"/>
      <c r="FQ50" s="97"/>
      <c r="FR50" s="72"/>
      <c r="FS50" s="72"/>
      <c r="FT50" s="72"/>
      <c r="FU50" s="72"/>
      <c r="FV50" s="72"/>
      <c r="FW50" s="72"/>
      <c r="FX50" s="72"/>
      <c r="FY50" s="97"/>
      <c r="FZ50" s="72"/>
      <c r="GA50" s="72"/>
      <c r="GB50" s="72"/>
      <c r="GC50" s="72"/>
      <c r="GD50" s="72"/>
      <c r="GE50" s="72"/>
      <c r="GF50" s="72"/>
    </row>
    <row r="51" spans="1:188" x14ac:dyDescent="0.25">
      <c r="A51" s="72"/>
      <c r="B51" s="72"/>
      <c r="C51" s="72"/>
      <c r="D51" s="72"/>
      <c r="E51" s="72"/>
      <c r="F51" s="64"/>
      <c r="G51" s="64"/>
      <c r="H51" s="150"/>
      <c r="I51" s="150"/>
      <c r="J51" s="150"/>
      <c r="K51" s="150"/>
      <c r="L51" s="150"/>
      <c r="M51" s="138"/>
      <c r="N51" s="138"/>
      <c r="O51" s="138"/>
      <c r="P51" s="138"/>
      <c r="Q51" s="138"/>
      <c r="R51" s="138"/>
      <c r="S51" s="138"/>
      <c r="T51" s="138"/>
      <c r="U51" s="139"/>
      <c r="V51" s="138"/>
      <c r="W51" s="150"/>
      <c r="X51" s="150"/>
      <c r="Y51" s="150"/>
      <c r="Z51" s="150"/>
      <c r="AA51" s="150"/>
      <c r="AB51" s="64"/>
      <c r="AC51" s="102"/>
      <c r="AD51" s="72"/>
      <c r="AE51" s="72"/>
      <c r="AF51" s="72"/>
      <c r="AG51" s="138"/>
      <c r="AH51" s="138"/>
      <c r="AI51" s="150"/>
      <c r="AJ51" s="138"/>
      <c r="AK51" s="139"/>
      <c r="AL51" s="138"/>
      <c r="AM51" s="150"/>
      <c r="AN51" s="138"/>
      <c r="AO51" s="138"/>
      <c r="AP51" s="138"/>
      <c r="AQ51" s="150"/>
      <c r="AR51" s="138"/>
      <c r="AS51" s="139"/>
      <c r="AT51" s="138"/>
      <c r="AU51" s="150"/>
      <c r="AV51" s="138"/>
      <c r="AW51" s="138"/>
      <c r="AX51" s="72"/>
      <c r="AY51" s="72"/>
      <c r="AZ51" s="97"/>
      <c r="BA51" s="64"/>
      <c r="BB51" s="185"/>
      <c r="BC51" s="64"/>
      <c r="BD51" s="185"/>
      <c r="BE51" s="64"/>
      <c r="BF51" s="185"/>
      <c r="BG51" s="155"/>
      <c r="BH51" s="155"/>
      <c r="BI51" s="64"/>
      <c r="BJ51" s="164"/>
      <c r="BK51" s="160"/>
      <c r="BL51" s="185"/>
      <c r="BM51" s="64"/>
      <c r="BN51" s="185"/>
      <c r="BO51" s="64"/>
      <c r="BP51" s="163"/>
      <c r="BQ51" s="64"/>
      <c r="BR51" s="155"/>
      <c r="BS51" s="155"/>
      <c r="BT51" s="185"/>
      <c r="BU51" s="102"/>
      <c r="BV51" s="185"/>
      <c r="BW51" s="64"/>
      <c r="BX51" s="185"/>
      <c r="BY51" s="64"/>
      <c r="BZ51" s="185"/>
      <c r="CA51" s="64"/>
      <c r="CB51" s="185"/>
      <c r="CC51" s="64"/>
      <c r="CD51" s="185"/>
      <c r="CE51" s="64"/>
      <c r="CF51" s="185"/>
      <c r="CG51" s="64"/>
      <c r="CH51" s="185"/>
      <c r="CI51" s="64"/>
      <c r="CJ51" s="185"/>
      <c r="CK51" s="102"/>
      <c r="CL51" s="185"/>
      <c r="CM51" s="64"/>
      <c r="CN51" s="164"/>
      <c r="CO51" s="160"/>
      <c r="CP51" s="185"/>
      <c r="CQ51" s="64"/>
      <c r="CR51" s="185"/>
      <c r="CS51" s="64"/>
      <c r="CT51" s="163"/>
      <c r="CU51" s="64"/>
      <c r="CV51" s="185"/>
      <c r="CW51" s="64"/>
      <c r="CX51" s="185"/>
      <c r="CY51" s="64"/>
      <c r="CZ51" s="185"/>
      <c r="DA51" s="64"/>
      <c r="DB51" s="185"/>
      <c r="DC51" s="64"/>
      <c r="DD51" s="185"/>
      <c r="DE51" s="64"/>
      <c r="DF51" s="185"/>
      <c r="DG51" s="64"/>
      <c r="DH51" s="185"/>
      <c r="DI51" s="64"/>
      <c r="DJ51" s="185"/>
      <c r="DK51" s="64"/>
      <c r="DL51" s="185"/>
      <c r="DM51" s="64"/>
      <c r="DN51" s="185"/>
      <c r="DO51" s="129"/>
      <c r="DP51" s="129"/>
      <c r="DQ51" s="64"/>
      <c r="DR51" s="164"/>
      <c r="DS51" s="160"/>
      <c r="DT51" s="185"/>
      <c r="DU51" s="64"/>
      <c r="DV51" s="185"/>
      <c r="DW51" s="64"/>
      <c r="DX51" s="163"/>
      <c r="DY51" s="64"/>
      <c r="DZ51" s="129"/>
      <c r="EA51" s="129"/>
      <c r="EB51" s="185"/>
      <c r="EC51" s="102"/>
      <c r="ED51" s="185"/>
      <c r="EE51" s="102"/>
      <c r="EF51" s="185"/>
      <c r="EG51" s="64"/>
      <c r="EH51" s="185"/>
      <c r="EI51" s="64"/>
      <c r="EJ51" s="185"/>
      <c r="EK51" s="102"/>
      <c r="EL51" s="72"/>
      <c r="EM51" s="72"/>
      <c r="EN51" s="72"/>
      <c r="EO51" s="72"/>
      <c r="EP51" s="72"/>
      <c r="EQ51" s="72"/>
      <c r="ER51" s="72"/>
      <c r="ES51" s="72"/>
      <c r="ET51" s="72"/>
      <c r="EU51" s="72"/>
      <c r="EV51" s="72"/>
      <c r="EW51" s="72"/>
      <c r="EX51" s="72"/>
      <c r="EY51" s="72"/>
      <c r="EZ51" s="72"/>
      <c r="FA51" s="97"/>
      <c r="FB51" s="72"/>
      <c r="FC51" s="72"/>
      <c r="FD51" s="72"/>
      <c r="FE51" s="72"/>
      <c r="FF51" s="72"/>
      <c r="FG51" s="72"/>
      <c r="FH51" s="72"/>
      <c r="FI51" s="72"/>
      <c r="FJ51" s="72"/>
      <c r="FK51" s="72"/>
      <c r="FL51" s="72"/>
      <c r="FM51" s="72"/>
      <c r="FN51" s="72"/>
      <c r="FO51" s="72"/>
      <c r="FP51" s="72"/>
      <c r="FQ51" s="97"/>
      <c r="FR51" s="72"/>
      <c r="FS51" s="72"/>
      <c r="FT51" s="72"/>
      <c r="FU51" s="72"/>
      <c r="FV51" s="72"/>
      <c r="FW51" s="72"/>
      <c r="FX51" s="72"/>
      <c r="FY51" s="97"/>
      <c r="FZ51" s="72"/>
      <c r="GA51" s="72"/>
      <c r="GB51" s="72"/>
      <c r="GC51" s="72"/>
      <c r="GD51" s="72"/>
      <c r="GE51" s="72"/>
      <c r="GF51" s="72"/>
    </row>
    <row r="52" spans="1:188" x14ac:dyDescent="0.25">
      <c r="A52" s="72"/>
      <c r="B52" s="72"/>
      <c r="C52" s="72"/>
      <c r="D52" s="72"/>
      <c r="E52" s="72"/>
      <c r="F52" s="64"/>
      <c r="G52" s="64"/>
      <c r="H52" s="150"/>
      <c r="I52" s="150"/>
      <c r="J52" s="150"/>
      <c r="K52" s="150"/>
      <c r="L52" s="150"/>
      <c r="M52" s="138"/>
      <c r="N52" s="138"/>
      <c r="O52" s="138"/>
      <c r="P52" s="138"/>
      <c r="Q52" s="138"/>
      <c r="R52" s="138"/>
      <c r="S52" s="138"/>
      <c r="T52" s="138"/>
      <c r="U52" s="139"/>
      <c r="V52" s="138"/>
      <c r="W52" s="150"/>
      <c r="X52" s="150"/>
      <c r="Y52" s="150"/>
      <c r="Z52" s="150"/>
      <c r="AA52" s="150"/>
      <c r="AB52" s="64"/>
      <c r="AC52" s="102"/>
      <c r="AD52" s="72"/>
      <c r="AE52" s="72"/>
      <c r="AF52" s="72"/>
      <c r="AG52" s="138"/>
      <c r="AH52" s="138"/>
      <c r="AI52" s="150"/>
      <c r="AJ52" s="138"/>
      <c r="AK52" s="139"/>
      <c r="AL52" s="138"/>
      <c r="AM52" s="150"/>
      <c r="AN52" s="138"/>
      <c r="AO52" s="138"/>
      <c r="AP52" s="138"/>
      <c r="AQ52" s="150"/>
      <c r="AR52" s="138"/>
      <c r="AS52" s="139"/>
      <c r="AT52" s="138"/>
      <c r="AU52" s="150"/>
      <c r="AV52" s="138"/>
      <c r="AW52" s="138"/>
      <c r="AX52" s="72"/>
      <c r="AY52" s="72"/>
      <c r="AZ52" s="97"/>
      <c r="BA52" s="64"/>
      <c r="BB52" s="185"/>
      <c r="BC52" s="64"/>
      <c r="BD52" s="185"/>
      <c r="BE52" s="64"/>
      <c r="BF52" s="185"/>
      <c r="BG52" s="155"/>
      <c r="BH52" s="155"/>
      <c r="BI52" s="64"/>
      <c r="BJ52" s="164"/>
      <c r="BK52" s="160"/>
      <c r="BL52" s="185"/>
      <c r="BM52" s="64"/>
      <c r="BN52" s="185"/>
      <c r="BO52" s="64"/>
      <c r="BP52" s="163"/>
      <c r="BQ52" s="64"/>
      <c r="BR52" s="155"/>
      <c r="BS52" s="155"/>
      <c r="BT52" s="185"/>
      <c r="BU52" s="102"/>
      <c r="BV52" s="185"/>
      <c r="BW52" s="64"/>
      <c r="BX52" s="185"/>
      <c r="BY52" s="64"/>
      <c r="BZ52" s="185"/>
      <c r="CA52" s="64"/>
      <c r="CB52" s="185"/>
      <c r="CC52" s="64"/>
      <c r="CD52" s="185"/>
      <c r="CE52" s="64"/>
      <c r="CF52" s="185"/>
      <c r="CG52" s="64"/>
      <c r="CH52" s="185"/>
      <c r="CI52" s="64"/>
      <c r="CJ52" s="185"/>
      <c r="CK52" s="102"/>
      <c r="CL52" s="185"/>
      <c r="CM52" s="64"/>
      <c r="CN52" s="164"/>
      <c r="CO52" s="160"/>
      <c r="CP52" s="185"/>
      <c r="CQ52" s="64"/>
      <c r="CR52" s="185"/>
      <c r="CS52" s="64"/>
      <c r="CT52" s="163"/>
      <c r="CU52" s="64"/>
      <c r="CV52" s="185"/>
      <c r="CW52" s="64"/>
      <c r="CX52" s="185"/>
      <c r="CY52" s="64"/>
      <c r="CZ52" s="185"/>
      <c r="DA52" s="64"/>
      <c r="DB52" s="185"/>
      <c r="DC52" s="64"/>
      <c r="DD52" s="185"/>
      <c r="DE52" s="64"/>
      <c r="DF52" s="185"/>
      <c r="DG52" s="64"/>
      <c r="DH52" s="185"/>
      <c r="DI52" s="64"/>
      <c r="DJ52" s="185"/>
      <c r="DK52" s="64"/>
      <c r="DL52" s="185"/>
      <c r="DM52" s="64"/>
      <c r="DN52" s="185"/>
      <c r="DO52" s="1"/>
      <c r="DP52" s="1"/>
      <c r="DQ52" s="64"/>
      <c r="DR52" s="164"/>
      <c r="DS52" s="160"/>
      <c r="DT52" s="185"/>
      <c r="DU52" s="64"/>
      <c r="DV52" s="185"/>
      <c r="DW52" s="64"/>
      <c r="DX52" s="163"/>
      <c r="DY52" s="64"/>
      <c r="DZ52" s="1"/>
      <c r="EA52" s="1"/>
      <c r="EB52" s="185"/>
      <c r="EC52" s="102"/>
      <c r="ED52" s="185"/>
      <c r="EE52" s="102"/>
      <c r="EF52" s="185"/>
      <c r="EG52" s="64"/>
      <c r="EH52" s="185"/>
      <c r="EI52" s="64"/>
      <c r="EJ52" s="185"/>
      <c r="EK52" s="102"/>
      <c r="EL52" s="72"/>
      <c r="EM52" s="72"/>
      <c r="EN52" s="72"/>
      <c r="EO52" s="72"/>
      <c r="EP52" s="72"/>
      <c r="EQ52" s="72"/>
      <c r="ER52" s="72"/>
      <c r="ES52" s="97"/>
      <c r="ET52" s="72"/>
      <c r="EU52" s="72"/>
      <c r="EV52" s="72"/>
      <c r="EW52" s="72"/>
      <c r="EX52" s="72"/>
      <c r="EY52" s="72"/>
      <c r="EZ52" s="72"/>
      <c r="FA52" s="97"/>
      <c r="FB52" s="72"/>
      <c r="FC52" s="72"/>
      <c r="FD52" s="72"/>
      <c r="FE52" s="72"/>
      <c r="FF52" s="72"/>
      <c r="FG52" s="72"/>
      <c r="FH52" s="72"/>
      <c r="FI52" s="72"/>
      <c r="FJ52" s="72"/>
      <c r="FK52" s="72"/>
      <c r="FL52" s="72"/>
      <c r="FM52" s="72"/>
      <c r="FN52" s="72"/>
      <c r="FO52" s="72"/>
      <c r="FP52" s="72"/>
      <c r="FQ52" s="97"/>
      <c r="FR52" s="72"/>
      <c r="FS52" s="72"/>
      <c r="FT52" s="72"/>
      <c r="FU52" s="72"/>
      <c r="FV52" s="72"/>
      <c r="FW52" s="72"/>
      <c r="FX52" s="72"/>
      <c r="FY52" s="97"/>
      <c r="FZ52" s="72"/>
      <c r="GA52" s="72"/>
      <c r="GB52" s="72"/>
      <c r="GC52" s="72"/>
      <c r="GD52" s="72"/>
      <c r="GE52" s="72"/>
      <c r="GF52" s="72"/>
    </row>
    <row r="53" spans="1:188" x14ac:dyDescent="0.25">
      <c r="A53" s="72"/>
      <c r="B53" s="72"/>
      <c r="C53" s="72"/>
      <c r="D53" s="72"/>
      <c r="E53" s="72"/>
      <c r="F53" s="64"/>
      <c r="G53" s="64"/>
      <c r="H53" s="150"/>
      <c r="I53" s="150"/>
      <c r="J53" s="150"/>
      <c r="K53" s="150"/>
      <c r="L53" s="150"/>
      <c r="M53" s="138"/>
      <c r="N53" s="138"/>
      <c r="O53" s="138"/>
      <c r="P53" s="138"/>
      <c r="Q53" s="138"/>
      <c r="R53" s="138"/>
      <c r="S53" s="138"/>
      <c r="T53" s="138"/>
      <c r="U53" s="139"/>
      <c r="V53" s="138"/>
      <c r="W53" s="150"/>
      <c r="X53" s="150"/>
      <c r="Y53" s="150"/>
      <c r="Z53" s="150"/>
      <c r="AA53" s="150"/>
      <c r="AB53" s="64"/>
      <c r="AC53" s="102"/>
      <c r="AD53" s="72"/>
      <c r="AE53" s="72"/>
      <c r="AF53" s="72"/>
      <c r="AG53" s="138"/>
      <c r="AH53" s="138"/>
      <c r="AI53" s="150"/>
      <c r="AJ53" s="138"/>
      <c r="AK53" s="139"/>
      <c r="AL53" s="138"/>
      <c r="AM53" s="150"/>
      <c r="AN53" s="138"/>
      <c r="AO53" s="138"/>
      <c r="AP53" s="138"/>
      <c r="AQ53" s="150"/>
      <c r="AR53" s="138"/>
      <c r="AS53" s="139"/>
      <c r="AT53" s="138"/>
      <c r="AU53" s="150"/>
      <c r="AV53" s="138"/>
      <c r="AW53" s="138"/>
      <c r="AX53" s="72"/>
      <c r="AY53" s="72"/>
      <c r="AZ53" s="97"/>
      <c r="BA53" s="64"/>
      <c r="BB53" s="185"/>
      <c r="BC53" s="64"/>
      <c r="BD53" s="185"/>
      <c r="BE53" s="64"/>
      <c r="BF53" s="185"/>
      <c r="BG53" s="155"/>
      <c r="BH53" s="155"/>
      <c r="BI53" s="64"/>
      <c r="BJ53" s="164"/>
      <c r="BK53" s="160"/>
      <c r="BL53" s="185"/>
      <c r="BM53" s="64"/>
      <c r="BN53" s="185"/>
      <c r="BO53" s="64"/>
      <c r="BP53" s="163"/>
      <c r="BQ53" s="64"/>
      <c r="BR53" s="155"/>
      <c r="BS53" s="155"/>
      <c r="BT53" s="185"/>
      <c r="BU53" s="102"/>
      <c r="BV53" s="185"/>
      <c r="BW53" s="64"/>
      <c r="BX53" s="185"/>
      <c r="BY53" s="64"/>
      <c r="BZ53" s="185"/>
      <c r="CA53" s="64"/>
      <c r="CB53" s="185"/>
      <c r="CC53" s="64"/>
      <c r="CD53" s="185"/>
      <c r="CE53" s="64"/>
      <c r="CF53" s="185"/>
      <c r="CG53" s="64"/>
      <c r="CH53" s="185"/>
      <c r="CI53" s="64"/>
      <c r="CJ53" s="185"/>
      <c r="CK53" s="102"/>
      <c r="CL53" s="185"/>
      <c r="CM53" s="64"/>
      <c r="CN53" s="164"/>
      <c r="CO53" s="160"/>
      <c r="CP53" s="185"/>
      <c r="CQ53" s="64"/>
      <c r="CR53" s="185"/>
      <c r="CS53" s="64"/>
      <c r="CT53" s="163"/>
      <c r="CU53" s="64"/>
      <c r="CV53" s="185"/>
      <c r="CW53" s="64"/>
      <c r="CX53" s="185"/>
      <c r="CY53" s="64"/>
      <c r="CZ53" s="185"/>
      <c r="DA53" s="64"/>
      <c r="DB53" s="185"/>
      <c r="DC53" s="64"/>
      <c r="DD53" s="185"/>
      <c r="DE53" s="64"/>
      <c r="DF53" s="185"/>
      <c r="DG53" s="64"/>
      <c r="DH53" s="185"/>
      <c r="DI53" s="64"/>
      <c r="DJ53" s="185"/>
      <c r="DK53" s="64"/>
      <c r="DL53" s="185"/>
      <c r="DM53" s="64"/>
      <c r="DN53" s="185"/>
      <c r="DO53" s="1"/>
      <c r="DP53" s="1"/>
      <c r="DQ53" s="64"/>
      <c r="DR53" s="164"/>
      <c r="DS53" s="160"/>
      <c r="DT53" s="185"/>
      <c r="DU53" s="64"/>
      <c r="DV53" s="185"/>
      <c r="DW53" s="64"/>
      <c r="DX53" s="163"/>
      <c r="DY53" s="64"/>
      <c r="DZ53" s="1"/>
      <c r="EA53" s="1"/>
      <c r="EB53" s="185"/>
      <c r="EC53" s="102"/>
      <c r="ED53" s="185"/>
      <c r="EE53" s="102"/>
      <c r="EF53" s="185"/>
      <c r="EG53" s="64"/>
      <c r="EH53" s="185"/>
      <c r="EI53" s="64"/>
      <c r="EJ53" s="185"/>
      <c r="EK53" s="102"/>
      <c r="EL53" s="72"/>
      <c r="EM53" s="72"/>
      <c r="EN53" s="72"/>
      <c r="EO53" s="72"/>
      <c r="EP53" s="72"/>
      <c r="EQ53" s="72"/>
      <c r="ER53" s="72"/>
      <c r="ES53" s="72"/>
      <c r="ET53" s="72"/>
      <c r="EU53" s="72"/>
      <c r="EV53" s="72"/>
      <c r="EW53" s="72"/>
      <c r="EX53" s="72"/>
      <c r="EY53" s="72"/>
      <c r="EZ53" s="72"/>
      <c r="FA53" s="97"/>
      <c r="FB53" s="72"/>
      <c r="FC53" s="72"/>
      <c r="FD53" s="72"/>
      <c r="FE53" s="72"/>
      <c r="FF53" s="72"/>
      <c r="FG53" s="72"/>
      <c r="FH53" s="72"/>
      <c r="FI53" s="97"/>
      <c r="FJ53" s="72"/>
      <c r="FK53" s="72"/>
      <c r="FL53" s="72"/>
      <c r="FM53" s="72"/>
      <c r="FN53" s="72"/>
      <c r="FO53" s="72"/>
      <c r="FP53" s="72"/>
      <c r="FQ53" s="97"/>
      <c r="FR53" s="72"/>
      <c r="FS53" s="72"/>
      <c r="FT53" s="72"/>
      <c r="FU53" s="72"/>
      <c r="FV53" s="72"/>
      <c r="FW53" s="72"/>
      <c r="FX53" s="72"/>
      <c r="FY53" s="97"/>
      <c r="FZ53" s="72"/>
      <c r="GA53" s="72"/>
      <c r="GB53" s="72"/>
      <c r="GC53" s="72"/>
      <c r="GD53" s="72"/>
      <c r="GE53" s="72"/>
      <c r="GF53" s="72"/>
    </row>
    <row r="54" spans="1:188" x14ac:dyDescent="0.25">
      <c r="A54" s="72"/>
      <c r="B54" s="72"/>
      <c r="C54" s="72"/>
      <c r="D54" s="72"/>
      <c r="E54" s="72"/>
      <c r="F54" s="64"/>
      <c r="G54" s="64"/>
      <c r="H54" s="150"/>
      <c r="I54" s="150"/>
      <c r="J54" s="150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98"/>
      <c r="V54" s="78"/>
      <c r="W54" s="78"/>
      <c r="X54" s="78"/>
      <c r="Y54" s="150"/>
      <c r="Z54" s="150"/>
      <c r="AA54" s="150"/>
      <c r="AB54" s="64"/>
      <c r="AC54" s="102"/>
      <c r="AD54" s="72"/>
      <c r="AE54" s="72"/>
      <c r="AF54" s="72"/>
      <c r="AG54" s="138"/>
      <c r="AH54" s="138"/>
      <c r="AI54" s="150"/>
      <c r="AJ54" s="138"/>
      <c r="AK54" s="139"/>
      <c r="AL54" s="138"/>
      <c r="AM54" s="150"/>
      <c r="AN54" s="138"/>
      <c r="AO54" s="138"/>
      <c r="AP54" s="138"/>
      <c r="AQ54" s="150"/>
      <c r="AR54" s="138"/>
      <c r="AS54" s="139"/>
      <c r="AT54" s="138"/>
      <c r="AU54" s="150"/>
      <c r="AV54" s="138"/>
      <c r="AW54" s="138"/>
      <c r="AX54" s="72"/>
      <c r="AY54" s="72"/>
      <c r="AZ54" s="97"/>
      <c r="BA54" s="64"/>
      <c r="BB54" s="185"/>
      <c r="BC54" s="64"/>
      <c r="BD54" s="185"/>
      <c r="BE54" s="64"/>
      <c r="BF54" s="185"/>
      <c r="BG54" s="155"/>
      <c r="BH54" s="155"/>
      <c r="BI54" s="64"/>
      <c r="BJ54" s="164"/>
      <c r="BK54" s="163"/>
      <c r="BL54" s="163"/>
      <c r="BM54" s="163"/>
      <c r="BN54" s="163"/>
      <c r="BO54" s="163"/>
      <c r="BP54" s="163"/>
      <c r="BQ54" s="64"/>
      <c r="BR54" s="155"/>
      <c r="BS54" s="155"/>
      <c r="BT54" s="185"/>
      <c r="BU54" s="102"/>
      <c r="BV54" s="185"/>
      <c r="BW54" s="64"/>
      <c r="BX54" s="185"/>
      <c r="BY54" s="64"/>
      <c r="BZ54" s="185"/>
      <c r="CA54" s="64"/>
      <c r="CB54" s="185"/>
      <c r="CC54" s="64"/>
      <c r="CD54" s="185"/>
      <c r="CE54" s="64"/>
      <c r="CF54" s="185"/>
      <c r="CG54" s="64"/>
      <c r="CH54" s="185"/>
      <c r="CI54" s="64"/>
      <c r="CJ54" s="185"/>
      <c r="CK54" s="102"/>
      <c r="CL54" s="185"/>
      <c r="CM54" s="64"/>
      <c r="CN54" s="164"/>
      <c r="CO54" s="163"/>
      <c r="CP54" s="163"/>
      <c r="CQ54" s="163"/>
      <c r="CR54" s="163"/>
      <c r="CS54" s="163"/>
      <c r="CT54" s="163"/>
      <c r="CU54" s="64"/>
      <c r="CV54" s="185"/>
      <c r="CW54" s="64"/>
      <c r="CX54" s="185"/>
      <c r="CY54" s="64"/>
      <c r="CZ54" s="185"/>
      <c r="DA54" s="64"/>
      <c r="DB54" s="185"/>
      <c r="DC54" s="64"/>
      <c r="DD54" s="185"/>
      <c r="DE54" s="64"/>
      <c r="DF54" s="185"/>
      <c r="DG54" s="64"/>
      <c r="DH54" s="185"/>
      <c r="DI54" s="64"/>
      <c r="DJ54" s="185"/>
      <c r="DK54" s="64"/>
      <c r="DL54" s="185"/>
      <c r="DM54" s="64"/>
      <c r="DN54" s="185"/>
      <c r="DO54" s="1"/>
      <c r="DP54" s="1"/>
      <c r="DQ54" s="64"/>
      <c r="DR54" s="164"/>
      <c r="DS54" s="163"/>
      <c r="DT54" s="163"/>
      <c r="DU54" s="163"/>
      <c r="DV54" s="163"/>
      <c r="DW54" s="163"/>
      <c r="DX54" s="163"/>
      <c r="DY54" s="64"/>
      <c r="DZ54" s="1"/>
      <c r="EA54" s="1"/>
      <c r="EB54" s="185"/>
      <c r="EC54" s="102"/>
      <c r="ED54" s="185"/>
      <c r="EE54" s="102"/>
      <c r="EF54" s="185"/>
      <c r="EG54" s="64"/>
      <c r="EH54" s="185"/>
      <c r="EI54" s="64"/>
      <c r="EJ54" s="185"/>
      <c r="EK54" s="102"/>
      <c r="EL54" s="72"/>
      <c r="EM54" s="72"/>
      <c r="EN54" s="72"/>
      <c r="EO54" s="72"/>
      <c r="EP54" s="72"/>
      <c r="EQ54" s="72"/>
      <c r="ER54" s="72"/>
      <c r="ES54" s="97"/>
      <c r="ET54" s="72"/>
      <c r="EU54" s="72"/>
      <c r="EV54" s="72"/>
      <c r="EW54" s="72"/>
      <c r="EX54" s="72"/>
      <c r="EY54" s="72"/>
      <c r="EZ54" s="72"/>
      <c r="FA54" s="97"/>
      <c r="FB54" s="72"/>
      <c r="FC54" s="72"/>
      <c r="FD54" s="72"/>
      <c r="FE54" s="72"/>
      <c r="FF54" s="72"/>
      <c r="FG54" s="72"/>
      <c r="FH54" s="72"/>
      <c r="FI54" s="97"/>
      <c r="FJ54" s="72"/>
      <c r="FK54" s="72"/>
      <c r="FL54" s="72"/>
      <c r="FM54" s="72"/>
      <c r="FN54" s="72"/>
      <c r="FO54" s="72"/>
      <c r="FP54" s="72"/>
      <c r="FQ54" s="97"/>
      <c r="FR54" s="72"/>
      <c r="FS54" s="72"/>
      <c r="FT54" s="72"/>
      <c r="FU54" s="72"/>
      <c r="FV54" s="72"/>
      <c r="FW54" s="72"/>
      <c r="FX54" s="72"/>
      <c r="FY54" s="97"/>
      <c r="FZ54" s="72"/>
      <c r="GA54" s="72"/>
      <c r="GB54" s="72"/>
      <c r="GC54" s="72"/>
      <c r="GD54" s="72"/>
      <c r="GE54" s="72"/>
      <c r="GF54" s="72"/>
    </row>
    <row r="55" spans="1:188" x14ac:dyDescent="0.25">
      <c r="A55" s="72"/>
      <c r="B55" s="72"/>
      <c r="C55" s="72"/>
      <c r="D55" s="72"/>
      <c r="E55" s="72"/>
      <c r="F55" s="64"/>
      <c r="G55" s="64"/>
      <c r="H55" s="150"/>
      <c r="I55" s="150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98"/>
      <c r="V55" s="78"/>
      <c r="W55" s="78"/>
      <c r="X55" s="78"/>
      <c r="Y55" s="78"/>
      <c r="Z55" s="150"/>
      <c r="AA55" s="150"/>
      <c r="AB55" s="64"/>
      <c r="AC55" s="102"/>
      <c r="AD55" s="72"/>
      <c r="AE55" s="72"/>
      <c r="AF55" s="72"/>
      <c r="AG55" s="240"/>
      <c r="AH55" s="240"/>
      <c r="AI55" s="240"/>
      <c r="AJ55" s="240"/>
      <c r="AK55" s="146"/>
      <c r="AL55" s="240"/>
      <c r="AM55" s="240"/>
      <c r="AN55" s="240"/>
      <c r="AO55" s="240"/>
      <c r="AP55" s="240"/>
      <c r="AQ55" s="240"/>
      <c r="AR55" s="240"/>
      <c r="AS55" s="146"/>
      <c r="AT55" s="240"/>
      <c r="AU55" s="240"/>
      <c r="AV55" s="240"/>
      <c r="AW55" s="240"/>
      <c r="AX55" s="72"/>
      <c r="AY55" s="72"/>
      <c r="AZ55" s="97"/>
      <c r="BA55" s="64"/>
      <c r="BB55" s="185"/>
      <c r="BC55" s="64"/>
      <c r="BD55" s="185"/>
      <c r="BE55" s="64"/>
      <c r="BF55" s="185"/>
      <c r="BG55" s="155"/>
      <c r="BH55" s="155"/>
      <c r="BI55" s="64"/>
      <c r="BJ55" s="164"/>
      <c r="BK55" s="64"/>
      <c r="BL55" s="185"/>
      <c r="BM55" s="64"/>
      <c r="BN55" s="185"/>
      <c r="BO55" s="102"/>
      <c r="BP55" s="163"/>
      <c r="BQ55" s="64"/>
      <c r="BR55" s="155"/>
      <c r="BS55" s="155"/>
      <c r="BT55" s="185"/>
      <c r="BU55" s="102"/>
      <c r="BV55" s="185"/>
      <c r="BW55" s="64"/>
      <c r="BX55" s="185"/>
      <c r="BY55" s="64"/>
      <c r="BZ55" s="185"/>
      <c r="CA55" s="64"/>
      <c r="CB55" s="185"/>
      <c r="CC55" s="64"/>
      <c r="CD55" s="185"/>
      <c r="CE55" s="64"/>
      <c r="CF55" s="185"/>
      <c r="CG55" s="64"/>
      <c r="CH55" s="185"/>
      <c r="CI55" s="64"/>
      <c r="CJ55" s="185"/>
      <c r="CK55" s="102"/>
      <c r="CL55" s="185"/>
      <c r="CM55" s="64"/>
      <c r="CN55" s="164"/>
      <c r="CO55" s="160"/>
      <c r="CP55" s="185"/>
      <c r="CQ55" s="64"/>
      <c r="CR55" s="185"/>
      <c r="CS55" s="102"/>
      <c r="CT55" s="163"/>
      <c r="CU55" s="64"/>
      <c r="CV55" s="185"/>
      <c r="CW55" s="64"/>
      <c r="CX55" s="185"/>
      <c r="CY55" s="64"/>
      <c r="CZ55" s="185"/>
      <c r="DA55" s="64"/>
      <c r="DB55" s="185"/>
      <c r="DC55" s="64"/>
      <c r="DD55" s="185"/>
      <c r="DE55" s="64"/>
      <c r="DF55" s="185"/>
      <c r="DG55" s="64"/>
      <c r="DH55" s="185"/>
      <c r="DI55" s="64"/>
      <c r="DJ55" s="185"/>
      <c r="DK55" s="64"/>
      <c r="DL55" s="185"/>
      <c r="DM55" s="64"/>
      <c r="DN55" s="185"/>
      <c r="DO55" s="65"/>
      <c r="DP55" s="65"/>
      <c r="DQ55" s="64"/>
      <c r="DR55" s="164"/>
      <c r="DS55" s="64"/>
      <c r="DT55" s="185"/>
      <c r="DU55" s="64"/>
      <c r="DV55" s="185"/>
      <c r="DW55" s="102"/>
      <c r="DX55" s="163"/>
      <c r="DY55" s="64"/>
      <c r="DZ55" s="65"/>
      <c r="EA55" s="65"/>
      <c r="EB55" s="185"/>
      <c r="EC55" s="102"/>
      <c r="ED55" s="185"/>
      <c r="EE55" s="102"/>
      <c r="EF55" s="185"/>
      <c r="EG55" s="64"/>
      <c r="EH55" s="185"/>
      <c r="EI55" s="64"/>
      <c r="EJ55" s="185"/>
      <c r="EK55" s="102"/>
      <c r="EL55" s="72"/>
      <c r="EM55" s="72"/>
      <c r="EN55" s="72"/>
      <c r="EO55" s="72"/>
      <c r="EP55" s="72"/>
      <c r="EQ55" s="72"/>
      <c r="ER55" s="72"/>
      <c r="ES55" s="72"/>
      <c r="ET55" s="72"/>
      <c r="EU55" s="72"/>
      <c r="EV55" s="72"/>
      <c r="EW55" s="72"/>
      <c r="EX55" s="72"/>
      <c r="EY55" s="72"/>
      <c r="EZ55" s="72"/>
      <c r="FA55" s="97"/>
      <c r="FB55" s="72"/>
      <c r="FC55" s="72"/>
      <c r="FD55" s="72"/>
      <c r="FE55" s="72"/>
      <c r="FF55" s="72"/>
      <c r="FG55" s="72"/>
      <c r="FH55" s="72"/>
      <c r="FI55" s="97"/>
      <c r="FJ55" s="72"/>
      <c r="FK55" s="72"/>
      <c r="FL55" s="72"/>
      <c r="FM55" s="72"/>
      <c r="FN55" s="72"/>
      <c r="FO55" s="72"/>
      <c r="FP55" s="72"/>
      <c r="FQ55" s="97"/>
      <c r="FR55" s="72"/>
      <c r="FS55" s="72"/>
      <c r="FT55" s="72"/>
      <c r="FU55" s="72"/>
      <c r="FV55" s="72"/>
      <c r="FW55" s="72"/>
      <c r="FX55" s="72"/>
      <c r="FY55" s="97"/>
      <c r="FZ55" s="72"/>
      <c r="GA55" s="72"/>
      <c r="GB55" s="72"/>
      <c r="GC55" s="72"/>
      <c r="GD55" s="72"/>
      <c r="GE55" s="72"/>
      <c r="GF55" s="72"/>
    </row>
    <row r="56" spans="1:188" x14ac:dyDescent="0.25">
      <c r="A56" s="72"/>
      <c r="B56" s="72"/>
      <c r="C56" s="72"/>
      <c r="D56" s="72"/>
      <c r="E56" s="72"/>
      <c r="F56" s="64"/>
      <c r="G56" s="64"/>
      <c r="H56" s="150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98"/>
      <c r="V56" s="78"/>
      <c r="W56" s="78"/>
      <c r="X56" s="78"/>
      <c r="Y56" s="78"/>
      <c r="Z56" s="78"/>
      <c r="AA56" s="150"/>
      <c r="AB56" s="64"/>
      <c r="AC56" s="102"/>
      <c r="AD56" s="72"/>
      <c r="AE56" s="72"/>
      <c r="AF56" s="72"/>
      <c r="AG56" s="240"/>
      <c r="AH56" s="240"/>
      <c r="AI56" s="240"/>
      <c r="AJ56" s="240"/>
      <c r="AK56" s="146"/>
      <c r="AL56" s="240"/>
      <c r="AM56" s="240"/>
      <c r="AN56" s="240"/>
      <c r="AO56" s="240"/>
      <c r="AP56" s="240"/>
      <c r="AQ56" s="240"/>
      <c r="AR56" s="240"/>
      <c r="AS56" s="146"/>
      <c r="AT56" s="240"/>
      <c r="AU56" s="240"/>
      <c r="AV56" s="240"/>
      <c r="AW56" s="240"/>
      <c r="AX56" s="72"/>
      <c r="AY56" s="72"/>
      <c r="AZ56" s="97"/>
      <c r="BA56" s="64"/>
      <c r="BB56" s="185"/>
      <c r="BC56" s="64"/>
      <c r="BD56" s="185"/>
      <c r="BE56" s="64"/>
      <c r="BF56" s="185"/>
      <c r="BG56" s="95"/>
      <c r="BH56" s="95"/>
      <c r="BI56" s="64"/>
      <c r="BJ56" s="164"/>
      <c r="BK56" s="64"/>
      <c r="BL56" s="185"/>
      <c r="BM56" s="64"/>
      <c r="BN56" s="185"/>
      <c r="BO56" s="102"/>
      <c r="BP56" s="163"/>
      <c r="BQ56" s="64"/>
      <c r="BR56" s="95"/>
      <c r="BS56" s="95"/>
      <c r="BT56" s="185"/>
      <c r="BU56" s="102"/>
      <c r="BV56" s="185"/>
      <c r="BW56" s="64"/>
      <c r="BX56" s="185"/>
      <c r="BY56" s="64"/>
      <c r="BZ56" s="185"/>
      <c r="CA56" s="64"/>
      <c r="CB56" s="185"/>
      <c r="CC56" s="64"/>
      <c r="CD56" s="185"/>
      <c r="CE56" s="64"/>
      <c r="CF56" s="185"/>
      <c r="CG56" s="64"/>
      <c r="CH56" s="185"/>
      <c r="CI56" s="64"/>
      <c r="CJ56" s="185"/>
      <c r="CK56" s="102"/>
      <c r="CL56" s="185"/>
      <c r="CM56" s="64"/>
      <c r="CN56" s="164"/>
      <c r="CO56" s="160"/>
      <c r="CP56" s="185"/>
      <c r="CQ56" s="64"/>
      <c r="CR56" s="185"/>
      <c r="CS56" s="102"/>
      <c r="CT56" s="163"/>
      <c r="CU56" s="64"/>
      <c r="CV56" s="185"/>
      <c r="CW56" s="64"/>
      <c r="CX56" s="185"/>
      <c r="CY56" s="64"/>
      <c r="CZ56" s="185"/>
      <c r="DA56" s="64"/>
      <c r="DB56" s="185"/>
      <c r="DC56" s="64"/>
      <c r="DD56" s="185"/>
      <c r="DE56" s="64"/>
      <c r="DF56" s="185"/>
      <c r="DG56" s="64"/>
      <c r="DH56" s="185"/>
      <c r="DI56" s="64"/>
      <c r="DJ56" s="185"/>
      <c r="DK56" s="64"/>
      <c r="DL56" s="185"/>
      <c r="DM56" s="64"/>
      <c r="DN56" s="185"/>
      <c r="DO56" s="65"/>
      <c r="DP56" s="65"/>
      <c r="DQ56" s="64"/>
      <c r="DR56" s="164"/>
      <c r="DS56" s="64"/>
      <c r="DT56" s="185"/>
      <c r="DU56" s="64"/>
      <c r="DV56" s="185"/>
      <c r="DW56" s="102"/>
      <c r="DX56" s="163"/>
      <c r="DY56" s="64"/>
      <c r="DZ56" s="65"/>
      <c r="EA56" s="65"/>
      <c r="EB56" s="185"/>
      <c r="EC56" s="102"/>
      <c r="ED56" s="185"/>
      <c r="EE56" s="102"/>
      <c r="EF56" s="185"/>
      <c r="EG56" s="64"/>
      <c r="EH56" s="185"/>
      <c r="EI56" s="64"/>
      <c r="EJ56" s="185"/>
      <c r="EK56" s="102"/>
      <c r="EL56" s="72"/>
      <c r="EM56" s="72"/>
      <c r="EN56" s="72"/>
      <c r="EO56" s="72"/>
      <c r="EP56" s="72"/>
      <c r="EQ56" s="72"/>
      <c r="ER56" s="72"/>
      <c r="ES56" s="72"/>
      <c r="ET56" s="72"/>
      <c r="EU56" s="72"/>
      <c r="EV56" s="72"/>
      <c r="EW56" s="72"/>
      <c r="EX56" s="72"/>
      <c r="EY56" s="72"/>
      <c r="EZ56" s="72"/>
      <c r="FA56" s="72"/>
      <c r="FB56" s="72"/>
      <c r="FC56" s="72"/>
      <c r="FD56" s="72"/>
      <c r="FE56" s="72"/>
      <c r="FF56" s="72"/>
      <c r="FG56" s="72"/>
      <c r="FH56" s="72"/>
      <c r="FI56" s="72"/>
      <c r="FJ56" s="72"/>
      <c r="FK56" s="72"/>
      <c r="FL56" s="72"/>
      <c r="FM56" s="72"/>
      <c r="FN56" s="72"/>
      <c r="FO56" s="72"/>
      <c r="FP56" s="72"/>
      <c r="FQ56" s="72"/>
      <c r="FR56" s="72"/>
      <c r="FS56" s="72"/>
      <c r="FT56" s="72"/>
      <c r="FU56" s="72"/>
      <c r="FV56" s="72"/>
      <c r="FW56" s="72"/>
      <c r="FX56" s="72"/>
      <c r="FY56" s="97"/>
      <c r="FZ56" s="72"/>
      <c r="GA56" s="72"/>
      <c r="GB56" s="72"/>
      <c r="GC56" s="72"/>
      <c r="GD56" s="72"/>
      <c r="GE56" s="72"/>
      <c r="GF56" s="72"/>
    </row>
    <row r="57" spans="1:188" x14ac:dyDescent="0.25">
      <c r="A57" s="72"/>
      <c r="B57" s="72"/>
      <c r="C57" s="72"/>
      <c r="D57" s="72"/>
      <c r="E57" s="72"/>
      <c r="F57" s="64"/>
      <c r="G57" s="64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98"/>
      <c r="V57" s="78"/>
      <c r="W57" s="78"/>
      <c r="X57" s="78"/>
      <c r="Y57" s="78"/>
      <c r="Z57" s="78"/>
      <c r="AA57" s="78"/>
      <c r="AB57" s="64"/>
      <c r="AC57" s="102"/>
      <c r="AD57" s="72"/>
      <c r="AE57" s="72"/>
      <c r="AF57" s="72"/>
      <c r="AG57" s="72"/>
      <c r="AH57" s="240"/>
      <c r="AI57" s="240"/>
      <c r="AJ57" s="240"/>
      <c r="AK57" s="146"/>
      <c r="AL57" s="240"/>
      <c r="AM57" s="240"/>
      <c r="AN57" s="240"/>
      <c r="AO57" s="240"/>
      <c r="AP57" s="240"/>
      <c r="AQ57" s="240"/>
      <c r="AR57" s="240"/>
      <c r="AS57" s="146"/>
      <c r="AT57" s="240"/>
      <c r="AU57" s="240"/>
      <c r="AV57" s="240"/>
      <c r="AW57" s="72"/>
      <c r="AX57" s="72"/>
      <c r="AY57" s="72"/>
      <c r="AZ57" s="97"/>
      <c r="BA57" s="64"/>
      <c r="BB57" s="185"/>
      <c r="BC57" s="64"/>
      <c r="BD57" s="185"/>
      <c r="BE57" s="64"/>
      <c r="BF57" s="185"/>
      <c r="BG57" s="102"/>
      <c r="BH57" s="185"/>
      <c r="BI57" s="64"/>
      <c r="BJ57" s="164"/>
      <c r="BK57" s="64"/>
      <c r="BL57" s="185"/>
      <c r="BM57" s="64"/>
      <c r="BN57" s="185"/>
      <c r="BO57" s="102"/>
      <c r="BP57" s="163"/>
      <c r="BQ57" s="64"/>
      <c r="BR57" s="185"/>
      <c r="BS57" s="64"/>
      <c r="BT57" s="185"/>
      <c r="BU57" s="102"/>
      <c r="BV57" s="185"/>
      <c r="BW57" s="64"/>
      <c r="BX57" s="185"/>
      <c r="BY57" s="64"/>
      <c r="BZ57" s="185"/>
      <c r="CA57" s="64"/>
      <c r="CB57" s="185"/>
      <c r="CC57" s="64"/>
      <c r="CD57" s="185"/>
      <c r="CE57" s="64"/>
      <c r="CF57" s="185"/>
      <c r="CG57" s="64"/>
      <c r="CH57" s="185"/>
      <c r="CI57" s="64"/>
      <c r="CJ57" s="185"/>
      <c r="CK57" s="102"/>
      <c r="CL57" s="185"/>
      <c r="CM57" s="64"/>
      <c r="CN57" s="164"/>
      <c r="CO57" s="160"/>
      <c r="CP57" s="185"/>
      <c r="CQ57" s="64"/>
      <c r="CR57" s="185"/>
      <c r="CS57" s="102"/>
      <c r="CT57" s="163"/>
      <c r="CU57" s="64"/>
      <c r="CV57" s="185"/>
      <c r="CW57" s="64"/>
      <c r="CX57" s="185"/>
      <c r="CY57" s="64"/>
      <c r="CZ57" s="185"/>
      <c r="DA57" s="64"/>
      <c r="DB57" s="185"/>
      <c r="DC57" s="64"/>
      <c r="DD57" s="185"/>
      <c r="DE57" s="64"/>
      <c r="DF57" s="185"/>
      <c r="DG57" s="64"/>
      <c r="DH57" s="185"/>
      <c r="DI57" s="64"/>
      <c r="DJ57" s="185"/>
      <c r="DK57" s="64"/>
      <c r="DL57" s="185"/>
      <c r="DM57" s="64"/>
      <c r="DN57" s="185"/>
      <c r="DO57" s="102"/>
      <c r="DP57" s="185"/>
      <c r="DQ57" s="64"/>
      <c r="DR57" s="164"/>
      <c r="DS57" s="64"/>
      <c r="DT57" s="185"/>
      <c r="DU57" s="64"/>
      <c r="DV57" s="185"/>
      <c r="DW57" s="102"/>
      <c r="DX57" s="163"/>
      <c r="DY57" s="64"/>
      <c r="DZ57" s="185"/>
      <c r="EA57" s="64"/>
      <c r="EB57" s="185"/>
      <c r="EC57" s="102"/>
      <c r="ED57" s="185"/>
      <c r="EE57" s="102"/>
      <c r="EF57" s="185"/>
      <c r="EG57" s="64"/>
      <c r="EH57" s="185"/>
      <c r="EI57" s="64"/>
      <c r="EJ57" s="185"/>
      <c r="EK57" s="102"/>
      <c r="EL57" s="72"/>
      <c r="EM57" s="72"/>
      <c r="EN57" s="72"/>
      <c r="EO57" s="72"/>
      <c r="EP57" s="72"/>
      <c r="EQ57" s="72"/>
      <c r="ER57" s="72"/>
      <c r="ES57" s="97"/>
      <c r="ET57" s="72"/>
      <c r="EU57" s="72"/>
      <c r="EV57" s="72"/>
      <c r="EW57" s="72"/>
      <c r="EX57" s="72"/>
      <c r="EY57" s="72"/>
      <c r="EZ57" s="72"/>
      <c r="FA57" s="97"/>
      <c r="FB57" s="72"/>
      <c r="FC57" s="72"/>
      <c r="FD57" s="72"/>
      <c r="FE57" s="72"/>
      <c r="FF57" s="72"/>
      <c r="FG57" s="72"/>
      <c r="FH57" s="72"/>
      <c r="FI57" s="97"/>
      <c r="FJ57" s="72"/>
      <c r="FK57" s="72"/>
      <c r="FL57" s="72"/>
      <c r="FM57" s="72"/>
      <c r="FN57" s="72"/>
      <c r="FO57" s="72"/>
      <c r="FP57" s="72"/>
      <c r="FQ57" s="97"/>
      <c r="FR57" s="72"/>
      <c r="FS57" s="72"/>
      <c r="FT57" s="72"/>
      <c r="FU57" s="72"/>
      <c r="FV57" s="72"/>
      <c r="FW57" s="72"/>
      <c r="FX57" s="72"/>
      <c r="FY57" s="97"/>
      <c r="FZ57" s="72"/>
      <c r="GA57" s="72"/>
      <c r="GB57" s="72"/>
      <c r="GC57" s="72"/>
      <c r="GD57" s="72"/>
      <c r="GE57" s="72"/>
      <c r="GF57" s="72"/>
    </row>
    <row r="58" spans="1:188" x14ac:dyDescent="0.25">
      <c r="A58" s="182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182"/>
      <c r="BA58" s="182"/>
      <c r="BB58" s="182"/>
      <c r="BC58" s="182"/>
      <c r="BD58" s="182"/>
      <c r="BE58" s="182"/>
      <c r="BF58" s="182"/>
      <c r="BG58" s="182"/>
      <c r="BH58" s="182"/>
      <c r="BI58" s="182"/>
      <c r="BJ58" s="182"/>
      <c r="BK58" s="182"/>
      <c r="BL58" s="182"/>
      <c r="BM58" s="182"/>
      <c r="BN58" s="182"/>
      <c r="BO58" s="182"/>
      <c r="BP58" s="182"/>
      <c r="BQ58" s="182"/>
      <c r="BR58" s="182"/>
      <c r="BS58" s="182"/>
      <c r="BT58" s="182"/>
      <c r="BU58" s="182"/>
      <c r="BV58" s="182"/>
      <c r="BW58" s="182"/>
      <c r="BX58" s="182"/>
      <c r="BY58" s="182"/>
      <c r="BZ58" s="182"/>
      <c r="CA58" s="182"/>
      <c r="CB58" s="182"/>
      <c r="CC58" s="182"/>
      <c r="CD58" s="182"/>
      <c r="CE58" s="182"/>
      <c r="CF58" s="182"/>
      <c r="CG58" s="182"/>
      <c r="CH58" s="182"/>
      <c r="CI58" s="182"/>
      <c r="CJ58" s="182"/>
      <c r="CK58" s="182"/>
      <c r="CL58" s="182"/>
      <c r="CM58" s="182"/>
      <c r="CN58" s="182"/>
      <c r="CO58" s="182"/>
      <c r="CP58" s="182"/>
      <c r="CQ58" s="182"/>
      <c r="CR58" s="182"/>
      <c r="CS58" s="182"/>
      <c r="CT58" s="182"/>
      <c r="CU58" s="182"/>
      <c r="CV58" s="182"/>
      <c r="CW58" s="182"/>
      <c r="CX58" s="182"/>
      <c r="CY58" s="182"/>
      <c r="CZ58" s="182"/>
      <c r="DA58" s="182"/>
      <c r="DB58" s="182"/>
      <c r="DC58" s="182"/>
      <c r="DD58" s="182"/>
      <c r="DE58" s="182"/>
      <c r="DF58" s="182"/>
      <c r="DG58" s="182"/>
      <c r="DH58" s="182"/>
      <c r="DI58" s="182"/>
      <c r="DJ58" s="182"/>
      <c r="DK58" s="182"/>
      <c r="DL58" s="182"/>
      <c r="DM58" s="182"/>
      <c r="DN58" s="182"/>
      <c r="DO58" s="182"/>
      <c r="DP58" s="182"/>
      <c r="DQ58" s="182"/>
      <c r="DR58" s="182"/>
      <c r="DS58" s="182"/>
      <c r="DT58" s="182"/>
      <c r="DU58" s="182"/>
      <c r="DV58" s="182"/>
      <c r="DW58" s="182"/>
      <c r="DX58" s="182"/>
      <c r="DY58" s="182"/>
      <c r="DZ58" s="182"/>
      <c r="EA58" s="182"/>
      <c r="EB58" s="182"/>
      <c r="EC58" s="182"/>
      <c r="ED58" s="182"/>
      <c r="EE58" s="182"/>
      <c r="EF58" s="182"/>
      <c r="EG58" s="182"/>
      <c r="EH58" s="182"/>
      <c r="EI58" s="182"/>
      <c r="EJ58" s="182"/>
      <c r="EK58" s="182"/>
      <c r="EL58" s="182"/>
      <c r="EM58" s="182"/>
      <c r="EN58" s="182"/>
      <c r="EO58" s="182"/>
      <c r="EP58" s="182"/>
      <c r="EQ58" s="182"/>
      <c r="ER58" s="182"/>
      <c r="ES58" s="182"/>
      <c r="ET58" s="182"/>
      <c r="EU58" s="182"/>
      <c r="EV58" s="182"/>
      <c r="EW58" s="182"/>
      <c r="EX58" s="182"/>
      <c r="EY58" s="182"/>
      <c r="EZ58" s="182"/>
      <c r="FA58" s="182"/>
      <c r="FB58" s="182"/>
      <c r="FC58" s="182"/>
      <c r="FD58" s="182"/>
      <c r="FE58" s="182"/>
      <c r="FF58" s="182"/>
      <c r="FG58" s="182"/>
      <c r="FH58" s="182"/>
      <c r="FI58" s="182"/>
      <c r="FJ58" s="182"/>
      <c r="FK58" s="182"/>
      <c r="FL58" s="182"/>
      <c r="FM58" s="182"/>
      <c r="FN58" s="182"/>
      <c r="FO58" s="182"/>
      <c r="FP58" s="182"/>
      <c r="FQ58" s="182"/>
      <c r="FR58" s="182"/>
      <c r="FS58" s="182"/>
      <c r="FT58" s="182"/>
      <c r="FU58" s="182"/>
      <c r="FV58" s="182"/>
      <c r="FW58" s="182"/>
      <c r="FX58" s="182"/>
      <c r="FY58" s="182"/>
      <c r="FZ58" s="182"/>
      <c r="GA58" s="182"/>
      <c r="GB58" s="182"/>
      <c r="GC58" s="182"/>
      <c r="GD58" s="182"/>
      <c r="GE58" s="182"/>
      <c r="GF58" s="160"/>
    </row>
    <row r="59" spans="1:188" x14ac:dyDescent="0.25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AZ59" s="139"/>
      <c r="BA59" s="139"/>
      <c r="BB59" s="139"/>
      <c r="BC59" s="139"/>
      <c r="BD59" s="139"/>
      <c r="BE59" s="139"/>
      <c r="BF59" s="139"/>
      <c r="BG59" s="139"/>
      <c r="BH59" s="139"/>
      <c r="BI59" s="139"/>
      <c r="BJ59" s="139"/>
      <c r="BK59" s="139"/>
      <c r="BL59" s="139"/>
      <c r="BM59" s="139"/>
      <c r="BN59" s="139"/>
      <c r="BO59" s="139"/>
      <c r="BP59" s="139"/>
      <c r="BQ59" s="139"/>
      <c r="BR59" s="139"/>
      <c r="BS59" s="139"/>
      <c r="BT59" s="139"/>
      <c r="BU59" s="139"/>
      <c r="BV59" s="139"/>
      <c r="BW59" s="139"/>
      <c r="BX59" s="139"/>
      <c r="BY59" s="139"/>
      <c r="BZ59" s="139"/>
      <c r="CA59" s="139"/>
      <c r="CB59" s="139"/>
      <c r="CC59" s="139"/>
      <c r="CD59" s="139"/>
      <c r="CE59" s="139"/>
      <c r="CF59" s="139"/>
      <c r="CG59" s="139"/>
      <c r="CH59" s="139"/>
      <c r="CI59" s="139"/>
      <c r="CJ59" s="139"/>
      <c r="CK59" s="139"/>
      <c r="CL59" s="139"/>
      <c r="CM59" s="139"/>
      <c r="CN59" s="139"/>
      <c r="CO59" s="139"/>
      <c r="CP59" s="139"/>
      <c r="CQ59" s="139"/>
      <c r="CR59" s="139"/>
      <c r="CS59" s="139"/>
      <c r="CT59" s="139"/>
      <c r="CU59" s="139"/>
      <c r="CV59" s="139"/>
      <c r="CW59" s="139"/>
      <c r="CX59" s="139"/>
      <c r="CY59" s="139"/>
      <c r="CZ59" s="139"/>
      <c r="DA59" s="139"/>
      <c r="DB59" s="139"/>
      <c r="DC59" s="139"/>
      <c r="DD59" s="139"/>
      <c r="DE59" s="139"/>
      <c r="DF59" s="139"/>
      <c r="DG59" s="139"/>
      <c r="DH59" s="139"/>
      <c r="DI59" s="139"/>
      <c r="DJ59" s="139"/>
      <c r="DK59" s="139"/>
      <c r="DL59" s="139"/>
      <c r="DM59" s="139"/>
      <c r="DN59" s="139"/>
      <c r="DO59" s="139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9"/>
      <c r="EH59" s="139"/>
      <c r="EI59" s="139"/>
      <c r="EJ59" s="139"/>
      <c r="EK59" s="139"/>
      <c r="EL59" s="139"/>
      <c r="EM59" s="139"/>
      <c r="EN59" s="139"/>
      <c r="EO59" s="139"/>
      <c r="EP59" s="139"/>
      <c r="EQ59" s="139"/>
      <c r="ER59" s="139"/>
      <c r="ES59" s="139"/>
      <c r="ET59" s="139"/>
      <c r="EU59" s="139"/>
      <c r="EV59" s="139"/>
      <c r="EW59" s="139"/>
      <c r="EX59" s="139"/>
      <c r="EY59" s="139"/>
      <c r="EZ59" s="139"/>
      <c r="FA59" s="139"/>
      <c r="FB59" s="139"/>
      <c r="FC59" s="139"/>
      <c r="FD59" s="139"/>
      <c r="FE59" s="139"/>
      <c r="FF59" s="139"/>
      <c r="FG59" s="139"/>
      <c r="FH59" s="139"/>
      <c r="FI59" s="139"/>
      <c r="FJ59" s="139"/>
      <c r="FK59" s="139"/>
      <c r="FL59" s="139"/>
      <c r="FM59" s="139"/>
      <c r="FN59" s="139"/>
      <c r="FO59" s="139"/>
      <c r="FP59" s="139"/>
      <c r="FQ59" s="139"/>
      <c r="FR59" s="139"/>
      <c r="FS59" s="139"/>
      <c r="FT59" s="139"/>
      <c r="FU59" s="139"/>
      <c r="FV59" s="139"/>
      <c r="FW59" s="139"/>
      <c r="FX59" s="139"/>
      <c r="FY59" s="139"/>
      <c r="FZ59" s="139"/>
      <c r="GA59" s="139"/>
      <c r="GB59" s="139"/>
      <c r="GC59" s="139"/>
      <c r="GD59" s="139"/>
      <c r="GE59" s="139"/>
      <c r="GF59" s="138"/>
    </row>
    <row r="60" spans="1:188" x14ac:dyDescent="0.25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139"/>
      <c r="AX60" s="139"/>
      <c r="AY60" s="139"/>
      <c r="AZ60" s="139"/>
      <c r="BA60" s="139"/>
      <c r="BB60" s="139"/>
      <c r="BC60" s="139"/>
      <c r="BD60" s="139"/>
      <c r="BE60" s="139"/>
      <c r="BF60" s="139"/>
      <c r="BG60" s="139"/>
      <c r="BH60" s="139"/>
      <c r="BI60" s="139"/>
      <c r="BJ60" s="139"/>
      <c r="BK60" s="139"/>
      <c r="BL60" s="139"/>
      <c r="BM60" s="139"/>
      <c r="BN60" s="139"/>
      <c r="BO60" s="139"/>
      <c r="BP60" s="139"/>
      <c r="BQ60" s="139"/>
      <c r="BR60" s="139"/>
      <c r="BS60" s="139"/>
      <c r="BT60" s="139"/>
      <c r="BU60" s="139"/>
      <c r="BV60" s="139"/>
      <c r="BW60" s="139"/>
      <c r="BX60" s="139"/>
      <c r="BY60" s="139"/>
      <c r="BZ60" s="139"/>
      <c r="CA60" s="139"/>
      <c r="CB60" s="139"/>
      <c r="CC60" s="139"/>
      <c r="CD60" s="139"/>
      <c r="CE60" s="139"/>
      <c r="CF60" s="139"/>
      <c r="CG60" s="139"/>
      <c r="CH60" s="139"/>
      <c r="CI60" s="139"/>
      <c r="CJ60" s="139"/>
      <c r="CK60" s="139"/>
      <c r="CL60" s="139"/>
      <c r="CM60" s="139"/>
      <c r="CN60" s="139"/>
      <c r="CO60" s="139"/>
      <c r="CP60" s="139"/>
      <c r="CQ60" s="139"/>
      <c r="CR60" s="139"/>
      <c r="CS60" s="139"/>
      <c r="CT60" s="139"/>
      <c r="CU60" s="139"/>
      <c r="CV60" s="139"/>
      <c r="CW60" s="139"/>
      <c r="CX60" s="139"/>
      <c r="CY60" s="139"/>
      <c r="CZ60" s="139"/>
      <c r="DA60" s="139"/>
      <c r="DB60" s="139"/>
      <c r="DC60" s="139"/>
      <c r="DD60" s="139"/>
      <c r="DE60" s="139"/>
      <c r="DF60" s="139"/>
      <c r="DG60" s="139"/>
      <c r="DH60" s="139"/>
      <c r="DI60" s="139"/>
      <c r="DJ60" s="139"/>
      <c r="DK60" s="139"/>
      <c r="DL60" s="139"/>
      <c r="DM60" s="139"/>
      <c r="DN60" s="139"/>
      <c r="DO60" s="139"/>
      <c r="DP60" s="139"/>
      <c r="DQ60" s="139"/>
      <c r="DR60" s="139"/>
      <c r="DS60" s="139"/>
      <c r="DT60" s="139"/>
      <c r="DU60" s="139"/>
      <c r="DV60" s="139"/>
      <c r="DW60" s="139"/>
      <c r="DX60" s="139"/>
      <c r="DY60" s="139"/>
      <c r="DZ60" s="139"/>
      <c r="EA60" s="139"/>
      <c r="EB60" s="139"/>
      <c r="EC60" s="139"/>
      <c r="ED60" s="139"/>
      <c r="EE60" s="139"/>
      <c r="EF60" s="139"/>
      <c r="EG60" s="139"/>
      <c r="EH60" s="139"/>
      <c r="EI60" s="139"/>
      <c r="EJ60" s="139"/>
      <c r="EK60" s="139"/>
      <c r="EL60" s="139"/>
      <c r="EM60" s="139"/>
      <c r="EN60" s="139"/>
      <c r="EO60" s="139"/>
      <c r="EP60" s="139"/>
      <c r="EQ60" s="139"/>
      <c r="ER60" s="139"/>
      <c r="ES60" s="139"/>
      <c r="ET60" s="139"/>
      <c r="EU60" s="139"/>
      <c r="EV60" s="139"/>
      <c r="EW60" s="139"/>
      <c r="EX60" s="139"/>
      <c r="EY60" s="139"/>
      <c r="EZ60" s="139"/>
      <c r="FA60" s="139"/>
      <c r="FB60" s="139"/>
      <c r="FC60" s="139"/>
      <c r="FD60" s="139"/>
      <c r="FE60" s="139"/>
      <c r="FF60" s="139"/>
      <c r="FG60" s="139"/>
      <c r="FH60" s="139"/>
      <c r="FI60" s="139"/>
      <c r="FJ60" s="139"/>
      <c r="FK60" s="139"/>
      <c r="FL60" s="139"/>
      <c r="FM60" s="139"/>
      <c r="FN60" s="139"/>
      <c r="FO60" s="139"/>
      <c r="FP60" s="139"/>
      <c r="FQ60" s="139"/>
      <c r="FR60" s="139"/>
      <c r="FS60" s="139"/>
      <c r="FT60" s="139"/>
      <c r="FU60" s="139"/>
      <c r="FV60" s="139"/>
      <c r="FW60" s="139"/>
      <c r="FX60" s="139"/>
      <c r="FY60" s="139"/>
      <c r="FZ60" s="139"/>
      <c r="GA60" s="139"/>
      <c r="GB60" s="139"/>
      <c r="GC60" s="139"/>
      <c r="GD60" s="139"/>
      <c r="GE60" s="139"/>
      <c r="GF60" s="138"/>
    </row>
    <row r="61" spans="1:188" x14ac:dyDescent="0.25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9"/>
      <c r="V61" s="139"/>
      <c r="W61" s="139"/>
      <c r="X61" s="139"/>
      <c r="Y61" s="139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  <c r="AJ61" s="139"/>
      <c r="AK61" s="139"/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39"/>
      <c r="BE61" s="139"/>
      <c r="BF61" s="139"/>
      <c r="BG61" s="139"/>
      <c r="BH61" s="139"/>
      <c r="BI61" s="139"/>
      <c r="BJ61" s="139"/>
      <c r="BK61" s="139"/>
      <c r="BL61" s="139"/>
      <c r="BM61" s="139"/>
      <c r="BN61" s="139"/>
      <c r="BO61" s="139"/>
      <c r="BP61" s="139"/>
      <c r="BQ61" s="139"/>
      <c r="BR61" s="139"/>
      <c r="BS61" s="139"/>
      <c r="BT61" s="139"/>
      <c r="BU61" s="139"/>
      <c r="BV61" s="139"/>
      <c r="BW61" s="139"/>
      <c r="BX61" s="139"/>
      <c r="BY61" s="139"/>
      <c r="BZ61" s="139"/>
      <c r="CA61" s="139"/>
      <c r="CB61" s="139"/>
      <c r="CC61" s="139"/>
      <c r="CD61" s="139"/>
      <c r="CE61" s="139"/>
      <c r="CF61" s="139"/>
      <c r="CG61" s="139"/>
      <c r="CH61" s="139"/>
      <c r="CI61" s="139"/>
      <c r="CJ61" s="139"/>
      <c r="CK61" s="139"/>
      <c r="CL61" s="139"/>
      <c r="CM61" s="139"/>
      <c r="CN61" s="139"/>
      <c r="CO61" s="139"/>
      <c r="CP61" s="139"/>
      <c r="CQ61" s="139"/>
      <c r="CR61" s="139"/>
      <c r="CS61" s="139"/>
      <c r="CT61" s="139"/>
      <c r="CU61" s="139"/>
      <c r="CV61" s="139"/>
      <c r="CW61" s="139"/>
      <c r="CX61" s="139"/>
      <c r="CY61" s="139"/>
      <c r="CZ61" s="139"/>
      <c r="DA61" s="139"/>
      <c r="DB61" s="139"/>
      <c r="DC61" s="139"/>
      <c r="DD61" s="139"/>
      <c r="DE61" s="139"/>
      <c r="DF61" s="139"/>
      <c r="DG61" s="139"/>
      <c r="DH61" s="139"/>
      <c r="DI61" s="139"/>
      <c r="DJ61" s="139"/>
      <c r="DK61" s="139"/>
      <c r="DL61" s="139"/>
      <c r="DM61" s="139"/>
      <c r="DN61" s="139"/>
      <c r="DO61" s="139"/>
      <c r="DP61" s="139"/>
      <c r="DQ61" s="139"/>
      <c r="DR61" s="139"/>
      <c r="DS61" s="139"/>
      <c r="DT61" s="139"/>
      <c r="DU61" s="139"/>
      <c r="DV61" s="139"/>
      <c r="DW61" s="139"/>
      <c r="DX61" s="139"/>
      <c r="DY61" s="139"/>
      <c r="DZ61" s="139"/>
      <c r="EA61" s="139"/>
      <c r="EB61" s="139"/>
      <c r="EC61" s="139"/>
      <c r="ED61" s="139"/>
      <c r="EE61" s="139"/>
      <c r="EF61" s="139"/>
      <c r="EG61" s="139"/>
      <c r="EH61" s="139"/>
      <c r="EI61" s="139"/>
      <c r="EJ61" s="139"/>
      <c r="EK61" s="139"/>
      <c r="EL61" s="139"/>
      <c r="EM61" s="139"/>
      <c r="EN61" s="139"/>
      <c r="EO61" s="139"/>
      <c r="EP61" s="139"/>
      <c r="EQ61" s="139"/>
      <c r="ER61" s="139"/>
      <c r="ES61" s="139"/>
      <c r="ET61" s="139"/>
      <c r="EU61" s="139"/>
      <c r="EV61" s="139"/>
      <c r="EW61" s="139"/>
      <c r="EX61" s="139"/>
      <c r="EY61" s="139"/>
      <c r="EZ61" s="139"/>
      <c r="FA61" s="139"/>
      <c r="FB61" s="139"/>
      <c r="FC61" s="139"/>
      <c r="FD61" s="139"/>
      <c r="FE61" s="139"/>
      <c r="FF61" s="139"/>
      <c r="FG61" s="139"/>
      <c r="FH61" s="139"/>
      <c r="FI61" s="139"/>
      <c r="FJ61" s="139"/>
      <c r="FK61" s="139"/>
      <c r="FL61" s="139"/>
      <c r="FM61" s="139"/>
      <c r="FN61" s="139"/>
      <c r="FO61" s="139"/>
      <c r="FP61" s="139"/>
      <c r="FQ61" s="139"/>
      <c r="FR61" s="139"/>
      <c r="FS61" s="139"/>
      <c r="FT61" s="139"/>
      <c r="FU61" s="139"/>
      <c r="FV61" s="139"/>
      <c r="FW61" s="139"/>
      <c r="FX61" s="139"/>
      <c r="FY61" s="139"/>
      <c r="FZ61" s="139"/>
      <c r="GA61" s="139"/>
      <c r="GB61" s="139"/>
      <c r="GC61" s="139"/>
      <c r="GD61" s="139"/>
      <c r="GE61" s="139"/>
      <c r="GF61" s="138"/>
    </row>
    <row r="62" spans="1:188" x14ac:dyDescent="0.25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  <c r="FA62" s="138"/>
      <c r="FB62" s="138"/>
      <c r="FC62" s="138"/>
      <c r="FD62" s="138"/>
      <c r="FE62" s="138"/>
      <c r="FF62" s="138"/>
      <c r="FG62" s="138"/>
      <c r="FH62" s="138"/>
      <c r="FI62" s="138"/>
      <c r="FJ62" s="138"/>
      <c r="FK62" s="138"/>
      <c r="FL62" s="138"/>
      <c r="FM62" s="138"/>
      <c r="FN62" s="138"/>
      <c r="FO62" s="138"/>
      <c r="FP62" s="138"/>
      <c r="FQ62" s="138"/>
      <c r="FR62" s="138"/>
      <c r="FS62" s="138"/>
      <c r="FT62" s="138"/>
      <c r="FU62" s="138"/>
      <c r="FV62" s="138"/>
      <c r="FW62" s="138"/>
      <c r="FX62" s="138"/>
      <c r="FY62" s="138"/>
      <c r="FZ62" s="138"/>
      <c r="GA62" s="138"/>
      <c r="GB62" s="138"/>
      <c r="GC62" s="138"/>
      <c r="GD62" s="138"/>
      <c r="GE62" s="138"/>
      <c r="GF62" s="138"/>
    </row>
    <row r="63" spans="1:188" x14ac:dyDescent="0.25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  <c r="FA63" s="138"/>
      <c r="FB63" s="138"/>
      <c r="FC63" s="138"/>
      <c r="FD63" s="138"/>
      <c r="FE63" s="138"/>
      <c r="FF63" s="138"/>
      <c r="FG63" s="138"/>
      <c r="FH63" s="138"/>
      <c r="FI63" s="138"/>
      <c r="FJ63" s="138"/>
      <c r="FK63" s="138"/>
      <c r="FL63" s="138"/>
      <c r="FM63" s="138"/>
      <c r="FN63" s="138"/>
      <c r="FO63" s="138"/>
      <c r="FP63" s="138"/>
      <c r="FQ63" s="138"/>
      <c r="FR63" s="138"/>
      <c r="FS63" s="138"/>
      <c r="FT63" s="138"/>
      <c r="FU63" s="138"/>
      <c r="FV63" s="138"/>
      <c r="FW63" s="138"/>
      <c r="FX63" s="138"/>
      <c r="FY63" s="138"/>
      <c r="FZ63" s="138"/>
      <c r="GA63" s="138"/>
      <c r="GB63" s="138"/>
      <c r="GC63" s="138"/>
      <c r="GD63" s="138"/>
      <c r="GE63" s="138"/>
      <c r="GF63" s="138"/>
    </row>
    <row r="64" spans="1:188" x14ac:dyDescent="0.25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  <c r="FA64" s="138"/>
      <c r="FB64" s="138"/>
      <c r="FC64" s="138"/>
      <c r="FD64" s="138"/>
      <c r="FE64" s="138"/>
      <c r="FF64" s="138"/>
      <c r="FG64" s="138"/>
      <c r="FH64" s="138"/>
      <c r="FI64" s="138"/>
      <c r="FJ64" s="138"/>
      <c r="FK64" s="138"/>
      <c r="FL64" s="138"/>
      <c r="FM64" s="138"/>
      <c r="FN64" s="138"/>
      <c r="FO64" s="138"/>
      <c r="FP64" s="138"/>
      <c r="FQ64" s="138"/>
      <c r="FR64" s="138"/>
      <c r="FS64" s="138"/>
      <c r="FT64" s="138"/>
      <c r="FU64" s="138"/>
      <c r="FV64" s="138"/>
      <c r="FW64" s="138"/>
      <c r="FX64" s="138"/>
      <c r="FY64" s="138"/>
      <c r="FZ64" s="138"/>
      <c r="GA64" s="138"/>
      <c r="GB64" s="138"/>
      <c r="GC64" s="138"/>
      <c r="GD64" s="138"/>
      <c r="GE64" s="138"/>
      <c r="GF64" s="138"/>
    </row>
    <row r="65" spans="1:188" x14ac:dyDescent="0.25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  <c r="FA65" s="138"/>
      <c r="FB65" s="138"/>
      <c r="FC65" s="138"/>
      <c r="FD65" s="138"/>
      <c r="FE65" s="138"/>
      <c r="FF65" s="138"/>
      <c r="FG65" s="138"/>
      <c r="FH65" s="138"/>
      <c r="FI65" s="138"/>
      <c r="FJ65" s="138"/>
      <c r="FK65" s="138"/>
      <c r="FL65" s="138"/>
      <c r="FM65" s="138"/>
      <c r="FN65" s="138"/>
      <c r="FO65" s="138"/>
      <c r="FP65" s="138"/>
      <c r="FQ65" s="138"/>
      <c r="FR65" s="138"/>
      <c r="FS65" s="138"/>
      <c r="FT65" s="138"/>
      <c r="FU65" s="138"/>
      <c r="FV65" s="138"/>
      <c r="FW65" s="138"/>
      <c r="FX65" s="138"/>
      <c r="FY65" s="138"/>
      <c r="FZ65" s="138"/>
      <c r="GA65" s="138"/>
      <c r="GB65" s="138"/>
      <c r="GC65" s="138"/>
      <c r="GD65" s="138"/>
      <c r="GE65" s="138"/>
      <c r="GF65" s="138"/>
    </row>
    <row r="66" spans="1:188" x14ac:dyDescent="0.25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  <c r="FA66" s="138"/>
      <c r="FB66" s="138"/>
      <c r="FC66" s="138"/>
      <c r="FD66" s="138"/>
      <c r="FE66" s="138"/>
      <c r="FF66" s="138"/>
      <c r="FG66" s="138"/>
      <c r="FH66" s="138"/>
      <c r="FI66" s="138"/>
      <c r="FJ66" s="138"/>
      <c r="FK66" s="138"/>
      <c r="FL66" s="138"/>
      <c r="FM66" s="138"/>
      <c r="FN66" s="138"/>
      <c r="FO66" s="138"/>
      <c r="FP66" s="138"/>
      <c r="FQ66" s="138"/>
      <c r="FR66" s="138"/>
      <c r="FS66" s="138"/>
      <c r="FT66" s="138"/>
      <c r="FU66" s="138"/>
      <c r="FV66" s="138"/>
      <c r="FW66" s="138"/>
      <c r="FX66" s="138"/>
      <c r="FY66" s="138"/>
      <c r="FZ66" s="138"/>
      <c r="GA66" s="138"/>
      <c r="GB66" s="138"/>
      <c r="GC66" s="138"/>
      <c r="GD66" s="138"/>
      <c r="GE66" s="138"/>
      <c r="GF66" s="138"/>
    </row>
    <row r="67" spans="1:188" x14ac:dyDescent="0.25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38"/>
      <c r="BG67" s="138"/>
      <c r="BH67" s="138"/>
      <c r="BI67" s="138"/>
      <c r="BJ67" s="138"/>
      <c r="BK67" s="138"/>
      <c r="BL67" s="138"/>
      <c r="BM67" s="138"/>
      <c r="BN67" s="138"/>
      <c r="BO67" s="138"/>
      <c r="BP67" s="138"/>
      <c r="BQ67" s="138"/>
      <c r="BR67" s="138"/>
      <c r="BS67" s="138"/>
      <c r="BT67" s="138"/>
      <c r="BU67" s="138"/>
      <c r="BV67" s="138"/>
      <c r="BW67" s="138"/>
      <c r="BX67" s="138"/>
      <c r="BY67" s="138"/>
      <c r="BZ67" s="138"/>
      <c r="CA67" s="138"/>
      <c r="CB67" s="138"/>
      <c r="CC67" s="138"/>
      <c r="CD67" s="138"/>
      <c r="CE67" s="138"/>
      <c r="CF67" s="138"/>
      <c r="CG67" s="138"/>
      <c r="CH67" s="138"/>
      <c r="CI67" s="138"/>
      <c r="CJ67" s="138"/>
      <c r="CK67" s="138"/>
      <c r="CL67" s="138"/>
      <c r="CM67" s="138"/>
      <c r="CN67" s="138"/>
      <c r="CO67" s="138"/>
      <c r="CP67" s="138"/>
      <c r="CQ67" s="138"/>
      <c r="CR67" s="138"/>
      <c r="CS67" s="138"/>
      <c r="CT67" s="138"/>
      <c r="CU67" s="138"/>
      <c r="CV67" s="138"/>
      <c r="CW67" s="138"/>
      <c r="CX67" s="138"/>
      <c r="CY67" s="138"/>
      <c r="CZ67" s="138"/>
      <c r="DA67" s="138"/>
      <c r="DB67" s="138"/>
      <c r="DC67" s="138"/>
      <c r="DD67" s="138"/>
      <c r="DE67" s="138"/>
      <c r="DF67" s="138"/>
      <c r="DG67" s="138"/>
      <c r="DH67" s="138"/>
      <c r="DI67" s="138"/>
      <c r="DJ67" s="138"/>
      <c r="DK67" s="138"/>
      <c r="DL67" s="138"/>
      <c r="DM67" s="138"/>
      <c r="DN67" s="138"/>
      <c r="DO67" s="138"/>
      <c r="DP67" s="138"/>
      <c r="DQ67" s="138"/>
      <c r="DR67" s="138"/>
      <c r="DS67" s="138"/>
      <c r="DT67" s="138"/>
      <c r="DU67" s="138"/>
      <c r="DV67" s="138"/>
      <c r="DW67" s="138"/>
      <c r="DX67" s="138"/>
      <c r="DY67" s="138"/>
      <c r="DZ67" s="138"/>
      <c r="EA67" s="138"/>
      <c r="EB67" s="138"/>
      <c r="EC67" s="138"/>
      <c r="ED67" s="138"/>
      <c r="EE67" s="138"/>
      <c r="EF67" s="138"/>
      <c r="EG67" s="138"/>
      <c r="EH67" s="138"/>
      <c r="EI67" s="138"/>
      <c r="EJ67" s="138"/>
      <c r="EK67" s="138"/>
      <c r="EL67" s="138"/>
      <c r="EM67" s="138"/>
      <c r="EN67" s="138"/>
      <c r="EO67" s="138"/>
      <c r="EP67" s="138"/>
      <c r="EQ67" s="138"/>
      <c r="ER67" s="138"/>
      <c r="ES67" s="138"/>
      <c r="ET67" s="138"/>
      <c r="EU67" s="138"/>
      <c r="EV67" s="138"/>
      <c r="EW67" s="138"/>
      <c r="EX67" s="138"/>
      <c r="EY67" s="138"/>
      <c r="EZ67" s="138"/>
      <c r="FA67" s="138"/>
      <c r="FB67" s="138"/>
      <c r="FC67" s="138"/>
      <c r="FD67" s="138"/>
      <c r="FE67" s="138"/>
      <c r="FF67" s="138"/>
      <c r="FG67" s="138"/>
      <c r="FH67" s="138"/>
      <c r="FI67" s="138"/>
      <c r="FJ67" s="138"/>
      <c r="FK67" s="138"/>
      <c r="FL67" s="138"/>
      <c r="FM67" s="138"/>
      <c r="FN67" s="138"/>
      <c r="FO67" s="138"/>
      <c r="FP67" s="138"/>
      <c r="FQ67" s="138"/>
      <c r="FR67" s="138"/>
      <c r="FS67" s="138"/>
      <c r="FT67" s="138"/>
      <c r="FU67" s="138"/>
      <c r="FV67" s="138"/>
      <c r="FW67" s="138"/>
      <c r="FX67" s="138"/>
      <c r="FY67" s="138"/>
      <c r="FZ67" s="138"/>
      <c r="GA67" s="138"/>
      <c r="GB67" s="138"/>
      <c r="GC67" s="138"/>
      <c r="GD67" s="138"/>
      <c r="GE67" s="138"/>
      <c r="GF67" s="138"/>
    </row>
    <row r="68" spans="1:188" x14ac:dyDescent="0.25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  <c r="AI68" s="138"/>
      <c r="AJ68" s="138"/>
      <c r="AK68" s="138"/>
      <c r="AL68" s="138"/>
      <c r="AM68" s="138"/>
      <c r="AN68" s="138"/>
      <c r="AO68" s="138"/>
      <c r="AP68" s="138"/>
      <c r="AQ68" s="138"/>
      <c r="AR68" s="138"/>
      <c r="AS68" s="138"/>
      <c r="AT68" s="138"/>
      <c r="AU68" s="138"/>
      <c r="AV68" s="138"/>
      <c r="AW68" s="138"/>
      <c r="AX68" s="138"/>
      <c r="AY68" s="138"/>
      <c r="AZ68" s="138"/>
      <c r="BA68" s="138"/>
      <c r="BB68" s="138"/>
      <c r="BC68" s="138"/>
      <c r="BD68" s="138"/>
      <c r="BE68" s="138"/>
      <c r="BF68" s="138"/>
      <c r="BG68" s="138"/>
      <c r="BH68" s="138"/>
      <c r="BI68" s="138"/>
      <c r="BJ68" s="138"/>
      <c r="BK68" s="138"/>
      <c r="BL68" s="138"/>
      <c r="BM68" s="138"/>
      <c r="BN68" s="138"/>
      <c r="BO68" s="138"/>
      <c r="BP68" s="138"/>
      <c r="BQ68" s="138"/>
      <c r="BR68" s="138"/>
      <c r="BS68" s="138"/>
      <c r="BT68" s="138"/>
      <c r="BU68" s="138"/>
      <c r="BV68" s="138"/>
      <c r="BW68" s="138"/>
      <c r="BX68" s="138"/>
      <c r="BY68" s="138"/>
      <c r="BZ68" s="138"/>
      <c r="CA68" s="138"/>
      <c r="CB68" s="138"/>
      <c r="CC68" s="138"/>
      <c r="CD68" s="138"/>
      <c r="CE68" s="138"/>
      <c r="CF68" s="138"/>
      <c r="CG68" s="138"/>
      <c r="CH68" s="138"/>
      <c r="CI68" s="138"/>
      <c r="CJ68" s="138"/>
      <c r="CK68" s="138"/>
      <c r="CL68" s="138"/>
      <c r="CM68" s="138"/>
      <c r="CN68" s="138"/>
      <c r="CO68" s="138"/>
      <c r="CP68" s="138"/>
      <c r="CQ68" s="138"/>
      <c r="CR68" s="138"/>
      <c r="CS68" s="138"/>
      <c r="CT68" s="138"/>
      <c r="CU68" s="138"/>
      <c r="CV68" s="138"/>
      <c r="CW68" s="138"/>
      <c r="CX68" s="138"/>
      <c r="CY68" s="138"/>
      <c r="CZ68" s="138"/>
      <c r="DA68" s="138"/>
      <c r="DB68" s="138"/>
      <c r="DC68" s="138"/>
      <c r="DD68" s="138"/>
      <c r="DE68" s="138"/>
      <c r="DF68" s="138"/>
      <c r="DG68" s="138"/>
      <c r="DH68" s="138"/>
      <c r="DI68" s="138"/>
      <c r="DJ68" s="138"/>
      <c r="DK68" s="138"/>
      <c r="DL68" s="138"/>
      <c r="DM68" s="138"/>
      <c r="DN68" s="138"/>
      <c r="DO68" s="138"/>
      <c r="DP68" s="138"/>
      <c r="DQ68" s="138"/>
      <c r="DR68" s="138"/>
      <c r="DS68" s="138"/>
      <c r="DT68" s="138"/>
      <c r="DU68" s="138"/>
      <c r="DV68" s="138"/>
      <c r="DW68" s="138"/>
      <c r="DX68" s="138"/>
      <c r="DY68" s="138"/>
      <c r="DZ68" s="138"/>
      <c r="EA68" s="138"/>
      <c r="EB68" s="138"/>
      <c r="EC68" s="138"/>
      <c r="ED68" s="138"/>
      <c r="EE68" s="138"/>
      <c r="EF68" s="138"/>
      <c r="EG68" s="138"/>
      <c r="EH68" s="138"/>
      <c r="EI68" s="138"/>
      <c r="EJ68" s="138"/>
      <c r="EK68" s="138"/>
      <c r="EL68" s="138"/>
      <c r="EM68" s="138"/>
      <c r="EN68" s="138"/>
      <c r="EO68" s="138"/>
      <c r="EP68" s="138"/>
      <c r="EQ68" s="138"/>
      <c r="ER68" s="138"/>
      <c r="ES68" s="138"/>
      <c r="ET68" s="138"/>
      <c r="EU68" s="138"/>
      <c r="EV68" s="138"/>
      <c r="EW68" s="138"/>
      <c r="EX68" s="138"/>
      <c r="EY68" s="138"/>
      <c r="EZ68" s="138"/>
      <c r="FA68" s="138"/>
      <c r="FB68" s="138"/>
      <c r="FC68" s="138"/>
      <c r="FD68" s="138"/>
      <c r="FE68" s="138"/>
      <c r="FF68" s="138"/>
      <c r="FG68" s="138"/>
      <c r="FH68" s="138"/>
      <c r="FI68" s="138"/>
      <c r="FJ68" s="138"/>
      <c r="FK68" s="138"/>
      <c r="FL68" s="138"/>
      <c r="FM68" s="138"/>
      <c r="FN68" s="138"/>
      <c r="FO68" s="138"/>
      <c r="FP68" s="138"/>
      <c r="FQ68" s="138"/>
      <c r="FR68" s="138"/>
      <c r="FS68" s="138"/>
      <c r="FT68" s="138"/>
      <c r="FU68" s="138"/>
      <c r="FV68" s="138"/>
      <c r="FW68" s="138"/>
      <c r="FX68" s="138"/>
      <c r="FY68" s="138"/>
      <c r="FZ68" s="138"/>
      <c r="GA68" s="138"/>
      <c r="GB68" s="138"/>
      <c r="GC68" s="138"/>
      <c r="GD68" s="138"/>
      <c r="GE68" s="138"/>
      <c r="GF68" s="138"/>
    </row>
    <row r="69" spans="1:188" x14ac:dyDescent="0.25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J69" s="138"/>
      <c r="AK69" s="138"/>
      <c r="AL69" s="138"/>
      <c r="AM69" s="138"/>
      <c r="AN69" s="138"/>
      <c r="AO69" s="138"/>
      <c r="AP69" s="138"/>
      <c r="AQ69" s="138"/>
      <c r="AR69" s="138"/>
      <c r="AS69" s="138"/>
      <c r="AT69" s="138"/>
      <c r="AU69" s="138"/>
      <c r="AV69" s="138"/>
      <c r="AW69" s="138"/>
      <c r="AX69" s="138"/>
      <c r="AY69" s="138"/>
      <c r="AZ69" s="138"/>
      <c r="BA69" s="138"/>
      <c r="BB69" s="138"/>
      <c r="BC69" s="138"/>
      <c r="BD69" s="138"/>
      <c r="BE69" s="138"/>
      <c r="BF69" s="138"/>
      <c r="BG69" s="138"/>
      <c r="BH69" s="138"/>
      <c r="BI69" s="138"/>
      <c r="BJ69" s="138"/>
      <c r="BK69" s="138"/>
      <c r="BL69" s="138"/>
      <c r="BM69" s="138"/>
      <c r="BN69" s="138"/>
      <c r="BO69" s="138"/>
      <c r="BP69" s="138"/>
      <c r="BQ69" s="138"/>
      <c r="BR69" s="138"/>
      <c r="BS69" s="138"/>
      <c r="BT69" s="138"/>
      <c r="BU69" s="138"/>
      <c r="BV69" s="138"/>
      <c r="BW69" s="138"/>
      <c r="BX69" s="138"/>
      <c r="BY69" s="138"/>
      <c r="BZ69" s="138"/>
      <c r="CA69" s="138"/>
      <c r="CB69" s="138"/>
      <c r="CC69" s="138"/>
      <c r="CD69" s="138"/>
      <c r="CE69" s="138"/>
      <c r="CF69" s="138"/>
      <c r="CG69" s="138"/>
      <c r="CH69" s="138"/>
      <c r="CI69" s="138"/>
      <c r="CJ69" s="138"/>
      <c r="CK69" s="138"/>
      <c r="CL69" s="138"/>
      <c r="CM69" s="138"/>
      <c r="CN69" s="138"/>
      <c r="CO69" s="138"/>
      <c r="CP69" s="138"/>
      <c r="CQ69" s="138"/>
      <c r="CR69" s="138"/>
      <c r="CS69" s="138"/>
      <c r="CT69" s="138"/>
      <c r="CU69" s="138"/>
      <c r="CV69" s="138"/>
      <c r="CW69" s="138"/>
      <c r="CX69" s="138"/>
      <c r="CY69" s="138"/>
      <c r="CZ69" s="138"/>
      <c r="DA69" s="138"/>
      <c r="DB69" s="138"/>
      <c r="DC69" s="138"/>
      <c r="DD69" s="138"/>
      <c r="DE69" s="138"/>
      <c r="DF69" s="138"/>
      <c r="DG69" s="138"/>
      <c r="DH69" s="138"/>
      <c r="DI69" s="138"/>
      <c r="DJ69" s="138"/>
      <c r="DK69" s="138"/>
      <c r="DL69" s="138"/>
      <c r="DM69" s="138"/>
      <c r="DN69" s="138"/>
      <c r="DO69" s="138"/>
      <c r="DP69" s="138"/>
      <c r="DQ69" s="138"/>
      <c r="DR69" s="138"/>
      <c r="DS69" s="138"/>
      <c r="DT69" s="138"/>
      <c r="DU69" s="138"/>
      <c r="DV69" s="138"/>
      <c r="DW69" s="138"/>
      <c r="DX69" s="138"/>
      <c r="DY69" s="138"/>
      <c r="DZ69" s="138"/>
      <c r="EA69" s="138"/>
      <c r="EB69" s="138"/>
      <c r="EC69" s="138"/>
      <c r="ED69" s="138"/>
      <c r="EE69" s="138"/>
      <c r="EF69" s="138"/>
      <c r="EG69" s="138"/>
      <c r="EH69" s="138"/>
      <c r="EI69" s="138"/>
      <c r="EJ69" s="138"/>
      <c r="EK69" s="138"/>
      <c r="EL69" s="138"/>
      <c r="EM69" s="138"/>
      <c r="EN69" s="138"/>
      <c r="EO69" s="138"/>
      <c r="EP69" s="138"/>
      <c r="EQ69" s="138"/>
      <c r="ER69" s="138"/>
      <c r="ES69" s="138"/>
      <c r="ET69" s="138"/>
      <c r="EU69" s="138"/>
      <c r="EV69" s="138"/>
      <c r="EW69" s="138"/>
      <c r="EX69" s="138"/>
      <c r="EY69" s="138"/>
      <c r="EZ69" s="138"/>
      <c r="FA69" s="138"/>
      <c r="FB69" s="138"/>
      <c r="FC69" s="138"/>
      <c r="FD69" s="138"/>
      <c r="FE69" s="138"/>
      <c r="FF69" s="138"/>
      <c r="FG69" s="138"/>
      <c r="FH69" s="138"/>
      <c r="FI69" s="138"/>
      <c r="FJ69" s="138"/>
      <c r="FK69" s="138"/>
      <c r="FL69" s="138"/>
      <c r="FM69" s="138"/>
      <c r="FN69" s="138"/>
      <c r="FO69" s="138"/>
      <c r="FP69" s="138"/>
      <c r="FQ69" s="138"/>
      <c r="FR69" s="138"/>
      <c r="FS69" s="138"/>
      <c r="FT69" s="138"/>
      <c r="FU69" s="138"/>
      <c r="FV69" s="138"/>
      <c r="FW69" s="138"/>
      <c r="FX69" s="138"/>
      <c r="FY69" s="138"/>
      <c r="FZ69" s="138"/>
      <c r="GA69" s="138"/>
      <c r="GB69" s="138"/>
      <c r="GC69" s="138"/>
      <c r="GD69" s="138"/>
      <c r="GE69" s="138"/>
      <c r="GF69" s="138"/>
    </row>
    <row r="70" spans="1:188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  <c r="AK70" s="138"/>
      <c r="AL70" s="138"/>
      <c r="AM70" s="138"/>
      <c r="AN70" s="138"/>
      <c r="AO70" s="138"/>
      <c r="AP70" s="138"/>
      <c r="AQ70" s="138"/>
      <c r="AR70" s="138"/>
      <c r="AS70" s="138"/>
      <c r="AT70" s="138"/>
      <c r="AU70" s="138"/>
      <c r="AV70" s="138"/>
      <c r="AW70" s="138"/>
      <c r="AX70" s="138"/>
      <c r="AY70" s="138"/>
      <c r="AZ70" s="138"/>
      <c r="BA70" s="138"/>
      <c r="BB70" s="138"/>
      <c r="BC70" s="138"/>
      <c r="BD70" s="138"/>
      <c r="BE70" s="138"/>
      <c r="BF70" s="138"/>
      <c r="BG70" s="138"/>
      <c r="BH70" s="138"/>
      <c r="BI70" s="138"/>
      <c r="BJ70" s="138"/>
      <c r="BK70" s="138"/>
      <c r="BL70" s="138"/>
      <c r="BM70" s="138"/>
      <c r="BN70" s="138"/>
      <c r="BO70" s="138"/>
      <c r="BP70" s="138"/>
      <c r="BQ70" s="138"/>
      <c r="BR70" s="138"/>
      <c r="BS70" s="138"/>
      <c r="BT70" s="138"/>
      <c r="BU70" s="138"/>
      <c r="BV70" s="138"/>
      <c r="BW70" s="138"/>
      <c r="BX70" s="138"/>
      <c r="BY70" s="138"/>
      <c r="BZ70" s="138"/>
      <c r="CA70" s="138"/>
      <c r="CB70" s="138"/>
      <c r="CC70" s="138"/>
      <c r="CD70" s="138"/>
      <c r="CE70" s="138"/>
      <c r="CF70" s="138"/>
      <c r="CG70" s="138"/>
      <c r="CH70" s="138"/>
      <c r="CI70" s="138"/>
      <c r="CJ70" s="138"/>
      <c r="CK70" s="138"/>
      <c r="CL70" s="138"/>
      <c r="CM70" s="138"/>
      <c r="CN70" s="138"/>
      <c r="CO70" s="138"/>
      <c r="CP70" s="138"/>
      <c r="CQ70" s="138"/>
      <c r="CR70" s="138"/>
      <c r="CS70" s="138"/>
      <c r="CT70" s="138"/>
      <c r="CU70" s="138"/>
      <c r="CV70" s="138"/>
      <c r="CW70" s="138"/>
      <c r="CX70" s="138"/>
      <c r="CY70" s="138"/>
      <c r="CZ70" s="138"/>
      <c r="DA70" s="138"/>
      <c r="DB70" s="138"/>
      <c r="DC70" s="138"/>
      <c r="DD70" s="138"/>
      <c r="DE70" s="138"/>
      <c r="DF70" s="138"/>
      <c r="DG70" s="138"/>
      <c r="DH70" s="138"/>
      <c r="DI70" s="138"/>
      <c r="DJ70" s="138"/>
      <c r="DK70" s="138"/>
      <c r="DL70" s="138"/>
      <c r="DM70" s="138"/>
      <c r="DN70" s="138"/>
      <c r="DO70" s="138"/>
      <c r="DP70" s="138"/>
      <c r="DQ70" s="138"/>
      <c r="DR70" s="138"/>
      <c r="DS70" s="138"/>
      <c r="DT70" s="138"/>
      <c r="DU70" s="138"/>
      <c r="DV70" s="138"/>
      <c r="DW70" s="138"/>
      <c r="DX70" s="138"/>
      <c r="DY70" s="138"/>
      <c r="DZ70" s="138"/>
      <c r="EA70" s="138"/>
      <c r="EB70" s="138"/>
      <c r="EC70" s="138"/>
      <c r="ED70" s="138"/>
      <c r="EE70" s="138"/>
      <c r="EF70" s="138"/>
      <c r="EG70" s="138"/>
      <c r="EH70" s="138"/>
      <c r="EI70" s="138"/>
      <c r="EJ70" s="138"/>
      <c r="EK70" s="138"/>
      <c r="EL70" s="138"/>
      <c r="EM70" s="138"/>
      <c r="EN70" s="138"/>
      <c r="EO70" s="138"/>
      <c r="EP70" s="138"/>
      <c r="EQ70" s="138"/>
      <c r="ER70" s="138"/>
      <c r="ES70" s="138"/>
      <c r="ET70" s="138"/>
      <c r="EU70" s="138"/>
      <c r="EV70" s="138"/>
      <c r="EW70" s="138"/>
      <c r="EX70" s="138"/>
      <c r="EY70" s="138"/>
      <c r="EZ70" s="138"/>
      <c r="FA70" s="138"/>
      <c r="FB70" s="138"/>
      <c r="FC70" s="138"/>
      <c r="FD70" s="138"/>
      <c r="FE70" s="138"/>
      <c r="FF70" s="138"/>
      <c r="FG70" s="138"/>
      <c r="FH70" s="138"/>
      <c r="FI70" s="138"/>
      <c r="FJ70" s="138"/>
      <c r="FK70" s="138"/>
      <c r="FL70" s="138"/>
      <c r="FM70" s="138"/>
      <c r="FN70" s="138"/>
      <c r="FO70" s="138"/>
      <c r="FP70" s="138"/>
      <c r="FQ70" s="138"/>
      <c r="FR70" s="138"/>
      <c r="FS70" s="138"/>
      <c r="FT70" s="138"/>
      <c r="FU70" s="138"/>
      <c r="FV70" s="138"/>
      <c r="FW70" s="138"/>
      <c r="FX70" s="138"/>
      <c r="FY70" s="138"/>
      <c r="FZ70" s="138"/>
      <c r="GA70" s="138"/>
      <c r="GB70" s="138"/>
      <c r="GC70" s="138"/>
      <c r="GD70" s="138"/>
      <c r="GE70" s="138"/>
      <c r="GF70" s="138"/>
    </row>
    <row r="71" spans="1:188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  <c r="AK71" s="138"/>
      <c r="AL71" s="138"/>
      <c r="AM71" s="138"/>
      <c r="AN71" s="138"/>
      <c r="AO71" s="138"/>
      <c r="AP71" s="138"/>
      <c r="AQ71" s="138"/>
      <c r="AR71" s="138"/>
      <c r="AS71" s="138"/>
      <c r="AT71" s="138"/>
      <c r="AU71" s="138"/>
      <c r="AV71" s="138"/>
      <c r="AW71" s="138"/>
      <c r="AX71" s="138"/>
      <c r="AY71" s="138"/>
      <c r="AZ71" s="138"/>
      <c r="BA71" s="138"/>
      <c r="BB71" s="138"/>
      <c r="BC71" s="138"/>
      <c r="BD71" s="138"/>
      <c r="BE71" s="138"/>
      <c r="BF71" s="138"/>
      <c r="BG71" s="138"/>
      <c r="BH71" s="138"/>
      <c r="BI71" s="138"/>
      <c r="BJ71" s="138"/>
      <c r="BK71" s="138"/>
      <c r="BL71" s="138"/>
      <c r="BM71" s="138"/>
      <c r="BN71" s="138"/>
      <c r="BO71" s="138"/>
      <c r="BP71" s="138"/>
      <c r="BQ71" s="138"/>
      <c r="BR71" s="138"/>
      <c r="BS71" s="138"/>
      <c r="BT71" s="138"/>
      <c r="BU71" s="138"/>
      <c r="BV71" s="138"/>
      <c r="BW71" s="138"/>
      <c r="BX71" s="138"/>
      <c r="BY71" s="138"/>
      <c r="BZ71" s="138"/>
      <c r="CA71" s="138"/>
      <c r="CB71" s="138"/>
      <c r="CC71" s="138"/>
      <c r="CD71" s="138"/>
      <c r="CE71" s="138"/>
      <c r="CF71" s="138"/>
      <c r="CG71" s="138"/>
      <c r="CH71" s="138"/>
      <c r="CI71" s="138"/>
      <c r="CJ71" s="138"/>
      <c r="CK71" s="138"/>
      <c r="CL71" s="138"/>
      <c r="CM71" s="138"/>
      <c r="CN71" s="138"/>
      <c r="CO71" s="138"/>
      <c r="CP71" s="138"/>
      <c r="CQ71" s="138"/>
      <c r="CR71" s="138"/>
      <c r="CS71" s="138"/>
      <c r="CT71" s="138"/>
      <c r="CU71" s="138"/>
      <c r="CV71" s="138"/>
      <c r="CW71" s="138"/>
      <c r="CX71" s="138"/>
      <c r="CY71" s="138"/>
      <c r="CZ71" s="138"/>
      <c r="DA71" s="138"/>
      <c r="DB71" s="138"/>
      <c r="DC71" s="138"/>
      <c r="DD71" s="138"/>
      <c r="DE71" s="138"/>
      <c r="DF71" s="138"/>
      <c r="DG71" s="138"/>
      <c r="DH71" s="138"/>
      <c r="DI71" s="138"/>
      <c r="DJ71" s="138"/>
      <c r="DK71" s="138"/>
      <c r="DL71" s="138"/>
      <c r="DM71" s="138"/>
      <c r="DN71" s="138"/>
      <c r="DO71" s="138"/>
      <c r="DP71" s="138"/>
      <c r="DQ71" s="138"/>
      <c r="DR71" s="138"/>
      <c r="DS71" s="138"/>
      <c r="DT71" s="138"/>
      <c r="DU71" s="138"/>
      <c r="DV71" s="138"/>
      <c r="DW71" s="138"/>
      <c r="DX71" s="138"/>
      <c r="DY71" s="138"/>
      <c r="DZ71" s="138"/>
      <c r="EA71" s="138"/>
      <c r="EB71" s="138"/>
      <c r="EC71" s="138"/>
      <c r="ED71" s="138"/>
      <c r="EE71" s="138"/>
      <c r="EF71" s="138"/>
      <c r="EG71" s="138"/>
      <c r="EH71" s="138"/>
      <c r="EI71" s="138"/>
      <c r="EJ71" s="138"/>
      <c r="EK71" s="138"/>
      <c r="EL71" s="138"/>
      <c r="EM71" s="138"/>
      <c r="EN71" s="138"/>
      <c r="EO71" s="138"/>
      <c r="EP71" s="138"/>
      <c r="EQ71" s="138"/>
      <c r="ER71" s="138"/>
      <c r="ES71" s="138"/>
      <c r="ET71" s="138"/>
      <c r="EU71" s="138"/>
      <c r="EV71" s="138"/>
      <c r="EW71" s="138"/>
      <c r="EX71" s="138"/>
      <c r="EY71" s="138"/>
      <c r="EZ71" s="138"/>
      <c r="FA71" s="138"/>
      <c r="FB71" s="138"/>
      <c r="FC71" s="138"/>
      <c r="FD71" s="138"/>
      <c r="FE71" s="138"/>
      <c r="FF71" s="138"/>
      <c r="FG71" s="138"/>
      <c r="FH71" s="138"/>
      <c r="FI71" s="138"/>
      <c r="FJ71" s="138"/>
      <c r="FK71" s="138"/>
      <c r="FL71" s="138"/>
      <c r="FM71" s="138"/>
      <c r="FN71" s="138"/>
      <c r="FO71" s="138"/>
      <c r="FP71" s="138"/>
      <c r="FQ71" s="138"/>
      <c r="FR71" s="138"/>
      <c r="FS71" s="138"/>
      <c r="FT71" s="138"/>
      <c r="FU71" s="138"/>
      <c r="FV71" s="138"/>
      <c r="FW71" s="138"/>
      <c r="FX71" s="138"/>
      <c r="FY71" s="138"/>
      <c r="FZ71" s="138"/>
      <c r="GA71" s="138"/>
      <c r="GB71" s="138"/>
      <c r="GC71" s="138"/>
      <c r="GD71" s="138"/>
      <c r="GE71" s="138"/>
      <c r="GF71" s="138"/>
    </row>
    <row r="72" spans="1:188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138"/>
      <c r="AN72" s="138"/>
      <c r="AO72" s="138"/>
      <c r="AP72" s="138"/>
      <c r="AQ72" s="138"/>
      <c r="AR72" s="138"/>
      <c r="AS72" s="138"/>
      <c r="AT72" s="138"/>
      <c r="AU72" s="138"/>
      <c r="AV72" s="138"/>
      <c r="AW72" s="138"/>
      <c r="AX72" s="138"/>
      <c r="AY72" s="138"/>
      <c r="AZ72" s="138"/>
      <c r="BA72" s="138"/>
      <c r="BB72" s="138"/>
      <c r="BC72" s="138"/>
      <c r="BD72" s="138"/>
      <c r="BE72" s="138"/>
      <c r="BF72" s="138"/>
      <c r="BG72" s="138"/>
      <c r="BH72" s="138"/>
      <c r="BI72" s="138"/>
      <c r="BJ72" s="138"/>
      <c r="BK72" s="138"/>
      <c r="BL72" s="138"/>
      <c r="BM72" s="138"/>
      <c r="BN72" s="138"/>
      <c r="BO72" s="138"/>
      <c r="BP72" s="138"/>
      <c r="BQ72" s="138"/>
      <c r="BR72" s="138"/>
      <c r="BS72" s="138"/>
      <c r="BT72" s="138"/>
      <c r="BU72" s="138"/>
      <c r="BV72" s="138"/>
      <c r="BW72" s="138"/>
      <c r="BX72" s="138"/>
      <c r="BY72" s="138"/>
      <c r="BZ72" s="138"/>
      <c r="CA72" s="138"/>
      <c r="CB72" s="138"/>
      <c r="CC72" s="138"/>
      <c r="CD72" s="138"/>
      <c r="CE72" s="138"/>
      <c r="CF72" s="138"/>
      <c r="CG72" s="138"/>
      <c r="CH72" s="138"/>
      <c r="CI72" s="138"/>
      <c r="CJ72" s="138"/>
      <c r="CK72" s="138"/>
      <c r="CL72" s="138"/>
      <c r="CM72" s="138"/>
      <c r="CN72" s="138"/>
      <c r="CO72" s="138"/>
      <c r="CP72" s="138"/>
      <c r="CQ72" s="138"/>
      <c r="CR72" s="138"/>
      <c r="CS72" s="138"/>
      <c r="CT72" s="138"/>
      <c r="CU72" s="138"/>
      <c r="CV72" s="138"/>
      <c r="CW72" s="138"/>
      <c r="CX72" s="138"/>
      <c r="CY72" s="138"/>
      <c r="CZ72" s="138"/>
      <c r="DA72" s="138"/>
      <c r="DB72" s="138"/>
      <c r="DC72" s="138"/>
      <c r="DD72" s="138"/>
      <c r="DE72" s="138"/>
      <c r="DF72" s="138"/>
      <c r="DG72" s="138"/>
      <c r="DH72" s="138"/>
      <c r="DI72" s="138"/>
      <c r="DJ72" s="138"/>
      <c r="DK72" s="138"/>
      <c r="DL72" s="138"/>
      <c r="DM72" s="138"/>
      <c r="DN72" s="138"/>
      <c r="DO72" s="138"/>
      <c r="DP72" s="138"/>
      <c r="DQ72" s="138"/>
      <c r="DR72" s="138"/>
      <c r="DS72" s="138"/>
      <c r="DT72" s="138"/>
      <c r="DU72" s="138"/>
      <c r="DV72" s="138"/>
      <c r="DW72" s="138"/>
      <c r="DX72" s="138"/>
      <c r="DY72" s="138"/>
      <c r="DZ72" s="138"/>
      <c r="EA72" s="138"/>
      <c r="EB72" s="138"/>
      <c r="EC72" s="138"/>
      <c r="ED72" s="138"/>
      <c r="EE72" s="138"/>
      <c r="EF72" s="138"/>
      <c r="EG72" s="138"/>
      <c r="EH72" s="138"/>
      <c r="EI72" s="138"/>
      <c r="EJ72" s="138"/>
      <c r="EK72" s="138"/>
      <c r="EL72" s="138"/>
      <c r="EM72" s="138"/>
      <c r="EN72" s="138"/>
      <c r="EO72" s="138"/>
      <c r="EP72" s="138"/>
      <c r="EQ72" s="138"/>
      <c r="ER72" s="138"/>
      <c r="ES72" s="138"/>
      <c r="ET72" s="138"/>
      <c r="EU72" s="138"/>
      <c r="EV72" s="138"/>
      <c r="EW72" s="138"/>
      <c r="EX72" s="138"/>
      <c r="EY72" s="138"/>
      <c r="EZ72" s="138"/>
      <c r="FA72" s="138"/>
      <c r="FB72" s="138"/>
      <c r="FC72" s="138"/>
      <c r="FD72" s="138"/>
      <c r="FE72" s="138"/>
      <c r="FF72" s="138"/>
      <c r="FG72" s="138"/>
      <c r="FH72" s="138"/>
      <c r="FI72" s="138"/>
      <c r="FJ72" s="138"/>
      <c r="FK72" s="138"/>
      <c r="FL72" s="138"/>
      <c r="FM72" s="138"/>
      <c r="FN72" s="138"/>
      <c r="FO72" s="138"/>
      <c r="FP72" s="138"/>
      <c r="FQ72" s="138"/>
      <c r="FR72" s="138"/>
      <c r="FS72" s="138"/>
      <c r="FT72" s="138"/>
      <c r="FU72" s="138"/>
      <c r="FV72" s="138"/>
      <c r="FW72" s="138"/>
      <c r="FX72" s="138"/>
      <c r="FY72" s="138"/>
      <c r="FZ72" s="138"/>
      <c r="GA72" s="138"/>
      <c r="GB72" s="138"/>
      <c r="GC72" s="138"/>
      <c r="GD72" s="138"/>
      <c r="GE72" s="138"/>
      <c r="GF72" s="138"/>
    </row>
    <row r="73" spans="1:188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  <c r="AY73" s="138"/>
      <c r="AZ73" s="138"/>
      <c r="BA73" s="138"/>
      <c r="BB73" s="138"/>
      <c r="BC73" s="138"/>
      <c r="BD73" s="138"/>
      <c r="BE73" s="138"/>
      <c r="BF73" s="138"/>
      <c r="BG73" s="138"/>
      <c r="BH73" s="138"/>
      <c r="BI73" s="138"/>
      <c r="BJ73" s="138"/>
      <c r="BK73" s="138"/>
      <c r="BL73" s="138"/>
      <c r="BM73" s="138"/>
      <c r="BN73" s="138"/>
      <c r="BO73" s="138"/>
      <c r="BP73" s="138"/>
      <c r="BQ73" s="138"/>
      <c r="BR73" s="138"/>
      <c r="BS73" s="138"/>
      <c r="BT73" s="138"/>
      <c r="BU73" s="138"/>
      <c r="BV73" s="138"/>
      <c r="BW73" s="138"/>
      <c r="BX73" s="138"/>
      <c r="BY73" s="138"/>
      <c r="BZ73" s="138"/>
      <c r="CA73" s="138"/>
      <c r="CB73" s="138"/>
      <c r="CC73" s="138"/>
      <c r="CD73" s="138"/>
      <c r="CE73" s="138"/>
      <c r="CF73" s="138"/>
      <c r="CG73" s="138"/>
      <c r="CH73" s="138"/>
      <c r="CI73" s="138"/>
      <c r="CJ73" s="138"/>
      <c r="CK73" s="138"/>
      <c r="CL73" s="138"/>
      <c r="CM73" s="138"/>
      <c r="CN73" s="138"/>
      <c r="CO73" s="138"/>
      <c r="CP73" s="138"/>
      <c r="CQ73" s="138"/>
      <c r="CR73" s="138"/>
      <c r="CS73" s="138"/>
      <c r="CT73" s="138"/>
      <c r="CU73" s="138"/>
      <c r="CV73" s="138"/>
      <c r="CW73" s="138"/>
      <c r="CX73" s="138"/>
      <c r="CY73" s="138"/>
      <c r="CZ73" s="138"/>
      <c r="DA73" s="138"/>
      <c r="DB73" s="138"/>
      <c r="DC73" s="138"/>
      <c r="DD73" s="138"/>
      <c r="DE73" s="138"/>
      <c r="DF73" s="138"/>
      <c r="DG73" s="138"/>
      <c r="DH73" s="138"/>
      <c r="DI73" s="138"/>
      <c r="DJ73" s="138"/>
      <c r="DK73" s="138"/>
      <c r="DL73" s="138"/>
      <c r="DM73" s="138"/>
      <c r="DN73" s="138"/>
      <c r="DO73" s="138"/>
      <c r="DP73" s="138"/>
      <c r="DQ73" s="138"/>
      <c r="DR73" s="138"/>
      <c r="DS73" s="138"/>
      <c r="DT73" s="138"/>
      <c r="DU73" s="138"/>
      <c r="DV73" s="138"/>
      <c r="DW73" s="138"/>
      <c r="DX73" s="138"/>
      <c r="DY73" s="138"/>
      <c r="DZ73" s="138"/>
      <c r="EA73" s="138"/>
      <c r="EB73" s="138"/>
      <c r="EC73" s="138"/>
      <c r="ED73" s="138"/>
      <c r="EE73" s="138"/>
      <c r="EF73" s="138"/>
      <c r="EG73" s="138"/>
      <c r="EH73" s="138"/>
      <c r="EI73" s="138"/>
      <c r="EJ73" s="138"/>
      <c r="EK73" s="138"/>
      <c r="EL73" s="138"/>
      <c r="EM73" s="138"/>
      <c r="EN73" s="138"/>
      <c r="EO73" s="138"/>
      <c r="EP73" s="138"/>
      <c r="EQ73" s="138"/>
      <c r="ER73" s="138"/>
      <c r="ES73" s="138"/>
      <c r="ET73" s="138"/>
      <c r="EU73" s="138"/>
      <c r="EV73" s="138"/>
      <c r="EW73" s="138"/>
      <c r="EX73" s="138"/>
      <c r="EY73" s="138"/>
      <c r="EZ73" s="138"/>
      <c r="FA73" s="138"/>
      <c r="FB73" s="138"/>
      <c r="FC73" s="138"/>
      <c r="FD73" s="138"/>
      <c r="FE73" s="138"/>
      <c r="FF73" s="138"/>
      <c r="FG73" s="138"/>
      <c r="FH73" s="138"/>
      <c r="FI73" s="138"/>
      <c r="FJ73" s="138"/>
      <c r="FK73" s="138"/>
      <c r="FL73" s="138"/>
      <c r="FM73" s="138"/>
      <c r="FN73" s="138"/>
      <c r="FO73" s="138"/>
      <c r="FP73" s="138"/>
      <c r="FQ73" s="138"/>
      <c r="FR73" s="138"/>
      <c r="FS73" s="138"/>
      <c r="FT73" s="138"/>
      <c r="FU73" s="138"/>
      <c r="FV73" s="138"/>
      <c r="FW73" s="138"/>
      <c r="FX73" s="138"/>
      <c r="FY73" s="138"/>
      <c r="FZ73" s="138"/>
      <c r="GA73" s="138"/>
      <c r="GB73" s="138"/>
      <c r="GC73" s="138"/>
      <c r="GD73" s="138"/>
      <c r="GE73" s="138"/>
      <c r="GF73" s="138"/>
    </row>
    <row r="74" spans="1:188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  <c r="AY74" s="138"/>
      <c r="AZ74" s="138"/>
      <c r="BA74" s="138"/>
      <c r="BB74" s="138"/>
      <c r="BC74" s="138"/>
      <c r="BD74" s="138"/>
      <c r="BE74" s="138"/>
      <c r="BF74" s="138"/>
      <c r="BG74" s="138"/>
      <c r="BH74" s="138"/>
      <c r="BI74" s="138"/>
      <c r="BJ74" s="138"/>
      <c r="BK74" s="138"/>
      <c r="BL74" s="138"/>
      <c r="BM74" s="138"/>
      <c r="BN74" s="138"/>
      <c r="BO74" s="138"/>
      <c r="BP74" s="138"/>
      <c r="BQ74" s="138"/>
      <c r="BR74" s="138"/>
      <c r="BS74" s="138"/>
      <c r="BT74" s="138"/>
      <c r="BU74" s="138"/>
      <c r="BV74" s="138"/>
      <c r="BW74" s="138"/>
      <c r="BX74" s="138"/>
      <c r="BY74" s="138"/>
      <c r="BZ74" s="138"/>
      <c r="CA74" s="138"/>
      <c r="CB74" s="138"/>
      <c r="CC74" s="138"/>
      <c r="CD74" s="138"/>
      <c r="CE74" s="138"/>
      <c r="CF74" s="138"/>
      <c r="CG74" s="138"/>
      <c r="CH74" s="138"/>
      <c r="CI74" s="138"/>
      <c r="CJ74" s="138"/>
      <c r="CK74" s="138"/>
      <c r="CL74" s="138"/>
      <c r="CM74" s="138"/>
      <c r="CN74" s="138"/>
      <c r="CO74" s="138"/>
      <c r="CP74" s="138"/>
      <c r="CQ74" s="138"/>
      <c r="CR74" s="138"/>
      <c r="CS74" s="138"/>
      <c r="CT74" s="138"/>
      <c r="CU74" s="138"/>
      <c r="CV74" s="138"/>
      <c r="CW74" s="138"/>
      <c r="CX74" s="138"/>
      <c r="CY74" s="138"/>
      <c r="CZ74" s="138"/>
      <c r="DA74" s="138"/>
      <c r="DB74" s="138"/>
      <c r="DC74" s="138"/>
      <c r="DD74" s="138"/>
      <c r="DE74" s="138"/>
      <c r="DF74" s="138"/>
      <c r="DG74" s="138"/>
      <c r="DH74" s="138"/>
      <c r="DI74" s="138"/>
      <c r="DJ74" s="138"/>
      <c r="DK74" s="138"/>
      <c r="DL74" s="138"/>
      <c r="DM74" s="138"/>
      <c r="DN74" s="138"/>
      <c r="DO74" s="138"/>
      <c r="DP74" s="138"/>
      <c r="DQ74" s="138"/>
      <c r="DR74" s="138"/>
      <c r="DS74" s="138"/>
      <c r="DT74" s="138"/>
      <c r="DU74" s="138"/>
      <c r="DV74" s="138"/>
      <c r="DW74" s="138"/>
      <c r="DX74" s="138"/>
      <c r="DY74" s="138"/>
      <c r="DZ74" s="138"/>
      <c r="EA74" s="138"/>
      <c r="EB74" s="138"/>
      <c r="EC74" s="138"/>
      <c r="ED74" s="138"/>
      <c r="EE74" s="138"/>
      <c r="EF74" s="138"/>
      <c r="EG74" s="138"/>
      <c r="EH74" s="138"/>
      <c r="EI74" s="138"/>
      <c r="EJ74" s="138"/>
      <c r="EK74" s="138"/>
      <c r="EL74" s="138"/>
      <c r="EM74" s="138"/>
      <c r="EN74" s="138"/>
      <c r="EO74" s="138"/>
      <c r="EP74" s="138"/>
      <c r="EQ74" s="138"/>
      <c r="ER74" s="138"/>
      <c r="ES74" s="138"/>
      <c r="ET74" s="138"/>
      <c r="EU74" s="138"/>
      <c r="EV74" s="138"/>
      <c r="EW74" s="138"/>
      <c r="EX74" s="138"/>
      <c r="EY74" s="138"/>
      <c r="EZ74" s="138"/>
      <c r="FA74" s="138"/>
      <c r="FB74" s="138"/>
      <c r="FC74" s="138"/>
      <c r="FD74" s="138"/>
      <c r="FE74" s="138"/>
      <c r="FF74" s="138"/>
      <c r="FG74" s="138"/>
      <c r="FH74" s="138"/>
      <c r="FI74" s="138"/>
      <c r="FJ74" s="138"/>
      <c r="FK74" s="138"/>
      <c r="FL74" s="138"/>
      <c r="FM74" s="138"/>
      <c r="FN74" s="138"/>
      <c r="FO74" s="138"/>
      <c r="FP74" s="138"/>
      <c r="FQ74" s="138"/>
      <c r="FR74" s="138"/>
      <c r="FS74" s="138"/>
      <c r="FT74" s="138"/>
      <c r="FU74" s="138"/>
      <c r="FV74" s="138"/>
      <c r="FW74" s="138"/>
      <c r="FX74" s="138"/>
      <c r="FY74" s="138"/>
      <c r="FZ74" s="138"/>
      <c r="GA74" s="138"/>
      <c r="GB74" s="138"/>
      <c r="GC74" s="138"/>
      <c r="GD74" s="138"/>
      <c r="GE74" s="138"/>
      <c r="GF74" s="138"/>
    </row>
    <row r="75" spans="1:188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  <c r="AY75" s="138"/>
      <c r="AZ75" s="138"/>
      <c r="BA75" s="138"/>
      <c r="BB75" s="138"/>
      <c r="BC75" s="138"/>
      <c r="BD75" s="138"/>
      <c r="BE75" s="138"/>
      <c r="BF75" s="138"/>
      <c r="BG75" s="138"/>
      <c r="BH75" s="138"/>
      <c r="BI75" s="138"/>
      <c r="BJ75" s="138"/>
      <c r="BK75" s="138"/>
      <c r="BL75" s="138"/>
      <c r="BM75" s="138"/>
      <c r="BN75" s="138"/>
      <c r="BO75" s="138"/>
      <c r="BP75" s="138"/>
      <c r="BQ75" s="138"/>
      <c r="BR75" s="138"/>
      <c r="BS75" s="138"/>
      <c r="BT75" s="138"/>
      <c r="BU75" s="138"/>
      <c r="BV75" s="138"/>
      <c r="BW75" s="138"/>
      <c r="BX75" s="138"/>
      <c r="BY75" s="138"/>
      <c r="BZ75" s="138"/>
      <c r="CA75" s="138"/>
      <c r="CB75" s="138"/>
      <c r="CC75" s="138"/>
      <c r="CD75" s="138"/>
      <c r="CE75" s="138"/>
      <c r="CF75" s="138"/>
      <c r="CG75" s="138"/>
      <c r="CH75" s="138"/>
      <c r="CI75" s="138"/>
      <c r="CJ75" s="138"/>
      <c r="CK75" s="138"/>
      <c r="CL75" s="138"/>
      <c r="CM75" s="138"/>
      <c r="CN75" s="138"/>
      <c r="CO75" s="138"/>
      <c r="CP75" s="138"/>
      <c r="CQ75" s="138"/>
      <c r="CR75" s="138"/>
      <c r="CS75" s="138"/>
      <c r="CT75" s="138"/>
      <c r="CU75" s="138"/>
      <c r="CV75" s="138"/>
      <c r="CW75" s="138"/>
      <c r="CX75" s="138"/>
      <c r="CY75" s="138"/>
      <c r="CZ75" s="138"/>
      <c r="DA75" s="138"/>
      <c r="DB75" s="138"/>
      <c r="DC75" s="138"/>
      <c r="DD75" s="138"/>
      <c r="DE75" s="138"/>
      <c r="DF75" s="138"/>
      <c r="DG75" s="138"/>
      <c r="DH75" s="138"/>
      <c r="DI75" s="138"/>
      <c r="DJ75" s="138"/>
      <c r="DK75" s="138"/>
      <c r="DL75" s="138"/>
      <c r="DM75" s="138"/>
      <c r="DN75" s="138"/>
      <c r="DO75" s="138"/>
      <c r="DP75" s="138"/>
      <c r="DQ75" s="138"/>
      <c r="DR75" s="138"/>
      <c r="DS75" s="138"/>
      <c r="DT75" s="138"/>
      <c r="DU75" s="138"/>
      <c r="DV75" s="138"/>
      <c r="DW75" s="138"/>
      <c r="DX75" s="138"/>
      <c r="DY75" s="138"/>
      <c r="DZ75" s="138"/>
      <c r="EA75" s="138"/>
      <c r="EB75" s="138"/>
      <c r="EC75" s="138"/>
      <c r="ED75" s="138"/>
      <c r="EE75" s="138"/>
      <c r="EF75" s="138"/>
      <c r="EG75" s="138"/>
      <c r="EH75" s="138"/>
      <c r="EI75" s="138"/>
      <c r="EJ75" s="138"/>
      <c r="EK75" s="138"/>
      <c r="EL75" s="138"/>
      <c r="EM75" s="138"/>
      <c r="EN75" s="138"/>
      <c r="EO75" s="138"/>
      <c r="EP75" s="138"/>
      <c r="EQ75" s="138"/>
      <c r="ER75" s="138"/>
      <c r="ES75" s="138"/>
      <c r="ET75" s="138"/>
      <c r="EU75" s="138"/>
      <c r="EV75" s="138"/>
      <c r="EW75" s="138"/>
      <c r="EX75" s="138"/>
      <c r="EY75" s="138"/>
      <c r="EZ75" s="138"/>
      <c r="FA75" s="138"/>
      <c r="FB75" s="138"/>
      <c r="FC75" s="138"/>
      <c r="FD75" s="138"/>
      <c r="FE75" s="138"/>
      <c r="FF75" s="138"/>
      <c r="FG75" s="138"/>
      <c r="FH75" s="138"/>
      <c r="FI75" s="138"/>
      <c r="FJ75" s="138"/>
      <c r="FK75" s="138"/>
      <c r="FL75" s="138"/>
      <c r="FM75" s="138"/>
      <c r="FN75" s="138"/>
      <c r="FO75" s="138"/>
      <c r="FP75" s="138"/>
      <c r="FQ75" s="138"/>
      <c r="FR75" s="138"/>
      <c r="FS75" s="138"/>
      <c r="FT75" s="138"/>
      <c r="FU75" s="138"/>
      <c r="FV75" s="138"/>
      <c r="FW75" s="138"/>
      <c r="FX75" s="138"/>
      <c r="FY75" s="138"/>
      <c r="FZ75" s="138"/>
      <c r="GA75" s="138"/>
      <c r="GB75" s="138"/>
      <c r="GC75" s="138"/>
      <c r="GD75" s="138"/>
      <c r="GE75" s="138"/>
      <c r="GF75" s="138"/>
    </row>
    <row r="76" spans="1:188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  <c r="AY76" s="138"/>
      <c r="AZ76" s="138"/>
      <c r="BA76" s="138"/>
      <c r="BB76" s="138"/>
      <c r="BC76" s="138"/>
      <c r="BD76" s="138"/>
      <c r="BE76" s="138"/>
      <c r="BF76" s="138"/>
      <c r="BG76" s="138"/>
      <c r="BH76" s="138"/>
      <c r="BI76" s="138"/>
      <c r="BJ76" s="138"/>
      <c r="BK76" s="138"/>
      <c r="BL76" s="138"/>
      <c r="BM76" s="138"/>
      <c r="BN76" s="138"/>
      <c r="BO76" s="138"/>
      <c r="BP76" s="138"/>
      <c r="BQ76" s="138"/>
      <c r="BR76" s="138"/>
      <c r="BS76" s="138"/>
      <c r="BT76" s="138"/>
      <c r="BU76" s="138"/>
      <c r="BV76" s="138"/>
      <c r="BW76" s="138"/>
      <c r="BX76" s="138"/>
      <c r="BY76" s="138"/>
      <c r="BZ76" s="138"/>
      <c r="CA76" s="138"/>
      <c r="CB76" s="138"/>
      <c r="CC76" s="138"/>
      <c r="CD76" s="138"/>
      <c r="CE76" s="138"/>
      <c r="CF76" s="138"/>
      <c r="CG76" s="138"/>
      <c r="CH76" s="138"/>
      <c r="CI76" s="138"/>
      <c r="CJ76" s="138"/>
      <c r="CK76" s="138"/>
      <c r="CL76" s="138"/>
      <c r="CM76" s="138"/>
      <c r="CN76" s="138"/>
      <c r="CO76" s="138"/>
      <c r="CP76" s="138"/>
      <c r="CQ76" s="138"/>
      <c r="CR76" s="138"/>
      <c r="CS76" s="138"/>
      <c r="CT76" s="138"/>
      <c r="CU76" s="138"/>
      <c r="CV76" s="138"/>
      <c r="CW76" s="138"/>
      <c r="CX76" s="138"/>
      <c r="CY76" s="138"/>
      <c r="CZ76" s="138"/>
      <c r="DA76" s="138"/>
      <c r="DB76" s="138"/>
      <c r="DC76" s="138"/>
      <c r="DD76" s="138"/>
      <c r="DE76" s="138"/>
      <c r="DF76" s="138"/>
      <c r="DG76" s="138"/>
      <c r="DH76" s="138"/>
      <c r="DI76" s="138"/>
      <c r="DJ76" s="138"/>
      <c r="DK76" s="138"/>
      <c r="DL76" s="138"/>
      <c r="DM76" s="138"/>
      <c r="DN76" s="138"/>
      <c r="DO76" s="138"/>
      <c r="DP76" s="138"/>
      <c r="DQ76" s="138"/>
      <c r="DR76" s="138"/>
      <c r="DS76" s="138"/>
      <c r="DT76" s="138"/>
      <c r="DU76" s="138"/>
      <c r="DV76" s="138"/>
      <c r="DW76" s="138"/>
      <c r="DX76" s="138"/>
      <c r="DY76" s="138"/>
      <c r="DZ76" s="138"/>
      <c r="EA76" s="138"/>
      <c r="EB76" s="138"/>
      <c r="EC76" s="138"/>
      <c r="ED76" s="138"/>
      <c r="EE76" s="138"/>
      <c r="EF76" s="138"/>
      <c r="EG76" s="138"/>
      <c r="EH76" s="138"/>
      <c r="EI76" s="138"/>
      <c r="EJ76" s="138"/>
      <c r="EK76" s="138"/>
      <c r="EL76" s="138"/>
      <c r="EM76" s="138"/>
      <c r="EN76" s="138"/>
      <c r="EO76" s="138"/>
      <c r="EP76" s="138"/>
      <c r="EQ76" s="138"/>
      <c r="ER76" s="138"/>
      <c r="ES76" s="138"/>
      <c r="ET76" s="138"/>
      <c r="EU76" s="138"/>
      <c r="EV76" s="138"/>
      <c r="EW76" s="138"/>
      <c r="EX76" s="138"/>
      <c r="EY76" s="138"/>
      <c r="EZ76" s="138"/>
      <c r="FA76" s="138"/>
      <c r="FB76" s="138"/>
      <c r="FC76" s="138"/>
      <c r="FD76" s="138"/>
      <c r="FE76" s="138"/>
      <c r="FF76" s="138"/>
      <c r="FG76" s="138"/>
      <c r="FH76" s="138"/>
      <c r="FI76" s="138"/>
      <c r="FJ76" s="138"/>
      <c r="FK76" s="138"/>
      <c r="FL76" s="138"/>
      <c r="FM76" s="138"/>
      <c r="FN76" s="138"/>
      <c r="FO76" s="138"/>
      <c r="FP76" s="138"/>
      <c r="FQ76" s="138"/>
      <c r="FR76" s="138"/>
      <c r="FS76" s="138"/>
      <c r="FT76" s="138"/>
      <c r="FU76" s="138"/>
      <c r="FV76" s="138"/>
      <c r="FW76" s="138"/>
      <c r="FX76" s="138"/>
      <c r="FY76" s="138"/>
      <c r="FZ76" s="138"/>
      <c r="GA76" s="138"/>
      <c r="GB76" s="138"/>
      <c r="GC76" s="138"/>
      <c r="GD76" s="138"/>
      <c r="GE76" s="138"/>
      <c r="GF76" s="138"/>
    </row>
    <row r="77" spans="1:188" x14ac:dyDescent="0.25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  <c r="AH77" s="138"/>
      <c r="AI77" s="138"/>
      <c r="AJ77" s="138"/>
      <c r="AK77" s="138"/>
      <c r="AL77" s="138"/>
      <c r="AM77" s="138"/>
      <c r="AN77" s="138"/>
      <c r="AO77" s="138"/>
      <c r="AP77" s="138"/>
      <c r="AQ77" s="138"/>
      <c r="AR77" s="138"/>
      <c r="AS77" s="138"/>
      <c r="AT77" s="138"/>
      <c r="AU77" s="138"/>
      <c r="AV77" s="138"/>
      <c r="AW77" s="138"/>
      <c r="AX77" s="138"/>
      <c r="AY77" s="138"/>
      <c r="AZ77" s="138"/>
      <c r="BA77" s="138"/>
      <c r="BB77" s="138"/>
      <c r="BC77" s="138"/>
      <c r="BD77" s="138"/>
      <c r="BE77" s="138"/>
      <c r="BF77" s="138"/>
      <c r="BG77" s="138"/>
      <c r="BH77" s="138"/>
      <c r="BI77" s="138"/>
      <c r="BJ77" s="138"/>
      <c r="BK77" s="138"/>
      <c r="BL77" s="138"/>
      <c r="BM77" s="138"/>
      <c r="BN77" s="138"/>
      <c r="BO77" s="138"/>
      <c r="BP77" s="138"/>
      <c r="BQ77" s="138"/>
      <c r="BR77" s="138"/>
      <c r="BS77" s="138"/>
      <c r="BT77" s="138"/>
      <c r="BU77" s="138"/>
      <c r="BV77" s="138"/>
      <c r="BW77" s="138"/>
      <c r="BX77" s="138"/>
      <c r="BY77" s="138"/>
      <c r="BZ77" s="138"/>
      <c r="CA77" s="138"/>
      <c r="CB77" s="138"/>
      <c r="CC77" s="138"/>
      <c r="CD77" s="138"/>
      <c r="CE77" s="138"/>
      <c r="CF77" s="138"/>
      <c r="CG77" s="138"/>
      <c r="CH77" s="138"/>
      <c r="CI77" s="138"/>
      <c r="CJ77" s="138"/>
      <c r="CK77" s="138"/>
      <c r="CL77" s="138"/>
      <c r="CM77" s="138"/>
      <c r="CN77" s="138"/>
      <c r="CO77" s="138"/>
      <c r="CP77" s="138"/>
      <c r="CQ77" s="138"/>
      <c r="CR77" s="138"/>
      <c r="CS77" s="138"/>
      <c r="CT77" s="138"/>
      <c r="CU77" s="138"/>
      <c r="CV77" s="138"/>
      <c r="CW77" s="138"/>
      <c r="CX77" s="138"/>
      <c r="CY77" s="138"/>
      <c r="CZ77" s="138"/>
      <c r="DA77" s="138"/>
      <c r="DB77" s="138"/>
      <c r="DC77" s="138"/>
      <c r="DD77" s="138"/>
      <c r="DE77" s="138"/>
      <c r="DF77" s="138"/>
      <c r="DG77" s="138"/>
      <c r="DH77" s="138"/>
      <c r="DI77" s="138"/>
      <c r="DJ77" s="138"/>
      <c r="DK77" s="138"/>
      <c r="DL77" s="138"/>
      <c r="DM77" s="138"/>
      <c r="DN77" s="138"/>
      <c r="DO77" s="138"/>
      <c r="DP77" s="138"/>
      <c r="DQ77" s="138"/>
      <c r="DR77" s="138"/>
      <c r="DS77" s="138"/>
      <c r="DT77" s="138"/>
      <c r="DU77" s="138"/>
      <c r="DV77" s="138"/>
      <c r="DW77" s="138"/>
      <c r="DX77" s="138"/>
      <c r="DY77" s="138"/>
      <c r="DZ77" s="138"/>
      <c r="EA77" s="138"/>
      <c r="EB77" s="138"/>
      <c r="EC77" s="138"/>
      <c r="ED77" s="138"/>
      <c r="EE77" s="138"/>
      <c r="EF77" s="138"/>
      <c r="EG77" s="138"/>
      <c r="EH77" s="138"/>
      <c r="EI77" s="138"/>
      <c r="EJ77" s="138"/>
      <c r="EK77" s="138"/>
      <c r="EL77" s="138"/>
      <c r="EM77" s="138"/>
      <c r="EN77" s="138"/>
      <c r="EO77" s="138"/>
      <c r="EP77" s="138"/>
      <c r="EQ77" s="138"/>
      <c r="ER77" s="138"/>
      <c r="ES77" s="138"/>
      <c r="ET77" s="138"/>
      <c r="EU77" s="138"/>
      <c r="EV77" s="138"/>
      <c r="EW77" s="138"/>
      <c r="EX77" s="138"/>
      <c r="EY77" s="138"/>
      <c r="EZ77" s="138"/>
      <c r="FA77" s="138"/>
      <c r="FB77" s="138"/>
      <c r="FC77" s="138"/>
      <c r="FD77" s="138"/>
      <c r="FE77" s="138"/>
      <c r="FF77" s="138"/>
      <c r="FG77" s="138"/>
      <c r="FH77" s="138"/>
      <c r="FI77" s="138"/>
      <c r="FJ77" s="138"/>
      <c r="FK77" s="138"/>
      <c r="FL77" s="138"/>
      <c r="FM77" s="138"/>
      <c r="FN77" s="138"/>
      <c r="FO77" s="138"/>
      <c r="FP77" s="138"/>
      <c r="FQ77" s="138"/>
      <c r="FR77" s="138"/>
      <c r="FS77" s="138"/>
      <c r="FT77" s="138"/>
      <c r="FU77" s="138"/>
      <c r="FV77" s="138"/>
      <c r="FW77" s="138"/>
      <c r="FX77" s="138"/>
      <c r="FY77" s="138"/>
      <c r="FZ77" s="138"/>
      <c r="GA77" s="138"/>
      <c r="GB77" s="138"/>
      <c r="GC77" s="138"/>
      <c r="GD77" s="138"/>
      <c r="GE77" s="138"/>
      <c r="GF77" s="138"/>
    </row>
    <row r="87" spans="78:108" x14ac:dyDescent="0.25"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</row>
    <row r="88" spans="78:108" x14ac:dyDescent="0.25"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</row>
    <row r="89" spans="78:108" x14ac:dyDescent="0.25"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</row>
    <row r="90" spans="78:108" x14ac:dyDescent="0.25">
      <c r="BZ90" s="1"/>
      <c r="CA90" s="1"/>
      <c r="CB90" s="1"/>
      <c r="CC90" s="1"/>
      <c r="CD90" s="731" t="s">
        <v>86</v>
      </c>
      <c r="CE90" s="480"/>
      <c r="CF90" s="480"/>
      <c r="CG90" s="480"/>
      <c r="CH90" s="480"/>
      <c r="CI90" s="480"/>
      <c r="CJ90" s="480"/>
      <c r="CK90" s="480"/>
      <c r="CL90" s="480"/>
      <c r="CM90" s="480"/>
      <c r="CN90" s="480"/>
      <c r="CO90" s="480"/>
      <c r="CP90" s="480"/>
      <c r="CQ90" s="480"/>
      <c r="CR90" s="480"/>
      <c r="CS90" s="480"/>
      <c r="CT90" s="480"/>
      <c r="CU90" s="480"/>
      <c r="CV90" s="480"/>
      <c r="CW90" s="480"/>
      <c r="CX90" s="480"/>
      <c r="CY90" s="480"/>
      <c r="CZ90" s="480"/>
      <c r="DA90" s="1"/>
      <c r="DB90" s="1"/>
      <c r="DC90" s="1"/>
      <c r="DD90" s="1"/>
    </row>
    <row r="91" spans="78:108" x14ac:dyDescent="0.25">
      <c r="BZ91" s="1"/>
      <c r="CA91" s="1"/>
      <c r="CB91" s="1"/>
      <c r="CC91" s="1"/>
      <c r="CD91" s="480"/>
      <c r="CE91" s="480"/>
      <c r="CF91" s="480"/>
      <c r="CG91" s="480"/>
      <c r="CH91" s="480"/>
      <c r="CI91" s="480"/>
      <c r="CJ91" s="480"/>
      <c r="CK91" s="480"/>
      <c r="CL91" s="480"/>
      <c r="CM91" s="480"/>
      <c r="CN91" s="480"/>
      <c r="CO91" s="480"/>
      <c r="CP91" s="480"/>
      <c r="CQ91" s="480"/>
      <c r="CR91" s="480"/>
      <c r="CS91" s="480"/>
      <c r="CT91" s="480"/>
      <c r="CU91" s="480"/>
      <c r="CV91" s="480"/>
      <c r="CW91" s="480"/>
      <c r="CX91" s="480"/>
      <c r="CY91" s="480"/>
      <c r="CZ91" s="480"/>
      <c r="DA91" s="1"/>
      <c r="DB91" s="1"/>
      <c r="DC91" s="1"/>
      <c r="DD91" s="1"/>
    </row>
    <row r="92" spans="78:108" x14ac:dyDescent="0.25">
      <c r="BZ92" s="1"/>
      <c r="CA92" s="1"/>
      <c r="CB92" s="1"/>
      <c r="CC92" s="1"/>
      <c r="CD92" s="480"/>
      <c r="CE92" s="480"/>
      <c r="CF92" s="480"/>
      <c r="CG92" s="480"/>
      <c r="CH92" s="480"/>
      <c r="CI92" s="480"/>
      <c r="CJ92" s="480"/>
      <c r="CK92" s="480"/>
      <c r="CL92" s="480"/>
      <c r="CM92" s="480"/>
      <c r="CN92" s="480"/>
      <c r="CO92" s="480"/>
      <c r="CP92" s="480"/>
      <c r="CQ92" s="480"/>
      <c r="CR92" s="480"/>
      <c r="CS92" s="480"/>
      <c r="CT92" s="480"/>
      <c r="CU92" s="480"/>
      <c r="CV92" s="480"/>
      <c r="CW92" s="480"/>
      <c r="CX92" s="480"/>
      <c r="CY92" s="480"/>
      <c r="CZ92" s="480"/>
      <c r="DA92" s="1"/>
      <c r="DB92" s="1"/>
      <c r="DC92" s="1"/>
      <c r="DD92" s="1"/>
    </row>
    <row r="93" spans="78:108" x14ac:dyDescent="0.25"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</row>
    <row r="94" spans="78:108" x14ac:dyDescent="0.25"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</row>
    <row r="95" spans="78:108" x14ac:dyDescent="0.25"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</row>
  </sheetData>
  <mergeCells count="1">
    <mergeCell ref="CD90:CZ92"/>
  </mergeCells>
  <conditionalFormatting sqref="EO13:FD14 EO17 EQ17:FD17 EO16:FV16 EO15:FC15">
    <cfRule type="cellIs" priority="1" operator="between">
      <formula>0</formula>
      <formula>0</formula>
    </cfRule>
  </conditionalFormatting>
  <hyperlinks>
    <hyperlink ref="CM26:CU38" location="'Cantina-menú'!A1" display="Cantina!A1" xr:uid="{72460819-A064-4DBC-B2DB-C78A5C5D31A2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39</vt:i4>
      </vt:variant>
    </vt:vector>
  </HeadingPairs>
  <TitlesOfParts>
    <vt:vector size="39" baseType="lpstr">
      <vt:lpstr>Hoja1</vt:lpstr>
      <vt:lpstr>Descripción</vt:lpstr>
      <vt:lpstr>Diseños</vt:lpstr>
      <vt:lpstr>BD</vt:lpstr>
      <vt:lpstr>Calculo</vt:lpstr>
      <vt:lpstr>1º</vt:lpstr>
      <vt:lpstr>2º</vt:lpstr>
      <vt:lpstr>Hoja3</vt:lpstr>
      <vt:lpstr>Escenario prueba</vt:lpstr>
      <vt:lpstr>Menú Principal</vt:lpstr>
      <vt:lpstr>Menú Noche</vt:lpstr>
      <vt:lpstr>PVE</vt:lpstr>
      <vt:lpstr>Hoja4</vt:lpstr>
      <vt:lpstr>Hoja5</vt:lpstr>
      <vt:lpstr>Introducción1</vt:lpstr>
      <vt:lpstr>Hoja2</vt:lpstr>
      <vt:lpstr>Introducción2</vt:lpstr>
      <vt:lpstr>Introducción3</vt:lpstr>
      <vt:lpstr>PVE2</vt:lpstr>
      <vt:lpstr>PVE3</vt:lpstr>
      <vt:lpstr>PVE4</vt:lpstr>
      <vt:lpstr>FINAL BOSS</vt:lpstr>
      <vt:lpstr>YW</vt:lpstr>
      <vt:lpstr>YD</vt:lpstr>
      <vt:lpstr>T</vt:lpstr>
      <vt:lpstr>Tutorial</vt:lpstr>
      <vt:lpstr>Tutorial2</vt:lpstr>
      <vt:lpstr>Tutorial3</vt:lpstr>
      <vt:lpstr>Tutorial4</vt:lpstr>
      <vt:lpstr>Tutorial5</vt:lpstr>
      <vt:lpstr> Tutorial combate</vt:lpstr>
      <vt:lpstr>COMBATE</vt:lpstr>
      <vt:lpstr>Playa</vt:lpstr>
      <vt:lpstr>Playa2</vt:lpstr>
      <vt:lpstr>Pueblo-Cantina</vt:lpstr>
      <vt:lpstr>Pueblo</vt:lpstr>
      <vt:lpstr>Cantina</vt:lpstr>
      <vt:lpstr>Cantina-menú</vt:lpstr>
      <vt:lpstr>Cantina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RUBÉN SÁNCHEZ CREMADES</dc:creator>
  <cp:keywords/>
  <dc:description/>
  <cp:lastModifiedBy>Rubén ㅤ</cp:lastModifiedBy>
  <cp:revision/>
  <dcterms:created xsi:type="dcterms:W3CDTF">2015-06-05T18:19:34Z</dcterms:created>
  <dcterms:modified xsi:type="dcterms:W3CDTF">2024-01-07T19:52:04Z</dcterms:modified>
  <cp:category/>
  <cp:contentStatus/>
</cp:coreProperties>
</file>