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fft" sheetId="2" r:id="rId1"/>
    <sheet name="radix" sheetId="5" r:id="rId2"/>
    <sheet name="Laptop Rubens" sheetId="3" r:id="rId3"/>
    <sheet name="tabela para relatório" sheetId="6" r:id="rId4"/>
    <sheet name="estudo" sheetId="7" r:id="rId5"/>
    <sheet name="anotações" sheetId="8" r:id="rId6"/>
    <sheet name="parametros" sheetId="4" r:id="rId7"/>
    <sheet name="radix_old" sheetId="1" r:id="rId8"/>
  </sheets>
  <calcPr calcId="152511"/>
</workbook>
</file>

<file path=xl/calcChain.xml><?xml version="1.0" encoding="utf-8"?>
<calcChain xmlns="http://schemas.openxmlformats.org/spreadsheetml/2006/main">
  <c r="AG52" i="7" l="1"/>
  <c r="AF52" i="7"/>
  <c r="AE52" i="7"/>
  <c r="AG51" i="7"/>
  <c r="AF51" i="7"/>
  <c r="AE51" i="7"/>
  <c r="AG49" i="7"/>
  <c r="AF49" i="7"/>
  <c r="AE49" i="7"/>
  <c r="AG48" i="7"/>
  <c r="AF48" i="7"/>
  <c r="AE48" i="7"/>
  <c r="AG47" i="7"/>
  <c r="AF47" i="7"/>
  <c r="AE47" i="7"/>
  <c r="AG46" i="7"/>
  <c r="AF46" i="7"/>
  <c r="AE46" i="7"/>
  <c r="AG45" i="7"/>
  <c r="AF45" i="7"/>
  <c r="AE45" i="7"/>
  <c r="AG44" i="7"/>
  <c r="AF44" i="7"/>
  <c r="AE44" i="7"/>
  <c r="AG43" i="7"/>
  <c r="AF43" i="7"/>
  <c r="AE43" i="7"/>
  <c r="AG42" i="7"/>
  <c r="AF42" i="7"/>
  <c r="AE42" i="7"/>
  <c r="AG41" i="7"/>
  <c r="AF41" i="7"/>
  <c r="AE41" i="7"/>
  <c r="AG40" i="7"/>
  <c r="AF40" i="7"/>
  <c r="AE40" i="7"/>
  <c r="AG38" i="7"/>
  <c r="AF38" i="7"/>
  <c r="AE38" i="7"/>
  <c r="AG37" i="7"/>
  <c r="AF37" i="7"/>
  <c r="AE37" i="7"/>
  <c r="AG36" i="7" l="1"/>
  <c r="AF36" i="7"/>
  <c r="AE36" i="7"/>
  <c r="AG35" i="7"/>
  <c r="AF35" i="7"/>
  <c r="AE35" i="7"/>
  <c r="AG34" i="7"/>
  <c r="AF34" i="7"/>
  <c r="AE34" i="7"/>
  <c r="AG32" i="7"/>
  <c r="AF32" i="7"/>
  <c r="AE32" i="7"/>
  <c r="AG31" i="7"/>
  <c r="AF31" i="7"/>
  <c r="AE31" i="7"/>
  <c r="AG30" i="7"/>
  <c r="AF30" i="7"/>
  <c r="AE30" i="7"/>
  <c r="AG29" i="7"/>
  <c r="AF29" i="7"/>
  <c r="AE29" i="7"/>
  <c r="AG28" i="7"/>
  <c r="AF28" i="7"/>
  <c r="AE28" i="7"/>
  <c r="AG27" i="7"/>
  <c r="AF27" i="7"/>
  <c r="AE27" i="7"/>
  <c r="AG26" i="7"/>
  <c r="AF26" i="7"/>
  <c r="AE26" i="7"/>
  <c r="AG25" i="7"/>
  <c r="AF25" i="7"/>
  <c r="AE25" i="7"/>
  <c r="AG24" i="7"/>
  <c r="AF24" i="7"/>
  <c r="AE24" i="7"/>
  <c r="AG23" i="7"/>
  <c r="AF23" i="7"/>
  <c r="AE23" i="7"/>
  <c r="AG22" i="7"/>
  <c r="AF22" i="7"/>
  <c r="AE22" i="7"/>
  <c r="AG21" i="7"/>
  <c r="AF21" i="7"/>
  <c r="AE21" i="7"/>
  <c r="AG20" i="7"/>
  <c r="AF20" i="7"/>
  <c r="AE20" i="7"/>
  <c r="AG19" i="7"/>
  <c r="AF19" i="7"/>
  <c r="AE19" i="7"/>
  <c r="AG17" i="7"/>
  <c r="AF17" i="7"/>
  <c r="AE17" i="7"/>
  <c r="AG16" i="7"/>
  <c r="AF16" i="7"/>
  <c r="AE16" i="7"/>
  <c r="AG15" i="7"/>
  <c r="AF15" i="7"/>
  <c r="AE15" i="7"/>
  <c r="AG14" i="7"/>
  <c r="AF14" i="7"/>
  <c r="AE14" i="7"/>
  <c r="AG13" i="7"/>
  <c r="AF13" i="7"/>
  <c r="AE13" i="7"/>
  <c r="AG12" i="7"/>
  <c r="AF12" i="7"/>
  <c r="AE12" i="7"/>
  <c r="AG11" i="7"/>
  <c r="AF11" i="7"/>
  <c r="AE11" i="7"/>
  <c r="AG10" i="7"/>
  <c r="AF10" i="7"/>
  <c r="AE10" i="7"/>
  <c r="AG9" i="7"/>
  <c r="AF9" i="7"/>
  <c r="AE9" i="7"/>
  <c r="AG8" i="7"/>
  <c r="AF8" i="7"/>
  <c r="AE8" i="7"/>
  <c r="AG7" i="7"/>
  <c r="AF7" i="7"/>
  <c r="AE7" i="7"/>
  <c r="AG2" i="7"/>
  <c r="AF2" i="7"/>
  <c r="AE2" i="7"/>
  <c r="AG6" i="7"/>
  <c r="AF6" i="7"/>
  <c r="AE6" i="7"/>
  <c r="AG5" i="7"/>
  <c r="AF5" i="7"/>
  <c r="AE5" i="7"/>
  <c r="AG4" i="7"/>
  <c r="AF4" i="7"/>
  <c r="AE4" i="7"/>
  <c r="AG3" i="7"/>
  <c r="AE3" i="7"/>
  <c r="AF3" i="7"/>
  <c r="AF3" i="2" l="1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2" i="2"/>
  <c r="AF2" i="5"/>
  <c r="AF3" i="5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E2" i="5"/>
  <c r="AE18" i="5"/>
  <c r="AE17" i="5"/>
  <c r="AE16" i="5"/>
  <c r="AE15" i="5"/>
  <c r="AE14" i="5"/>
  <c r="AE13" i="5"/>
  <c r="AE12" i="5"/>
  <c r="AE11" i="5"/>
  <c r="AE10" i="5"/>
  <c r="AE9" i="5"/>
  <c r="AE8" i="5"/>
  <c r="AE7" i="5"/>
  <c r="AE6" i="5"/>
  <c r="AE5" i="5"/>
  <c r="AE4" i="5"/>
  <c r="AE3" i="5"/>
  <c r="AE9" i="2"/>
  <c r="AE8" i="2"/>
  <c r="AE18" i="2"/>
  <c r="AE17" i="2"/>
  <c r="AE16" i="2"/>
  <c r="AE15" i="2"/>
  <c r="AE14" i="2"/>
  <c r="AE13" i="2"/>
  <c r="AE5" i="2"/>
  <c r="AE4" i="2"/>
  <c r="AE3" i="2"/>
  <c r="AE6" i="2"/>
  <c r="AE7" i="2"/>
  <c r="AE10" i="2"/>
  <c r="AE11" i="2"/>
  <c r="AE12" i="2"/>
  <c r="AE2" i="2"/>
  <c r="AE3" i="1"/>
  <c r="AE4" i="1"/>
  <c r="AE5" i="1"/>
  <c r="AE6" i="1"/>
  <c r="AE7" i="1"/>
  <c r="AE2" i="1"/>
</calcChain>
</file>

<file path=xl/sharedStrings.xml><?xml version="1.0" encoding="utf-8"?>
<sst xmlns="http://schemas.openxmlformats.org/spreadsheetml/2006/main" count="2299" uniqueCount="150">
  <si>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</si>
  <si>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</si>
  <si>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</si>
  <si>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</si>
  <si>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</si>
  <si>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</si>
  <si>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</si>
  <si>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</si>
  <si>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</si>
  <si>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</si>
  <si>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</si>
  <si>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</si>
  <si>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</si>
  <si>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</si>
  <si>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</si>
  <si>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</si>
  <si>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</si>
  <si>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comando de execução do benchmark</t>
  </si>
  <si>
    <t>./dineroIV-tar</t>
  </si>
  <si>
    <t>-l1-isize</t>
  </si>
  <si>
    <t>-l1-dsize</t>
  </si>
  <si>
    <t>-l1-ibsize</t>
  </si>
  <si>
    <t>-l1-dbsize</t>
  </si>
  <si>
    <t>-l1-iassoc</t>
  </si>
  <si>
    <t>-l1-dassoc</t>
  </si>
  <si>
    <t>-l2-usize</t>
  </si>
  <si>
    <t>-l2-ubsize</t>
  </si>
  <si>
    <t>-l2-uassoc</t>
  </si>
  <si>
    <t>-l3-usize</t>
  </si>
  <si>
    <t>-l3-ubsize</t>
  </si>
  <si>
    <t>-l3-uassoc</t>
  </si>
  <si>
    <t xml:space="preserve">-informat p  &lt;  </t>
  </si>
  <si>
    <t>RADIX</t>
  </si>
  <si>
    <t>&gt; dinero-result-</t>
  </si>
  <si>
    <t>16k</t>
  </si>
  <si>
    <t>16</t>
  </si>
  <si>
    <t>8</t>
  </si>
  <si>
    <t>2m</t>
  </si>
  <si>
    <t>16m</t>
  </si>
  <si>
    <t>.txt</t>
  </si>
  <si>
    <t>2k</t>
  </si>
  <si>
    <t>fft</t>
  </si>
  <si>
    <t>L1 cache</t>
  </si>
  <si>
    <t>128 KB</t>
  </si>
  <si>
    <t>L2 cache</t>
  </si>
  <si>
    <t>L3 cache</t>
  </si>
  <si>
    <t>4.0 MB</t>
  </si>
  <si>
    <t>512 KB</t>
  </si>
  <si>
    <t>NAME ONE-SIZE ALL-SIZE WAYS TYPE        LEVEL SETS PHY-LINE COHERENCY-SIZE</t>
  </si>
  <si>
    <t>L1d       32K      64K    8 Data            1   64        1             64</t>
  </si>
  <si>
    <t>L1i       32K      64K    8 Instruction     1   64        1             64</t>
  </si>
  <si>
    <t>L2       256K     512K    8 Unified         2  512        1             64</t>
  </si>
  <si>
    <t>L3         4M       4M   16 Unified         3 4096        1             64</t>
  </si>
  <si>
    <t>DineroIII    DineroIV</t>
  </si>
  <si>
    <t>-b           -l1-ubsize, -l1-ibsize, or -l1-dbsize</t>
  </si>
  <si>
    <t>-S           -l1-usbsize, -l1-isbsize, or -l1-dsbsize</t>
  </si>
  <si>
    <t>-a           -l1-uassoc, -l1-iassoc, or -l1-dassoc</t>
  </si>
  <si>
    <t>-r           -l1-urepl, -l1-irepl, or -l1-drepl</t>
  </si>
  <si>
    <t>-f           -l1-ufetch, -l1-ifetch, or -l1-dfetch</t>
  </si>
  <si>
    <t>-p           -l1-upfdist, -l1-ipfdist, or -l1-dpfdist</t>
  </si>
  <si>
    <t>-P           -l1-upfabort, -l1-ipfabort, or -l1-dpfabort</t>
  </si>
  <si>
    <t>-u           -l1-usize</t>
  </si>
  <si>
    <t>-i           -l1-isize</t>
  </si>
  <si>
    <t>-d           -l1-dsize</t>
  </si>
  <si>
    <t>-w           -l1-uwback or -l1-dwback</t>
  </si>
  <si>
    <t>-A           -l1-uwalloc or -l1-dwalloc</t>
  </si>
  <si>
    <t>-Q           -flushcount</t>
  </si>
  <si>
    <t>-z           -maxcount</t>
  </si>
  <si>
    <t>-Z           -skipcount</t>
  </si>
  <si>
    <t>cache l1 - unified size</t>
  </si>
  <si>
    <t>cache l1 - instruction size</t>
  </si>
  <si>
    <t>cache l1 - data size</t>
  </si>
  <si>
    <t xml:space="preserve">cache l1 - unified block size </t>
  </si>
  <si>
    <t xml:space="preserve">cache l1 - instruction block size </t>
  </si>
  <si>
    <t xml:space="preserve">cache l1 - data block size </t>
  </si>
  <si>
    <t xml:space="preserve">cache l1 - unified sub-block size </t>
  </si>
  <si>
    <t xml:space="preserve">cache l1 - instruction sub-block size </t>
  </si>
  <si>
    <t xml:space="preserve">cache l1 - data sub-block size </t>
  </si>
  <si>
    <t>cache l1 - instruction associativity</t>
  </si>
  <si>
    <t>cache l1 - data associativity</t>
  </si>
  <si>
    <t>cache l1 - unified associativity</t>
  </si>
  <si>
    <t>1k</t>
  </si>
  <si>
    <t>4k</t>
  </si>
  <si>
    <t>8k</t>
  </si>
  <si>
    <t>32k</t>
  </si>
  <si>
    <t>32</t>
  </si>
  <si>
    <t>4</t>
  </si>
  <si>
    <t>2</t>
  </si>
  <si>
    <t>1</t>
  </si>
  <si>
    <t>512k</t>
  </si>
  <si>
    <t>256k</t>
  </si>
  <si>
    <t>128k</t>
  </si>
  <si>
    <t>1m</t>
  </si>
  <si>
    <t>4m</t>
  </si>
  <si>
    <t>Arquivo com o resultado da execução</t>
  </si>
  <si>
    <t>Comando de execução do programa</t>
  </si>
  <si>
    <t>radix.din</t>
  </si>
  <si>
    <t>&gt; results/dinero-result-</t>
  </si>
  <si>
    <t>execução</t>
  </si>
  <si>
    <t>Miss rate l1 dados</t>
  </si>
  <si>
    <t>Miss rate l1 instruc</t>
  </si>
  <si>
    <t>Miss rate l2 unified</t>
  </si>
  <si>
    <t>Miss rate l3 unified</t>
  </si>
  <si>
    <t>Comando para terminal</t>
  </si>
  <si>
    <t>x</t>
  </si>
  <si>
    <t>Os parâmetros de tamanho de bloco da L1 cache são exigidos</t>
  </si>
  <si>
    <t>time real</t>
  </si>
  <si>
    <t>time user</t>
  </si>
  <si>
    <t>time sys</t>
  </si>
  <si>
    <t>real    1m21.089s
user    1m20.859s
sys     0m0.231s</t>
  </si>
  <si>
    <t>1m11.382s
1m11.210s
0m0.162s</t>
  </si>
  <si>
    <t>real    1m14.575s
user    1m14.334s
sys     0m0.241s</t>
  </si>
  <si>
    <t>real    1m11.614s
user    1m11.469s
sys     0m0.141s</t>
  </si>
  <si>
    <t>real    1m15.266s
user    1m15.115s
sys     0m0.151s</t>
  </si>
  <si>
    <t>real    0m51.156s
user    0m50.934s
sys     0m0.191s</t>
  </si>
  <si>
    <t>real    0m58.760s
user    0m58.500s
sys     0m0.261s</t>
  </si>
  <si>
    <t>real    1m7.901s
user    1m7.740s
sys     0m0.161s</t>
  </si>
  <si>
    <t>real    1m13.622s
user    1m13.443s
sys     0m0.161s</t>
  </si>
  <si>
    <t>real    1m40.439s
user    1m40.175s
sys     0m0.251s</t>
  </si>
  <si>
    <t>64k</t>
  </si>
  <si>
    <t>real    1m22.905s
user    1m22.711s
sys     0m0.190s</t>
  </si>
  <si>
    <t>real    1m40.894s
user    1m40.664s
sys     0m0.230s</t>
  </si>
  <si>
    <t>real    2m1.191s
user    2m0.821s
sys     0m0.350s</t>
  </si>
  <si>
    <t>real    2m41.410s
user    2m40.928s
sys     0m0.471s</t>
  </si>
  <si>
    <t>real    2m35.756s
user    2m35.308s
sys     0m0.441s</t>
  </si>
  <si>
    <t>real    2m31.858s
user    2m31.333s
sys     0m0.481s</t>
  </si>
  <si>
    <t>real    2m42.226s
user    2m41.678s
sys     0m0.511s</t>
  </si>
  <si>
    <t>real    5m32.898s
user    5m32.282s
sys     0m0.581s</t>
  </si>
  <si>
    <t>real    5m37.221s
user    5m36.784s
sys     0m0.421s</t>
  </si>
  <si>
    <t>real    0m47.152s
user    0m46.946s
sys     0m0.191s</t>
  </si>
  <si>
    <t>128</t>
  </si>
  <si>
    <t>256</t>
  </si>
  <si>
    <t>512</t>
  </si>
  <si>
    <t>real    0m23.764s
user    0m23.613s
sys     0m0.150s</t>
  </si>
  <si>
    <t>1024</t>
  </si>
  <si>
    <t>real    0m21.203s
user    0m21.092s
sys     0m0.111s</t>
  </si>
  <si>
    <t>real    0m21.691s
user    0m21.598s
sys     0m0.090s</t>
  </si>
  <si>
    <t>4096</t>
  </si>
  <si>
    <t>real    0m20.509s
user    0m20.408s
sys     0m0.100s</t>
  </si>
  <si>
    <t>8192</t>
  </si>
  <si>
    <t>real    0m20.867s
user    0m20.757s
sys     0m0.110s</t>
  </si>
  <si>
    <t>xxx</t>
  </si>
  <si>
    <t>16384</t>
  </si>
  <si>
    <t>real    0m28.737s
user    0m28.573s
sys     0m0.160s</t>
  </si>
  <si>
    <t>32768</t>
  </si>
  <si>
    <t>real    0m20.071s
user    0m20.020s
sys     0m0.050s</t>
  </si>
  <si>
    <t>dineroIV-tar: level 2 ucache size &lt; blocksize * associativity</t>
  </si>
  <si>
    <t>dineroIV-tar: level 3 ucache sub-block size must be &lt;= 32768</t>
  </si>
  <si>
    <t>real    0m22.681s
user    0m22.520s
sys     0m0.160s</t>
  </si>
  <si>
    <t>real    0m20.119s
user    0m20.027s
sys     0m0.080s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</si>
</sst>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ourier New"/>
      <family val="3"/>
    </font>
    <font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2" fillId="0" borderId="0" xfId="0" applyFont="1"/>
    <xf numFmtId="49" fontId="2" fillId="0" borderId="0" xfId="0" applyNumberFormat="1" applyFont="1"/>
    <xf numFmtId="49" fontId="1" fillId="2" borderId="0" xfId="0" applyNumberFormat="1" applyFont="1" applyFill="1" applyBorder="1" applyAlignment="1">
      <alignment horizontal="center" vertical="center" wrapText="1"/>
    </xf>
    <xf numFmtId="49" fontId="1" fillId="3" borderId="0" xfId="0" applyNumberFormat="1" applyFont="1" applyFill="1" applyBorder="1" applyAlignment="1">
      <alignment horizontal="center" vertical="center" wrapText="1"/>
    </xf>
    <xf numFmtId="49" fontId="1" fillId="4" borderId="0" xfId="0" applyNumberFormat="1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left" vertical="center" wrapText="1"/>
    </xf>
    <xf numFmtId="0" fontId="1" fillId="4" borderId="0" xfId="0" applyFon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 wrapText="1"/>
    </xf>
    <xf numFmtId="49" fontId="1" fillId="5" borderId="0" xfId="0" applyNumberFormat="1" applyFont="1" applyFill="1" applyBorder="1" applyAlignment="1">
      <alignment horizontal="center" vertical="center" wrapText="1"/>
    </xf>
    <xf numFmtId="49" fontId="1" fillId="6" borderId="0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1" fillId="7" borderId="0" xfId="0" applyFont="1" applyFill="1" applyBorder="1" applyAlignment="1">
      <alignment horizontal="center" vertical="center" wrapText="1"/>
    </xf>
    <xf numFmtId="0" fontId="1" fillId="8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1" fillId="0" borderId="0" xfId="0" quotePrefix="1" applyFont="1" applyFill="1" applyBorder="1" applyAlignment="1">
      <alignment horizontal="center" vertical="center" wrapText="1"/>
    </xf>
    <xf numFmtId="0" fontId="3" fillId="0" borderId="0" xfId="0" applyFont="1"/>
    <xf numFmtId="0" fontId="1" fillId="10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0" fillId="6" borderId="0" xfId="0" applyFill="1"/>
    <xf numFmtId="0" fontId="1" fillId="6" borderId="0" xfId="0" applyFont="1" applyFill="1" applyBorder="1" applyAlignment="1">
      <alignment horizontal="left" vertical="center" wrapText="1"/>
    </xf>
    <xf numFmtId="0" fontId="1" fillId="11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zoomScale="85" zoomScaleNormal="85" workbookViewId="0">
      <selection activeCell="AB2" sqref="AB2"/>
    </sheetView>
  </sheetViews>
  <sheetFormatPr defaultRowHeight="12.75" x14ac:dyDescent="0.25"/>
  <cols>
    <col min="1" max="1" width="4" style="2" bestFit="1" customWidth="1"/>
    <col min="2" max="2" width="11.7109375" style="2" bestFit="1" customWidth="1"/>
    <col min="3" max="3" width="7.28515625" style="1" bestFit="1" customWidth="1"/>
    <col min="4" max="4" width="3.85546875" style="1" bestFit="1" customWidth="1"/>
    <col min="5" max="5" width="7.7109375" style="1" bestFit="1" customWidth="1"/>
    <col min="6" max="6" width="3.85546875" style="1" bestFit="1" customWidth="1"/>
    <col min="7" max="7" width="8.28515625" style="1" bestFit="1" customWidth="1"/>
    <col min="8" max="8" width="3" style="1" bestFit="1" customWidth="1"/>
    <col min="9" max="9" width="8.7109375" style="1" bestFit="1" customWidth="1"/>
    <col min="10" max="10" width="3" style="1" bestFit="1" customWidth="1"/>
    <col min="11" max="11" width="8.85546875" style="1" bestFit="1" customWidth="1"/>
    <col min="12" max="12" width="2" style="1" bestFit="1" customWidth="1"/>
    <col min="13" max="13" width="9.28515625" style="1" bestFit="1" customWidth="1"/>
    <col min="14" max="14" width="2" style="1" bestFit="1" customWidth="1"/>
    <col min="15" max="15" width="7.7109375" style="1" bestFit="1" customWidth="1"/>
    <col min="16" max="16" width="5" style="1" bestFit="1" customWidth="1"/>
    <col min="17" max="17" width="8.7109375" style="1" bestFit="1" customWidth="1"/>
    <col min="18" max="18" width="3" style="1" bestFit="1" customWidth="1"/>
    <col min="19" max="19" width="9.28515625" style="1" bestFit="1" customWidth="1"/>
    <col min="20" max="20" width="2" style="1" bestFit="1" customWidth="1"/>
    <col min="21" max="21" width="7.7109375" style="1" bestFit="1" customWidth="1"/>
    <col min="22" max="22" width="4.42578125" style="1" bestFit="1" customWidth="1"/>
    <col min="23" max="23" width="8.7109375" style="1" bestFit="1" customWidth="1"/>
    <col min="24" max="24" width="3" style="1" bestFit="1" customWidth="1"/>
    <col min="25" max="25" width="9.28515625" style="1" bestFit="1" customWidth="1"/>
    <col min="26" max="26" width="2" style="1" bestFit="1" customWidth="1"/>
    <col min="27" max="27" width="12.42578125" style="1" bestFit="1" customWidth="1"/>
    <col min="28" max="28" width="8.28515625" style="1" customWidth="1"/>
    <col min="29" max="29" width="13.28515625" style="1" bestFit="1" customWidth="1"/>
    <col min="30" max="30" width="4.7109375" style="1" customWidth="1"/>
    <col min="31" max="31" width="42.7109375" style="3" customWidth="1"/>
    <col min="32" max="32" width="22.7109375" style="1" customWidth="1"/>
    <col min="33" max="16384" width="9.140625" style="1"/>
  </cols>
  <sheetData>
    <row r="1" spans="1:32" ht="27" customHeight="1" x14ac:dyDescent="0.25">
      <c r="A1" s="8"/>
      <c r="B1" s="8" t="s">
        <v>18</v>
      </c>
      <c r="C1" s="8" t="s">
        <v>19</v>
      </c>
      <c r="D1" s="8"/>
      <c r="E1" s="8" t="s">
        <v>20</v>
      </c>
      <c r="F1" s="8"/>
      <c r="G1" s="8" t="s">
        <v>21</v>
      </c>
      <c r="H1" s="8"/>
      <c r="I1" s="8" t="s">
        <v>22</v>
      </c>
      <c r="J1" s="8"/>
      <c r="K1" s="8" t="s">
        <v>23</v>
      </c>
      <c r="L1" s="8"/>
      <c r="M1" s="8" t="s">
        <v>24</v>
      </c>
      <c r="N1" s="8"/>
      <c r="O1" s="8" t="s">
        <v>25</v>
      </c>
      <c r="P1" s="8"/>
      <c r="Q1" s="8" t="s">
        <v>26</v>
      </c>
      <c r="R1" s="8"/>
      <c r="S1" s="8" t="s">
        <v>27</v>
      </c>
      <c r="T1" s="8"/>
      <c r="U1" s="8" t="s">
        <v>28</v>
      </c>
      <c r="V1" s="8"/>
      <c r="W1" s="8" t="s">
        <v>29</v>
      </c>
      <c r="X1" s="8"/>
      <c r="Y1" s="8" t="s">
        <v>30</v>
      </c>
      <c r="Z1" s="8"/>
      <c r="AA1" s="8"/>
      <c r="AB1" s="8"/>
      <c r="AC1" s="8"/>
      <c r="AD1" s="8"/>
      <c r="AE1" s="9" t="s">
        <v>95</v>
      </c>
      <c r="AF1" s="10" t="s">
        <v>94</v>
      </c>
    </row>
    <row r="2" spans="1:32" ht="72" customHeight="1" x14ac:dyDescent="0.25">
      <c r="A2" s="7" t="s">
        <v>0</v>
      </c>
      <c r="B2" s="7" t="s">
        <v>18</v>
      </c>
      <c r="C2" s="7" t="s">
        <v>19</v>
      </c>
      <c r="D2" s="7" t="s">
        <v>81</v>
      </c>
      <c r="E2" s="7" t="s">
        <v>20</v>
      </c>
      <c r="F2" s="7" t="s">
        <v>81</v>
      </c>
      <c r="G2" s="7" t="s">
        <v>21</v>
      </c>
      <c r="H2" s="7" t="s">
        <v>85</v>
      </c>
      <c r="I2" s="7" t="s">
        <v>22</v>
      </c>
      <c r="J2" s="7" t="s">
        <v>85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 t="s">
        <v>31</v>
      </c>
      <c r="AB2" s="2" t="s">
        <v>41</v>
      </c>
      <c r="AC2" s="2" t="s">
        <v>33</v>
      </c>
      <c r="AD2" s="2" t="s">
        <v>39</v>
      </c>
      <c r="AE2" s="3" t="str">
        <f>CONCATENATE(B2,"  ",C2,"  ",D2,"  ",E2,"  ",F2,"  ",G2,"  ",H2,"  ",I2,"  ",J2,"  ",K2,"  ",L2,"  ",M2,"  ",N2,"  ",O2,"  ",P2,"  ",Q2,"  ",R2,"  ",S2,"  ",T2,"  ",U2,"  ",V2,"  ",W2,"  ",X2,"  ",Y2,"  ",Z2,"  ",AA2,"  ",AB2,"  ",AC2,AB2,"-",A2,AD2)</f>
        <v>./dineroIV-tar  -l1-isize  1k  -l1-dsize  1k  -l1-ibsize  32  -l1-dbsize  32                                  -informat p  &lt;    fft  &gt; dinero-result-fft-001.txt</v>
      </c>
      <c r="AF2" s="1" t="str">
        <f>CONCATENATE("dinero-result-",AB2,"-",A2,AD2)</f>
        <v>dinero-result-fft-001.txt</v>
      </c>
    </row>
    <row r="3" spans="1:32" ht="72" customHeight="1" x14ac:dyDescent="0.25">
      <c r="A3" s="7" t="s">
        <v>1</v>
      </c>
      <c r="B3" s="7" t="s">
        <v>18</v>
      </c>
      <c r="C3" s="7" t="s">
        <v>19</v>
      </c>
      <c r="D3" s="7" t="s">
        <v>40</v>
      </c>
      <c r="E3" s="7" t="s">
        <v>20</v>
      </c>
      <c r="F3" s="7" t="s">
        <v>40</v>
      </c>
      <c r="G3" s="7" t="s">
        <v>21</v>
      </c>
      <c r="H3" s="7" t="s">
        <v>35</v>
      </c>
      <c r="I3" s="7" t="s">
        <v>22</v>
      </c>
      <c r="J3" s="7" t="s">
        <v>35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 t="s">
        <v>31</v>
      </c>
      <c r="AB3" s="2" t="s">
        <v>41</v>
      </c>
      <c r="AC3" s="2" t="s">
        <v>33</v>
      </c>
      <c r="AD3" s="2" t="s">
        <v>39</v>
      </c>
      <c r="AE3" s="3" t="str">
        <f t="shared" ref="AE3:AE5" si="0">CONCATENATE(B3,"  ",C3,"  ",D3,"  ",E3,"  ",F3,"  ",G3,"  ",H3,"  ",I3,"  ",J3,"  ",K3,"  ",L3,"  ",M3,"  ",N3,"  ",O3,"  ",P3,"  ",Q3,"  ",R3,"  ",S3,"  ",T3,"  ",U3,"  ",V3,"  ",W3,"  ",X3,"  ",Y3,"  ",Z3,"  ",AA3,"  ",AB3,"  ",AC3,AB3,"-",A3,AD3)</f>
        <v>./dineroIV-tar  -l1-isize  2k  -l1-dsize  2k  -l1-ibsize  16  -l1-dbsize  16                                  -informat p  &lt;    fft  &gt; dinero-result-fft-002.txt</v>
      </c>
      <c r="AF3" s="1" t="str">
        <f t="shared" ref="AF3:AF18" si="1">CONCATENATE("dinero-result-",AB3,"-",A3,AD3)</f>
        <v>dinero-result-fft-002.txt</v>
      </c>
    </row>
    <row r="4" spans="1:32" ht="72" customHeight="1" x14ac:dyDescent="0.25">
      <c r="A4" s="7" t="s">
        <v>2</v>
      </c>
      <c r="B4" s="7" t="s">
        <v>18</v>
      </c>
      <c r="C4" s="7" t="s">
        <v>19</v>
      </c>
      <c r="D4" s="7" t="s">
        <v>82</v>
      </c>
      <c r="E4" s="7" t="s">
        <v>20</v>
      </c>
      <c r="F4" s="7" t="s">
        <v>82</v>
      </c>
      <c r="G4" s="7" t="s">
        <v>21</v>
      </c>
      <c r="H4" s="7" t="s">
        <v>36</v>
      </c>
      <c r="I4" s="7" t="s">
        <v>22</v>
      </c>
      <c r="J4" s="7" t="s">
        <v>36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 t="s">
        <v>31</v>
      </c>
      <c r="AB4" s="2" t="s">
        <v>41</v>
      </c>
      <c r="AC4" s="2" t="s">
        <v>33</v>
      </c>
      <c r="AD4" s="2" t="s">
        <v>39</v>
      </c>
      <c r="AE4" s="3" t="str">
        <f t="shared" si="0"/>
        <v>./dineroIV-tar  -l1-isize  4k  -l1-dsize  4k  -l1-ibsize  8  -l1-dbsize  8                                  -informat p  &lt;    fft  &gt; dinero-result-fft-003.txt</v>
      </c>
      <c r="AF4" s="1" t="str">
        <f t="shared" si="1"/>
        <v>dinero-result-fft-003.txt</v>
      </c>
    </row>
    <row r="5" spans="1:32" ht="72" customHeight="1" x14ac:dyDescent="0.25">
      <c r="A5" s="7" t="s">
        <v>3</v>
      </c>
      <c r="B5" s="7" t="s">
        <v>18</v>
      </c>
      <c r="C5" s="7" t="s">
        <v>19</v>
      </c>
      <c r="D5" s="7" t="s">
        <v>83</v>
      </c>
      <c r="E5" s="7" t="s">
        <v>20</v>
      </c>
      <c r="F5" s="7" t="s">
        <v>83</v>
      </c>
      <c r="G5" s="7" t="s">
        <v>21</v>
      </c>
      <c r="H5" s="7" t="s">
        <v>86</v>
      </c>
      <c r="I5" s="7" t="s">
        <v>22</v>
      </c>
      <c r="J5" s="7" t="s">
        <v>86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 t="s">
        <v>31</v>
      </c>
      <c r="AB5" s="2" t="s">
        <v>41</v>
      </c>
      <c r="AC5" s="2" t="s">
        <v>33</v>
      </c>
      <c r="AD5" s="2" t="s">
        <v>39</v>
      </c>
      <c r="AE5" s="3" t="str">
        <f t="shared" si="0"/>
        <v>./dineroIV-tar  -l1-isize  8k  -l1-dsize  8k  -l1-ibsize  4  -l1-dbsize  4                                  -informat p  &lt;    fft  &gt; dinero-result-fft-004.txt</v>
      </c>
      <c r="AF5" s="1" t="str">
        <f t="shared" si="1"/>
        <v>dinero-result-fft-004.txt</v>
      </c>
    </row>
    <row r="6" spans="1:32" ht="72" customHeight="1" x14ac:dyDescent="0.25">
      <c r="A6" s="7" t="s">
        <v>4</v>
      </c>
      <c r="B6" s="7" t="s">
        <v>18</v>
      </c>
      <c r="C6" s="7" t="s">
        <v>19</v>
      </c>
      <c r="D6" s="7" t="s">
        <v>34</v>
      </c>
      <c r="E6" s="7" t="s">
        <v>20</v>
      </c>
      <c r="F6" s="7" t="s">
        <v>34</v>
      </c>
      <c r="G6" s="7" t="s">
        <v>21</v>
      </c>
      <c r="H6" s="7" t="s">
        <v>87</v>
      </c>
      <c r="I6" s="7" t="s">
        <v>22</v>
      </c>
      <c r="J6" s="7" t="s">
        <v>87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 t="s">
        <v>31</v>
      </c>
      <c r="AB6" s="2" t="s">
        <v>41</v>
      </c>
      <c r="AC6" s="2" t="s">
        <v>33</v>
      </c>
      <c r="AD6" s="2" t="s">
        <v>39</v>
      </c>
      <c r="AE6" s="3" t="str">
        <f t="shared" ref="AE6:AE12" si="2">CONCATENATE(B6,"  ",C6,"  ",D6,"  ",E6,"  ",F6,"  ",G6,"  ",H6,"  ",I6,"  ",J6,"  ",K6,"  ",L6,"  ",M6,"  ",N6,"  ",O6,"  ",P6,"  ",Q6,"  ",R6,"  ",S6,"  ",T6,"  ",U6,"  ",V6,"  ",W6,"  ",X6,"  ",Y6,"  ",Z6,"  ",AA6,"  ",AB6,"  ",AC6,AB6,"-",A6,AD6)</f>
        <v>./dineroIV-tar  -l1-isize  16k  -l1-dsize  16k  -l1-ibsize  2  -l1-dbsize  2                                  -informat p  &lt;    fft  &gt; dinero-result-fft-005.txt</v>
      </c>
      <c r="AF6" s="1" t="str">
        <f t="shared" si="1"/>
        <v>dinero-result-fft-005.txt</v>
      </c>
    </row>
    <row r="7" spans="1:32" ht="72" customHeight="1" x14ac:dyDescent="0.25">
      <c r="A7" s="7" t="s">
        <v>5</v>
      </c>
      <c r="B7" s="7" t="s">
        <v>18</v>
      </c>
      <c r="C7" s="7" t="s">
        <v>19</v>
      </c>
      <c r="D7" s="7" t="s">
        <v>84</v>
      </c>
      <c r="E7" s="7" t="s">
        <v>20</v>
      </c>
      <c r="F7" s="7" t="s">
        <v>84</v>
      </c>
      <c r="G7" s="7" t="s">
        <v>21</v>
      </c>
      <c r="H7" s="7" t="s">
        <v>88</v>
      </c>
      <c r="I7" s="7" t="s">
        <v>22</v>
      </c>
      <c r="J7" s="7" t="s">
        <v>88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31</v>
      </c>
      <c r="AB7" s="2" t="s">
        <v>41</v>
      </c>
      <c r="AC7" s="2" t="s">
        <v>33</v>
      </c>
      <c r="AD7" s="2" t="s">
        <v>39</v>
      </c>
      <c r="AE7" s="3" t="str">
        <f t="shared" si="2"/>
        <v>./dineroIV-tar  -l1-isize  32k  -l1-dsize  32k  -l1-ibsize  1  -l1-dbsize  1                                  -informat p  &lt;    fft  &gt; dinero-result-fft-006.txt</v>
      </c>
      <c r="AF7" s="1" t="str">
        <f t="shared" si="1"/>
        <v>dinero-result-fft-006.txt</v>
      </c>
    </row>
    <row r="8" spans="1:32" ht="72" customHeight="1" x14ac:dyDescent="0.25">
      <c r="A8" s="6" t="s">
        <v>6</v>
      </c>
      <c r="B8" s="6" t="s">
        <v>18</v>
      </c>
      <c r="C8" s="6" t="s">
        <v>19</v>
      </c>
      <c r="D8" s="6" t="s">
        <v>81</v>
      </c>
      <c r="E8" s="6" t="s">
        <v>20</v>
      </c>
      <c r="F8" s="6" t="s">
        <v>81</v>
      </c>
      <c r="G8" s="6" t="s">
        <v>21</v>
      </c>
      <c r="H8" s="6" t="s">
        <v>85</v>
      </c>
      <c r="I8" s="6" t="s">
        <v>22</v>
      </c>
      <c r="J8" s="6" t="s">
        <v>85</v>
      </c>
      <c r="K8" s="6" t="s">
        <v>23</v>
      </c>
      <c r="L8" s="6" t="s">
        <v>36</v>
      </c>
      <c r="M8" s="6" t="s">
        <v>24</v>
      </c>
      <c r="N8" s="6" t="s">
        <v>36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 t="s">
        <v>31</v>
      </c>
      <c r="AB8" s="2" t="s">
        <v>41</v>
      </c>
      <c r="AC8" s="2" t="s">
        <v>33</v>
      </c>
      <c r="AD8" s="2" t="s">
        <v>39</v>
      </c>
      <c r="AE8" s="3" t="str">
        <f>CONCATENATE(B8,"  ",C8,"  ",D8,"  ",E8,"  ",F8,"  ",G8,"  ",H8,"  ",I8,"  ",J8,"  ",K8,"  ",L8,"  ",M8,"  ",N8,"  ",O8,"  ",P8,"  ",Q8,"  ",R8,"  ",S8,"  ",T8,"  ",U8,"  ",V8,"  ",W8,"  ",X8,"  ",Y8,"  ",Z8,"  ",AA8,"  ",AB8,"  ",AC8,AB8,"-",A8,AD8)</f>
        <v>./dineroIV-tar  -l1-isize  1k  -l1-dsize  1k  -l1-ibsize  32  -l1-dbsize  32  -l1-iassoc  8  -l1-dassoc  8                          -informat p  &lt;    fft  &gt; dinero-result-fft-007.txt</v>
      </c>
      <c r="AF8" s="1" t="str">
        <f t="shared" si="1"/>
        <v>dinero-result-fft-007.txt</v>
      </c>
    </row>
    <row r="9" spans="1:32" ht="72" customHeight="1" x14ac:dyDescent="0.25">
      <c r="A9" s="6" t="s">
        <v>7</v>
      </c>
      <c r="B9" s="6" t="s">
        <v>18</v>
      </c>
      <c r="C9" s="6" t="s">
        <v>19</v>
      </c>
      <c r="D9" s="6" t="s">
        <v>34</v>
      </c>
      <c r="E9" s="6" t="s">
        <v>20</v>
      </c>
      <c r="F9" s="6" t="s">
        <v>34</v>
      </c>
      <c r="G9" s="6" t="s">
        <v>21</v>
      </c>
      <c r="H9" s="6" t="s">
        <v>87</v>
      </c>
      <c r="I9" s="6" t="s">
        <v>22</v>
      </c>
      <c r="J9" s="6" t="s">
        <v>87</v>
      </c>
      <c r="K9" s="6" t="s">
        <v>23</v>
      </c>
      <c r="L9" s="6" t="s">
        <v>36</v>
      </c>
      <c r="M9" s="6" t="s">
        <v>24</v>
      </c>
      <c r="N9" s="6" t="s">
        <v>36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 t="s">
        <v>31</v>
      </c>
      <c r="AB9" s="2" t="s">
        <v>41</v>
      </c>
      <c r="AC9" s="2" t="s">
        <v>33</v>
      </c>
      <c r="AD9" s="2" t="s">
        <v>39</v>
      </c>
      <c r="AE9" s="3" t="str">
        <f t="shared" ref="AE9" si="3">CONCATENATE(B9,"  ",C9,"  ",D9,"  ",E9,"  ",F9,"  ",G9,"  ",H9,"  ",I9,"  ",J9,"  ",K9,"  ",L9,"  ",M9,"  ",N9,"  ",O9,"  ",P9,"  ",Q9,"  ",R9,"  ",S9,"  ",T9,"  ",U9,"  ",V9,"  ",W9,"  ",X9,"  ",Y9,"  ",Z9,"  ",AA9,"  ",AB9,"  ",AC9,AB9,"-",A9,AD9)</f>
        <v>./dineroIV-tar  -l1-isize  16k  -l1-dsize  16k  -l1-ibsize  2  -l1-dbsize  2  -l1-iassoc  8  -l1-dassoc  8                          -informat p  &lt;    fft  &gt; dinero-result-fft-008.txt</v>
      </c>
      <c r="AF9" s="1" t="str">
        <f t="shared" si="1"/>
        <v>dinero-result-fft-008.txt</v>
      </c>
    </row>
    <row r="10" spans="1:32" ht="72" customHeight="1" x14ac:dyDescent="0.25">
      <c r="A10" s="6" t="s">
        <v>8</v>
      </c>
      <c r="B10" s="6" t="s">
        <v>18</v>
      </c>
      <c r="C10" s="6" t="s">
        <v>19</v>
      </c>
      <c r="D10" s="6" t="s">
        <v>84</v>
      </c>
      <c r="E10" s="6" t="s">
        <v>20</v>
      </c>
      <c r="F10" s="6" t="s">
        <v>84</v>
      </c>
      <c r="G10" s="6" t="s">
        <v>21</v>
      </c>
      <c r="H10" s="6" t="s">
        <v>88</v>
      </c>
      <c r="I10" s="6" t="s">
        <v>22</v>
      </c>
      <c r="J10" s="6" t="s">
        <v>88</v>
      </c>
      <c r="K10" s="6" t="s">
        <v>23</v>
      </c>
      <c r="L10" s="6" t="s">
        <v>36</v>
      </c>
      <c r="M10" s="6" t="s">
        <v>24</v>
      </c>
      <c r="N10" s="6" t="s">
        <v>36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 t="s">
        <v>31</v>
      </c>
      <c r="AB10" s="2" t="s">
        <v>41</v>
      </c>
      <c r="AC10" s="2" t="s">
        <v>33</v>
      </c>
      <c r="AD10" s="2" t="s">
        <v>39</v>
      </c>
      <c r="AE10" s="3" t="str">
        <f t="shared" si="2"/>
        <v>./dineroIV-tar  -l1-isize  32k  -l1-dsize  32k  -l1-ibsize  1  -l1-dbsize  1  -l1-iassoc  8  -l1-dassoc  8                          -informat p  &lt;    fft  &gt; dinero-result-fft-009.txt</v>
      </c>
      <c r="AF10" s="1" t="str">
        <f t="shared" si="1"/>
        <v>dinero-result-fft-009.txt</v>
      </c>
    </row>
    <row r="11" spans="1:32" s="13" customFormat="1" ht="72" customHeight="1" x14ac:dyDescent="0.25">
      <c r="A11" s="14" t="s">
        <v>9</v>
      </c>
      <c r="B11" s="14" t="s">
        <v>18</v>
      </c>
      <c r="C11" s="14" t="s">
        <v>19</v>
      </c>
      <c r="D11" s="14" t="s">
        <v>34</v>
      </c>
      <c r="E11" s="14" t="s">
        <v>20</v>
      </c>
      <c r="F11" s="14" t="s">
        <v>34</v>
      </c>
      <c r="G11" s="14" t="s">
        <v>21</v>
      </c>
      <c r="H11" s="14" t="s">
        <v>87</v>
      </c>
      <c r="I11" s="14" t="s">
        <v>22</v>
      </c>
      <c r="J11" s="14" t="s">
        <v>87</v>
      </c>
      <c r="K11" s="14" t="s">
        <v>23</v>
      </c>
      <c r="L11" s="14" t="s">
        <v>36</v>
      </c>
      <c r="M11" s="14" t="s">
        <v>24</v>
      </c>
      <c r="N11" s="14" t="s">
        <v>36</v>
      </c>
      <c r="O11" s="14" t="s">
        <v>25</v>
      </c>
      <c r="P11" s="14" t="s">
        <v>89</v>
      </c>
      <c r="Q11" s="14" t="s">
        <v>26</v>
      </c>
      <c r="R11" s="14" t="s">
        <v>88</v>
      </c>
      <c r="S11" s="11"/>
      <c r="T11" s="11"/>
      <c r="U11" s="11"/>
      <c r="V11" s="11"/>
      <c r="W11" s="11"/>
      <c r="X11" s="11"/>
      <c r="Y11" s="11"/>
      <c r="Z11" s="11"/>
      <c r="AA11" s="11" t="s">
        <v>31</v>
      </c>
      <c r="AB11" s="11" t="s">
        <v>41</v>
      </c>
      <c r="AC11" s="11" t="s">
        <v>33</v>
      </c>
      <c r="AD11" s="11" t="s">
        <v>39</v>
      </c>
      <c r="AE11" s="12" t="str">
        <f t="shared" si="2"/>
        <v>./dineroIV-tar  -l1-isize  16k  -l1-dsize  16k  -l1-ibsize  2  -l1-dbsize  2  -l1-iassoc  8  -l1-dassoc  8  -l2-usize  512k  -l2-ubsize  1                  -informat p  &lt;    fft  &gt; dinero-result-fft-010.txt</v>
      </c>
      <c r="AF11" s="1" t="str">
        <f t="shared" si="1"/>
        <v>dinero-result-fft-010.txt</v>
      </c>
    </row>
    <row r="12" spans="1:32" s="13" customFormat="1" ht="72" customHeight="1" x14ac:dyDescent="0.25">
      <c r="A12" s="14" t="s">
        <v>10</v>
      </c>
      <c r="B12" s="14" t="s">
        <v>18</v>
      </c>
      <c r="C12" s="14" t="s">
        <v>19</v>
      </c>
      <c r="D12" s="14" t="s">
        <v>34</v>
      </c>
      <c r="E12" s="14" t="s">
        <v>20</v>
      </c>
      <c r="F12" s="14" t="s">
        <v>34</v>
      </c>
      <c r="G12" s="14" t="s">
        <v>21</v>
      </c>
      <c r="H12" s="14" t="s">
        <v>87</v>
      </c>
      <c r="I12" s="14" t="s">
        <v>22</v>
      </c>
      <c r="J12" s="14" t="s">
        <v>87</v>
      </c>
      <c r="K12" s="14" t="s">
        <v>23</v>
      </c>
      <c r="L12" s="14" t="s">
        <v>36</v>
      </c>
      <c r="M12" s="14" t="s">
        <v>24</v>
      </c>
      <c r="N12" s="14" t="s">
        <v>36</v>
      </c>
      <c r="O12" s="14" t="s">
        <v>25</v>
      </c>
      <c r="P12" s="14" t="s">
        <v>90</v>
      </c>
      <c r="Q12" s="14" t="s">
        <v>26</v>
      </c>
      <c r="R12" s="14" t="s">
        <v>87</v>
      </c>
      <c r="S12" s="11"/>
      <c r="T12" s="11"/>
      <c r="U12" s="11"/>
      <c r="V12" s="11"/>
      <c r="W12" s="11"/>
      <c r="X12" s="11"/>
      <c r="Y12" s="11"/>
      <c r="Z12" s="11"/>
      <c r="AA12" s="11" t="s">
        <v>31</v>
      </c>
      <c r="AB12" s="11" t="s">
        <v>41</v>
      </c>
      <c r="AC12" s="11" t="s">
        <v>33</v>
      </c>
      <c r="AD12" s="11" t="s">
        <v>39</v>
      </c>
      <c r="AE12" s="12" t="str">
        <f t="shared" si="2"/>
        <v>./dineroIV-tar  -l1-isize  16k  -l1-dsize  16k  -l1-ibsize  2  -l1-dbsize  2  -l1-iassoc  8  -l1-dassoc  8  -l2-usize  256k  -l2-ubsize  2                  -informat p  &lt;    fft  &gt; dinero-result-fft-011.txt</v>
      </c>
      <c r="AF12" s="1" t="str">
        <f t="shared" si="1"/>
        <v>dinero-result-fft-011.txt</v>
      </c>
    </row>
    <row r="13" spans="1:32" s="13" customFormat="1" ht="72" customHeight="1" x14ac:dyDescent="0.25">
      <c r="A13" s="14" t="s">
        <v>11</v>
      </c>
      <c r="B13" s="14" t="s">
        <v>18</v>
      </c>
      <c r="C13" s="14" t="s">
        <v>19</v>
      </c>
      <c r="D13" s="14" t="s">
        <v>34</v>
      </c>
      <c r="E13" s="14" t="s">
        <v>20</v>
      </c>
      <c r="F13" s="14" t="s">
        <v>34</v>
      </c>
      <c r="G13" s="14" t="s">
        <v>21</v>
      </c>
      <c r="H13" s="14" t="s">
        <v>87</v>
      </c>
      <c r="I13" s="14" t="s">
        <v>22</v>
      </c>
      <c r="J13" s="14" t="s">
        <v>87</v>
      </c>
      <c r="K13" s="14" t="s">
        <v>23</v>
      </c>
      <c r="L13" s="14" t="s">
        <v>36</v>
      </c>
      <c r="M13" s="14" t="s">
        <v>24</v>
      </c>
      <c r="N13" s="14" t="s">
        <v>36</v>
      </c>
      <c r="O13" s="14" t="s">
        <v>25</v>
      </c>
      <c r="P13" s="14" t="s">
        <v>91</v>
      </c>
      <c r="Q13" s="14" t="s">
        <v>26</v>
      </c>
      <c r="R13" s="14" t="s">
        <v>86</v>
      </c>
      <c r="S13" s="11"/>
      <c r="T13" s="11"/>
      <c r="U13" s="11"/>
      <c r="V13" s="11"/>
      <c r="W13" s="11"/>
      <c r="X13" s="11"/>
      <c r="Y13" s="11"/>
      <c r="Z13" s="11"/>
      <c r="AA13" s="11" t="s">
        <v>31</v>
      </c>
      <c r="AB13" s="11" t="s">
        <v>41</v>
      </c>
      <c r="AC13" s="11" t="s">
        <v>33</v>
      </c>
      <c r="AD13" s="11" t="s">
        <v>39</v>
      </c>
      <c r="AE13" s="12" t="str">
        <f t="shared" ref="AE13:AE18" si="4">CONCATENATE(B13,"  ",C13,"  ",D13,"  ",E13,"  ",F13,"  ",G13,"  ",H13,"  ",I13,"  ",J13,"  ",K13,"  ",L13,"  ",M13,"  ",N13,"  ",O13,"  ",P13,"  ",Q13,"  ",R13,"  ",S13,"  ",T13,"  ",U13,"  ",V13,"  ",W13,"  ",X13,"  ",Y13,"  ",Z13,"  ",AA13,"  ",AB13,"  ",AC13,AB13,"-",A13,AD13)</f>
        <v>./dineroIV-tar  -l1-isize  16k  -l1-dsize  16k  -l1-ibsize  2  -l1-dbsize  2  -l1-iassoc  8  -l1-dassoc  8  -l2-usize  128k  -l2-ubsize  4                  -informat p  &lt;    fft  &gt; dinero-result-fft-012.txt</v>
      </c>
      <c r="AF13" s="1" t="str">
        <f t="shared" si="1"/>
        <v>dinero-result-fft-012.txt</v>
      </c>
    </row>
    <row r="14" spans="1:32" ht="72" customHeight="1" x14ac:dyDescent="0.25">
      <c r="A14" s="15" t="s">
        <v>12</v>
      </c>
      <c r="B14" s="15" t="s">
        <v>18</v>
      </c>
      <c r="C14" s="15" t="s">
        <v>19</v>
      </c>
      <c r="D14" s="15" t="s">
        <v>34</v>
      </c>
      <c r="E14" s="15" t="s">
        <v>20</v>
      </c>
      <c r="F14" s="15" t="s">
        <v>34</v>
      </c>
      <c r="G14" s="15" t="s">
        <v>21</v>
      </c>
      <c r="H14" s="15" t="s">
        <v>87</v>
      </c>
      <c r="I14" s="15" t="s">
        <v>22</v>
      </c>
      <c r="J14" s="15" t="s">
        <v>87</v>
      </c>
      <c r="K14" s="15" t="s">
        <v>23</v>
      </c>
      <c r="L14" s="15" t="s">
        <v>36</v>
      </c>
      <c r="M14" s="15" t="s">
        <v>24</v>
      </c>
      <c r="N14" s="15" t="s">
        <v>36</v>
      </c>
      <c r="O14" s="15" t="s">
        <v>25</v>
      </c>
      <c r="P14" s="15" t="s">
        <v>91</v>
      </c>
      <c r="Q14" s="15" t="s">
        <v>26</v>
      </c>
      <c r="R14" s="15" t="s">
        <v>86</v>
      </c>
      <c r="S14" s="15" t="s">
        <v>27</v>
      </c>
      <c r="T14" s="15" t="s">
        <v>36</v>
      </c>
      <c r="U14" s="15" t="s">
        <v>28</v>
      </c>
      <c r="V14" s="15" t="s">
        <v>92</v>
      </c>
      <c r="W14" s="15" t="s">
        <v>29</v>
      </c>
      <c r="X14" s="15" t="s">
        <v>86</v>
      </c>
      <c r="Y14" s="15" t="s">
        <v>30</v>
      </c>
      <c r="Z14" s="15" t="s">
        <v>36</v>
      </c>
      <c r="AA14" s="2" t="s">
        <v>31</v>
      </c>
      <c r="AB14" s="2" t="s">
        <v>41</v>
      </c>
      <c r="AC14" s="2" t="s">
        <v>33</v>
      </c>
      <c r="AD14" s="2" t="s">
        <v>39</v>
      </c>
      <c r="AE14" s="3" t="str">
        <f t="shared" si="4"/>
        <v>./dineroIV-tar  -l1-isize  16k  -l1-dsize  16k  -l1-ibsize  2  -l1-dbsize  2  -l1-iassoc  8  -l1-dassoc  8  -l2-usize  128k  -l2-ubsize  4  -l2-uassoc  8  -l3-usize  1m  -l3-ubsize  4  -l3-uassoc  8  -informat p  &lt;    fft  &gt; dinero-result-fft-013.txt</v>
      </c>
      <c r="AF14" s="1" t="str">
        <f t="shared" si="1"/>
        <v>dinero-result-fft-013.txt</v>
      </c>
    </row>
    <row r="15" spans="1:32" ht="72" customHeight="1" x14ac:dyDescent="0.25">
      <c r="A15" s="15" t="s">
        <v>13</v>
      </c>
      <c r="B15" s="15" t="s">
        <v>18</v>
      </c>
      <c r="C15" s="15" t="s">
        <v>19</v>
      </c>
      <c r="D15" s="15" t="s">
        <v>34</v>
      </c>
      <c r="E15" s="15" t="s">
        <v>20</v>
      </c>
      <c r="F15" s="15" t="s">
        <v>34</v>
      </c>
      <c r="G15" s="15" t="s">
        <v>21</v>
      </c>
      <c r="H15" s="15" t="s">
        <v>87</v>
      </c>
      <c r="I15" s="15" t="s">
        <v>22</v>
      </c>
      <c r="J15" s="15" t="s">
        <v>87</v>
      </c>
      <c r="K15" s="15" t="s">
        <v>23</v>
      </c>
      <c r="L15" s="15" t="s">
        <v>36</v>
      </c>
      <c r="M15" s="15" t="s">
        <v>24</v>
      </c>
      <c r="N15" s="15" t="s">
        <v>36</v>
      </c>
      <c r="O15" s="15" t="s">
        <v>25</v>
      </c>
      <c r="P15" s="15" t="s">
        <v>91</v>
      </c>
      <c r="Q15" s="15" t="s">
        <v>26</v>
      </c>
      <c r="R15" s="15" t="s">
        <v>86</v>
      </c>
      <c r="S15" s="15" t="s">
        <v>27</v>
      </c>
      <c r="T15" s="15" t="s">
        <v>36</v>
      </c>
      <c r="U15" s="15" t="s">
        <v>28</v>
      </c>
      <c r="V15" s="15" t="s">
        <v>37</v>
      </c>
      <c r="W15" s="15" t="s">
        <v>29</v>
      </c>
      <c r="X15" s="15" t="s">
        <v>86</v>
      </c>
      <c r="Y15" s="15" t="s">
        <v>30</v>
      </c>
      <c r="Z15" s="15" t="s">
        <v>36</v>
      </c>
      <c r="AA15" s="2" t="s">
        <v>31</v>
      </c>
      <c r="AB15" s="2" t="s">
        <v>41</v>
      </c>
      <c r="AC15" s="2" t="s">
        <v>33</v>
      </c>
      <c r="AD15" s="2" t="s">
        <v>39</v>
      </c>
      <c r="AE15" s="3" t="str">
        <f t="shared" si="4"/>
        <v>./dineroIV-tar  -l1-isize  16k  -l1-dsize  16k  -l1-ibsize  2  -l1-dbsize  2  -l1-iassoc  8  -l1-dassoc  8  -l2-usize  128k  -l2-ubsize  4  -l2-uassoc  8  -l3-usize  2m  -l3-ubsize  4  -l3-uassoc  8  -informat p  &lt;    fft  &gt; dinero-result-fft-014.txt</v>
      </c>
      <c r="AF15" s="1" t="str">
        <f t="shared" si="1"/>
        <v>dinero-result-fft-014.txt</v>
      </c>
    </row>
    <row r="16" spans="1:32" ht="72" customHeight="1" x14ac:dyDescent="0.25">
      <c r="A16" s="15" t="s">
        <v>14</v>
      </c>
      <c r="B16" s="15" t="s">
        <v>18</v>
      </c>
      <c r="C16" s="15" t="s">
        <v>19</v>
      </c>
      <c r="D16" s="15" t="s">
        <v>34</v>
      </c>
      <c r="E16" s="15" t="s">
        <v>20</v>
      </c>
      <c r="F16" s="15" t="s">
        <v>34</v>
      </c>
      <c r="G16" s="15" t="s">
        <v>21</v>
      </c>
      <c r="H16" s="15" t="s">
        <v>87</v>
      </c>
      <c r="I16" s="15" t="s">
        <v>22</v>
      </c>
      <c r="J16" s="15" t="s">
        <v>87</v>
      </c>
      <c r="K16" s="15" t="s">
        <v>23</v>
      </c>
      <c r="L16" s="15" t="s">
        <v>36</v>
      </c>
      <c r="M16" s="15" t="s">
        <v>24</v>
      </c>
      <c r="N16" s="15" t="s">
        <v>36</v>
      </c>
      <c r="O16" s="15" t="s">
        <v>25</v>
      </c>
      <c r="P16" s="15" t="s">
        <v>91</v>
      </c>
      <c r="Q16" s="15" t="s">
        <v>26</v>
      </c>
      <c r="R16" s="15" t="s">
        <v>86</v>
      </c>
      <c r="S16" s="15" t="s">
        <v>27</v>
      </c>
      <c r="T16" s="15" t="s">
        <v>36</v>
      </c>
      <c r="U16" s="15" t="s">
        <v>28</v>
      </c>
      <c r="V16" s="15" t="s">
        <v>93</v>
      </c>
      <c r="W16" s="15" t="s">
        <v>29</v>
      </c>
      <c r="X16" s="15" t="s">
        <v>88</v>
      </c>
      <c r="Y16" s="15" t="s">
        <v>30</v>
      </c>
      <c r="Z16" s="15" t="s">
        <v>36</v>
      </c>
      <c r="AA16" s="2" t="s">
        <v>31</v>
      </c>
      <c r="AB16" s="2" t="s">
        <v>41</v>
      </c>
      <c r="AC16" s="2" t="s">
        <v>33</v>
      </c>
      <c r="AD16" s="2" t="s">
        <v>39</v>
      </c>
      <c r="AE16" s="3" t="str">
        <f t="shared" si="4"/>
        <v>./dineroIV-tar  -l1-isize  16k  -l1-dsize  16k  -l1-ibsize  2  -l1-dbsize  2  -l1-iassoc  8  -l1-dassoc  8  -l2-usize  128k  -l2-ubsize  4  -l2-uassoc  8  -l3-usize  4m  -l3-ubsize  1  -l3-uassoc  8  -informat p  &lt;    fft  &gt; dinero-result-fft-015.txt</v>
      </c>
      <c r="AF16" s="1" t="str">
        <f t="shared" si="1"/>
        <v>dinero-result-fft-015.txt</v>
      </c>
    </row>
    <row r="17" spans="1:32" ht="72" customHeight="1" x14ac:dyDescent="0.25">
      <c r="A17" s="2" t="s">
        <v>15</v>
      </c>
      <c r="B17" s="2" t="s">
        <v>18</v>
      </c>
      <c r="C17" s="2" t="s">
        <v>19</v>
      </c>
      <c r="D17" s="2" t="s">
        <v>34</v>
      </c>
      <c r="E17" s="2" t="s">
        <v>20</v>
      </c>
      <c r="F17" s="2" t="s">
        <v>34</v>
      </c>
      <c r="G17" s="2" t="s">
        <v>21</v>
      </c>
      <c r="H17" s="2" t="s">
        <v>35</v>
      </c>
      <c r="I17" s="2" t="s">
        <v>22</v>
      </c>
      <c r="J17" s="2" t="s">
        <v>35</v>
      </c>
      <c r="K17" s="2" t="s">
        <v>23</v>
      </c>
      <c r="L17" s="2" t="s">
        <v>36</v>
      </c>
      <c r="M17" s="2" t="s">
        <v>24</v>
      </c>
      <c r="N17" s="2" t="s">
        <v>36</v>
      </c>
      <c r="O17" s="2" t="s">
        <v>25</v>
      </c>
      <c r="P17" s="2" t="s">
        <v>37</v>
      </c>
      <c r="Q17" s="2" t="s">
        <v>26</v>
      </c>
      <c r="R17" s="2" t="s">
        <v>35</v>
      </c>
      <c r="S17" s="2" t="s">
        <v>27</v>
      </c>
      <c r="T17" s="2" t="s">
        <v>36</v>
      </c>
      <c r="U17" s="2" t="s">
        <v>28</v>
      </c>
      <c r="V17" s="2" t="s">
        <v>38</v>
      </c>
      <c r="W17" s="2" t="s">
        <v>29</v>
      </c>
      <c r="X17" s="2" t="s">
        <v>35</v>
      </c>
      <c r="Y17" s="2" t="s">
        <v>30</v>
      </c>
      <c r="Z17" s="2" t="s">
        <v>36</v>
      </c>
      <c r="AA17" s="2" t="s">
        <v>31</v>
      </c>
      <c r="AB17" s="2" t="s">
        <v>41</v>
      </c>
      <c r="AC17" s="2" t="s">
        <v>33</v>
      </c>
      <c r="AD17" s="2" t="s">
        <v>39</v>
      </c>
      <c r="AE17" s="3" t="str">
        <f t="shared" si="4"/>
        <v>./dineroIV-tar  -l1-isize  16k  -l1-dsize  16k  -l1-ibsize  16  -l1-dbsize  16  -l1-iassoc  8  -l1-dassoc  8  -l2-usize  2m  -l2-ubsize  16  -l2-uassoc  8  -l3-usize  16m  -l3-ubsize  16  -l3-uassoc  8  -informat p  &lt;    fft  &gt; dinero-result-fft-016.txt</v>
      </c>
      <c r="AF17" s="1" t="str">
        <f t="shared" si="1"/>
        <v>dinero-result-fft-016.txt</v>
      </c>
    </row>
    <row r="18" spans="1:32" ht="72" customHeight="1" x14ac:dyDescent="0.25">
      <c r="A18" s="2" t="s">
        <v>16</v>
      </c>
      <c r="B18" s="2" t="s">
        <v>18</v>
      </c>
      <c r="C18" s="2" t="s">
        <v>19</v>
      </c>
      <c r="D18" s="2" t="s">
        <v>34</v>
      </c>
      <c r="E18" s="2" t="s">
        <v>20</v>
      </c>
      <c r="F18" s="2" t="s">
        <v>34</v>
      </c>
      <c r="G18" s="2" t="s">
        <v>21</v>
      </c>
      <c r="H18" s="2" t="s">
        <v>35</v>
      </c>
      <c r="I18" s="2" t="s">
        <v>22</v>
      </c>
      <c r="J18" s="2" t="s">
        <v>35</v>
      </c>
      <c r="K18" s="2" t="s">
        <v>23</v>
      </c>
      <c r="L18" s="2" t="s">
        <v>36</v>
      </c>
      <c r="M18" s="2" t="s">
        <v>24</v>
      </c>
      <c r="N18" s="2" t="s">
        <v>36</v>
      </c>
      <c r="O18" s="2" t="s">
        <v>25</v>
      </c>
      <c r="P18" s="2" t="s">
        <v>37</v>
      </c>
      <c r="Q18" s="2" t="s">
        <v>26</v>
      </c>
      <c r="R18" s="2" t="s">
        <v>35</v>
      </c>
      <c r="S18" s="2" t="s">
        <v>27</v>
      </c>
      <c r="T18" s="2" t="s">
        <v>36</v>
      </c>
      <c r="U18" s="2" t="s">
        <v>28</v>
      </c>
      <c r="V18" s="2" t="s">
        <v>38</v>
      </c>
      <c r="W18" s="2" t="s">
        <v>29</v>
      </c>
      <c r="X18" s="2" t="s">
        <v>35</v>
      </c>
      <c r="Y18" s="2" t="s">
        <v>30</v>
      </c>
      <c r="Z18" s="2" t="s">
        <v>36</v>
      </c>
      <c r="AA18" s="2" t="s">
        <v>31</v>
      </c>
      <c r="AB18" s="2" t="s">
        <v>41</v>
      </c>
      <c r="AC18" s="2" t="s">
        <v>33</v>
      </c>
      <c r="AD18" s="2" t="s">
        <v>39</v>
      </c>
      <c r="AE18" s="3" t="str">
        <f t="shared" si="4"/>
        <v>./dineroIV-tar  -l1-isize  16k  -l1-dsize  16k  -l1-ibsize  16  -l1-dbsize  16  -l1-iassoc  8  -l1-dassoc  8  -l2-usize  2m  -l2-ubsize  16  -l2-uassoc  8  -l3-usize  16m  -l3-ubsize  16  -l3-uassoc  8  -informat p  &lt;    fft  &gt; dinero-result-fft-017.txt</v>
      </c>
      <c r="AF18" s="1" t="str">
        <f t="shared" si="1"/>
        <v>dinero-result-fft-017.txt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topLeftCell="A7" zoomScaleNormal="100" workbookViewId="0">
      <selection sqref="A1:XFD2"/>
    </sheetView>
  </sheetViews>
  <sheetFormatPr defaultRowHeight="12.75" x14ac:dyDescent="0.25"/>
  <cols>
    <col min="1" max="1" width="4" style="2" bestFit="1" customWidth="1"/>
    <col min="2" max="2" width="11.7109375" style="2" bestFit="1" customWidth="1"/>
    <col min="3" max="3" width="7.28515625" style="1" bestFit="1" customWidth="1"/>
    <col min="4" max="4" width="3.85546875" style="1" bestFit="1" customWidth="1"/>
    <col min="5" max="5" width="7.7109375" style="1" bestFit="1" customWidth="1"/>
    <col min="6" max="6" width="3.85546875" style="1" bestFit="1" customWidth="1"/>
    <col min="7" max="7" width="8.28515625" style="1" bestFit="1" customWidth="1"/>
    <col min="8" max="8" width="3" style="1" bestFit="1" customWidth="1"/>
    <col min="9" max="9" width="8.7109375" style="1" bestFit="1" customWidth="1"/>
    <col min="10" max="10" width="3" style="1" bestFit="1" customWidth="1"/>
    <col min="11" max="11" width="8.85546875" style="1" bestFit="1" customWidth="1"/>
    <col min="12" max="12" width="2" style="1" bestFit="1" customWidth="1"/>
    <col min="13" max="13" width="9.28515625" style="1" bestFit="1" customWidth="1"/>
    <col min="14" max="14" width="2" style="1" bestFit="1" customWidth="1"/>
    <col min="15" max="15" width="7.7109375" style="1" bestFit="1" customWidth="1"/>
    <col min="16" max="16" width="5" style="1" bestFit="1" customWidth="1"/>
    <col min="17" max="17" width="8.7109375" style="1" bestFit="1" customWidth="1"/>
    <col min="18" max="18" width="3" style="1" bestFit="1" customWidth="1"/>
    <col min="19" max="19" width="9.28515625" style="1" bestFit="1" customWidth="1"/>
    <col min="20" max="20" width="2" style="1" bestFit="1" customWidth="1"/>
    <col min="21" max="21" width="7.7109375" style="1" bestFit="1" customWidth="1"/>
    <col min="22" max="22" width="4.42578125" style="1" bestFit="1" customWidth="1"/>
    <col min="23" max="23" width="8.7109375" style="1" bestFit="1" customWidth="1"/>
    <col min="24" max="24" width="3" style="1" bestFit="1" customWidth="1"/>
    <col min="25" max="25" width="9.28515625" style="1" bestFit="1" customWidth="1"/>
    <col min="26" max="26" width="2" style="1" bestFit="1" customWidth="1"/>
    <col min="27" max="27" width="12.42578125" style="1" bestFit="1" customWidth="1"/>
    <col min="28" max="28" width="8.28515625" style="1" customWidth="1"/>
    <col min="29" max="29" width="22.7109375" style="1" customWidth="1"/>
    <col min="30" max="30" width="4.7109375" style="1" customWidth="1"/>
    <col min="31" max="31" width="42.7109375" style="3" customWidth="1"/>
    <col min="32" max="32" width="25.7109375" style="1" customWidth="1"/>
    <col min="33" max="16384" width="9.140625" style="1"/>
  </cols>
  <sheetData>
    <row r="1" spans="1:32" ht="27" customHeight="1" x14ac:dyDescent="0.25">
      <c r="A1" s="8"/>
      <c r="B1" s="8" t="s">
        <v>18</v>
      </c>
      <c r="C1" s="8" t="s">
        <v>19</v>
      </c>
      <c r="D1" s="8"/>
      <c r="E1" s="8" t="s">
        <v>20</v>
      </c>
      <c r="F1" s="8"/>
      <c r="G1" s="8" t="s">
        <v>21</v>
      </c>
      <c r="H1" s="8"/>
      <c r="I1" s="8" t="s">
        <v>22</v>
      </c>
      <c r="J1" s="8"/>
      <c r="K1" s="8" t="s">
        <v>23</v>
      </c>
      <c r="L1" s="8"/>
      <c r="M1" s="8" t="s">
        <v>24</v>
      </c>
      <c r="N1" s="8"/>
      <c r="O1" s="8" t="s">
        <v>25</v>
      </c>
      <c r="P1" s="8"/>
      <c r="Q1" s="8" t="s">
        <v>26</v>
      </c>
      <c r="R1" s="8"/>
      <c r="S1" s="8" t="s">
        <v>27</v>
      </c>
      <c r="T1" s="8"/>
      <c r="U1" s="8" t="s">
        <v>28</v>
      </c>
      <c r="V1" s="8"/>
      <c r="W1" s="8" t="s">
        <v>29</v>
      </c>
      <c r="X1" s="8"/>
      <c r="Y1" s="8" t="s">
        <v>30</v>
      </c>
      <c r="Z1" s="8"/>
      <c r="AA1" s="8"/>
      <c r="AB1" s="8"/>
      <c r="AC1" s="8"/>
      <c r="AD1" s="8"/>
      <c r="AE1" s="9" t="s">
        <v>95</v>
      </c>
      <c r="AF1" s="10" t="s">
        <v>94</v>
      </c>
    </row>
    <row r="2" spans="1:32" ht="72" customHeight="1" x14ac:dyDescent="0.25">
      <c r="A2" s="7" t="s">
        <v>0</v>
      </c>
      <c r="B2" s="7" t="s">
        <v>18</v>
      </c>
      <c r="C2" s="7" t="s">
        <v>19</v>
      </c>
      <c r="D2" s="7" t="s">
        <v>81</v>
      </c>
      <c r="E2" s="7" t="s">
        <v>20</v>
      </c>
      <c r="F2" s="7" t="s">
        <v>81</v>
      </c>
      <c r="G2" s="7" t="s">
        <v>21</v>
      </c>
      <c r="H2" s="7" t="s">
        <v>85</v>
      </c>
      <c r="I2" s="7" t="s">
        <v>22</v>
      </c>
      <c r="J2" s="7" t="s">
        <v>85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 t="s">
        <v>31</v>
      </c>
      <c r="AB2" s="2" t="s">
        <v>96</v>
      </c>
      <c r="AC2" s="2" t="s">
        <v>97</v>
      </c>
      <c r="AD2" s="2" t="s">
        <v>39</v>
      </c>
      <c r="AE2" s="3" t="str">
        <f>CONCATENATE(B2,"  ",C2,"  ",D2,"  ",E2,"  ",F2,"  ",G2,"  ",H2,"  ",I2,"  ",J2,"  ",K2,"  ",L2,"  ",M2,"  ",N2,"  ",O2,"  ",P2,"  ",Q2,"  ",R2,"  ",S2,"  ",T2,"  ",U2,"  ",V2,"  ",W2,"  ",X2,"  ",Y2,"  ",Z2,"  ",AA2,"  ",AB2,"  ",AC2,AB2,"-",A2,AD2)</f>
        <v>./dineroIV-tar  -l1-isize  1k  -l1-dsize  1k  -l1-ibsize  32  -l1-dbsize  32                                  -informat p  &lt;    radix.din  &gt; results/dinero-result-radix.din-001.txt</v>
      </c>
      <c r="AF2" s="1" t="str">
        <f>CONCATENATE("dinero-result-",AB2,"-",A2,AD2)</f>
        <v>dinero-result-radix.din-001.txt</v>
      </c>
    </row>
    <row r="3" spans="1:32" ht="72" customHeight="1" x14ac:dyDescent="0.25">
      <c r="A3" s="7" t="s">
        <v>1</v>
      </c>
      <c r="B3" s="7" t="s">
        <v>18</v>
      </c>
      <c r="C3" s="7" t="s">
        <v>19</v>
      </c>
      <c r="D3" s="7" t="s">
        <v>40</v>
      </c>
      <c r="E3" s="7" t="s">
        <v>20</v>
      </c>
      <c r="F3" s="7" t="s">
        <v>40</v>
      </c>
      <c r="G3" s="7" t="s">
        <v>21</v>
      </c>
      <c r="H3" s="7" t="s">
        <v>35</v>
      </c>
      <c r="I3" s="7" t="s">
        <v>22</v>
      </c>
      <c r="J3" s="7" t="s">
        <v>35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 t="s">
        <v>31</v>
      </c>
      <c r="AB3" s="2" t="s">
        <v>96</v>
      </c>
      <c r="AC3" s="2" t="s">
        <v>97</v>
      </c>
      <c r="AD3" s="2" t="s">
        <v>39</v>
      </c>
      <c r="AE3" s="3" t="str">
        <f t="shared" ref="AE3:AE18" si="0">CONCATENATE(B3,"  ",C3,"  ",D3,"  ",E3,"  ",F3,"  ",G3,"  ",H3,"  ",I3,"  ",J3,"  ",K3,"  ",L3,"  ",M3,"  ",N3,"  ",O3,"  ",P3,"  ",Q3,"  ",R3,"  ",S3,"  ",T3,"  ",U3,"  ",V3,"  ",W3,"  ",X3,"  ",Y3,"  ",Z3,"  ",AA3,"  ",AB3,"  ",AC3,AB3,"-",A3,AD3)</f>
        <v>./dineroIV-tar  -l1-isize  2k  -l1-dsize  2k  -l1-ibsize  16  -l1-dbsize  16                                  -informat p  &lt;    radix.din  &gt; results/dinero-result-radix.din-002.txt</v>
      </c>
      <c r="AF3" s="1" t="str">
        <f t="shared" ref="AF3:AF18" si="1">CONCATENATE("dinero-result-",AB3,"-",A3,AD3)</f>
        <v>dinero-result-radix.din-002.txt</v>
      </c>
    </row>
    <row r="4" spans="1:32" ht="72" customHeight="1" x14ac:dyDescent="0.25">
      <c r="A4" s="7" t="s">
        <v>2</v>
      </c>
      <c r="B4" s="7" t="s">
        <v>18</v>
      </c>
      <c r="C4" s="7" t="s">
        <v>19</v>
      </c>
      <c r="D4" s="7" t="s">
        <v>82</v>
      </c>
      <c r="E4" s="7" t="s">
        <v>20</v>
      </c>
      <c r="F4" s="7" t="s">
        <v>82</v>
      </c>
      <c r="G4" s="7" t="s">
        <v>21</v>
      </c>
      <c r="H4" s="7" t="s">
        <v>36</v>
      </c>
      <c r="I4" s="7" t="s">
        <v>22</v>
      </c>
      <c r="J4" s="7" t="s">
        <v>36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 t="s">
        <v>31</v>
      </c>
      <c r="AB4" s="2" t="s">
        <v>96</v>
      </c>
      <c r="AC4" s="2" t="s">
        <v>97</v>
      </c>
      <c r="AD4" s="2" t="s">
        <v>39</v>
      </c>
      <c r="AE4" s="3" t="str">
        <f t="shared" si="0"/>
        <v>./dineroIV-tar  -l1-isize  4k  -l1-dsize  4k  -l1-ibsize  8  -l1-dbsize  8                                  -informat p  &lt;    radix.din  &gt; results/dinero-result-radix.din-003.txt</v>
      </c>
      <c r="AF4" s="1" t="str">
        <f t="shared" si="1"/>
        <v>dinero-result-radix.din-003.txt</v>
      </c>
    </row>
    <row r="5" spans="1:32" ht="72" customHeight="1" x14ac:dyDescent="0.25">
      <c r="A5" s="7" t="s">
        <v>3</v>
      </c>
      <c r="B5" s="7" t="s">
        <v>18</v>
      </c>
      <c r="C5" s="7" t="s">
        <v>19</v>
      </c>
      <c r="D5" s="7" t="s">
        <v>83</v>
      </c>
      <c r="E5" s="7" t="s">
        <v>20</v>
      </c>
      <c r="F5" s="7" t="s">
        <v>83</v>
      </c>
      <c r="G5" s="7" t="s">
        <v>21</v>
      </c>
      <c r="H5" s="7" t="s">
        <v>86</v>
      </c>
      <c r="I5" s="7" t="s">
        <v>22</v>
      </c>
      <c r="J5" s="7" t="s">
        <v>86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 t="s">
        <v>31</v>
      </c>
      <c r="AB5" s="2" t="s">
        <v>96</v>
      </c>
      <c r="AC5" s="2" t="s">
        <v>97</v>
      </c>
      <c r="AD5" s="2" t="s">
        <v>39</v>
      </c>
      <c r="AE5" s="3" t="str">
        <f t="shared" si="0"/>
        <v>./dineroIV-tar  -l1-isize  8k  -l1-dsize  8k  -l1-ibsize  4  -l1-dbsize  4                                  -informat p  &lt;    radix.din  &gt; results/dinero-result-radix.din-004.txt</v>
      </c>
      <c r="AF5" s="1" t="str">
        <f t="shared" si="1"/>
        <v>dinero-result-radix.din-004.txt</v>
      </c>
    </row>
    <row r="6" spans="1:32" ht="72" customHeight="1" x14ac:dyDescent="0.25">
      <c r="A6" s="7" t="s">
        <v>4</v>
      </c>
      <c r="B6" s="7" t="s">
        <v>18</v>
      </c>
      <c r="C6" s="7" t="s">
        <v>19</v>
      </c>
      <c r="D6" s="7" t="s">
        <v>34</v>
      </c>
      <c r="E6" s="7" t="s">
        <v>20</v>
      </c>
      <c r="F6" s="7" t="s">
        <v>34</v>
      </c>
      <c r="G6" s="7" t="s">
        <v>21</v>
      </c>
      <c r="H6" s="7" t="s">
        <v>87</v>
      </c>
      <c r="I6" s="7" t="s">
        <v>22</v>
      </c>
      <c r="J6" s="7" t="s">
        <v>87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 t="s">
        <v>31</v>
      </c>
      <c r="AB6" s="2" t="s">
        <v>96</v>
      </c>
      <c r="AC6" s="2" t="s">
        <v>97</v>
      </c>
      <c r="AD6" s="2" t="s">
        <v>39</v>
      </c>
      <c r="AE6" s="3" t="str">
        <f t="shared" si="0"/>
        <v>./dineroIV-tar  -l1-isize  16k  -l1-dsize  16k  -l1-ibsize  2  -l1-dbsize  2                                  -informat p  &lt;    radix.din  &gt; results/dinero-result-radix.din-005.txt</v>
      </c>
      <c r="AF6" s="1" t="str">
        <f t="shared" si="1"/>
        <v>dinero-result-radix.din-005.txt</v>
      </c>
    </row>
    <row r="7" spans="1:32" ht="72" customHeight="1" x14ac:dyDescent="0.25">
      <c r="A7" s="7" t="s">
        <v>5</v>
      </c>
      <c r="B7" s="7" t="s">
        <v>18</v>
      </c>
      <c r="C7" s="7" t="s">
        <v>19</v>
      </c>
      <c r="D7" s="7" t="s">
        <v>84</v>
      </c>
      <c r="E7" s="7" t="s">
        <v>20</v>
      </c>
      <c r="F7" s="7" t="s">
        <v>84</v>
      </c>
      <c r="G7" s="7" t="s">
        <v>21</v>
      </c>
      <c r="H7" s="7" t="s">
        <v>88</v>
      </c>
      <c r="I7" s="7" t="s">
        <v>22</v>
      </c>
      <c r="J7" s="7" t="s">
        <v>88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31</v>
      </c>
      <c r="AB7" s="2" t="s">
        <v>96</v>
      </c>
      <c r="AC7" s="2" t="s">
        <v>97</v>
      </c>
      <c r="AD7" s="2" t="s">
        <v>39</v>
      </c>
      <c r="AE7" s="3" t="str">
        <f t="shared" si="0"/>
        <v>./dineroIV-tar  -l1-isize  32k  -l1-dsize  32k  -l1-ibsize  1  -l1-dbsize  1                                  -informat p  &lt;    radix.din  &gt; results/dinero-result-radix.din-006.txt</v>
      </c>
      <c r="AF7" s="1" t="str">
        <f t="shared" si="1"/>
        <v>dinero-result-radix.din-006.txt</v>
      </c>
    </row>
    <row r="8" spans="1:32" ht="72" customHeight="1" x14ac:dyDescent="0.25">
      <c r="A8" s="6" t="s">
        <v>6</v>
      </c>
      <c r="B8" s="6" t="s">
        <v>18</v>
      </c>
      <c r="C8" s="6" t="s">
        <v>19</v>
      </c>
      <c r="D8" s="6" t="s">
        <v>81</v>
      </c>
      <c r="E8" s="6" t="s">
        <v>20</v>
      </c>
      <c r="F8" s="6" t="s">
        <v>81</v>
      </c>
      <c r="G8" s="6" t="s">
        <v>21</v>
      </c>
      <c r="H8" s="6" t="s">
        <v>85</v>
      </c>
      <c r="I8" s="6" t="s">
        <v>22</v>
      </c>
      <c r="J8" s="6" t="s">
        <v>85</v>
      </c>
      <c r="K8" s="6" t="s">
        <v>23</v>
      </c>
      <c r="L8" s="6" t="s">
        <v>36</v>
      </c>
      <c r="M8" s="6" t="s">
        <v>24</v>
      </c>
      <c r="N8" s="6" t="s">
        <v>36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 t="s">
        <v>31</v>
      </c>
      <c r="AB8" s="2" t="s">
        <v>96</v>
      </c>
      <c r="AC8" s="2" t="s">
        <v>97</v>
      </c>
      <c r="AD8" s="2" t="s">
        <v>39</v>
      </c>
      <c r="AE8" s="3" t="str">
        <f>CONCATENATE(B8,"  ",C8,"  ",D8,"  ",E8,"  ",F8,"  ",G8,"  ",H8,"  ",I8,"  ",J8,"  ",K8,"  ",L8,"  ",M8,"  ",N8,"  ",O8,"  ",P8,"  ",Q8,"  ",R8,"  ",S8,"  ",T8,"  ",U8,"  ",V8,"  ",W8,"  ",X8,"  ",Y8,"  ",Z8,"  ",AA8,"  ",AB8,"  ",AC8,AB8,"-",A8,AD8)</f>
        <v>./dineroIV-tar  -l1-isize  1k  -l1-dsize  1k  -l1-ibsize  32  -l1-dbsize  32  -l1-iassoc  8  -l1-dassoc  8                          -informat p  &lt;    radix.din  &gt; results/dinero-result-radix.din-007.txt</v>
      </c>
      <c r="AF8" s="1" t="str">
        <f t="shared" si="1"/>
        <v>dinero-result-radix.din-007.txt</v>
      </c>
    </row>
    <row r="9" spans="1:32" ht="72" customHeight="1" x14ac:dyDescent="0.25">
      <c r="A9" s="6" t="s">
        <v>7</v>
      </c>
      <c r="B9" s="6" t="s">
        <v>18</v>
      </c>
      <c r="C9" s="6" t="s">
        <v>19</v>
      </c>
      <c r="D9" s="6" t="s">
        <v>34</v>
      </c>
      <c r="E9" s="6" t="s">
        <v>20</v>
      </c>
      <c r="F9" s="6" t="s">
        <v>34</v>
      </c>
      <c r="G9" s="6" t="s">
        <v>21</v>
      </c>
      <c r="H9" s="6" t="s">
        <v>87</v>
      </c>
      <c r="I9" s="6" t="s">
        <v>22</v>
      </c>
      <c r="J9" s="6" t="s">
        <v>87</v>
      </c>
      <c r="K9" s="6" t="s">
        <v>23</v>
      </c>
      <c r="L9" s="6" t="s">
        <v>36</v>
      </c>
      <c r="M9" s="6" t="s">
        <v>24</v>
      </c>
      <c r="N9" s="6" t="s">
        <v>36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 t="s">
        <v>31</v>
      </c>
      <c r="AB9" s="2" t="s">
        <v>96</v>
      </c>
      <c r="AC9" s="2" t="s">
        <v>97</v>
      </c>
      <c r="AD9" s="2" t="s">
        <v>39</v>
      </c>
      <c r="AE9" s="3" t="str">
        <f t="shared" ref="AE9" si="2">CONCATENATE(B9,"  ",C9,"  ",D9,"  ",E9,"  ",F9,"  ",G9,"  ",H9,"  ",I9,"  ",J9,"  ",K9,"  ",L9,"  ",M9,"  ",N9,"  ",O9,"  ",P9,"  ",Q9,"  ",R9,"  ",S9,"  ",T9,"  ",U9,"  ",V9,"  ",W9,"  ",X9,"  ",Y9,"  ",Z9,"  ",AA9,"  ",AB9,"  ",AC9,AB9,"-",A9,AD9)</f>
        <v>./dineroIV-tar  -l1-isize  16k  -l1-dsize  16k  -l1-ibsize  2  -l1-dbsize  2  -l1-iassoc  8  -l1-dassoc  8                          -informat p  &lt;    radix.din  &gt; results/dinero-result-radix.din-008.txt</v>
      </c>
      <c r="AF9" s="1" t="str">
        <f t="shared" si="1"/>
        <v>dinero-result-radix.din-008.txt</v>
      </c>
    </row>
    <row r="10" spans="1:32" ht="72" customHeight="1" x14ac:dyDescent="0.25">
      <c r="A10" s="6" t="s">
        <v>8</v>
      </c>
      <c r="B10" s="6" t="s">
        <v>18</v>
      </c>
      <c r="C10" s="6" t="s">
        <v>19</v>
      </c>
      <c r="D10" s="6" t="s">
        <v>84</v>
      </c>
      <c r="E10" s="6" t="s">
        <v>20</v>
      </c>
      <c r="F10" s="6" t="s">
        <v>84</v>
      </c>
      <c r="G10" s="6" t="s">
        <v>21</v>
      </c>
      <c r="H10" s="6" t="s">
        <v>88</v>
      </c>
      <c r="I10" s="6" t="s">
        <v>22</v>
      </c>
      <c r="J10" s="6" t="s">
        <v>88</v>
      </c>
      <c r="K10" s="6" t="s">
        <v>23</v>
      </c>
      <c r="L10" s="6" t="s">
        <v>36</v>
      </c>
      <c r="M10" s="6" t="s">
        <v>24</v>
      </c>
      <c r="N10" s="6" t="s">
        <v>36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 t="s">
        <v>31</v>
      </c>
      <c r="AB10" s="2" t="s">
        <v>96</v>
      </c>
      <c r="AC10" s="2" t="s">
        <v>97</v>
      </c>
      <c r="AD10" s="2" t="s">
        <v>39</v>
      </c>
      <c r="AE10" s="3" t="str">
        <f t="shared" si="0"/>
        <v>./dineroIV-tar  -l1-isize  32k  -l1-dsize  32k  -l1-ibsize  1  -l1-dbsize  1  -l1-iassoc  8  -l1-dassoc  8                          -informat p  &lt;    radix.din  &gt; results/dinero-result-radix.din-009.txt</v>
      </c>
      <c r="AF10" s="1" t="str">
        <f t="shared" si="1"/>
        <v>dinero-result-radix.din-009.txt</v>
      </c>
    </row>
    <row r="11" spans="1:32" s="13" customFormat="1" ht="72" customHeight="1" x14ac:dyDescent="0.25">
      <c r="A11" s="14" t="s">
        <v>9</v>
      </c>
      <c r="B11" s="14" t="s">
        <v>18</v>
      </c>
      <c r="C11" s="14" t="s">
        <v>19</v>
      </c>
      <c r="D11" s="14" t="s">
        <v>34</v>
      </c>
      <c r="E11" s="14" t="s">
        <v>20</v>
      </c>
      <c r="F11" s="14" t="s">
        <v>34</v>
      </c>
      <c r="G11" s="14" t="s">
        <v>21</v>
      </c>
      <c r="H11" s="14" t="s">
        <v>87</v>
      </c>
      <c r="I11" s="14" t="s">
        <v>22</v>
      </c>
      <c r="J11" s="14" t="s">
        <v>87</v>
      </c>
      <c r="K11" s="14" t="s">
        <v>23</v>
      </c>
      <c r="L11" s="14" t="s">
        <v>36</v>
      </c>
      <c r="M11" s="14" t="s">
        <v>24</v>
      </c>
      <c r="N11" s="14" t="s">
        <v>36</v>
      </c>
      <c r="O11" s="14" t="s">
        <v>25</v>
      </c>
      <c r="P11" s="14" t="s">
        <v>89</v>
      </c>
      <c r="Q11" s="14" t="s">
        <v>26</v>
      </c>
      <c r="R11" s="14" t="s">
        <v>88</v>
      </c>
      <c r="S11" s="11"/>
      <c r="T11" s="11"/>
      <c r="U11" s="11"/>
      <c r="V11" s="11"/>
      <c r="W11" s="11"/>
      <c r="X11" s="11"/>
      <c r="Y11" s="11"/>
      <c r="Z11" s="11"/>
      <c r="AA11" s="11" t="s">
        <v>31</v>
      </c>
      <c r="AB11" s="2" t="s">
        <v>96</v>
      </c>
      <c r="AC11" s="2" t="s">
        <v>97</v>
      </c>
      <c r="AD11" s="11" t="s">
        <v>39</v>
      </c>
      <c r="AE11" s="12" t="str">
        <f t="shared" si="0"/>
        <v>./dineroIV-tar  -l1-isize  16k  -l1-dsize  16k  -l1-ibsize  2  -l1-dbsize  2  -l1-iassoc  8  -l1-dassoc  8  -l2-usize  512k  -l2-ubsize  1                  -informat p  &lt;    radix.din  &gt; results/dinero-result-radix.din-010.txt</v>
      </c>
      <c r="AF11" s="1" t="str">
        <f t="shared" si="1"/>
        <v>dinero-result-radix.din-010.txt</v>
      </c>
    </row>
    <row r="12" spans="1:32" s="13" customFormat="1" ht="72" customHeight="1" x14ac:dyDescent="0.25">
      <c r="A12" s="14" t="s">
        <v>10</v>
      </c>
      <c r="B12" s="14" t="s">
        <v>18</v>
      </c>
      <c r="C12" s="14" t="s">
        <v>19</v>
      </c>
      <c r="D12" s="14" t="s">
        <v>34</v>
      </c>
      <c r="E12" s="14" t="s">
        <v>20</v>
      </c>
      <c r="F12" s="14" t="s">
        <v>34</v>
      </c>
      <c r="G12" s="14" t="s">
        <v>21</v>
      </c>
      <c r="H12" s="14" t="s">
        <v>87</v>
      </c>
      <c r="I12" s="14" t="s">
        <v>22</v>
      </c>
      <c r="J12" s="14" t="s">
        <v>87</v>
      </c>
      <c r="K12" s="14" t="s">
        <v>23</v>
      </c>
      <c r="L12" s="14" t="s">
        <v>36</v>
      </c>
      <c r="M12" s="14" t="s">
        <v>24</v>
      </c>
      <c r="N12" s="14" t="s">
        <v>36</v>
      </c>
      <c r="O12" s="14" t="s">
        <v>25</v>
      </c>
      <c r="P12" s="14" t="s">
        <v>90</v>
      </c>
      <c r="Q12" s="14" t="s">
        <v>26</v>
      </c>
      <c r="R12" s="14" t="s">
        <v>87</v>
      </c>
      <c r="S12" s="11"/>
      <c r="T12" s="11"/>
      <c r="U12" s="11"/>
      <c r="V12" s="11"/>
      <c r="W12" s="11"/>
      <c r="X12" s="11"/>
      <c r="Y12" s="11"/>
      <c r="Z12" s="11"/>
      <c r="AA12" s="11" t="s">
        <v>31</v>
      </c>
      <c r="AB12" s="2" t="s">
        <v>96</v>
      </c>
      <c r="AC12" s="2" t="s">
        <v>97</v>
      </c>
      <c r="AD12" s="11" t="s">
        <v>39</v>
      </c>
      <c r="AE12" s="12" t="str">
        <f t="shared" si="0"/>
        <v>./dineroIV-tar  -l1-isize  16k  -l1-dsize  16k  -l1-ibsize  2  -l1-dbsize  2  -l1-iassoc  8  -l1-dassoc  8  -l2-usize  256k  -l2-ubsize  2                  -informat p  &lt;    radix.din  &gt; results/dinero-result-radix.din-011.txt</v>
      </c>
      <c r="AF12" s="1" t="str">
        <f t="shared" si="1"/>
        <v>dinero-result-radix.din-011.txt</v>
      </c>
    </row>
    <row r="13" spans="1:32" s="13" customFormat="1" ht="72" customHeight="1" x14ac:dyDescent="0.25">
      <c r="A13" s="14" t="s">
        <v>11</v>
      </c>
      <c r="B13" s="14" t="s">
        <v>18</v>
      </c>
      <c r="C13" s="14" t="s">
        <v>19</v>
      </c>
      <c r="D13" s="14" t="s">
        <v>34</v>
      </c>
      <c r="E13" s="14" t="s">
        <v>20</v>
      </c>
      <c r="F13" s="14" t="s">
        <v>34</v>
      </c>
      <c r="G13" s="14" t="s">
        <v>21</v>
      </c>
      <c r="H13" s="14" t="s">
        <v>87</v>
      </c>
      <c r="I13" s="14" t="s">
        <v>22</v>
      </c>
      <c r="J13" s="14" t="s">
        <v>87</v>
      </c>
      <c r="K13" s="14" t="s">
        <v>23</v>
      </c>
      <c r="L13" s="14" t="s">
        <v>36</v>
      </c>
      <c r="M13" s="14" t="s">
        <v>24</v>
      </c>
      <c r="N13" s="14" t="s">
        <v>36</v>
      </c>
      <c r="O13" s="14" t="s">
        <v>25</v>
      </c>
      <c r="P13" s="14" t="s">
        <v>91</v>
      </c>
      <c r="Q13" s="14" t="s">
        <v>26</v>
      </c>
      <c r="R13" s="14" t="s">
        <v>86</v>
      </c>
      <c r="S13" s="11"/>
      <c r="T13" s="11"/>
      <c r="U13" s="11"/>
      <c r="V13" s="11"/>
      <c r="W13" s="11"/>
      <c r="X13" s="11"/>
      <c r="Y13" s="11"/>
      <c r="Z13" s="11"/>
      <c r="AA13" s="11" t="s">
        <v>31</v>
      </c>
      <c r="AB13" s="2" t="s">
        <v>96</v>
      </c>
      <c r="AC13" s="2" t="s">
        <v>97</v>
      </c>
      <c r="AD13" s="11" t="s">
        <v>39</v>
      </c>
      <c r="AE13" s="12" t="str">
        <f t="shared" si="0"/>
        <v>./dineroIV-tar  -l1-isize  16k  -l1-dsize  16k  -l1-ibsize  2  -l1-dbsize  2  -l1-iassoc  8  -l1-dassoc  8  -l2-usize  128k  -l2-ubsize  4                  -informat p  &lt;    radix.din  &gt; results/dinero-result-radix.din-012.txt</v>
      </c>
      <c r="AF13" s="1" t="str">
        <f t="shared" si="1"/>
        <v>dinero-result-radix.din-012.txt</v>
      </c>
    </row>
    <row r="14" spans="1:32" ht="72" customHeight="1" x14ac:dyDescent="0.25">
      <c r="A14" s="15" t="s">
        <v>12</v>
      </c>
      <c r="B14" s="15" t="s">
        <v>18</v>
      </c>
      <c r="C14" s="15" t="s">
        <v>19</v>
      </c>
      <c r="D14" s="15" t="s">
        <v>34</v>
      </c>
      <c r="E14" s="15" t="s">
        <v>20</v>
      </c>
      <c r="F14" s="15" t="s">
        <v>34</v>
      </c>
      <c r="G14" s="15" t="s">
        <v>21</v>
      </c>
      <c r="H14" s="15" t="s">
        <v>87</v>
      </c>
      <c r="I14" s="15" t="s">
        <v>22</v>
      </c>
      <c r="J14" s="15" t="s">
        <v>87</v>
      </c>
      <c r="K14" s="15" t="s">
        <v>23</v>
      </c>
      <c r="L14" s="15" t="s">
        <v>36</v>
      </c>
      <c r="M14" s="15" t="s">
        <v>24</v>
      </c>
      <c r="N14" s="15" t="s">
        <v>36</v>
      </c>
      <c r="O14" s="15" t="s">
        <v>25</v>
      </c>
      <c r="P14" s="15" t="s">
        <v>91</v>
      </c>
      <c r="Q14" s="15" t="s">
        <v>26</v>
      </c>
      <c r="R14" s="15" t="s">
        <v>86</v>
      </c>
      <c r="S14" s="15" t="s">
        <v>27</v>
      </c>
      <c r="T14" s="15" t="s">
        <v>36</v>
      </c>
      <c r="U14" s="15" t="s">
        <v>28</v>
      </c>
      <c r="V14" s="15" t="s">
        <v>92</v>
      </c>
      <c r="W14" s="15" t="s">
        <v>29</v>
      </c>
      <c r="X14" s="15" t="s">
        <v>86</v>
      </c>
      <c r="Y14" s="15" t="s">
        <v>30</v>
      </c>
      <c r="Z14" s="15" t="s">
        <v>36</v>
      </c>
      <c r="AA14" s="2" t="s">
        <v>31</v>
      </c>
      <c r="AB14" s="2" t="s">
        <v>96</v>
      </c>
      <c r="AC14" s="2" t="s">
        <v>97</v>
      </c>
      <c r="AD14" s="2" t="s">
        <v>39</v>
      </c>
      <c r="AE14" s="3" t="str">
        <f t="shared" si="0"/>
        <v>./dineroIV-tar  -l1-isize  16k  -l1-dsize  16k  -l1-ibsize  2  -l1-dbsize  2  -l1-iassoc  8  -l1-dassoc  8  -l2-usize  128k  -l2-ubsize  4  -l2-uassoc  8  -l3-usize  1m  -l3-ubsize  4  -l3-uassoc  8  -informat p  &lt;    radix.din  &gt; results/dinero-result-radix.din-013.txt</v>
      </c>
      <c r="AF14" s="1" t="str">
        <f t="shared" si="1"/>
        <v>dinero-result-radix.din-013.txt</v>
      </c>
    </row>
    <row r="15" spans="1:32" ht="72" customHeight="1" x14ac:dyDescent="0.25">
      <c r="A15" s="15" t="s">
        <v>13</v>
      </c>
      <c r="B15" s="15" t="s">
        <v>18</v>
      </c>
      <c r="C15" s="15" t="s">
        <v>19</v>
      </c>
      <c r="D15" s="15" t="s">
        <v>34</v>
      </c>
      <c r="E15" s="15" t="s">
        <v>20</v>
      </c>
      <c r="F15" s="15" t="s">
        <v>34</v>
      </c>
      <c r="G15" s="15" t="s">
        <v>21</v>
      </c>
      <c r="H15" s="15" t="s">
        <v>87</v>
      </c>
      <c r="I15" s="15" t="s">
        <v>22</v>
      </c>
      <c r="J15" s="15" t="s">
        <v>87</v>
      </c>
      <c r="K15" s="15" t="s">
        <v>23</v>
      </c>
      <c r="L15" s="15" t="s">
        <v>36</v>
      </c>
      <c r="M15" s="15" t="s">
        <v>24</v>
      </c>
      <c r="N15" s="15" t="s">
        <v>36</v>
      </c>
      <c r="O15" s="15" t="s">
        <v>25</v>
      </c>
      <c r="P15" s="15" t="s">
        <v>91</v>
      </c>
      <c r="Q15" s="15" t="s">
        <v>26</v>
      </c>
      <c r="R15" s="15" t="s">
        <v>86</v>
      </c>
      <c r="S15" s="15" t="s">
        <v>27</v>
      </c>
      <c r="T15" s="15" t="s">
        <v>36</v>
      </c>
      <c r="U15" s="15" t="s">
        <v>28</v>
      </c>
      <c r="V15" s="15" t="s">
        <v>37</v>
      </c>
      <c r="W15" s="15" t="s">
        <v>29</v>
      </c>
      <c r="X15" s="15" t="s">
        <v>86</v>
      </c>
      <c r="Y15" s="15" t="s">
        <v>30</v>
      </c>
      <c r="Z15" s="15" t="s">
        <v>36</v>
      </c>
      <c r="AA15" s="2" t="s">
        <v>31</v>
      </c>
      <c r="AB15" s="2" t="s">
        <v>96</v>
      </c>
      <c r="AC15" s="2" t="s">
        <v>97</v>
      </c>
      <c r="AD15" s="2" t="s">
        <v>39</v>
      </c>
      <c r="AE15" s="3" t="str">
        <f t="shared" si="0"/>
        <v>./dineroIV-tar  -l1-isize  16k  -l1-dsize  16k  -l1-ibsize  2  -l1-dbsize  2  -l1-iassoc  8  -l1-dassoc  8  -l2-usize  128k  -l2-ubsize  4  -l2-uassoc  8  -l3-usize  2m  -l3-ubsize  4  -l3-uassoc  8  -informat p  &lt;    radix.din  &gt; results/dinero-result-radix.din-014.txt</v>
      </c>
      <c r="AF15" s="1" t="str">
        <f t="shared" si="1"/>
        <v>dinero-result-radix.din-014.txt</v>
      </c>
    </row>
    <row r="16" spans="1:32" ht="72" customHeight="1" x14ac:dyDescent="0.25">
      <c r="A16" s="15" t="s">
        <v>14</v>
      </c>
      <c r="B16" s="15" t="s">
        <v>18</v>
      </c>
      <c r="C16" s="15" t="s">
        <v>19</v>
      </c>
      <c r="D16" s="15" t="s">
        <v>34</v>
      </c>
      <c r="E16" s="15" t="s">
        <v>20</v>
      </c>
      <c r="F16" s="15" t="s">
        <v>34</v>
      </c>
      <c r="G16" s="15" t="s">
        <v>21</v>
      </c>
      <c r="H16" s="15" t="s">
        <v>87</v>
      </c>
      <c r="I16" s="15" t="s">
        <v>22</v>
      </c>
      <c r="J16" s="15" t="s">
        <v>87</v>
      </c>
      <c r="K16" s="15" t="s">
        <v>23</v>
      </c>
      <c r="L16" s="15" t="s">
        <v>36</v>
      </c>
      <c r="M16" s="15" t="s">
        <v>24</v>
      </c>
      <c r="N16" s="15" t="s">
        <v>36</v>
      </c>
      <c r="O16" s="15" t="s">
        <v>25</v>
      </c>
      <c r="P16" s="15" t="s">
        <v>91</v>
      </c>
      <c r="Q16" s="15" t="s">
        <v>26</v>
      </c>
      <c r="R16" s="15" t="s">
        <v>86</v>
      </c>
      <c r="S16" s="15" t="s">
        <v>27</v>
      </c>
      <c r="T16" s="15" t="s">
        <v>36</v>
      </c>
      <c r="U16" s="15" t="s">
        <v>28</v>
      </c>
      <c r="V16" s="15" t="s">
        <v>93</v>
      </c>
      <c r="W16" s="15" t="s">
        <v>29</v>
      </c>
      <c r="X16" s="15" t="s">
        <v>88</v>
      </c>
      <c r="Y16" s="15" t="s">
        <v>30</v>
      </c>
      <c r="Z16" s="15" t="s">
        <v>36</v>
      </c>
      <c r="AA16" s="2" t="s">
        <v>31</v>
      </c>
      <c r="AB16" s="2" t="s">
        <v>96</v>
      </c>
      <c r="AC16" s="2" t="s">
        <v>97</v>
      </c>
      <c r="AD16" s="2" t="s">
        <v>39</v>
      </c>
      <c r="AE16" s="3" t="str">
        <f t="shared" si="0"/>
        <v>./dineroIV-tar  -l1-isize  16k  -l1-dsize  16k  -l1-ibsize  2  -l1-dbsize  2  -l1-iassoc  8  -l1-dassoc  8  -l2-usize  128k  -l2-ubsize  4  -l2-uassoc  8  -l3-usize  4m  -l3-ubsize  1  -l3-uassoc  8  -informat p  &lt;    radix.din  &gt; results/dinero-result-radix.din-015.txt</v>
      </c>
      <c r="AF16" s="1" t="str">
        <f t="shared" si="1"/>
        <v>dinero-result-radix.din-015.txt</v>
      </c>
    </row>
    <row r="17" spans="1:32" ht="72" customHeight="1" x14ac:dyDescent="0.25">
      <c r="A17" s="2" t="s">
        <v>15</v>
      </c>
      <c r="B17" s="2" t="s">
        <v>18</v>
      </c>
      <c r="C17" s="2" t="s">
        <v>19</v>
      </c>
      <c r="D17" s="2" t="s">
        <v>34</v>
      </c>
      <c r="E17" s="2" t="s">
        <v>20</v>
      </c>
      <c r="F17" s="2" t="s">
        <v>34</v>
      </c>
      <c r="G17" s="2" t="s">
        <v>21</v>
      </c>
      <c r="H17" s="2" t="s">
        <v>35</v>
      </c>
      <c r="I17" s="2" t="s">
        <v>22</v>
      </c>
      <c r="J17" s="2" t="s">
        <v>35</v>
      </c>
      <c r="K17" s="2" t="s">
        <v>23</v>
      </c>
      <c r="L17" s="2" t="s">
        <v>36</v>
      </c>
      <c r="M17" s="2" t="s">
        <v>24</v>
      </c>
      <c r="N17" s="2" t="s">
        <v>36</v>
      </c>
      <c r="O17" s="2" t="s">
        <v>25</v>
      </c>
      <c r="P17" s="2" t="s">
        <v>37</v>
      </c>
      <c r="Q17" s="2" t="s">
        <v>26</v>
      </c>
      <c r="R17" s="2" t="s">
        <v>35</v>
      </c>
      <c r="S17" s="2" t="s">
        <v>27</v>
      </c>
      <c r="T17" s="2" t="s">
        <v>36</v>
      </c>
      <c r="U17" s="2" t="s">
        <v>28</v>
      </c>
      <c r="V17" s="2" t="s">
        <v>38</v>
      </c>
      <c r="W17" s="2" t="s">
        <v>29</v>
      </c>
      <c r="X17" s="2" t="s">
        <v>35</v>
      </c>
      <c r="Y17" s="2" t="s">
        <v>30</v>
      </c>
      <c r="Z17" s="2" t="s">
        <v>36</v>
      </c>
      <c r="AA17" s="2" t="s">
        <v>31</v>
      </c>
      <c r="AB17" s="2" t="s">
        <v>96</v>
      </c>
      <c r="AC17" s="2" t="s">
        <v>97</v>
      </c>
      <c r="AD17" s="2" t="s">
        <v>39</v>
      </c>
      <c r="AE17" s="3" t="str">
        <f t="shared" si="0"/>
        <v>./dineroIV-tar  -l1-isize  16k  -l1-dsize  16k  -l1-ibsize  16  -l1-dbsize  16  -l1-iassoc  8  -l1-dassoc  8  -l2-usize  2m  -l2-ubsize  16  -l2-uassoc  8  -l3-usize  16m  -l3-ubsize  16  -l3-uassoc  8  -informat p  &lt;    radix.din  &gt; results/dinero-result-radix.din-016.txt</v>
      </c>
      <c r="AF17" s="1" t="str">
        <f t="shared" si="1"/>
        <v>dinero-result-radix.din-016.txt</v>
      </c>
    </row>
    <row r="18" spans="1:32" ht="72" customHeight="1" x14ac:dyDescent="0.25">
      <c r="A18" s="2" t="s">
        <v>16</v>
      </c>
      <c r="B18" s="2" t="s">
        <v>18</v>
      </c>
      <c r="C18" s="2" t="s">
        <v>19</v>
      </c>
      <c r="D18" s="2" t="s">
        <v>34</v>
      </c>
      <c r="E18" s="2" t="s">
        <v>20</v>
      </c>
      <c r="F18" s="2" t="s">
        <v>34</v>
      </c>
      <c r="G18" s="2" t="s">
        <v>21</v>
      </c>
      <c r="H18" s="2" t="s">
        <v>35</v>
      </c>
      <c r="I18" s="2" t="s">
        <v>22</v>
      </c>
      <c r="J18" s="2" t="s">
        <v>35</v>
      </c>
      <c r="K18" s="2" t="s">
        <v>23</v>
      </c>
      <c r="L18" s="2" t="s">
        <v>36</v>
      </c>
      <c r="M18" s="2" t="s">
        <v>24</v>
      </c>
      <c r="N18" s="2" t="s">
        <v>36</v>
      </c>
      <c r="O18" s="2" t="s">
        <v>25</v>
      </c>
      <c r="P18" s="2" t="s">
        <v>37</v>
      </c>
      <c r="Q18" s="2" t="s">
        <v>26</v>
      </c>
      <c r="R18" s="2" t="s">
        <v>35</v>
      </c>
      <c r="S18" s="2" t="s">
        <v>27</v>
      </c>
      <c r="T18" s="2" t="s">
        <v>36</v>
      </c>
      <c r="U18" s="2" t="s">
        <v>28</v>
      </c>
      <c r="V18" s="2" t="s">
        <v>38</v>
      </c>
      <c r="W18" s="2" t="s">
        <v>29</v>
      </c>
      <c r="X18" s="2" t="s">
        <v>35</v>
      </c>
      <c r="Y18" s="2" t="s">
        <v>30</v>
      </c>
      <c r="Z18" s="2" t="s">
        <v>36</v>
      </c>
      <c r="AA18" s="2" t="s">
        <v>31</v>
      </c>
      <c r="AB18" s="2" t="s">
        <v>96</v>
      </c>
      <c r="AC18" s="2" t="s">
        <v>97</v>
      </c>
      <c r="AD18" s="2" t="s">
        <v>39</v>
      </c>
      <c r="AE18" s="3" t="str">
        <f t="shared" si="0"/>
        <v>./dineroIV-tar  -l1-isize  16k  -l1-dsize  16k  -l1-ibsize  16  -l1-dbsize  16  -l1-iassoc  8  -l1-dassoc  8  -l2-usize  2m  -l2-ubsize  16  -l2-uassoc  8  -l3-usize  16m  -l3-ubsize  16  -l3-uassoc  8  -informat p  &lt;    radix.din  &gt; results/dinero-result-radix.din-017.txt</v>
      </c>
      <c r="AF18" s="1" t="str">
        <f t="shared" si="1"/>
        <v>dinero-result-radix.din-017.txt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"/>
  <sheetViews>
    <sheetView workbookViewId="0">
      <selection activeCell="B6" sqref="B6"/>
    </sheetView>
  </sheetViews>
  <sheetFormatPr defaultRowHeight="15" x14ac:dyDescent="0.25"/>
  <cols>
    <col min="1" max="1" width="15" style="4" customWidth="1"/>
    <col min="2" max="2" width="13.85546875" style="4" customWidth="1"/>
    <col min="3" max="16384" width="9.140625" style="4"/>
  </cols>
  <sheetData>
    <row r="2" spans="1:4" x14ac:dyDescent="0.25">
      <c r="D2" s="4" t="s">
        <v>48</v>
      </c>
    </row>
    <row r="3" spans="1:4" x14ac:dyDescent="0.25">
      <c r="A3" s="4" t="s">
        <v>42</v>
      </c>
      <c r="B3" s="4" t="s">
        <v>43</v>
      </c>
      <c r="D3" s="4" t="s">
        <v>49</v>
      </c>
    </row>
    <row r="4" spans="1:4" x14ac:dyDescent="0.25">
      <c r="D4" s="4" t="s">
        <v>50</v>
      </c>
    </row>
    <row r="5" spans="1:4" x14ac:dyDescent="0.25">
      <c r="A5" s="4" t="s">
        <v>44</v>
      </c>
      <c r="B5" s="4" t="s">
        <v>47</v>
      </c>
      <c r="D5" s="4" t="s">
        <v>51</v>
      </c>
    </row>
    <row r="6" spans="1:4" x14ac:dyDescent="0.25">
      <c r="A6" s="4" t="s">
        <v>45</v>
      </c>
      <c r="B6" s="4" t="s">
        <v>46</v>
      </c>
      <c r="D6" s="4" t="s">
        <v>52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Q4" sqref="Q4"/>
    </sheetView>
  </sheetViews>
  <sheetFormatPr defaultRowHeight="15" x14ac:dyDescent="0.25"/>
  <cols>
    <col min="1" max="16384" width="9.140625" style="16"/>
  </cols>
  <sheetData>
    <row r="1" spans="1:13" ht="25.5" x14ac:dyDescent="0.25">
      <c r="A1" s="11" t="s">
        <v>98</v>
      </c>
      <c r="B1" s="11" t="s">
        <v>19</v>
      </c>
      <c r="C1" s="11" t="s">
        <v>20</v>
      </c>
      <c r="D1" s="11" t="s">
        <v>21</v>
      </c>
      <c r="E1" s="11" t="s">
        <v>22</v>
      </c>
      <c r="F1" s="11" t="s">
        <v>23</v>
      </c>
      <c r="G1" s="11" t="s">
        <v>24</v>
      </c>
      <c r="H1" s="11" t="s">
        <v>25</v>
      </c>
      <c r="I1" s="11" t="s">
        <v>26</v>
      </c>
      <c r="J1" s="11" t="s">
        <v>27</v>
      </c>
      <c r="K1" s="11" t="s">
        <v>28</v>
      </c>
      <c r="L1" s="11" t="s">
        <v>29</v>
      </c>
      <c r="M1" s="11" t="s">
        <v>30</v>
      </c>
    </row>
    <row r="2" spans="1:13" x14ac:dyDescent="0.25">
      <c r="A2" s="11" t="s">
        <v>0</v>
      </c>
      <c r="B2" s="11" t="s">
        <v>81</v>
      </c>
      <c r="C2" s="11" t="s">
        <v>81</v>
      </c>
      <c r="D2" s="11" t="s">
        <v>85</v>
      </c>
      <c r="E2" s="11" t="s">
        <v>85</v>
      </c>
      <c r="F2" s="11"/>
      <c r="G2" s="11"/>
      <c r="H2" s="11"/>
      <c r="I2" s="11"/>
      <c r="J2" s="11"/>
      <c r="K2" s="11"/>
      <c r="L2" s="11"/>
      <c r="M2" s="11"/>
    </row>
    <row r="3" spans="1:13" x14ac:dyDescent="0.25">
      <c r="A3" s="11" t="s">
        <v>1</v>
      </c>
      <c r="B3" s="11" t="s">
        <v>40</v>
      </c>
      <c r="C3" s="11" t="s">
        <v>40</v>
      </c>
      <c r="D3" s="11" t="s">
        <v>35</v>
      </c>
      <c r="E3" s="11" t="s">
        <v>35</v>
      </c>
      <c r="F3" s="11"/>
      <c r="G3" s="11"/>
      <c r="H3" s="11"/>
      <c r="I3" s="11"/>
      <c r="J3" s="11"/>
      <c r="K3" s="11"/>
      <c r="L3" s="11"/>
      <c r="M3" s="11"/>
    </row>
    <row r="4" spans="1:13" x14ac:dyDescent="0.25">
      <c r="A4" s="11" t="s">
        <v>2</v>
      </c>
      <c r="B4" s="11" t="s">
        <v>82</v>
      </c>
      <c r="C4" s="11" t="s">
        <v>82</v>
      </c>
      <c r="D4" s="11" t="s">
        <v>36</v>
      </c>
      <c r="E4" s="11" t="s">
        <v>36</v>
      </c>
      <c r="F4" s="11"/>
      <c r="G4" s="11"/>
      <c r="H4" s="11"/>
      <c r="I4" s="11"/>
      <c r="J4" s="11"/>
      <c r="K4" s="11"/>
      <c r="L4" s="11"/>
      <c r="M4" s="11"/>
    </row>
    <row r="5" spans="1:13" x14ac:dyDescent="0.25">
      <c r="A5" s="11" t="s">
        <v>3</v>
      </c>
      <c r="B5" s="11" t="s">
        <v>83</v>
      </c>
      <c r="C5" s="11" t="s">
        <v>83</v>
      </c>
      <c r="D5" s="11" t="s">
        <v>86</v>
      </c>
      <c r="E5" s="11" t="s">
        <v>86</v>
      </c>
      <c r="F5" s="11"/>
      <c r="G5" s="11"/>
      <c r="H5" s="11"/>
      <c r="I5" s="11"/>
      <c r="J5" s="11"/>
      <c r="K5" s="11"/>
      <c r="L5" s="11"/>
      <c r="M5" s="11"/>
    </row>
    <row r="6" spans="1:13" x14ac:dyDescent="0.25">
      <c r="A6" s="11" t="s">
        <v>4</v>
      </c>
      <c r="B6" s="11" t="s">
        <v>34</v>
      </c>
      <c r="C6" s="11" t="s">
        <v>34</v>
      </c>
      <c r="D6" s="11" t="s">
        <v>87</v>
      </c>
      <c r="E6" s="11" t="s">
        <v>87</v>
      </c>
      <c r="F6" s="11"/>
      <c r="G6" s="11"/>
      <c r="H6" s="11"/>
      <c r="I6" s="11"/>
      <c r="J6" s="11"/>
      <c r="K6" s="11"/>
      <c r="L6" s="11"/>
      <c r="M6" s="11"/>
    </row>
    <row r="7" spans="1:13" x14ac:dyDescent="0.25">
      <c r="A7" s="11" t="s">
        <v>5</v>
      </c>
      <c r="B7" s="11" t="s">
        <v>84</v>
      </c>
      <c r="C7" s="11" t="s">
        <v>84</v>
      </c>
      <c r="D7" s="11" t="s">
        <v>88</v>
      </c>
      <c r="E7" s="11" t="s">
        <v>88</v>
      </c>
      <c r="F7" s="11"/>
      <c r="G7" s="11"/>
      <c r="H7" s="11"/>
      <c r="I7" s="11"/>
      <c r="J7" s="11"/>
      <c r="K7" s="11"/>
      <c r="L7" s="11"/>
      <c r="M7" s="11"/>
    </row>
    <row r="8" spans="1:13" x14ac:dyDescent="0.25">
      <c r="A8" s="11" t="s">
        <v>6</v>
      </c>
      <c r="B8" s="11" t="s">
        <v>81</v>
      </c>
      <c r="C8" s="11" t="s">
        <v>81</v>
      </c>
      <c r="D8" s="11" t="s">
        <v>85</v>
      </c>
      <c r="E8" s="11" t="s">
        <v>85</v>
      </c>
      <c r="F8" s="11" t="s">
        <v>36</v>
      </c>
      <c r="G8" s="11" t="s">
        <v>36</v>
      </c>
      <c r="H8" s="11"/>
      <c r="I8" s="11"/>
      <c r="J8" s="11"/>
      <c r="K8" s="11"/>
      <c r="L8" s="11"/>
      <c r="M8" s="11"/>
    </row>
    <row r="9" spans="1:13" x14ac:dyDescent="0.25">
      <c r="A9" s="11" t="s">
        <v>7</v>
      </c>
      <c r="B9" s="11" t="s">
        <v>34</v>
      </c>
      <c r="C9" s="11" t="s">
        <v>34</v>
      </c>
      <c r="D9" s="11" t="s">
        <v>87</v>
      </c>
      <c r="E9" s="11" t="s">
        <v>87</v>
      </c>
      <c r="F9" s="11" t="s">
        <v>36</v>
      </c>
      <c r="G9" s="11" t="s">
        <v>36</v>
      </c>
      <c r="H9" s="11"/>
      <c r="I9" s="11"/>
      <c r="J9" s="11"/>
      <c r="K9" s="11"/>
      <c r="L9" s="11"/>
      <c r="M9" s="11"/>
    </row>
    <row r="10" spans="1:13" x14ac:dyDescent="0.25">
      <c r="A10" s="11" t="s">
        <v>8</v>
      </c>
      <c r="B10" s="11" t="s">
        <v>84</v>
      </c>
      <c r="C10" s="11" t="s">
        <v>84</v>
      </c>
      <c r="D10" s="11" t="s">
        <v>88</v>
      </c>
      <c r="E10" s="11" t="s">
        <v>88</v>
      </c>
      <c r="F10" s="11" t="s">
        <v>36</v>
      </c>
      <c r="G10" s="11" t="s">
        <v>36</v>
      </c>
      <c r="H10" s="11"/>
      <c r="I10" s="11"/>
      <c r="J10" s="11"/>
      <c r="K10" s="11"/>
      <c r="L10" s="11"/>
      <c r="M10" s="11"/>
    </row>
    <row r="11" spans="1:13" x14ac:dyDescent="0.25">
      <c r="A11" s="11" t="s">
        <v>9</v>
      </c>
      <c r="B11" s="11" t="s">
        <v>34</v>
      </c>
      <c r="C11" s="11" t="s">
        <v>34</v>
      </c>
      <c r="D11" s="11" t="s">
        <v>87</v>
      </c>
      <c r="E11" s="11" t="s">
        <v>87</v>
      </c>
      <c r="F11" s="11" t="s">
        <v>36</v>
      </c>
      <c r="G11" s="11" t="s">
        <v>36</v>
      </c>
      <c r="H11" s="11" t="s">
        <v>89</v>
      </c>
      <c r="I11" s="11" t="s">
        <v>88</v>
      </c>
      <c r="J11" s="11"/>
      <c r="K11" s="11"/>
      <c r="L11" s="11"/>
      <c r="M11" s="11"/>
    </row>
    <row r="12" spans="1:13" x14ac:dyDescent="0.25">
      <c r="A12" s="11" t="s">
        <v>10</v>
      </c>
      <c r="B12" s="11" t="s">
        <v>34</v>
      </c>
      <c r="C12" s="11" t="s">
        <v>34</v>
      </c>
      <c r="D12" s="11" t="s">
        <v>87</v>
      </c>
      <c r="E12" s="11" t="s">
        <v>87</v>
      </c>
      <c r="F12" s="11" t="s">
        <v>36</v>
      </c>
      <c r="G12" s="11" t="s">
        <v>36</v>
      </c>
      <c r="H12" s="11" t="s">
        <v>90</v>
      </c>
      <c r="I12" s="11" t="s">
        <v>87</v>
      </c>
      <c r="J12" s="11"/>
      <c r="K12" s="11"/>
      <c r="L12" s="11"/>
      <c r="M12" s="11"/>
    </row>
    <row r="13" spans="1:13" x14ac:dyDescent="0.25">
      <c r="A13" s="11" t="s">
        <v>11</v>
      </c>
      <c r="B13" s="11" t="s">
        <v>34</v>
      </c>
      <c r="C13" s="11" t="s">
        <v>34</v>
      </c>
      <c r="D13" s="11" t="s">
        <v>87</v>
      </c>
      <c r="E13" s="11" t="s">
        <v>87</v>
      </c>
      <c r="F13" s="11" t="s">
        <v>36</v>
      </c>
      <c r="G13" s="11" t="s">
        <v>36</v>
      </c>
      <c r="H13" s="11" t="s">
        <v>91</v>
      </c>
      <c r="I13" s="11" t="s">
        <v>86</v>
      </c>
      <c r="J13" s="11"/>
      <c r="K13" s="11"/>
      <c r="L13" s="11"/>
      <c r="M13" s="11"/>
    </row>
    <row r="14" spans="1:13" x14ac:dyDescent="0.25">
      <c r="A14" s="11" t="s">
        <v>12</v>
      </c>
      <c r="B14" s="11" t="s">
        <v>34</v>
      </c>
      <c r="C14" s="11" t="s">
        <v>34</v>
      </c>
      <c r="D14" s="11" t="s">
        <v>87</v>
      </c>
      <c r="E14" s="11" t="s">
        <v>87</v>
      </c>
      <c r="F14" s="11" t="s">
        <v>36</v>
      </c>
      <c r="G14" s="11" t="s">
        <v>36</v>
      </c>
      <c r="H14" s="11" t="s">
        <v>91</v>
      </c>
      <c r="I14" s="11" t="s">
        <v>86</v>
      </c>
      <c r="J14" s="11" t="s">
        <v>36</v>
      </c>
      <c r="K14" s="11" t="s">
        <v>92</v>
      </c>
      <c r="L14" s="11" t="s">
        <v>86</v>
      </c>
      <c r="M14" s="11" t="s">
        <v>36</v>
      </c>
    </row>
    <row r="15" spans="1:13" x14ac:dyDescent="0.25">
      <c r="A15" s="11" t="s">
        <v>13</v>
      </c>
      <c r="B15" s="11" t="s">
        <v>34</v>
      </c>
      <c r="C15" s="11" t="s">
        <v>34</v>
      </c>
      <c r="D15" s="11" t="s">
        <v>87</v>
      </c>
      <c r="E15" s="11" t="s">
        <v>87</v>
      </c>
      <c r="F15" s="11" t="s">
        <v>36</v>
      </c>
      <c r="G15" s="11" t="s">
        <v>36</v>
      </c>
      <c r="H15" s="11" t="s">
        <v>91</v>
      </c>
      <c r="I15" s="11" t="s">
        <v>86</v>
      </c>
      <c r="J15" s="11" t="s">
        <v>36</v>
      </c>
      <c r="K15" s="11" t="s">
        <v>37</v>
      </c>
      <c r="L15" s="11" t="s">
        <v>86</v>
      </c>
      <c r="M15" s="11" t="s">
        <v>36</v>
      </c>
    </row>
    <row r="16" spans="1:13" x14ac:dyDescent="0.25">
      <c r="A16" s="11" t="s">
        <v>14</v>
      </c>
      <c r="B16" s="11" t="s">
        <v>34</v>
      </c>
      <c r="C16" s="11" t="s">
        <v>34</v>
      </c>
      <c r="D16" s="11" t="s">
        <v>87</v>
      </c>
      <c r="E16" s="11" t="s">
        <v>87</v>
      </c>
      <c r="F16" s="11" t="s">
        <v>36</v>
      </c>
      <c r="G16" s="11" t="s">
        <v>36</v>
      </c>
      <c r="H16" s="11" t="s">
        <v>91</v>
      </c>
      <c r="I16" s="11" t="s">
        <v>86</v>
      </c>
      <c r="J16" s="11" t="s">
        <v>36</v>
      </c>
      <c r="K16" s="11" t="s">
        <v>93</v>
      </c>
      <c r="L16" s="11" t="s">
        <v>88</v>
      </c>
      <c r="M16" s="11" t="s">
        <v>36</v>
      </c>
    </row>
    <row r="17" spans="1:13" x14ac:dyDescent="0.25">
      <c r="A17" s="11" t="s">
        <v>15</v>
      </c>
      <c r="B17" s="11" t="s">
        <v>34</v>
      </c>
      <c r="C17" s="11" t="s">
        <v>34</v>
      </c>
      <c r="D17" s="11" t="s">
        <v>35</v>
      </c>
      <c r="E17" s="11" t="s">
        <v>35</v>
      </c>
      <c r="F17" s="11" t="s">
        <v>36</v>
      </c>
      <c r="G17" s="11" t="s">
        <v>36</v>
      </c>
      <c r="H17" s="11" t="s">
        <v>37</v>
      </c>
      <c r="I17" s="11" t="s">
        <v>35</v>
      </c>
      <c r="J17" s="11" t="s">
        <v>36</v>
      </c>
      <c r="K17" s="11" t="s">
        <v>38</v>
      </c>
      <c r="L17" s="11" t="s">
        <v>35</v>
      </c>
      <c r="M17" s="11" t="s">
        <v>36</v>
      </c>
    </row>
    <row r="18" spans="1:13" x14ac:dyDescent="0.25">
      <c r="A18" s="11" t="s">
        <v>16</v>
      </c>
      <c r="B18" s="11" t="s">
        <v>34</v>
      </c>
      <c r="C18" s="11" t="s">
        <v>34</v>
      </c>
      <c r="D18" s="11" t="s">
        <v>35</v>
      </c>
      <c r="E18" s="11" t="s">
        <v>35</v>
      </c>
      <c r="F18" s="11" t="s">
        <v>36</v>
      </c>
      <c r="G18" s="11" t="s">
        <v>36</v>
      </c>
      <c r="H18" s="11" t="s">
        <v>37</v>
      </c>
      <c r="I18" s="11" t="s">
        <v>35</v>
      </c>
      <c r="J18" s="11" t="s">
        <v>36</v>
      </c>
      <c r="K18" s="11" t="s">
        <v>38</v>
      </c>
      <c r="L18" s="11" t="s">
        <v>35</v>
      </c>
      <c r="M18" s="11" t="s">
        <v>36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2"/>
  <sheetViews>
    <sheetView tabSelected="1" topLeftCell="B1" workbookViewId="0">
      <pane ySplit="1" topLeftCell="A47" activePane="bottomLeft" state="frozen"/>
      <selection pane="bottomLeft" activeCell="AH52" sqref="AH52:AL52"/>
    </sheetView>
  </sheetViews>
  <sheetFormatPr defaultRowHeight="15" x14ac:dyDescent="0.25"/>
  <cols>
    <col min="1" max="1" width="4" style="16" bestFit="1" customWidth="1"/>
    <col min="2" max="2" width="7.85546875" style="16" customWidth="1"/>
    <col min="3" max="3" width="4.7109375" style="16" customWidth="1"/>
    <col min="4" max="4" width="3.85546875" style="16" bestFit="1" customWidth="1"/>
    <col min="5" max="5" width="4.7109375" style="16" customWidth="1"/>
    <col min="6" max="6" width="3.85546875" style="16" bestFit="1" customWidth="1"/>
    <col min="7" max="7" width="4.7109375" style="16" customWidth="1"/>
    <col min="8" max="8" width="3" style="16" bestFit="1" customWidth="1"/>
    <col min="9" max="9" width="4.7109375" style="16" customWidth="1"/>
    <col min="10" max="10" width="3" style="16" bestFit="1" customWidth="1"/>
    <col min="11" max="26" width="4.85546875" style="16" customWidth="1"/>
    <col min="27" max="27" width="6" style="16" hidden="1" customWidth="1"/>
    <col min="28" max="28" width="4.5703125" style="16" hidden="1" customWidth="1"/>
    <col min="29" max="30" width="9.140625" style="16" hidden="1" customWidth="1"/>
    <col min="31" max="31" width="21.85546875" style="16" hidden="1" customWidth="1"/>
    <col min="32" max="32" width="9.140625" style="16" hidden="1" customWidth="1"/>
    <col min="33" max="33" width="27.85546875" style="16" customWidth="1"/>
    <col min="34" max="37" width="9.140625" style="16"/>
    <col min="38" max="38" width="17.7109375" style="16" customWidth="1"/>
    <col min="39" max="39" width="9.7109375" style="16" bestFit="1" customWidth="1"/>
    <col min="40" max="40" width="8.7109375" style="16" bestFit="1" customWidth="1"/>
    <col min="41" max="16384" width="9.140625" style="16"/>
  </cols>
  <sheetData>
    <row r="1" spans="1:40" s="1" customFormat="1" ht="42.75" customHeight="1" x14ac:dyDescent="0.25">
      <c r="A1" s="8"/>
      <c r="B1" s="8" t="s">
        <v>18</v>
      </c>
      <c r="C1" s="8" t="s">
        <v>19</v>
      </c>
      <c r="D1" s="8"/>
      <c r="E1" s="8" t="s">
        <v>20</v>
      </c>
      <c r="F1" s="8"/>
      <c r="G1" s="8" t="s">
        <v>21</v>
      </c>
      <c r="H1" s="8"/>
      <c r="I1" s="8" t="s">
        <v>22</v>
      </c>
      <c r="J1" s="8"/>
      <c r="K1" s="8" t="s">
        <v>23</v>
      </c>
      <c r="L1" s="8"/>
      <c r="M1" s="8" t="s">
        <v>24</v>
      </c>
      <c r="N1" s="8"/>
      <c r="O1" s="8" t="s">
        <v>25</v>
      </c>
      <c r="P1" s="8"/>
      <c r="Q1" s="8" t="s">
        <v>26</v>
      </c>
      <c r="R1" s="8"/>
      <c r="S1" s="8" t="s">
        <v>27</v>
      </c>
      <c r="T1" s="8"/>
      <c r="U1" s="8" t="s">
        <v>28</v>
      </c>
      <c r="V1" s="8"/>
      <c r="W1" s="8" t="s">
        <v>29</v>
      </c>
      <c r="X1" s="8"/>
      <c r="Y1" s="8" t="s">
        <v>30</v>
      </c>
      <c r="Z1" s="8"/>
      <c r="AA1" s="8"/>
      <c r="AB1" s="8"/>
      <c r="AC1" s="8"/>
      <c r="AD1" s="8"/>
      <c r="AE1" s="9" t="s">
        <v>95</v>
      </c>
      <c r="AF1" s="10" t="s">
        <v>94</v>
      </c>
      <c r="AG1" s="10" t="s">
        <v>103</v>
      </c>
      <c r="AH1" s="18" t="s">
        <v>100</v>
      </c>
      <c r="AI1" s="18" t="s">
        <v>99</v>
      </c>
      <c r="AJ1" s="18" t="s">
        <v>101</v>
      </c>
      <c r="AK1" s="18" t="s">
        <v>102</v>
      </c>
      <c r="AL1" s="18" t="s">
        <v>106</v>
      </c>
      <c r="AM1" s="18" t="s">
        <v>107</v>
      </c>
      <c r="AN1" s="18" t="s">
        <v>108</v>
      </c>
    </row>
    <row r="2" spans="1:40" s="13" customFormat="1" ht="72" customHeight="1" x14ac:dyDescent="0.25">
      <c r="A2" s="11" t="s">
        <v>0</v>
      </c>
      <c r="B2" s="11" t="s">
        <v>18</v>
      </c>
      <c r="C2" s="11" t="s">
        <v>19</v>
      </c>
      <c r="D2" s="11" t="s">
        <v>81</v>
      </c>
      <c r="E2" s="11" t="s">
        <v>20</v>
      </c>
      <c r="F2" s="11" t="s">
        <v>81</v>
      </c>
      <c r="G2" s="11" t="s">
        <v>21</v>
      </c>
      <c r="H2" s="11" t="s">
        <v>87</v>
      </c>
      <c r="I2" s="11" t="s">
        <v>22</v>
      </c>
      <c r="J2" s="11" t="s">
        <v>87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 t="s">
        <v>31</v>
      </c>
      <c r="AB2" s="11" t="s">
        <v>96</v>
      </c>
      <c r="AC2" s="11" t="s">
        <v>97</v>
      </c>
      <c r="AD2" s="11" t="s">
        <v>39</v>
      </c>
      <c r="AE2" s="12" t="str">
        <f>CONCATENATE(B2,"  ",C2,"  ",D2,"  ",E2,"  ",F2,"  ",G2,"  ",H2,"  ",I2,"  ",J2,"  ",K2,"  ",L2,"  ",M2,"  ",N2,"  ",O2,"  ",P2,"  ",Q2,"  ",R2,"  ",S2,"  ",T2,"  ",U2,"  ",V2,"  ",W2,"  ",X2,"  ",Y2,"  ",Z2,"  ",AA2,"  ",AB2,"  ",AC2,AB2,"-",A2,AD2)</f>
        <v>./dineroIV-tar  -l1-isize  1k  -l1-dsize  1k  -l1-ibsize  2  -l1-dbsize  2                                  -informat p  &lt;    radix.din  &gt; results/dinero-result-radix.din-001.txt</v>
      </c>
      <c r="AF2" s="13" t="str">
        <f>CONCATENATE("dinero-result-",AB2,"-",A2,AD2)</f>
        <v>dinero-result-radix.din-001.txt</v>
      </c>
      <c r="AG2" s="13" t="str">
        <f>CONCATENATE(B2,"  ",C2,"  ",D2,"  ",E2,"  ",F2,"  ",G2,"  ",H2,"  ",I2,"  ",J2,"  ",K2,"  ",L2,"  ",M2,"  ",N2,"  ",O2,"  ",P2,"  ",Q2,"  ",R2,"  ",S2,"  ",T2,"  ",U2,"  ",V2,"  ",W2,"  ",X2,"  ",Y2,"  ",Z2,"  ",AA2,"  ",AB2)</f>
        <v>./dineroIV-tar  -l1-isize  1k  -l1-dsize  1k  -l1-ibsize  2  -l1-dbsize  2                                  -informat p  &lt;    radix.din</v>
      </c>
      <c r="AH2" s="13">
        <v>0.66669999999999996</v>
      </c>
      <c r="AI2" s="22">
        <v>0.37490000000000001</v>
      </c>
      <c r="AJ2" s="20" t="s">
        <v>104</v>
      </c>
      <c r="AK2" s="13" t="s">
        <v>104</v>
      </c>
    </row>
    <row r="3" spans="1:40" s="13" customFormat="1" ht="72" customHeight="1" x14ac:dyDescent="0.25">
      <c r="A3" s="11" t="s">
        <v>0</v>
      </c>
      <c r="B3" s="11" t="s">
        <v>18</v>
      </c>
      <c r="C3" s="11" t="s">
        <v>19</v>
      </c>
      <c r="D3" s="11" t="s">
        <v>81</v>
      </c>
      <c r="E3" s="11" t="s">
        <v>20</v>
      </c>
      <c r="F3" s="11" t="s">
        <v>81</v>
      </c>
      <c r="G3" s="11" t="s">
        <v>21</v>
      </c>
      <c r="H3" s="11" t="s">
        <v>86</v>
      </c>
      <c r="I3" s="11" t="s">
        <v>22</v>
      </c>
      <c r="J3" s="11" t="s">
        <v>86</v>
      </c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 t="s">
        <v>31</v>
      </c>
      <c r="AB3" s="11" t="s">
        <v>96</v>
      </c>
      <c r="AC3" s="11" t="s">
        <v>97</v>
      </c>
      <c r="AD3" s="11" t="s">
        <v>39</v>
      </c>
      <c r="AE3" s="12" t="str">
        <f>CONCATENATE(B3,"  ",C3,"  ",D3,"  ",E3,"  ",F3,"  ",G3,"  ",H3,"  ",I3,"  ",J3,"  ",K3,"  ",L3,"  ",M3,"  ",N3,"  ",O3,"  ",P3,"  ",Q3,"  ",R3,"  ",S3,"  ",T3,"  ",U3,"  ",V3,"  ",W3,"  ",X3,"  ",Y3,"  ",Z3,"  ",AA3,"  ",AB3,"  ",AC3,AB3,"-",A3,AD3)</f>
        <v>./dineroIV-tar  -l1-isize  1k  -l1-dsize  1k  -l1-ibsize  4  -l1-dbsize  4                                  -informat p  &lt;    radix.din  &gt; results/dinero-result-radix.din-001.txt</v>
      </c>
      <c r="AF3" s="13" t="str">
        <f>CONCATENATE("dinero-result-",AB3,"-",A3,AD3)</f>
        <v>dinero-result-radix.din-001.txt</v>
      </c>
      <c r="AG3" s="13" t="str">
        <f>CONCATENATE(B3,"  ",C3,"  ",D3,"  ",E3,"  ",F3,"  ",G3,"  ",H3,"  ",I3,"  ",J3,"  ",K3,"  ",L3,"  ",M3,"  ",N3,"  ",O3,"  ",P3,"  ",Q3,"  ",R3,"  ",S3,"  ",T3,"  ",U3,"  ",V3,"  ",W3,"  ",X3,"  ",Y3,"  ",Z3,"  ",AA3,"  ",AB3)</f>
        <v>./dineroIV-tar  -l1-isize  1k  -l1-dsize  1k  -l1-ibsize  4  -l1-dbsize  4                                  -informat p  &lt;    radix.din</v>
      </c>
      <c r="AH3" s="13">
        <v>0.5</v>
      </c>
      <c r="AI3" s="13">
        <v>0.46300000000000002</v>
      </c>
      <c r="AJ3" s="20" t="s">
        <v>104</v>
      </c>
      <c r="AK3" s="13" t="s">
        <v>104</v>
      </c>
    </row>
    <row r="4" spans="1:40" s="13" customFormat="1" ht="72" customHeight="1" x14ac:dyDescent="0.25">
      <c r="A4" s="11" t="s">
        <v>0</v>
      </c>
      <c r="B4" s="11" t="s">
        <v>18</v>
      </c>
      <c r="C4" s="11" t="s">
        <v>19</v>
      </c>
      <c r="D4" s="11" t="s">
        <v>81</v>
      </c>
      <c r="E4" s="11" t="s">
        <v>20</v>
      </c>
      <c r="F4" s="11" t="s">
        <v>81</v>
      </c>
      <c r="G4" s="11" t="s">
        <v>21</v>
      </c>
      <c r="H4" s="11" t="s">
        <v>36</v>
      </c>
      <c r="I4" s="11" t="s">
        <v>22</v>
      </c>
      <c r="J4" s="11" t="s">
        <v>36</v>
      </c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 t="s">
        <v>31</v>
      </c>
      <c r="AB4" s="11" t="s">
        <v>96</v>
      </c>
      <c r="AC4" s="11" t="s">
        <v>97</v>
      </c>
      <c r="AD4" s="11" t="s">
        <v>39</v>
      </c>
      <c r="AE4" s="12" t="str">
        <f t="shared" ref="AE4:AE6" si="0">CONCATENATE(B4,"  ",C4,"  ",D4,"  ",E4,"  ",F4,"  ",G4,"  ",H4,"  ",I4,"  ",J4,"  ",K4,"  ",L4,"  ",M4,"  ",N4,"  ",O4,"  ",P4,"  ",Q4,"  ",R4,"  ",S4,"  ",T4,"  ",U4,"  ",V4,"  ",W4,"  ",X4,"  ",Y4,"  ",Z4,"  ",AA4,"  ",AB4,"  ",AC4,AB4,"-",A4,AD4)</f>
        <v>./dineroIV-tar  -l1-isize  1k  -l1-dsize  1k  -l1-ibsize  8  -l1-dbsize  8                                  -informat p  &lt;    radix.din  &gt; results/dinero-result-radix.din-001.txt</v>
      </c>
      <c r="AF4" s="13" t="str">
        <f t="shared" ref="AF4:AF6" si="1">CONCATENATE("dinero-result-",AB4,"-",A4,AD4)</f>
        <v>dinero-result-radix.din-001.txt</v>
      </c>
      <c r="AG4" s="13" t="str">
        <f t="shared" ref="AG4:AG6" si="2">CONCATENATE(B4,"  ",C4,"  ",D4,"  ",E4,"  ",F4,"  ",G4,"  ",H4,"  ",I4,"  ",J4,"  ",K4,"  ",L4,"  ",M4,"  ",N4,"  ",O4,"  ",P4,"  ",Q4,"  ",R4,"  ",S4,"  ",T4,"  ",U4,"  ",V4,"  ",W4,"  ",X4,"  ",Y4,"  ",Z4,"  ",AA4,"  ",AB4)</f>
        <v>./dineroIV-tar  -l1-isize  1k  -l1-dsize  1k  -l1-ibsize  8  -l1-dbsize  8                                  -informat p  &lt;    radix.din</v>
      </c>
      <c r="AH4" s="13">
        <v>0.33329999999999999</v>
      </c>
      <c r="AI4" s="13">
        <v>0.55479999999999996</v>
      </c>
      <c r="AJ4" s="13" t="s">
        <v>104</v>
      </c>
      <c r="AK4" s="13" t="s">
        <v>104</v>
      </c>
    </row>
    <row r="5" spans="1:40" s="13" customFormat="1" ht="72" customHeight="1" x14ac:dyDescent="0.25">
      <c r="A5" s="11" t="s">
        <v>0</v>
      </c>
      <c r="B5" s="11" t="s">
        <v>18</v>
      </c>
      <c r="C5" s="11" t="s">
        <v>19</v>
      </c>
      <c r="D5" s="11" t="s">
        <v>81</v>
      </c>
      <c r="E5" s="11" t="s">
        <v>20</v>
      </c>
      <c r="F5" s="11" t="s">
        <v>81</v>
      </c>
      <c r="G5" s="11" t="s">
        <v>21</v>
      </c>
      <c r="H5" s="11" t="s">
        <v>35</v>
      </c>
      <c r="I5" s="11" t="s">
        <v>22</v>
      </c>
      <c r="J5" s="11" t="s">
        <v>35</v>
      </c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 t="s">
        <v>31</v>
      </c>
      <c r="AB5" s="11" t="s">
        <v>96</v>
      </c>
      <c r="AC5" s="11" t="s">
        <v>97</v>
      </c>
      <c r="AD5" s="11" t="s">
        <v>39</v>
      </c>
      <c r="AE5" s="12" t="str">
        <f t="shared" si="0"/>
        <v>./dineroIV-tar  -l1-isize  1k  -l1-dsize  1k  -l1-ibsize  16  -l1-dbsize  16                                  -informat p  &lt;    radix.din  &gt; results/dinero-result-radix.din-001.txt</v>
      </c>
      <c r="AF5" s="13" t="str">
        <f t="shared" si="1"/>
        <v>dinero-result-radix.din-001.txt</v>
      </c>
      <c r="AG5" s="13" t="str">
        <f t="shared" si="2"/>
        <v>./dineroIV-tar  -l1-isize  1k  -l1-dsize  1k  -l1-ibsize  16  -l1-dbsize  16                                  -informat p  &lt;    radix.din</v>
      </c>
      <c r="AH5" s="13">
        <v>0.2</v>
      </c>
      <c r="AI5" s="13">
        <v>0.56540000000000001</v>
      </c>
      <c r="AJ5" s="13" t="s">
        <v>104</v>
      </c>
      <c r="AK5" s="13" t="s">
        <v>104</v>
      </c>
    </row>
    <row r="6" spans="1:40" s="13" customFormat="1" ht="72" customHeight="1" x14ac:dyDescent="0.25">
      <c r="A6" s="11" t="s">
        <v>0</v>
      </c>
      <c r="B6" s="11" t="s">
        <v>18</v>
      </c>
      <c r="C6" s="11" t="s">
        <v>19</v>
      </c>
      <c r="D6" s="11" t="s">
        <v>81</v>
      </c>
      <c r="E6" s="11" t="s">
        <v>20</v>
      </c>
      <c r="F6" s="11" t="s">
        <v>81</v>
      </c>
      <c r="G6" s="11" t="s">
        <v>21</v>
      </c>
      <c r="H6" s="11" t="s">
        <v>85</v>
      </c>
      <c r="I6" s="11" t="s">
        <v>22</v>
      </c>
      <c r="J6" s="11" t="s">
        <v>85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 t="s">
        <v>31</v>
      </c>
      <c r="AB6" s="11" t="s">
        <v>96</v>
      </c>
      <c r="AC6" s="11" t="s">
        <v>97</v>
      </c>
      <c r="AD6" s="11" t="s">
        <v>39</v>
      </c>
      <c r="AE6" s="12" t="str">
        <f t="shared" si="0"/>
        <v>./dineroIV-tar  -l1-isize  1k  -l1-dsize  1k  -l1-ibsize  32  -l1-dbsize  32                                  -informat p  &lt;    radix.din  &gt; results/dinero-result-radix.din-001.txt</v>
      </c>
      <c r="AF6" s="13" t="str">
        <f t="shared" si="1"/>
        <v>dinero-result-radix.din-001.txt</v>
      </c>
      <c r="AG6" s="13" t="str">
        <f t="shared" si="2"/>
        <v>./dineroIV-tar  -l1-isize  1k  -l1-dsize  1k  -l1-ibsize  32  -l1-dbsize  32                                  -informat p  &lt;    radix.din</v>
      </c>
      <c r="AH6" s="22">
        <v>0.1111</v>
      </c>
      <c r="AI6" s="13">
        <v>0.62580000000000002</v>
      </c>
      <c r="AJ6" s="13" t="s">
        <v>104</v>
      </c>
      <c r="AK6" s="13" t="s">
        <v>104</v>
      </c>
    </row>
    <row r="7" spans="1:40" s="13" customFormat="1" ht="72" customHeight="1" x14ac:dyDescent="0.25">
      <c r="A7" s="11" t="s">
        <v>0</v>
      </c>
      <c r="B7" s="11" t="s">
        <v>18</v>
      </c>
      <c r="C7" s="11" t="s">
        <v>19</v>
      </c>
      <c r="D7" s="11" t="s">
        <v>81</v>
      </c>
      <c r="E7" s="11" t="s">
        <v>20</v>
      </c>
      <c r="F7" s="11" t="s">
        <v>81</v>
      </c>
      <c r="G7" s="11" t="s">
        <v>21</v>
      </c>
      <c r="H7" s="11" t="s">
        <v>85</v>
      </c>
      <c r="I7" s="11" t="s">
        <v>22</v>
      </c>
      <c r="J7" s="11" t="s">
        <v>87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 t="s">
        <v>31</v>
      </c>
      <c r="AB7" s="11" t="s">
        <v>96</v>
      </c>
      <c r="AC7" s="11" t="s">
        <v>97</v>
      </c>
      <c r="AD7" s="11" t="s">
        <v>39</v>
      </c>
      <c r="AE7" s="12" t="str">
        <f t="shared" ref="AE7" si="3">CONCATENATE(B7,"  ",C7,"  ",D7,"  ",E7,"  ",F7,"  ",G7,"  ",H7,"  ",I7,"  ",J7,"  ",K7,"  ",L7,"  ",M7,"  ",N7,"  ",O7,"  ",P7,"  ",Q7,"  ",R7,"  ",S7,"  ",T7,"  ",U7,"  ",V7,"  ",W7,"  ",X7,"  ",Y7,"  ",Z7,"  ",AA7,"  ",AB7,"  ",AC7,AB7,"-",A7,AD7)</f>
        <v>./dineroIV-tar  -l1-isize  1k  -l1-dsize  1k  -l1-ibsize  32  -l1-dbsize  2                                  -informat p  &lt;    radix.din  &gt; results/dinero-result-radix.din-001.txt</v>
      </c>
      <c r="AF7" s="13" t="str">
        <f t="shared" ref="AF7" si="4">CONCATENATE("dinero-result-",AB7,"-",A7,AD7)</f>
        <v>dinero-result-radix.din-001.txt</v>
      </c>
      <c r="AG7" s="13" t="str">
        <f t="shared" ref="AG7" si="5">CONCATENATE(B7,"  ",C7,"  ",D7,"  ",E7,"  ",F7,"  ",G7,"  ",H7,"  ",I7,"  ",J7,"  ",K7,"  ",L7,"  ",M7,"  ",N7,"  ",O7,"  ",P7,"  ",Q7,"  ",R7,"  ",S7,"  ",T7,"  ",U7,"  ",V7,"  ",W7,"  ",X7,"  ",Y7,"  ",Z7,"  ",AA7,"  ",AB7)</f>
        <v>./dineroIV-tar  -l1-isize  1k  -l1-dsize  1k  -l1-ibsize  32  -l1-dbsize  2                                  -informat p  &lt;    radix.din</v>
      </c>
      <c r="AH7" s="19">
        <v>0.1111</v>
      </c>
      <c r="AI7" s="19">
        <v>0.37490000000000001</v>
      </c>
      <c r="AJ7" s="13" t="s">
        <v>104</v>
      </c>
      <c r="AK7" s="13" t="s">
        <v>104</v>
      </c>
    </row>
    <row r="8" spans="1:40" s="13" customFormat="1" ht="72" customHeight="1" x14ac:dyDescent="0.25">
      <c r="A8" s="11" t="s">
        <v>0</v>
      </c>
      <c r="B8" s="11" t="s">
        <v>18</v>
      </c>
      <c r="C8" s="11" t="s">
        <v>19</v>
      </c>
      <c r="D8" s="11" t="s">
        <v>40</v>
      </c>
      <c r="E8" s="11" t="s">
        <v>20</v>
      </c>
      <c r="F8" s="11" t="s">
        <v>40</v>
      </c>
      <c r="G8" s="11" t="s">
        <v>21</v>
      </c>
      <c r="H8" s="11" t="s">
        <v>85</v>
      </c>
      <c r="I8" s="11" t="s">
        <v>22</v>
      </c>
      <c r="J8" s="11" t="s">
        <v>87</v>
      </c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 t="s">
        <v>31</v>
      </c>
      <c r="AB8" s="11" t="s">
        <v>96</v>
      </c>
      <c r="AC8" s="11" t="s">
        <v>97</v>
      </c>
      <c r="AD8" s="11" t="s">
        <v>39</v>
      </c>
      <c r="AE8" s="12" t="str">
        <f t="shared" ref="AE8" si="6">CONCATENATE(B8,"  ",C8,"  ",D8,"  ",E8,"  ",F8,"  ",G8,"  ",H8,"  ",I8,"  ",J8,"  ",K8,"  ",L8,"  ",M8,"  ",N8,"  ",O8,"  ",P8,"  ",Q8,"  ",R8,"  ",S8,"  ",T8,"  ",U8,"  ",V8,"  ",W8,"  ",X8,"  ",Y8,"  ",Z8,"  ",AA8,"  ",AB8,"  ",AC8,AB8,"-",A8,AD8)</f>
        <v>./dineroIV-tar  -l1-isize  2k  -l1-dsize  2k  -l1-ibsize  32  -l1-dbsize  2                                  -informat p  &lt;    radix.din  &gt; results/dinero-result-radix.din-001.txt</v>
      </c>
      <c r="AF8" s="13" t="str">
        <f t="shared" ref="AF8" si="7">CONCATENATE("dinero-result-",AB8,"-",A8,AD8)</f>
        <v>dinero-result-radix.din-001.txt</v>
      </c>
      <c r="AG8" s="13" t="str">
        <f t="shared" ref="AG8" si="8">CONCATENATE(B8,"  ",C8,"  ",D8,"  ",E8,"  ",F8,"  ",G8,"  ",H8,"  ",I8,"  ",J8,"  ",K8,"  ",L8,"  ",M8,"  ",N8,"  ",O8,"  ",P8,"  ",Q8,"  ",R8,"  ",S8,"  ",T8,"  ",U8,"  ",V8,"  ",W8,"  ",X8,"  ",Y8,"  ",Z8,"  ",AA8,"  ",AB8)</f>
        <v>./dineroIV-tar  -l1-isize  2k  -l1-dsize  2k  -l1-ibsize  32  -l1-dbsize  2                                  -informat p  &lt;    radix.din</v>
      </c>
      <c r="AH8" s="13">
        <v>0.1111</v>
      </c>
      <c r="AI8" s="13">
        <v>0.19259999999999999</v>
      </c>
      <c r="AJ8" s="13" t="s">
        <v>104</v>
      </c>
      <c r="AK8" s="13" t="s">
        <v>104</v>
      </c>
    </row>
    <row r="9" spans="1:40" s="13" customFormat="1" ht="72" customHeight="1" x14ac:dyDescent="0.25">
      <c r="A9" s="11" t="s">
        <v>0</v>
      </c>
      <c r="B9" s="11" t="s">
        <v>18</v>
      </c>
      <c r="C9" s="11" t="s">
        <v>19</v>
      </c>
      <c r="D9" s="11" t="s">
        <v>82</v>
      </c>
      <c r="E9" s="11" t="s">
        <v>20</v>
      </c>
      <c r="F9" s="11" t="s">
        <v>82</v>
      </c>
      <c r="G9" s="11" t="s">
        <v>21</v>
      </c>
      <c r="H9" s="11" t="s">
        <v>85</v>
      </c>
      <c r="I9" s="11" t="s">
        <v>22</v>
      </c>
      <c r="J9" s="11" t="s">
        <v>87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 t="s">
        <v>31</v>
      </c>
      <c r="AB9" s="11" t="s">
        <v>96</v>
      </c>
      <c r="AC9" s="11" t="s">
        <v>97</v>
      </c>
      <c r="AD9" s="11" t="s">
        <v>39</v>
      </c>
      <c r="AE9" s="12" t="str">
        <f t="shared" ref="AE9:AE12" si="9">CONCATENATE(B9,"  ",C9,"  ",D9,"  ",E9,"  ",F9,"  ",G9,"  ",H9,"  ",I9,"  ",J9,"  ",K9,"  ",L9,"  ",M9,"  ",N9,"  ",O9,"  ",P9,"  ",Q9,"  ",R9,"  ",S9,"  ",T9,"  ",U9,"  ",V9,"  ",W9,"  ",X9,"  ",Y9,"  ",Z9,"  ",AA9,"  ",AB9,"  ",AC9,AB9,"-",A9,AD9)</f>
        <v>./dineroIV-tar  -l1-isize  4k  -l1-dsize  4k  -l1-ibsize  32  -l1-dbsize  2                                  -informat p  &lt;    radix.din  &gt; results/dinero-result-radix.din-001.txt</v>
      </c>
      <c r="AF9" s="13" t="str">
        <f t="shared" ref="AF9:AF12" si="10">CONCATENATE("dinero-result-",AB9,"-",A9,AD9)</f>
        <v>dinero-result-radix.din-001.txt</v>
      </c>
      <c r="AG9" s="13" t="str">
        <f t="shared" ref="AG9:AG12" si="11">CONCATENATE(B9,"  ",C9,"  ",D9,"  ",E9,"  ",F9,"  ",G9,"  ",H9,"  ",I9,"  ",J9,"  ",K9,"  ",L9,"  ",M9,"  ",N9,"  ",O9,"  ",P9,"  ",Q9,"  ",R9,"  ",S9,"  ",T9,"  ",U9,"  ",V9,"  ",W9,"  ",X9,"  ",Y9,"  ",Z9,"  ",AA9,"  ",AB9)</f>
        <v>./dineroIV-tar  -l1-isize  4k  -l1-dsize  4k  -l1-ibsize  32  -l1-dbsize  2                                  -informat p  &lt;    radix.din</v>
      </c>
      <c r="AH9" s="13">
        <v>0.1111</v>
      </c>
      <c r="AI9" s="13">
        <v>0.1822</v>
      </c>
      <c r="AJ9" s="13" t="s">
        <v>104</v>
      </c>
      <c r="AK9" s="13" t="s">
        <v>104</v>
      </c>
    </row>
    <row r="10" spans="1:40" s="13" customFormat="1" ht="72" customHeight="1" x14ac:dyDescent="0.25">
      <c r="A10" s="11" t="s">
        <v>0</v>
      </c>
      <c r="B10" s="11" t="s">
        <v>18</v>
      </c>
      <c r="C10" s="11" t="s">
        <v>19</v>
      </c>
      <c r="D10" s="11" t="s">
        <v>83</v>
      </c>
      <c r="E10" s="11" t="s">
        <v>20</v>
      </c>
      <c r="F10" s="11" t="s">
        <v>83</v>
      </c>
      <c r="G10" s="11" t="s">
        <v>21</v>
      </c>
      <c r="H10" s="11" t="s">
        <v>85</v>
      </c>
      <c r="I10" s="11" t="s">
        <v>22</v>
      </c>
      <c r="J10" s="11" t="s">
        <v>87</v>
      </c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 t="s">
        <v>31</v>
      </c>
      <c r="AB10" s="11" t="s">
        <v>96</v>
      </c>
      <c r="AC10" s="11" t="s">
        <v>97</v>
      </c>
      <c r="AD10" s="11" t="s">
        <v>39</v>
      </c>
      <c r="AE10" s="12" t="str">
        <f t="shared" si="9"/>
        <v>./dineroIV-tar  -l1-isize  8k  -l1-dsize  8k  -l1-ibsize  32  -l1-dbsize  2                                  -informat p  &lt;    radix.din  &gt; results/dinero-result-radix.din-001.txt</v>
      </c>
      <c r="AF10" s="13" t="str">
        <f t="shared" si="10"/>
        <v>dinero-result-radix.din-001.txt</v>
      </c>
      <c r="AG10" s="13" t="str">
        <f t="shared" si="11"/>
        <v>./dineroIV-tar  -l1-isize  8k  -l1-dsize  8k  -l1-ibsize  32  -l1-dbsize  2                                  -informat p  &lt;    radix.din</v>
      </c>
      <c r="AH10" s="13">
        <v>0.1111</v>
      </c>
      <c r="AI10" s="13">
        <v>0.13669999999999999</v>
      </c>
      <c r="AJ10" s="13" t="s">
        <v>104</v>
      </c>
      <c r="AK10" s="13" t="s">
        <v>104</v>
      </c>
    </row>
    <row r="11" spans="1:40" s="13" customFormat="1" ht="72" customHeight="1" x14ac:dyDescent="0.25">
      <c r="A11" s="11" t="s">
        <v>0</v>
      </c>
      <c r="B11" s="11" t="s">
        <v>18</v>
      </c>
      <c r="C11" s="11" t="s">
        <v>19</v>
      </c>
      <c r="D11" s="11" t="s">
        <v>34</v>
      </c>
      <c r="E11" s="11" t="s">
        <v>20</v>
      </c>
      <c r="F11" s="11" t="s">
        <v>34</v>
      </c>
      <c r="G11" s="11" t="s">
        <v>21</v>
      </c>
      <c r="H11" s="11" t="s">
        <v>85</v>
      </c>
      <c r="I11" s="11" t="s">
        <v>22</v>
      </c>
      <c r="J11" s="11" t="s">
        <v>87</v>
      </c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 t="s">
        <v>31</v>
      </c>
      <c r="AB11" s="11" t="s">
        <v>96</v>
      </c>
      <c r="AC11" s="11" t="s">
        <v>97</v>
      </c>
      <c r="AD11" s="11" t="s">
        <v>39</v>
      </c>
      <c r="AE11" s="12" t="str">
        <f t="shared" si="9"/>
        <v>./dineroIV-tar  -l1-isize  16k  -l1-dsize  16k  -l1-ibsize  32  -l1-dbsize  2                                  -informat p  &lt;    radix.din  &gt; results/dinero-result-radix.din-001.txt</v>
      </c>
      <c r="AF11" s="13" t="str">
        <f t="shared" si="10"/>
        <v>dinero-result-radix.din-001.txt</v>
      </c>
      <c r="AG11" s="13" t="str">
        <f t="shared" si="11"/>
        <v>./dineroIV-tar  -l1-isize  16k  -l1-dsize  16k  -l1-ibsize  32  -l1-dbsize  2                                  -informat p  &lt;    radix.din</v>
      </c>
      <c r="AH11" s="13">
        <v>0.1111</v>
      </c>
      <c r="AI11" s="13">
        <v>0.13669999999999999</v>
      </c>
      <c r="AJ11" s="13" t="s">
        <v>104</v>
      </c>
      <c r="AK11" s="13" t="s">
        <v>104</v>
      </c>
    </row>
    <row r="12" spans="1:40" s="13" customFormat="1" ht="72" customHeight="1" x14ac:dyDescent="0.25">
      <c r="A12" s="11" t="s">
        <v>0</v>
      </c>
      <c r="B12" s="11" t="s">
        <v>18</v>
      </c>
      <c r="C12" s="11" t="s">
        <v>19</v>
      </c>
      <c r="D12" s="11" t="s">
        <v>84</v>
      </c>
      <c r="E12" s="11" t="s">
        <v>20</v>
      </c>
      <c r="F12" s="11" t="s">
        <v>84</v>
      </c>
      <c r="G12" s="11" t="s">
        <v>21</v>
      </c>
      <c r="H12" s="11" t="s">
        <v>85</v>
      </c>
      <c r="I12" s="11" t="s">
        <v>22</v>
      </c>
      <c r="J12" s="11" t="s">
        <v>87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 t="s">
        <v>31</v>
      </c>
      <c r="AB12" s="11" t="s">
        <v>96</v>
      </c>
      <c r="AC12" s="11" t="s">
        <v>97</v>
      </c>
      <c r="AD12" s="11" t="s">
        <v>39</v>
      </c>
      <c r="AE12" s="12" t="str">
        <f t="shared" si="9"/>
        <v>./dineroIV-tar  -l1-isize  32k  -l1-dsize  32k  -l1-ibsize  32  -l1-dbsize  2                                  -informat p  &lt;    radix.din  &gt; results/dinero-result-radix.din-001.txt</v>
      </c>
      <c r="AF12" s="13" t="str">
        <f t="shared" si="10"/>
        <v>dinero-result-radix.din-001.txt</v>
      </c>
      <c r="AG12" s="13" t="str">
        <f t="shared" si="11"/>
        <v>./dineroIV-tar  -l1-isize  32k  -l1-dsize  32k  -l1-ibsize  32  -l1-dbsize  2                                  -informat p  &lt;    radix.din</v>
      </c>
      <c r="AH12" s="18">
        <v>0.1111</v>
      </c>
      <c r="AI12" s="18">
        <v>0.13420000000000001</v>
      </c>
      <c r="AJ12" s="13" t="s">
        <v>104</v>
      </c>
      <c r="AK12" s="13" t="s">
        <v>104</v>
      </c>
    </row>
    <row r="13" spans="1:40" s="13" customFormat="1" ht="72" customHeight="1" x14ac:dyDescent="0.25">
      <c r="A13" s="11" t="s">
        <v>0</v>
      </c>
      <c r="B13" s="11" t="s">
        <v>18</v>
      </c>
      <c r="C13" s="11" t="s">
        <v>19</v>
      </c>
      <c r="D13" s="11" t="s">
        <v>84</v>
      </c>
      <c r="E13" s="11" t="s">
        <v>20</v>
      </c>
      <c r="F13" s="11" t="s">
        <v>84</v>
      </c>
      <c r="G13" s="11" t="s">
        <v>21</v>
      </c>
      <c r="H13" s="11" t="s">
        <v>85</v>
      </c>
      <c r="I13" s="11" t="s">
        <v>22</v>
      </c>
      <c r="J13" s="11" t="s">
        <v>87</v>
      </c>
      <c r="K13" s="11" t="s">
        <v>23</v>
      </c>
      <c r="L13" s="11" t="s">
        <v>87</v>
      </c>
      <c r="M13" s="11" t="s">
        <v>24</v>
      </c>
      <c r="N13" s="11" t="s">
        <v>87</v>
      </c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 t="s">
        <v>31</v>
      </c>
      <c r="AB13" s="11" t="s">
        <v>96</v>
      </c>
      <c r="AC13" s="11" t="s">
        <v>97</v>
      </c>
      <c r="AD13" s="11" t="s">
        <v>39</v>
      </c>
      <c r="AE13" s="12" t="str">
        <f t="shared" ref="AE13" si="12">CONCATENATE(B13,"  ",C13,"  ",D13,"  ",E13,"  ",F13,"  ",G13,"  ",H13,"  ",I13,"  ",J13,"  ",K13,"  ",L13,"  ",M13,"  ",N13,"  ",O13,"  ",P13,"  ",Q13,"  ",R13,"  ",S13,"  ",T13,"  ",U13,"  ",V13,"  ",W13,"  ",X13,"  ",Y13,"  ",Z13,"  ",AA13,"  ",AB13,"  ",AC13,AB13,"-",A13,AD13)</f>
        <v>./dineroIV-tar  -l1-isize  32k  -l1-dsize  32k  -l1-ibsize  32  -l1-dbsize  2  -l1-iassoc  2  -l1-dassoc  2                          -informat p  &lt;    radix.din  &gt; results/dinero-result-radix.din-001.txt</v>
      </c>
      <c r="AF13" s="13" t="str">
        <f t="shared" ref="AF13" si="13">CONCATENATE("dinero-result-",AB13,"-",A13,AD13)</f>
        <v>dinero-result-radix.din-001.txt</v>
      </c>
      <c r="AG13" s="13" t="str">
        <f t="shared" ref="AG13" si="14">CONCATENATE(B13,"  ",C13,"  ",D13,"  ",E13,"  ",F13,"  ",G13,"  ",H13,"  ",I13,"  ",J13,"  ",K13,"  ",L13,"  ",M13,"  ",N13,"  ",O13,"  ",P13,"  ",Q13,"  ",R13,"  ",S13,"  ",T13,"  ",U13,"  ",V13,"  ",W13,"  ",X13,"  ",Y13,"  ",Z13,"  ",AA13,"  ",AB13)</f>
        <v>./dineroIV-tar  -l1-isize  32k  -l1-dsize  32k  -l1-ibsize  32  -l1-dbsize  2  -l1-iassoc  2  -l1-dassoc  2                          -informat p  &lt;    radix.din</v>
      </c>
      <c r="AH13" s="13">
        <v>0.1111</v>
      </c>
      <c r="AI13" s="13">
        <v>8.2900000000000001E-2</v>
      </c>
      <c r="AJ13" s="13" t="s">
        <v>104</v>
      </c>
      <c r="AK13" s="13" t="s">
        <v>104</v>
      </c>
    </row>
    <row r="14" spans="1:40" s="13" customFormat="1" ht="72" customHeight="1" x14ac:dyDescent="0.25">
      <c r="A14" s="11" t="s">
        <v>0</v>
      </c>
      <c r="B14" s="11" t="s">
        <v>18</v>
      </c>
      <c r="C14" s="11" t="s">
        <v>19</v>
      </c>
      <c r="D14" s="11" t="s">
        <v>84</v>
      </c>
      <c r="E14" s="11" t="s">
        <v>20</v>
      </c>
      <c r="F14" s="11" t="s">
        <v>84</v>
      </c>
      <c r="G14" s="11" t="s">
        <v>21</v>
      </c>
      <c r="H14" s="11" t="s">
        <v>85</v>
      </c>
      <c r="I14" s="11" t="s">
        <v>22</v>
      </c>
      <c r="J14" s="11" t="s">
        <v>87</v>
      </c>
      <c r="K14" s="11" t="s">
        <v>23</v>
      </c>
      <c r="L14" s="11" t="s">
        <v>86</v>
      </c>
      <c r="M14" s="11" t="s">
        <v>24</v>
      </c>
      <c r="N14" s="11" t="s">
        <v>86</v>
      </c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 t="s">
        <v>31</v>
      </c>
      <c r="AB14" s="11" t="s">
        <v>96</v>
      </c>
      <c r="AC14" s="11" t="s">
        <v>97</v>
      </c>
      <c r="AD14" s="11" t="s">
        <v>39</v>
      </c>
      <c r="AE14" s="12" t="str">
        <f t="shared" ref="AE14:AE16" si="15">CONCATENATE(B14,"  ",C14,"  ",D14,"  ",E14,"  ",F14,"  ",G14,"  ",H14,"  ",I14,"  ",J14,"  ",K14,"  ",L14,"  ",M14,"  ",N14,"  ",O14,"  ",P14,"  ",Q14,"  ",R14,"  ",S14,"  ",T14,"  ",U14,"  ",V14,"  ",W14,"  ",X14,"  ",Y14,"  ",Z14,"  ",AA14,"  ",AB14,"  ",AC14,AB14,"-",A14,AD14)</f>
        <v>./dineroIV-tar  -l1-isize  32k  -l1-dsize  32k  -l1-ibsize  32  -l1-dbsize  2  -l1-iassoc  4  -l1-dassoc  4                          -informat p  &lt;    radix.din  &gt; results/dinero-result-radix.din-001.txt</v>
      </c>
      <c r="AF14" s="13" t="str">
        <f t="shared" ref="AF14:AF16" si="16">CONCATENATE("dinero-result-",AB14,"-",A14,AD14)</f>
        <v>dinero-result-radix.din-001.txt</v>
      </c>
      <c r="AG14" s="13" t="str">
        <f t="shared" ref="AG14:AG16" si="17">CONCATENATE(B14,"  ",C14,"  ",D14,"  ",E14,"  ",F14,"  ",G14,"  ",H14,"  ",I14,"  ",J14,"  ",K14,"  ",L14,"  ",M14,"  ",N14,"  ",O14,"  ",P14,"  ",Q14,"  ",R14,"  ",S14,"  ",T14,"  ",U14,"  ",V14,"  ",W14,"  ",X14,"  ",Y14,"  ",Z14,"  ",AA14,"  ",AB14)</f>
        <v>./dineroIV-tar  -l1-isize  32k  -l1-dsize  32k  -l1-ibsize  32  -l1-dbsize  2  -l1-iassoc  4  -l1-dassoc  4                          -informat p  &lt;    radix.din</v>
      </c>
      <c r="AH14" s="13">
        <v>0.1111</v>
      </c>
      <c r="AI14" s="13">
        <v>7.2499999999999995E-2</v>
      </c>
      <c r="AJ14" s="13" t="s">
        <v>104</v>
      </c>
      <c r="AK14" s="13" t="s">
        <v>104</v>
      </c>
    </row>
    <row r="15" spans="1:40" s="13" customFormat="1" ht="72" customHeight="1" x14ac:dyDescent="0.25">
      <c r="A15" s="11" t="s">
        <v>0</v>
      </c>
      <c r="B15" s="11" t="s">
        <v>18</v>
      </c>
      <c r="C15" s="11" t="s">
        <v>19</v>
      </c>
      <c r="D15" s="11" t="s">
        <v>84</v>
      </c>
      <c r="E15" s="11" t="s">
        <v>20</v>
      </c>
      <c r="F15" s="11" t="s">
        <v>84</v>
      </c>
      <c r="G15" s="11" t="s">
        <v>21</v>
      </c>
      <c r="H15" s="11" t="s">
        <v>85</v>
      </c>
      <c r="I15" s="11" t="s">
        <v>22</v>
      </c>
      <c r="J15" s="11" t="s">
        <v>87</v>
      </c>
      <c r="K15" s="11" t="s">
        <v>23</v>
      </c>
      <c r="L15" s="11" t="s">
        <v>36</v>
      </c>
      <c r="M15" s="11" t="s">
        <v>24</v>
      </c>
      <c r="N15" s="11" t="s">
        <v>36</v>
      </c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 t="s">
        <v>31</v>
      </c>
      <c r="AB15" s="11" t="s">
        <v>96</v>
      </c>
      <c r="AC15" s="11" t="s">
        <v>97</v>
      </c>
      <c r="AD15" s="11" t="s">
        <v>39</v>
      </c>
      <c r="AE15" s="12" t="str">
        <f t="shared" si="15"/>
        <v>./dineroIV-tar  -l1-isize  32k  -l1-dsize  32k  -l1-ibsize  32  -l1-dbsize  2  -l1-iassoc  8  -l1-dassoc  8                          -informat p  &lt;    radix.din  &gt; results/dinero-result-radix.din-001.txt</v>
      </c>
      <c r="AF15" s="13" t="str">
        <f t="shared" si="16"/>
        <v>dinero-result-radix.din-001.txt</v>
      </c>
      <c r="AG15" s="13" t="str">
        <f t="shared" si="17"/>
        <v>./dineroIV-tar  -l1-isize  32k  -l1-dsize  32k  -l1-ibsize  32  -l1-dbsize  2  -l1-iassoc  8  -l1-dassoc  8                          -informat p  &lt;    radix.din</v>
      </c>
      <c r="AH15" s="13">
        <v>0.1111</v>
      </c>
      <c r="AI15" s="13">
        <v>5.5500000000000001E-2</v>
      </c>
      <c r="AJ15" s="13" t="s">
        <v>104</v>
      </c>
      <c r="AK15" s="13" t="s">
        <v>104</v>
      </c>
    </row>
    <row r="16" spans="1:40" s="13" customFormat="1" ht="72" customHeight="1" x14ac:dyDescent="0.25">
      <c r="A16" s="11" t="s">
        <v>0</v>
      </c>
      <c r="B16" s="11" t="s">
        <v>18</v>
      </c>
      <c r="C16" s="11" t="s">
        <v>19</v>
      </c>
      <c r="D16" s="11" t="s">
        <v>84</v>
      </c>
      <c r="E16" s="11" t="s">
        <v>20</v>
      </c>
      <c r="F16" s="11" t="s">
        <v>84</v>
      </c>
      <c r="G16" s="11" t="s">
        <v>21</v>
      </c>
      <c r="H16" s="11" t="s">
        <v>85</v>
      </c>
      <c r="I16" s="11" t="s">
        <v>22</v>
      </c>
      <c r="J16" s="11" t="s">
        <v>87</v>
      </c>
      <c r="K16" s="11" t="s">
        <v>23</v>
      </c>
      <c r="L16" s="11" t="s">
        <v>35</v>
      </c>
      <c r="M16" s="11" t="s">
        <v>24</v>
      </c>
      <c r="N16" s="11" t="s">
        <v>35</v>
      </c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 t="s">
        <v>31</v>
      </c>
      <c r="AB16" s="11" t="s">
        <v>96</v>
      </c>
      <c r="AC16" s="11" t="s">
        <v>97</v>
      </c>
      <c r="AD16" s="11" t="s">
        <v>39</v>
      </c>
      <c r="AE16" s="12" t="str">
        <f t="shared" si="15"/>
        <v>./dineroIV-tar  -l1-isize  32k  -l1-dsize  32k  -l1-ibsize  32  -l1-dbsize  2  -l1-iassoc  16  -l1-dassoc  16                          -informat p  &lt;    radix.din  &gt; results/dinero-result-radix.din-001.txt</v>
      </c>
      <c r="AF16" s="13" t="str">
        <f t="shared" si="16"/>
        <v>dinero-result-radix.din-001.txt</v>
      </c>
      <c r="AG16" s="13" t="str">
        <f t="shared" si="17"/>
        <v>./dineroIV-tar  -l1-isize  32k  -l1-dsize  32k  -l1-ibsize  32  -l1-dbsize  2  -l1-iassoc  16  -l1-dassoc  16                          -informat p  &lt;    radix.din</v>
      </c>
      <c r="AH16" s="13">
        <v>0.1111</v>
      </c>
      <c r="AI16" s="13">
        <v>2.8199999999999999E-2</v>
      </c>
      <c r="AJ16" s="13" t="s">
        <v>104</v>
      </c>
      <c r="AK16" s="13" t="s">
        <v>104</v>
      </c>
    </row>
    <row r="17" spans="1:38" s="13" customFormat="1" ht="72" customHeight="1" x14ac:dyDescent="0.25">
      <c r="A17" s="11" t="s">
        <v>0</v>
      </c>
      <c r="B17" s="11" t="s">
        <v>18</v>
      </c>
      <c r="C17" s="11" t="s">
        <v>19</v>
      </c>
      <c r="D17" s="11" t="s">
        <v>84</v>
      </c>
      <c r="E17" s="11" t="s">
        <v>20</v>
      </c>
      <c r="F17" s="11" t="s">
        <v>84</v>
      </c>
      <c r="G17" s="11" t="s">
        <v>21</v>
      </c>
      <c r="H17" s="11" t="s">
        <v>85</v>
      </c>
      <c r="I17" s="11" t="s">
        <v>22</v>
      </c>
      <c r="J17" s="11" t="s">
        <v>87</v>
      </c>
      <c r="K17" s="11" t="s">
        <v>23</v>
      </c>
      <c r="L17" s="11" t="s">
        <v>85</v>
      </c>
      <c r="M17" s="11" t="s">
        <v>24</v>
      </c>
      <c r="N17" s="11" t="s">
        <v>85</v>
      </c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 t="s">
        <v>31</v>
      </c>
      <c r="AB17" s="11" t="s">
        <v>96</v>
      </c>
      <c r="AC17" s="11" t="s">
        <v>97</v>
      </c>
      <c r="AD17" s="11" t="s">
        <v>39</v>
      </c>
      <c r="AE17" s="12" t="str">
        <f t="shared" ref="AE17" si="18">CONCATENATE(B17,"  ",C17,"  ",D17,"  ",E17,"  ",F17,"  ",G17,"  ",H17,"  ",I17,"  ",J17,"  ",K17,"  ",L17,"  ",M17,"  ",N17,"  ",O17,"  ",P17,"  ",Q17,"  ",R17,"  ",S17,"  ",T17,"  ",U17,"  ",V17,"  ",W17,"  ",X17,"  ",Y17,"  ",Z17,"  ",AA17,"  ",AB17,"  ",AC17,AB17,"-",A17,AD17)</f>
        <v>./dineroIV-tar  -l1-isize  32k  -l1-dsize  32k  -l1-ibsize  32  -l1-dbsize  2  -l1-iassoc  32  -l1-dassoc  32                          -informat p  &lt;    radix.din  &gt; results/dinero-result-radix.din-001.txt</v>
      </c>
      <c r="AF17" s="13" t="str">
        <f t="shared" ref="AF17" si="19">CONCATENATE("dinero-result-",AB17,"-",A17,AD17)</f>
        <v>dinero-result-radix.din-001.txt</v>
      </c>
      <c r="AG17" s="13" t="str">
        <f t="shared" ref="AG17" si="20">CONCATENATE(B17,"  ",C17,"  ",D17,"  ",E17,"  ",F17,"  ",G17,"  ",H17,"  ",I17,"  ",J17,"  ",K17,"  ",L17,"  ",M17,"  ",N17,"  ",O17,"  ",P17,"  ",Q17,"  ",R17,"  ",S17,"  ",T17,"  ",U17,"  ",V17,"  ",W17,"  ",X17,"  ",Y17,"  ",Z17,"  ",AA17,"  ",AB17)</f>
        <v>./dineroIV-tar  -l1-isize  32k  -l1-dsize  32k  -l1-ibsize  32  -l1-dbsize  2  -l1-iassoc  32  -l1-dassoc  32                          -informat p  &lt;    radix.din</v>
      </c>
      <c r="AH17" s="18">
        <v>0.1111</v>
      </c>
      <c r="AI17" s="18">
        <v>3.2500000000000001E-2</v>
      </c>
      <c r="AJ17" s="13" t="s">
        <v>104</v>
      </c>
      <c r="AK17" s="13" t="s">
        <v>104</v>
      </c>
    </row>
    <row r="18" spans="1:38" s="23" customFormat="1" ht="19.5" customHeight="1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25"/>
    </row>
    <row r="19" spans="1:38" s="13" customFormat="1" ht="72" customHeight="1" x14ac:dyDescent="0.25">
      <c r="A19" s="11" t="s">
        <v>0</v>
      </c>
      <c r="B19" s="11" t="s">
        <v>18</v>
      </c>
      <c r="C19" s="11" t="s">
        <v>19</v>
      </c>
      <c r="D19" s="11" t="s">
        <v>84</v>
      </c>
      <c r="E19" s="11" t="s">
        <v>20</v>
      </c>
      <c r="F19" s="11" t="s">
        <v>84</v>
      </c>
      <c r="G19" s="11" t="s">
        <v>21</v>
      </c>
      <c r="H19" s="11" t="s">
        <v>85</v>
      </c>
      <c r="I19" s="11" t="s">
        <v>22</v>
      </c>
      <c r="J19" s="11" t="s">
        <v>87</v>
      </c>
      <c r="K19" s="11" t="s">
        <v>23</v>
      </c>
      <c r="L19" s="11" t="s">
        <v>85</v>
      </c>
      <c r="M19" s="11" t="s">
        <v>24</v>
      </c>
      <c r="N19" s="11" t="s">
        <v>85</v>
      </c>
      <c r="O19" s="11" t="s">
        <v>25</v>
      </c>
      <c r="P19" s="11" t="s">
        <v>81</v>
      </c>
      <c r="Q19" s="11" t="s">
        <v>26</v>
      </c>
      <c r="R19" s="11" t="s">
        <v>87</v>
      </c>
      <c r="S19" s="11" t="s">
        <v>27</v>
      </c>
      <c r="T19" s="11" t="s">
        <v>85</v>
      </c>
      <c r="U19" s="11"/>
      <c r="V19" s="11"/>
      <c r="W19" s="11"/>
      <c r="X19" s="11"/>
      <c r="Y19" s="11"/>
      <c r="Z19" s="11"/>
      <c r="AA19" s="11" t="s">
        <v>31</v>
      </c>
      <c r="AB19" s="11" t="s">
        <v>96</v>
      </c>
      <c r="AC19" s="11" t="s">
        <v>97</v>
      </c>
      <c r="AD19" s="11" t="s">
        <v>39</v>
      </c>
      <c r="AE19" s="12" t="str">
        <f t="shared" ref="AE19" si="21">CONCATENATE(B19,"  ",C19,"  ",D19,"  ",E19,"  ",F19,"  ",G19,"  ",H19,"  ",I19,"  ",J19,"  ",K19,"  ",L19,"  ",M19,"  ",N19,"  ",O19,"  ",P19,"  ",Q19,"  ",R19,"  ",S19,"  ",T19,"  ",U19,"  ",V19,"  ",W19,"  ",X19,"  ",Y19,"  ",Z19,"  ",AA19,"  ",AB19,"  ",AC19,AB19,"-",A19,AD19)</f>
        <v>./dineroIV-tar  -l1-isize  32k  -l1-dsize  32k  -l1-ibsize  32  -l1-dbsize  2  -l1-iassoc  32  -l1-dassoc  32  -l2-usize  1k  -l2-ubsize  2  -l2-uassoc  32              -informat p  &lt;    radix.din  &gt; results/dinero-result-radix.din-001.txt</v>
      </c>
      <c r="AF19" s="13" t="str">
        <f t="shared" ref="AF19" si="22">CONCATENATE("dinero-result-",AB19,"-",A19,AD19)</f>
        <v>dinero-result-radix.din-001.txt</v>
      </c>
      <c r="AG19" s="13" t="str">
        <f t="shared" ref="AG19" si="23">CONCATENATE(B19,"  ",C19,"  ",D19,"  ",E19,"  ",F19,"  ",G19,"  ",H19,"  ",I19,"  ",J19,"  ",K19,"  ",L19,"  ",M19,"  ",N19,"  ",O19,"  ",P19,"  ",Q19,"  ",R19,"  ",S19,"  ",T19,"  ",U19,"  ",V19,"  ",W19,"  ",X19,"  ",Y19,"  ",Z19,"  ",AA19,"  ",AB19)</f>
        <v>./dineroIV-tar  -l1-isize  32k  -l1-dsize  32k  -l1-ibsize  32  -l1-dbsize  2  -l1-iassoc  32  -l1-dassoc  32  -l2-usize  1k  -l2-ubsize  2  -l2-uassoc  32              -informat p  &lt;    radix.din</v>
      </c>
      <c r="AH19" s="18">
        <v>0.1111</v>
      </c>
      <c r="AI19" s="18">
        <v>3.2500000000000001E-2</v>
      </c>
      <c r="AJ19" s="13">
        <v>0.99990000000000001</v>
      </c>
      <c r="AK19" s="13" t="s">
        <v>104</v>
      </c>
      <c r="AL19" s="13" t="s">
        <v>110</v>
      </c>
    </row>
    <row r="20" spans="1:38" s="13" customFormat="1" ht="72" customHeight="1" x14ac:dyDescent="0.25">
      <c r="A20" s="11" t="s">
        <v>0</v>
      </c>
      <c r="B20" s="11" t="s">
        <v>18</v>
      </c>
      <c r="C20" s="11" t="s">
        <v>19</v>
      </c>
      <c r="D20" s="11" t="s">
        <v>84</v>
      </c>
      <c r="E20" s="11" t="s">
        <v>20</v>
      </c>
      <c r="F20" s="11" t="s">
        <v>84</v>
      </c>
      <c r="G20" s="11" t="s">
        <v>21</v>
      </c>
      <c r="H20" s="11" t="s">
        <v>85</v>
      </c>
      <c r="I20" s="11" t="s">
        <v>22</v>
      </c>
      <c r="J20" s="11" t="s">
        <v>87</v>
      </c>
      <c r="K20" s="11" t="s">
        <v>23</v>
      </c>
      <c r="L20" s="11" t="s">
        <v>85</v>
      </c>
      <c r="M20" s="11" t="s">
        <v>24</v>
      </c>
      <c r="N20" s="11" t="s">
        <v>85</v>
      </c>
      <c r="O20" s="11" t="s">
        <v>25</v>
      </c>
      <c r="P20" s="11" t="s">
        <v>40</v>
      </c>
      <c r="Q20" s="11" t="s">
        <v>26</v>
      </c>
      <c r="R20" s="11" t="s">
        <v>87</v>
      </c>
      <c r="S20" s="11" t="s">
        <v>27</v>
      </c>
      <c r="T20" s="11" t="s">
        <v>85</v>
      </c>
      <c r="U20" s="11"/>
      <c r="V20" s="11"/>
      <c r="W20" s="11"/>
      <c r="X20" s="11"/>
      <c r="Y20" s="11"/>
      <c r="Z20" s="11"/>
      <c r="AA20" s="11" t="s">
        <v>31</v>
      </c>
      <c r="AB20" s="11" t="s">
        <v>96</v>
      </c>
      <c r="AC20" s="11" t="s">
        <v>97</v>
      </c>
      <c r="AD20" s="11" t="s">
        <v>39</v>
      </c>
      <c r="AE20" s="12" t="str">
        <f t="shared" ref="AE20:AE23" si="24">CONCATENATE(B20,"  ",C20,"  ",D20,"  ",E20,"  ",F20,"  ",G20,"  ",H20,"  ",I20,"  ",J20,"  ",K20,"  ",L20,"  ",M20,"  ",N20,"  ",O20,"  ",P20,"  ",Q20,"  ",R20,"  ",S20,"  ",T20,"  ",U20,"  ",V20,"  ",W20,"  ",X20,"  ",Y20,"  ",Z20,"  ",AA20,"  ",AB20,"  ",AC20,AB20,"-",A20,AD20)</f>
        <v>./dineroIV-tar  -l1-isize  32k  -l1-dsize  32k  -l1-ibsize  32  -l1-dbsize  2  -l1-iassoc  32  -l1-dassoc  32  -l2-usize  2k  -l2-ubsize  2  -l2-uassoc  32              -informat p  &lt;    radix.din  &gt; results/dinero-result-radix.din-001.txt</v>
      </c>
      <c r="AF20" s="13" t="str">
        <f t="shared" ref="AF20:AF23" si="25">CONCATENATE("dinero-result-",AB20,"-",A20,AD20)</f>
        <v>dinero-result-radix.din-001.txt</v>
      </c>
      <c r="AG20" s="13" t="str">
        <f t="shared" ref="AG20:AG23" si="26">CONCATENATE(B20,"  ",C20,"  ",D20,"  ",E20,"  ",F20,"  ",G20,"  ",H20,"  ",I20,"  ",J20,"  ",K20,"  ",L20,"  ",M20,"  ",N20,"  ",O20,"  ",P20,"  ",Q20,"  ",R20,"  ",S20,"  ",T20,"  ",U20,"  ",V20,"  ",W20,"  ",X20,"  ",Y20,"  ",Z20,"  ",AA20,"  ",AB20)</f>
        <v>./dineroIV-tar  -l1-isize  32k  -l1-dsize  32k  -l1-ibsize  32  -l1-dbsize  2  -l1-iassoc  32  -l1-dassoc  32  -l2-usize  2k  -l2-ubsize  2  -l2-uassoc  32              -informat p  &lt;    radix.din</v>
      </c>
      <c r="AH20" s="18">
        <v>0.1111</v>
      </c>
      <c r="AI20" s="18">
        <v>3.2500000000000001E-2</v>
      </c>
      <c r="AJ20" s="13">
        <v>0.99990000000000001</v>
      </c>
      <c r="AK20" s="13" t="s">
        <v>104</v>
      </c>
      <c r="AL20" s="13" t="s">
        <v>109</v>
      </c>
    </row>
    <row r="21" spans="1:38" s="13" customFormat="1" ht="72" customHeight="1" x14ac:dyDescent="0.25">
      <c r="A21" s="11" t="s">
        <v>0</v>
      </c>
      <c r="B21" s="11" t="s">
        <v>18</v>
      </c>
      <c r="C21" s="11" t="s">
        <v>19</v>
      </c>
      <c r="D21" s="11" t="s">
        <v>84</v>
      </c>
      <c r="E21" s="11" t="s">
        <v>20</v>
      </c>
      <c r="F21" s="11" t="s">
        <v>84</v>
      </c>
      <c r="G21" s="11" t="s">
        <v>21</v>
      </c>
      <c r="H21" s="11" t="s">
        <v>85</v>
      </c>
      <c r="I21" s="11" t="s">
        <v>22</v>
      </c>
      <c r="J21" s="11" t="s">
        <v>87</v>
      </c>
      <c r="K21" s="11" t="s">
        <v>23</v>
      </c>
      <c r="L21" s="11" t="s">
        <v>85</v>
      </c>
      <c r="M21" s="11" t="s">
        <v>24</v>
      </c>
      <c r="N21" s="11" t="s">
        <v>85</v>
      </c>
      <c r="O21" s="11" t="s">
        <v>25</v>
      </c>
      <c r="P21" s="11" t="s">
        <v>82</v>
      </c>
      <c r="Q21" s="11" t="s">
        <v>26</v>
      </c>
      <c r="R21" s="11" t="s">
        <v>87</v>
      </c>
      <c r="S21" s="11" t="s">
        <v>27</v>
      </c>
      <c r="T21" s="11" t="s">
        <v>85</v>
      </c>
      <c r="U21" s="11"/>
      <c r="V21" s="11"/>
      <c r="W21" s="11"/>
      <c r="X21" s="11"/>
      <c r="Y21" s="11"/>
      <c r="Z21" s="11"/>
      <c r="AA21" s="11" t="s">
        <v>31</v>
      </c>
      <c r="AB21" s="11" t="s">
        <v>96</v>
      </c>
      <c r="AC21" s="11" t="s">
        <v>97</v>
      </c>
      <c r="AD21" s="11" t="s">
        <v>39</v>
      </c>
      <c r="AE21" s="12" t="str">
        <f t="shared" si="24"/>
        <v>./dineroIV-tar  -l1-isize  32k  -l1-dsize  32k  -l1-ibsize  32  -l1-dbsize  2  -l1-iassoc  32  -l1-dassoc  32  -l2-usize  4k  -l2-ubsize  2  -l2-uassoc  32              -informat p  &lt;    radix.din  &gt; results/dinero-result-radix.din-001.txt</v>
      </c>
      <c r="AF21" s="13" t="str">
        <f t="shared" si="25"/>
        <v>dinero-result-radix.din-001.txt</v>
      </c>
      <c r="AG21" s="13" t="str">
        <f t="shared" si="26"/>
        <v>./dineroIV-tar  -l1-isize  32k  -l1-dsize  32k  -l1-ibsize  32  -l1-dbsize  2  -l1-iassoc  32  -l1-dassoc  32  -l2-usize  4k  -l2-ubsize  2  -l2-uassoc  32              -informat p  &lt;    radix.din</v>
      </c>
      <c r="AH21" s="18">
        <v>0.1111</v>
      </c>
      <c r="AI21" s="18">
        <v>3.2500000000000001E-2</v>
      </c>
      <c r="AJ21" s="13">
        <v>0.99980000000000002</v>
      </c>
      <c r="AK21" s="13" t="s">
        <v>104</v>
      </c>
      <c r="AL21" s="13" t="s">
        <v>111</v>
      </c>
    </row>
    <row r="22" spans="1:38" s="13" customFormat="1" ht="72" customHeight="1" x14ac:dyDescent="0.25">
      <c r="A22" s="11" t="s">
        <v>0</v>
      </c>
      <c r="B22" s="11" t="s">
        <v>18</v>
      </c>
      <c r="C22" s="11" t="s">
        <v>19</v>
      </c>
      <c r="D22" s="11" t="s">
        <v>84</v>
      </c>
      <c r="E22" s="11" t="s">
        <v>20</v>
      </c>
      <c r="F22" s="11" t="s">
        <v>84</v>
      </c>
      <c r="G22" s="11" t="s">
        <v>21</v>
      </c>
      <c r="H22" s="11" t="s">
        <v>85</v>
      </c>
      <c r="I22" s="11" t="s">
        <v>22</v>
      </c>
      <c r="J22" s="11" t="s">
        <v>87</v>
      </c>
      <c r="K22" s="11" t="s">
        <v>23</v>
      </c>
      <c r="L22" s="11" t="s">
        <v>85</v>
      </c>
      <c r="M22" s="11" t="s">
        <v>24</v>
      </c>
      <c r="N22" s="11" t="s">
        <v>85</v>
      </c>
      <c r="O22" s="11" t="s">
        <v>25</v>
      </c>
      <c r="P22" s="11" t="s">
        <v>83</v>
      </c>
      <c r="Q22" s="11" t="s">
        <v>26</v>
      </c>
      <c r="R22" s="11" t="s">
        <v>87</v>
      </c>
      <c r="S22" s="11" t="s">
        <v>27</v>
      </c>
      <c r="T22" s="11" t="s">
        <v>85</v>
      </c>
      <c r="U22" s="11"/>
      <c r="V22" s="11"/>
      <c r="W22" s="11"/>
      <c r="X22" s="11"/>
      <c r="Y22" s="11"/>
      <c r="Z22" s="11"/>
      <c r="AA22" s="11" t="s">
        <v>31</v>
      </c>
      <c r="AB22" s="11" t="s">
        <v>96</v>
      </c>
      <c r="AC22" s="11" t="s">
        <v>97</v>
      </c>
      <c r="AD22" s="11" t="s">
        <v>39</v>
      </c>
      <c r="AE22" s="12" t="str">
        <f t="shared" si="24"/>
        <v>./dineroIV-tar  -l1-isize  32k  -l1-dsize  32k  -l1-ibsize  32  -l1-dbsize  2  -l1-iassoc  32  -l1-dassoc  32  -l2-usize  8k  -l2-ubsize  2  -l2-uassoc  32              -informat p  &lt;    radix.din  &gt; results/dinero-result-radix.din-001.txt</v>
      </c>
      <c r="AF22" s="13" t="str">
        <f t="shared" si="25"/>
        <v>dinero-result-radix.din-001.txt</v>
      </c>
      <c r="AG22" s="13" t="str">
        <f t="shared" si="26"/>
        <v>./dineroIV-tar  -l1-isize  32k  -l1-dsize  32k  -l1-ibsize  32  -l1-dbsize  2  -l1-iassoc  32  -l1-dassoc  32  -l2-usize  8k  -l2-ubsize  2  -l2-uassoc  32              -informat p  &lt;    radix.din</v>
      </c>
      <c r="AH22" s="18">
        <v>0.1111</v>
      </c>
      <c r="AI22" s="18">
        <v>3.2500000000000001E-2</v>
      </c>
      <c r="AJ22" s="13">
        <v>0.99960000000000004</v>
      </c>
      <c r="AK22" s="13" t="s">
        <v>104</v>
      </c>
      <c r="AL22" s="13" t="s">
        <v>112</v>
      </c>
    </row>
    <row r="23" spans="1:38" s="13" customFormat="1" ht="72" customHeight="1" x14ac:dyDescent="0.25">
      <c r="A23" s="11" t="s">
        <v>0</v>
      </c>
      <c r="B23" s="11" t="s">
        <v>18</v>
      </c>
      <c r="C23" s="11" t="s">
        <v>19</v>
      </c>
      <c r="D23" s="11" t="s">
        <v>84</v>
      </c>
      <c r="E23" s="11" t="s">
        <v>20</v>
      </c>
      <c r="F23" s="11" t="s">
        <v>84</v>
      </c>
      <c r="G23" s="11" t="s">
        <v>21</v>
      </c>
      <c r="H23" s="11" t="s">
        <v>85</v>
      </c>
      <c r="I23" s="11" t="s">
        <v>22</v>
      </c>
      <c r="J23" s="11" t="s">
        <v>87</v>
      </c>
      <c r="K23" s="11" t="s">
        <v>23</v>
      </c>
      <c r="L23" s="11" t="s">
        <v>85</v>
      </c>
      <c r="M23" s="11" t="s">
        <v>24</v>
      </c>
      <c r="N23" s="11" t="s">
        <v>85</v>
      </c>
      <c r="O23" s="11" t="s">
        <v>25</v>
      </c>
      <c r="P23" s="11" t="s">
        <v>34</v>
      </c>
      <c r="Q23" s="11" t="s">
        <v>26</v>
      </c>
      <c r="R23" s="11" t="s">
        <v>87</v>
      </c>
      <c r="S23" s="11" t="s">
        <v>27</v>
      </c>
      <c r="T23" s="11" t="s">
        <v>85</v>
      </c>
      <c r="U23" s="11"/>
      <c r="V23" s="11"/>
      <c r="W23" s="11"/>
      <c r="X23" s="11"/>
      <c r="Y23" s="11"/>
      <c r="Z23" s="11"/>
      <c r="AA23" s="11" t="s">
        <v>31</v>
      </c>
      <c r="AB23" s="11" t="s">
        <v>96</v>
      </c>
      <c r="AC23" s="11" t="s">
        <v>97</v>
      </c>
      <c r="AD23" s="11" t="s">
        <v>39</v>
      </c>
      <c r="AE23" s="12" t="str">
        <f t="shared" si="24"/>
        <v>./dineroIV-tar  -l1-isize  32k  -l1-dsize  32k  -l1-ibsize  32  -l1-dbsize  2  -l1-iassoc  32  -l1-dassoc  32  -l2-usize  16k  -l2-ubsize  2  -l2-uassoc  32              -informat p  &lt;    radix.din  &gt; results/dinero-result-radix.din-001.txt</v>
      </c>
      <c r="AF23" s="13" t="str">
        <f t="shared" si="25"/>
        <v>dinero-result-radix.din-001.txt</v>
      </c>
      <c r="AG23" s="13" t="str">
        <f t="shared" si="26"/>
        <v>./dineroIV-tar  -l1-isize  32k  -l1-dsize  32k  -l1-ibsize  32  -l1-dbsize  2  -l1-iassoc  32  -l1-dassoc  32  -l2-usize  16k  -l2-ubsize  2  -l2-uassoc  32              -informat p  &lt;    radix.din</v>
      </c>
      <c r="AH23" s="18">
        <v>0.1111</v>
      </c>
      <c r="AI23" s="18">
        <v>3.2500000000000001E-2</v>
      </c>
      <c r="AJ23" s="13">
        <v>0.99939999999999996</v>
      </c>
      <c r="AK23" s="13" t="s">
        <v>104</v>
      </c>
      <c r="AL23" s="13" t="s">
        <v>113</v>
      </c>
    </row>
    <row r="24" spans="1:38" s="13" customFormat="1" ht="72" customHeight="1" x14ac:dyDescent="0.25">
      <c r="A24" s="11" t="s">
        <v>0</v>
      </c>
      <c r="B24" s="11" t="s">
        <v>18</v>
      </c>
      <c r="C24" s="11" t="s">
        <v>19</v>
      </c>
      <c r="D24" s="11" t="s">
        <v>84</v>
      </c>
      <c r="E24" s="11" t="s">
        <v>20</v>
      </c>
      <c r="F24" s="11" t="s">
        <v>84</v>
      </c>
      <c r="G24" s="11" t="s">
        <v>21</v>
      </c>
      <c r="H24" s="11" t="s">
        <v>85</v>
      </c>
      <c r="I24" s="11" t="s">
        <v>22</v>
      </c>
      <c r="J24" s="11" t="s">
        <v>87</v>
      </c>
      <c r="K24" s="11" t="s">
        <v>23</v>
      </c>
      <c r="L24" s="11" t="s">
        <v>85</v>
      </c>
      <c r="M24" s="11" t="s">
        <v>24</v>
      </c>
      <c r="N24" s="11" t="s">
        <v>85</v>
      </c>
      <c r="O24" s="11" t="s">
        <v>25</v>
      </c>
      <c r="P24" s="11" t="s">
        <v>84</v>
      </c>
      <c r="Q24" s="11" t="s">
        <v>26</v>
      </c>
      <c r="R24" s="11" t="s">
        <v>87</v>
      </c>
      <c r="S24" s="11" t="s">
        <v>27</v>
      </c>
      <c r="T24" s="11" t="s">
        <v>87</v>
      </c>
      <c r="U24" s="11"/>
      <c r="V24" s="11"/>
      <c r="W24" s="11"/>
      <c r="X24" s="11"/>
      <c r="Y24" s="11"/>
      <c r="Z24" s="11"/>
      <c r="AA24" s="11" t="s">
        <v>31</v>
      </c>
      <c r="AB24" s="11" t="s">
        <v>96</v>
      </c>
      <c r="AC24" s="11" t="s">
        <v>97</v>
      </c>
      <c r="AD24" s="11" t="s">
        <v>39</v>
      </c>
      <c r="AE24" s="12" t="str">
        <f t="shared" ref="AE24:AE28" si="27">CONCATENATE(B24,"  ",C24,"  ",D24,"  ",E24,"  ",F24,"  ",G24,"  ",H24,"  ",I24,"  ",J24,"  ",K24,"  ",L24,"  ",M24,"  ",N24,"  ",O24,"  ",P24,"  ",Q24,"  ",R24,"  ",S24,"  ",T24,"  ",U24,"  ",V24,"  ",W24,"  ",X24,"  ",Y24,"  ",Z24,"  ",AA24,"  ",AB24,"  ",AC24,AB24,"-",A24,AD24)</f>
        <v>./dineroIV-tar  -l1-isize  32k  -l1-dsize  32k  -l1-ibsize  32  -l1-dbsize  2  -l1-iassoc  32  -l1-dassoc  32  -l2-usize  32k  -l2-ubsize  2  -l2-uassoc  2              -informat p  &lt;    radix.din  &gt; results/dinero-result-radix.din-001.txt</v>
      </c>
      <c r="AF24" s="13" t="str">
        <f t="shared" ref="AF24:AF28" si="28">CONCATENATE("dinero-result-",AB24,"-",A24,AD24)</f>
        <v>dinero-result-radix.din-001.txt</v>
      </c>
      <c r="AG24" s="13" t="str">
        <f t="shared" ref="AG24:AG28" si="29">CONCATENATE(B24,"  ",C24,"  ",D24,"  ",E24,"  ",F24,"  ",G24,"  ",H24,"  ",I24,"  ",J24,"  ",K24,"  ",L24,"  ",M24,"  ",N24,"  ",O24,"  ",P24,"  ",Q24,"  ",R24,"  ",S24,"  ",T24,"  ",U24,"  ",V24,"  ",W24,"  ",X24,"  ",Y24,"  ",Z24,"  ",AA24,"  ",AB24)</f>
        <v>./dineroIV-tar  -l1-isize  32k  -l1-dsize  32k  -l1-ibsize  32  -l1-dbsize  2  -l1-iassoc  32  -l1-dassoc  32  -l2-usize  32k  -l2-ubsize  2  -l2-uassoc  2              -informat p  &lt;    radix.din</v>
      </c>
      <c r="AH24" s="18">
        <v>0.1111</v>
      </c>
      <c r="AI24" s="18">
        <v>3.2500000000000001E-2</v>
      </c>
      <c r="AJ24" s="13">
        <v>0.99970000000000003</v>
      </c>
      <c r="AK24" s="13" t="s">
        <v>104</v>
      </c>
      <c r="AL24" s="13" t="s">
        <v>114</v>
      </c>
    </row>
    <row r="25" spans="1:38" s="13" customFormat="1" ht="72" customHeight="1" x14ac:dyDescent="0.25">
      <c r="A25" s="11" t="s">
        <v>0</v>
      </c>
      <c r="B25" s="11" t="s">
        <v>18</v>
      </c>
      <c r="C25" s="11" t="s">
        <v>19</v>
      </c>
      <c r="D25" s="11" t="s">
        <v>84</v>
      </c>
      <c r="E25" s="11" t="s">
        <v>20</v>
      </c>
      <c r="F25" s="11" t="s">
        <v>84</v>
      </c>
      <c r="G25" s="11" t="s">
        <v>21</v>
      </c>
      <c r="H25" s="11" t="s">
        <v>85</v>
      </c>
      <c r="I25" s="11" t="s">
        <v>22</v>
      </c>
      <c r="J25" s="11" t="s">
        <v>87</v>
      </c>
      <c r="K25" s="11" t="s">
        <v>23</v>
      </c>
      <c r="L25" s="11" t="s">
        <v>85</v>
      </c>
      <c r="M25" s="11" t="s">
        <v>24</v>
      </c>
      <c r="N25" s="11" t="s">
        <v>85</v>
      </c>
      <c r="O25" s="11" t="s">
        <v>25</v>
      </c>
      <c r="P25" s="11" t="s">
        <v>84</v>
      </c>
      <c r="Q25" s="11" t="s">
        <v>26</v>
      </c>
      <c r="R25" s="11" t="s">
        <v>87</v>
      </c>
      <c r="S25" s="11" t="s">
        <v>27</v>
      </c>
      <c r="T25" s="11" t="s">
        <v>86</v>
      </c>
      <c r="U25" s="11"/>
      <c r="V25" s="11"/>
      <c r="W25" s="11"/>
      <c r="X25" s="11"/>
      <c r="Y25" s="11"/>
      <c r="Z25" s="11"/>
      <c r="AA25" s="11" t="s">
        <v>31</v>
      </c>
      <c r="AB25" s="11" t="s">
        <v>96</v>
      </c>
      <c r="AC25" s="11" t="s">
        <v>97</v>
      </c>
      <c r="AD25" s="11" t="s">
        <v>39</v>
      </c>
      <c r="AE25" s="12" t="str">
        <f t="shared" si="27"/>
        <v>./dineroIV-tar  -l1-isize  32k  -l1-dsize  32k  -l1-ibsize  32  -l1-dbsize  2  -l1-iassoc  32  -l1-dassoc  32  -l2-usize  32k  -l2-ubsize  2  -l2-uassoc  4              -informat p  &lt;    radix.din  &gt; results/dinero-result-radix.din-001.txt</v>
      </c>
      <c r="AF25" s="13" t="str">
        <f t="shared" si="28"/>
        <v>dinero-result-radix.din-001.txt</v>
      </c>
      <c r="AG25" s="13" t="str">
        <f t="shared" si="29"/>
        <v>./dineroIV-tar  -l1-isize  32k  -l1-dsize  32k  -l1-ibsize  32  -l1-dbsize  2  -l1-iassoc  32  -l1-dassoc  32  -l2-usize  32k  -l2-ubsize  2  -l2-uassoc  4              -informat p  &lt;    radix.din</v>
      </c>
      <c r="AH25" s="18">
        <v>0.1111</v>
      </c>
      <c r="AI25" s="18">
        <v>3.2500000000000001E-2</v>
      </c>
      <c r="AJ25" s="13">
        <v>0.99950000000000006</v>
      </c>
      <c r="AK25" s="13" t="s">
        <v>104</v>
      </c>
      <c r="AL25" s="13" t="s">
        <v>115</v>
      </c>
    </row>
    <row r="26" spans="1:38" s="13" customFormat="1" ht="72" customHeight="1" x14ac:dyDescent="0.25">
      <c r="A26" s="11" t="s">
        <v>0</v>
      </c>
      <c r="B26" s="11" t="s">
        <v>18</v>
      </c>
      <c r="C26" s="11" t="s">
        <v>19</v>
      </c>
      <c r="D26" s="11" t="s">
        <v>84</v>
      </c>
      <c r="E26" s="11" t="s">
        <v>20</v>
      </c>
      <c r="F26" s="11" t="s">
        <v>84</v>
      </c>
      <c r="G26" s="11" t="s">
        <v>21</v>
      </c>
      <c r="H26" s="11" t="s">
        <v>85</v>
      </c>
      <c r="I26" s="11" t="s">
        <v>22</v>
      </c>
      <c r="J26" s="11" t="s">
        <v>87</v>
      </c>
      <c r="K26" s="11" t="s">
        <v>23</v>
      </c>
      <c r="L26" s="11" t="s">
        <v>85</v>
      </c>
      <c r="M26" s="11" t="s">
        <v>24</v>
      </c>
      <c r="N26" s="11" t="s">
        <v>85</v>
      </c>
      <c r="O26" s="11" t="s">
        <v>25</v>
      </c>
      <c r="P26" s="11" t="s">
        <v>84</v>
      </c>
      <c r="Q26" s="11" t="s">
        <v>26</v>
      </c>
      <c r="R26" s="11" t="s">
        <v>87</v>
      </c>
      <c r="S26" s="11" t="s">
        <v>27</v>
      </c>
      <c r="T26" s="11" t="s">
        <v>36</v>
      </c>
      <c r="U26" s="11"/>
      <c r="V26" s="11"/>
      <c r="W26" s="11"/>
      <c r="X26" s="11"/>
      <c r="Y26" s="11"/>
      <c r="Z26" s="11"/>
      <c r="AA26" s="11" t="s">
        <v>31</v>
      </c>
      <c r="AB26" s="11" t="s">
        <v>96</v>
      </c>
      <c r="AC26" s="11" t="s">
        <v>97</v>
      </c>
      <c r="AD26" s="11" t="s">
        <v>39</v>
      </c>
      <c r="AE26" s="12" t="str">
        <f t="shared" si="27"/>
        <v>./dineroIV-tar  -l1-isize  32k  -l1-dsize  32k  -l1-ibsize  32  -l1-dbsize  2  -l1-iassoc  32  -l1-dassoc  32  -l2-usize  32k  -l2-ubsize  2  -l2-uassoc  8              -informat p  &lt;    radix.din  &gt; results/dinero-result-radix.din-001.txt</v>
      </c>
      <c r="AF26" s="13" t="str">
        <f t="shared" si="28"/>
        <v>dinero-result-radix.din-001.txt</v>
      </c>
      <c r="AG26" s="13" t="str">
        <f t="shared" si="29"/>
        <v>./dineroIV-tar  -l1-isize  32k  -l1-dsize  32k  -l1-ibsize  32  -l1-dbsize  2  -l1-iassoc  32  -l1-dassoc  32  -l2-usize  32k  -l2-ubsize  2  -l2-uassoc  8              -informat p  &lt;    radix.din</v>
      </c>
      <c r="AH26" s="18">
        <v>0.1111</v>
      </c>
      <c r="AI26" s="18">
        <v>3.2500000000000001E-2</v>
      </c>
      <c r="AJ26" s="13">
        <v>0.99919999999999998</v>
      </c>
      <c r="AK26" s="13" t="s">
        <v>104</v>
      </c>
      <c r="AL26" s="13" t="s">
        <v>116</v>
      </c>
    </row>
    <row r="27" spans="1:38" s="13" customFormat="1" ht="72" customHeight="1" x14ac:dyDescent="0.25">
      <c r="A27" s="11" t="s">
        <v>0</v>
      </c>
      <c r="B27" s="11" t="s">
        <v>18</v>
      </c>
      <c r="C27" s="11" t="s">
        <v>19</v>
      </c>
      <c r="D27" s="11" t="s">
        <v>84</v>
      </c>
      <c r="E27" s="11" t="s">
        <v>20</v>
      </c>
      <c r="F27" s="11" t="s">
        <v>84</v>
      </c>
      <c r="G27" s="11" t="s">
        <v>21</v>
      </c>
      <c r="H27" s="11" t="s">
        <v>85</v>
      </c>
      <c r="I27" s="11" t="s">
        <v>22</v>
      </c>
      <c r="J27" s="11" t="s">
        <v>87</v>
      </c>
      <c r="K27" s="11" t="s">
        <v>23</v>
      </c>
      <c r="L27" s="11" t="s">
        <v>85</v>
      </c>
      <c r="M27" s="11" t="s">
        <v>24</v>
      </c>
      <c r="N27" s="11" t="s">
        <v>85</v>
      </c>
      <c r="O27" s="11" t="s">
        <v>25</v>
      </c>
      <c r="P27" s="11" t="s">
        <v>84</v>
      </c>
      <c r="Q27" s="11" t="s">
        <v>26</v>
      </c>
      <c r="R27" s="11" t="s">
        <v>87</v>
      </c>
      <c r="S27" s="11" t="s">
        <v>27</v>
      </c>
      <c r="T27" s="11" t="s">
        <v>35</v>
      </c>
      <c r="U27" s="11"/>
      <c r="V27" s="11"/>
      <c r="W27" s="11"/>
      <c r="X27" s="11"/>
      <c r="Y27" s="11"/>
      <c r="Z27" s="11"/>
      <c r="AA27" s="11" t="s">
        <v>31</v>
      </c>
      <c r="AB27" s="11" t="s">
        <v>96</v>
      </c>
      <c r="AC27" s="11" t="s">
        <v>97</v>
      </c>
      <c r="AD27" s="11" t="s">
        <v>39</v>
      </c>
      <c r="AE27" s="12" t="str">
        <f t="shared" si="27"/>
        <v>./dineroIV-tar  -l1-isize  32k  -l1-dsize  32k  -l1-ibsize  32  -l1-dbsize  2  -l1-iassoc  32  -l1-dassoc  32  -l2-usize  32k  -l2-ubsize  2  -l2-uassoc  16              -informat p  &lt;    radix.din  &gt; results/dinero-result-radix.din-001.txt</v>
      </c>
      <c r="AF27" s="13" t="str">
        <f t="shared" si="28"/>
        <v>dinero-result-radix.din-001.txt</v>
      </c>
      <c r="AG27" s="13" t="str">
        <f t="shared" si="29"/>
        <v>./dineroIV-tar  -l1-isize  32k  -l1-dsize  32k  -l1-ibsize  32  -l1-dbsize  2  -l1-iassoc  32  -l1-dassoc  32  -l2-usize  32k  -l2-ubsize  2  -l2-uassoc  16              -informat p  &lt;    radix.din</v>
      </c>
      <c r="AH27" s="18">
        <v>0.1111</v>
      </c>
      <c r="AI27" s="18">
        <v>3.2500000000000001E-2</v>
      </c>
      <c r="AJ27" s="13">
        <v>0.999</v>
      </c>
      <c r="AK27" s="13" t="s">
        <v>104</v>
      </c>
      <c r="AL27" s="13" t="s">
        <v>117</v>
      </c>
    </row>
    <row r="28" spans="1:38" s="13" customFormat="1" ht="72" customHeight="1" x14ac:dyDescent="0.25">
      <c r="A28" s="11" t="s">
        <v>0</v>
      </c>
      <c r="B28" s="11" t="s">
        <v>18</v>
      </c>
      <c r="C28" s="11" t="s">
        <v>19</v>
      </c>
      <c r="D28" s="11" t="s">
        <v>84</v>
      </c>
      <c r="E28" s="11" t="s">
        <v>20</v>
      </c>
      <c r="F28" s="11" t="s">
        <v>84</v>
      </c>
      <c r="G28" s="11" t="s">
        <v>21</v>
      </c>
      <c r="H28" s="11" t="s">
        <v>85</v>
      </c>
      <c r="I28" s="11" t="s">
        <v>22</v>
      </c>
      <c r="J28" s="11" t="s">
        <v>87</v>
      </c>
      <c r="K28" s="11" t="s">
        <v>23</v>
      </c>
      <c r="L28" s="11" t="s">
        <v>85</v>
      </c>
      <c r="M28" s="11" t="s">
        <v>24</v>
      </c>
      <c r="N28" s="11" t="s">
        <v>85</v>
      </c>
      <c r="O28" s="11" t="s">
        <v>25</v>
      </c>
      <c r="P28" s="11" t="s">
        <v>84</v>
      </c>
      <c r="Q28" s="11" t="s">
        <v>26</v>
      </c>
      <c r="R28" s="11" t="s">
        <v>87</v>
      </c>
      <c r="S28" s="11" t="s">
        <v>27</v>
      </c>
      <c r="T28" s="11" t="s">
        <v>85</v>
      </c>
      <c r="U28" s="11"/>
      <c r="V28" s="11"/>
      <c r="W28" s="11"/>
      <c r="X28" s="11"/>
      <c r="Y28" s="11"/>
      <c r="Z28" s="11"/>
      <c r="AA28" s="11" t="s">
        <v>31</v>
      </c>
      <c r="AB28" s="11" t="s">
        <v>96</v>
      </c>
      <c r="AC28" s="11" t="s">
        <v>97</v>
      </c>
      <c r="AD28" s="11" t="s">
        <v>39</v>
      </c>
      <c r="AE28" s="12" t="str">
        <f t="shared" si="27"/>
        <v>./dineroIV-tar  -l1-isize  32k  -l1-dsize  32k  -l1-ibsize  32  -l1-dbsize  2  -l1-iassoc  32  -l1-dassoc  32  -l2-usize  32k  -l2-ubsize  2  -l2-uassoc  32              -informat p  &lt;    radix.din  &gt; results/dinero-result-radix.din-001.txt</v>
      </c>
      <c r="AF28" s="13" t="str">
        <f t="shared" si="28"/>
        <v>dinero-result-radix.din-001.txt</v>
      </c>
      <c r="AG28" s="13" t="str">
        <f t="shared" si="29"/>
        <v>./dineroIV-tar  -l1-isize  32k  -l1-dsize  32k  -l1-ibsize  32  -l1-dbsize  2  -l1-iassoc  32  -l1-dassoc  32  -l2-usize  32k  -l2-ubsize  2  -l2-uassoc  32              -informat p  &lt;    radix.din</v>
      </c>
      <c r="AH28" s="18">
        <v>0.1111</v>
      </c>
      <c r="AI28" s="18">
        <v>3.2500000000000001E-2</v>
      </c>
      <c r="AJ28" s="13">
        <v>0.99909999999999999</v>
      </c>
      <c r="AK28" s="13" t="s">
        <v>104</v>
      </c>
      <c r="AL28" s="13" t="s">
        <v>118</v>
      </c>
    </row>
    <row r="29" spans="1:38" s="13" customFormat="1" ht="72" customHeight="1" x14ac:dyDescent="0.25">
      <c r="A29" s="11" t="s">
        <v>0</v>
      </c>
      <c r="B29" s="11" t="s">
        <v>18</v>
      </c>
      <c r="C29" s="11" t="s">
        <v>19</v>
      </c>
      <c r="D29" s="11" t="s">
        <v>84</v>
      </c>
      <c r="E29" s="11" t="s">
        <v>20</v>
      </c>
      <c r="F29" s="11" t="s">
        <v>84</v>
      </c>
      <c r="G29" s="11" t="s">
        <v>21</v>
      </c>
      <c r="H29" s="11" t="s">
        <v>85</v>
      </c>
      <c r="I29" s="11" t="s">
        <v>22</v>
      </c>
      <c r="J29" s="11" t="s">
        <v>87</v>
      </c>
      <c r="K29" s="11" t="s">
        <v>23</v>
      </c>
      <c r="L29" s="11" t="s">
        <v>85</v>
      </c>
      <c r="M29" s="11" t="s">
        <v>24</v>
      </c>
      <c r="N29" s="11" t="s">
        <v>85</v>
      </c>
      <c r="O29" s="11" t="s">
        <v>25</v>
      </c>
      <c r="P29" s="11" t="s">
        <v>119</v>
      </c>
      <c r="Q29" s="11" t="s">
        <v>26</v>
      </c>
      <c r="R29" s="11" t="s">
        <v>87</v>
      </c>
      <c r="S29" s="11" t="s">
        <v>27</v>
      </c>
      <c r="T29" s="11" t="s">
        <v>35</v>
      </c>
      <c r="U29" s="11"/>
      <c r="V29" s="11"/>
      <c r="W29" s="11"/>
      <c r="X29" s="11"/>
      <c r="Y29" s="11"/>
      <c r="Z29" s="11"/>
      <c r="AA29" s="11" t="s">
        <v>31</v>
      </c>
      <c r="AB29" s="11" t="s">
        <v>96</v>
      </c>
      <c r="AC29" s="11" t="s">
        <v>97</v>
      </c>
      <c r="AD29" s="11" t="s">
        <v>39</v>
      </c>
      <c r="AE29" s="12" t="str">
        <f t="shared" ref="AE29" si="30">CONCATENATE(B29,"  ",C29,"  ",D29,"  ",E29,"  ",F29,"  ",G29,"  ",H29,"  ",I29,"  ",J29,"  ",K29,"  ",L29,"  ",M29,"  ",N29,"  ",O29,"  ",P29,"  ",Q29,"  ",R29,"  ",S29,"  ",T29,"  ",U29,"  ",V29,"  ",W29,"  ",X29,"  ",Y29,"  ",Z29,"  ",AA29,"  ",AB29,"  ",AC29,AB29,"-",A29,AD29)</f>
        <v>./dineroIV-tar  -l1-isize  32k  -l1-dsize  32k  -l1-ibsize  32  -l1-dbsize  2  -l1-iassoc  32  -l1-dassoc  32  -l2-usize  64k  -l2-ubsize  2  -l2-uassoc  16              -informat p  &lt;    radix.din  &gt; results/dinero-result-radix.din-001.txt</v>
      </c>
      <c r="AF29" s="13" t="str">
        <f t="shared" ref="AF29" si="31">CONCATENATE("dinero-result-",AB29,"-",A29,AD29)</f>
        <v>dinero-result-radix.din-001.txt</v>
      </c>
      <c r="AG29" s="13" t="str">
        <f t="shared" ref="AG29" si="32">CONCATENATE(B29,"  ",C29,"  ",D29,"  ",E29,"  ",F29,"  ",G29,"  ",H29,"  ",I29,"  ",J29,"  ",K29,"  ",L29,"  ",M29,"  ",N29,"  ",O29,"  ",P29,"  ",Q29,"  ",R29,"  ",S29,"  ",T29,"  ",U29,"  ",V29,"  ",W29,"  ",X29,"  ",Y29,"  ",Z29,"  ",AA29,"  ",AB29)</f>
        <v>./dineroIV-tar  -l1-isize  32k  -l1-dsize  32k  -l1-ibsize  32  -l1-dbsize  2  -l1-iassoc  32  -l1-dassoc  32  -l2-usize  64k  -l2-ubsize  2  -l2-uassoc  16              -informat p  &lt;    radix.din</v>
      </c>
      <c r="AH29" s="18">
        <v>0.1111</v>
      </c>
      <c r="AI29" s="18">
        <v>3.2500000000000001E-2</v>
      </c>
      <c r="AJ29" s="13">
        <v>0.99770000000000003</v>
      </c>
      <c r="AK29" s="13" t="s">
        <v>104</v>
      </c>
      <c r="AL29" s="13" t="s">
        <v>120</v>
      </c>
    </row>
    <row r="30" spans="1:38" s="13" customFormat="1" ht="72" customHeight="1" x14ac:dyDescent="0.25">
      <c r="A30" s="11" t="s">
        <v>0</v>
      </c>
      <c r="B30" s="11" t="s">
        <v>18</v>
      </c>
      <c r="C30" s="11" t="s">
        <v>19</v>
      </c>
      <c r="D30" s="11" t="s">
        <v>84</v>
      </c>
      <c r="E30" s="11" t="s">
        <v>20</v>
      </c>
      <c r="F30" s="11" t="s">
        <v>84</v>
      </c>
      <c r="G30" s="11" t="s">
        <v>21</v>
      </c>
      <c r="H30" s="11" t="s">
        <v>85</v>
      </c>
      <c r="I30" s="11" t="s">
        <v>22</v>
      </c>
      <c r="J30" s="11" t="s">
        <v>87</v>
      </c>
      <c r="K30" s="11" t="s">
        <v>23</v>
      </c>
      <c r="L30" s="11" t="s">
        <v>85</v>
      </c>
      <c r="M30" s="11" t="s">
        <v>24</v>
      </c>
      <c r="N30" s="11" t="s">
        <v>85</v>
      </c>
      <c r="O30" s="11" t="s">
        <v>25</v>
      </c>
      <c r="P30" s="11" t="s">
        <v>91</v>
      </c>
      <c r="Q30" s="11" t="s">
        <v>26</v>
      </c>
      <c r="R30" s="11" t="s">
        <v>87</v>
      </c>
      <c r="S30" s="11" t="s">
        <v>27</v>
      </c>
      <c r="T30" s="11" t="s">
        <v>35</v>
      </c>
      <c r="U30" s="11"/>
      <c r="V30" s="11"/>
      <c r="W30" s="11"/>
      <c r="X30" s="11"/>
      <c r="Y30" s="11"/>
      <c r="Z30" s="11"/>
      <c r="AA30" s="11" t="s">
        <v>31</v>
      </c>
      <c r="AB30" s="11" t="s">
        <v>96</v>
      </c>
      <c r="AC30" s="11" t="s">
        <v>97</v>
      </c>
      <c r="AD30" s="11" t="s">
        <v>39</v>
      </c>
      <c r="AE30" s="12" t="str">
        <f t="shared" ref="AE30:AE32" si="33">CONCATENATE(B30,"  ",C30,"  ",D30,"  ",E30,"  ",F30,"  ",G30,"  ",H30,"  ",I30,"  ",J30,"  ",K30,"  ",L30,"  ",M30,"  ",N30,"  ",O30,"  ",P30,"  ",Q30,"  ",R30,"  ",S30,"  ",T30,"  ",U30,"  ",V30,"  ",W30,"  ",X30,"  ",Y30,"  ",Z30,"  ",AA30,"  ",AB30,"  ",AC30,AB30,"-",A30,AD30)</f>
        <v>./dineroIV-tar  -l1-isize  32k  -l1-dsize  32k  -l1-ibsize  32  -l1-dbsize  2  -l1-iassoc  32  -l1-dassoc  32  -l2-usize  128k  -l2-ubsize  2  -l2-uassoc  16              -informat p  &lt;    radix.din  &gt; results/dinero-result-radix.din-001.txt</v>
      </c>
      <c r="AF30" s="13" t="str">
        <f t="shared" ref="AF30:AF32" si="34">CONCATENATE("dinero-result-",AB30,"-",A30,AD30)</f>
        <v>dinero-result-radix.din-001.txt</v>
      </c>
      <c r="AG30" s="13" t="str">
        <f t="shared" ref="AG30:AG32" si="35">CONCATENATE(B30,"  ",C30,"  ",D30,"  ",E30,"  ",F30,"  ",G30,"  ",H30,"  ",I30,"  ",J30,"  ",K30,"  ",L30,"  ",M30,"  ",N30,"  ",O30,"  ",P30,"  ",Q30,"  ",R30,"  ",S30,"  ",T30,"  ",U30,"  ",V30,"  ",W30,"  ",X30,"  ",Y30,"  ",Z30,"  ",AA30,"  ",AB30)</f>
        <v>./dineroIV-tar  -l1-isize  32k  -l1-dsize  32k  -l1-ibsize  32  -l1-dbsize  2  -l1-iassoc  32  -l1-dassoc  32  -l2-usize  128k  -l2-ubsize  2  -l2-uassoc  16              -informat p  &lt;    radix.din</v>
      </c>
      <c r="AH30" s="18">
        <v>0.1111</v>
      </c>
      <c r="AI30" s="18">
        <v>3.2500000000000001E-2</v>
      </c>
      <c r="AJ30" s="13">
        <v>0.99690000000000001</v>
      </c>
      <c r="AK30" s="13" t="s">
        <v>104</v>
      </c>
      <c r="AL30" s="13" t="s">
        <v>121</v>
      </c>
    </row>
    <row r="31" spans="1:38" s="13" customFormat="1" ht="72" customHeight="1" x14ac:dyDescent="0.25">
      <c r="A31" s="11" t="s">
        <v>0</v>
      </c>
      <c r="B31" s="11" t="s">
        <v>18</v>
      </c>
      <c r="C31" s="11" t="s">
        <v>19</v>
      </c>
      <c r="D31" s="11" t="s">
        <v>84</v>
      </c>
      <c r="E31" s="11" t="s">
        <v>20</v>
      </c>
      <c r="F31" s="11" t="s">
        <v>84</v>
      </c>
      <c r="G31" s="11" t="s">
        <v>21</v>
      </c>
      <c r="H31" s="11" t="s">
        <v>85</v>
      </c>
      <c r="I31" s="11" t="s">
        <v>22</v>
      </c>
      <c r="J31" s="11" t="s">
        <v>87</v>
      </c>
      <c r="K31" s="11" t="s">
        <v>23</v>
      </c>
      <c r="L31" s="11" t="s">
        <v>85</v>
      </c>
      <c r="M31" s="11" t="s">
        <v>24</v>
      </c>
      <c r="N31" s="11" t="s">
        <v>85</v>
      </c>
      <c r="O31" s="11" t="s">
        <v>25</v>
      </c>
      <c r="P31" s="11" t="s">
        <v>90</v>
      </c>
      <c r="Q31" s="11" t="s">
        <v>26</v>
      </c>
      <c r="R31" s="11" t="s">
        <v>87</v>
      </c>
      <c r="S31" s="11" t="s">
        <v>27</v>
      </c>
      <c r="T31" s="11" t="s">
        <v>35</v>
      </c>
      <c r="U31" s="11"/>
      <c r="V31" s="11"/>
      <c r="W31" s="11"/>
      <c r="X31" s="11"/>
      <c r="Y31" s="11"/>
      <c r="Z31" s="11"/>
      <c r="AA31" s="11" t="s">
        <v>31</v>
      </c>
      <c r="AB31" s="11" t="s">
        <v>96</v>
      </c>
      <c r="AC31" s="11" t="s">
        <v>97</v>
      </c>
      <c r="AD31" s="11" t="s">
        <v>39</v>
      </c>
      <c r="AE31" s="12" t="str">
        <f t="shared" si="33"/>
        <v>./dineroIV-tar  -l1-isize  32k  -l1-dsize  32k  -l1-ibsize  32  -l1-dbsize  2  -l1-iassoc  32  -l1-dassoc  32  -l2-usize  256k  -l2-ubsize  2  -l2-uassoc  16              -informat p  &lt;    radix.din  &gt; results/dinero-result-radix.din-001.txt</v>
      </c>
      <c r="AF31" s="13" t="str">
        <f t="shared" si="34"/>
        <v>dinero-result-radix.din-001.txt</v>
      </c>
      <c r="AG31" s="13" t="str">
        <f t="shared" si="35"/>
        <v>./dineroIV-tar  -l1-isize  32k  -l1-dsize  32k  -l1-ibsize  32  -l1-dbsize  2  -l1-iassoc  32  -l1-dassoc  32  -l2-usize  256k  -l2-ubsize  2  -l2-uassoc  16              -informat p  &lt;    radix.din</v>
      </c>
      <c r="AH31" s="18">
        <v>0.1111</v>
      </c>
      <c r="AI31" s="18">
        <v>3.2500000000000001E-2</v>
      </c>
      <c r="AJ31" s="13">
        <v>0.99580000000000002</v>
      </c>
      <c r="AK31" s="13" t="s">
        <v>104</v>
      </c>
      <c r="AL31" s="13" t="s">
        <v>122</v>
      </c>
    </row>
    <row r="32" spans="1:38" s="13" customFormat="1" ht="72" customHeight="1" x14ac:dyDescent="0.25">
      <c r="A32" s="11" t="s">
        <v>0</v>
      </c>
      <c r="B32" s="11" t="s">
        <v>18</v>
      </c>
      <c r="C32" s="11" t="s">
        <v>19</v>
      </c>
      <c r="D32" s="11" t="s">
        <v>84</v>
      </c>
      <c r="E32" s="11" t="s">
        <v>20</v>
      </c>
      <c r="F32" s="11" t="s">
        <v>84</v>
      </c>
      <c r="G32" s="11" t="s">
        <v>21</v>
      </c>
      <c r="H32" s="11" t="s">
        <v>85</v>
      </c>
      <c r="I32" s="11" t="s">
        <v>22</v>
      </c>
      <c r="J32" s="11" t="s">
        <v>87</v>
      </c>
      <c r="K32" s="11" t="s">
        <v>23</v>
      </c>
      <c r="L32" s="11" t="s">
        <v>85</v>
      </c>
      <c r="M32" s="11" t="s">
        <v>24</v>
      </c>
      <c r="N32" s="11" t="s">
        <v>85</v>
      </c>
      <c r="O32" s="11" t="s">
        <v>25</v>
      </c>
      <c r="P32" s="11" t="s">
        <v>89</v>
      </c>
      <c r="Q32" s="11" t="s">
        <v>26</v>
      </c>
      <c r="R32" s="11" t="s">
        <v>87</v>
      </c>
      <c r="S32" s="11" t="s">
        <v>27</v>
      </c>
      <c r="T32" s="11" t="s">
        <v>35</v>
      </c>
      <c r="U32" s="11"/>
      <c r="V32" s="11"/>
      <c r="W32" s="11"/>
      <c r="X32" s="11"/>
      <c r="Y32" s="11"/>
      <c r="Z32" s="11"/>
      <c r="AA32" s="11" t="s">
        <v>31</v>
      </c>
      <c r="AB32" s="11" t="s">
        <v>96</v>
      </c>
      <c r="AC32" s="11" t="s">
        <v>97</v>
      </c>
      <c r="AD32" s="11" t="s">
        <v>39</v>
      </c>
      <c r="AE32" s="12" t="str">
        <f t="shared" si="33"/>
        <v>./dineroIV-tar  -l1-isize  32k  -l1-dsize  32k  -l1-ibsize  32  -l1-dbsize  2  -l1-iassoc  32  -l1-dassoc  32  -l2-usize  512k  -l2-ubsize  2  -l2-uassoc  16              -informat p  &lt;    radix.din  &gt; results/dinero-result-radix.din-001.txt</v>
      </c>
      <c r="AF32" s="13" t="str">
        <f t="shared" si="34"/>
        <v>dinero-result-radix.din-001.txt</v>
      </c>
      <c r="AG32" s="13" t="str">
        <f t="shared" si="35"/>
        <v>./dineroIV-tar  -l1-isize  32k  -l1-dsize  32k  -l1-ibsize  32  -l1-dbsize  2  -l1-iassoc  32  -l1-dassoc  32  -l2-usize  512k  -l2-ubsize  2  -l2-uassoc  16              -informat p  &lt;    radix.din</v>
      </c>
      <c r="AH32" s="18">
        <v>0.1111</v>
      </c>
      <c r="AI32" s="18">
        <v>3.2500000000000001E-2</v>
      </c>
      <c r="AJ32" s="18">
        <v>0.99470000000000003</v>
      </c>
      <c r="AK32" s="13" t="s">
        <v>104</v>
      </c>
      <c r="AL32" s="13" t="s">
        <v>123</v>
      </c>
    </row>
    <row r="33" spans="1:38" s="24" customFormat="1" x14ac:dyDescent="0.25"/>
    <row r="34" spans="1:38" s="13" customFormat="1" ht="72" customHeight="1" x14ac:dyDescent="0.25">
      <c r="A34" s="11" t="s">
        <v>0</v>
      </c>
      <c r="B34" s="11" t="s">
        <v>18</v>
      </c>
      <c r="C34" s="11" t="s">
        <v>19</v>
      </c>
      <c r="D34" s="11" t="s">
        <v>84</v>
      </c>
      <c r="E34" s="11" t="s">
        <v>20</v>
      </c>
      <c r="F34" s="11" t="s">
        <v>84</v>
      </c>
      <c r="G34" s="11" t="s">
        <v>21</v>
      </c>
      <c r="H34" s="11" t="s">
        <v>85</v>
      </c>
      <c r="I34" s="11" t="s">
        <v>22</v>
      </c>
      <c r="J34" s="11" t="s">
        <v>87</v>
      </c>
      <c r="K34" s="11" t="s">
        <v>23</v>
      </c>
      <c r="L34" s="11" t="s">
        <v>85</v>
      </c>
      <c r="M34" s="11" t="s">
        <v>24</v>
      </c>
      <c r="N34" s="11" t="s">
        <v>85</v>
      </c>
      <c r="O34" s="11" t="s">
        <v>25</v>
      </c>
      <c r="P34" s="11" t="s">
        <v>89</v>
      </c>
      <c r="Q34" s="11" t="s">
        <v>26</v>
      </c>
      <c r="R34" s="11" t="s">
        <v>87</v>
      </c>
      <c r="S34" s="11" t="s">
        <v>27</v>
      </c>
      <c r="T34" s="11" t="s">
        <v>35</v>
      </c>
      <c r="U34" s="11" t="s">
        <v>28</v>
      </c>
      <c r="V34" s="11" t="s">
        <v>92</v>
      </c>
      <c r="W34" s="11" t="s">
        <v>29</v>
      </c>
      <c r="X34" s="11" t="s">
        <v>87</v>
      </c>
      <c r="Y34" s="11"/>
      <c r="Z34" s="11"/>
      <c r="AA34" s="11" t="s">
        <v>31</v>
      </c>
      <c r="AB34" s="11" t="s">
        <v>96</v>
      </c>
      <c r="AC34" s="11" t="s">
        <v>97</v>
      </c>
      <c r="AD34" s="11" t="s">
        <v>39</v>
      </c>
      <c r="AE34" s="12" t="str">
        <f t="shared" ref="AE34" si="36">CONCATENATE(B34,"  ",C34,"  ",D34,"  ",E34,"  ",F34,"  ",G34,"  ",H34,"  ",I34,"  ",J34,"  ",K34,"  ",L34,"  ",M34,"  ",N34,"  ",O34,"  ",P34,"  ",Q34,"  ",R34,"  ",S34,"  ",T34,"  ",U34,"  ",V34,"  ",W34,"  ",X34,"  ",Y34,"  ",Z34,"  ",AA34,"  ",AB34,"  ",AC34,AB34,"-",A34,AD34)</f>
        <v>./dineroIV-tar  -l1-isize  32k  -l1-dsize  32k  -l1-ibsize  32  -l1-dbsize  2  -l1-iassoc  32  -l1-dassoc  32  -l2-usize  512k  -l2-ubsize  2  -l2-uassoc  16  -l3-usize  1m  -l3-ubsize  2      -informat p  &lt;    radix.din  &gt; results/dinero-result-radix.din-001.txt</v>
      </c>
      <c r="AF34" s="13" t="str">
        <f t="shared" ref="AF34" si="37">CONCATENATE("dinero-result-",AB34,"-",A34,AD34)</f>
        <v>dinero-result-radix.din-001.txt</v>
      </c>
      <c r="AG34" s="13" t="str">
        <f t="shared" ref="AG34" si="38">CONCATENATE(B34,"  ",C34,"  ",D34,"  ",E34,"  ",F34,"  ",G34,"  ",H34,"  ",I34,"  ",J34,"  ",K34,"  ",L34,"  ",M34,"  ",N34,"  ",O34,"  ",P34,"  ",Q34,"  ",R34,"  ",S34,"  ",T34,"  ",U34,"  ",V34,"  ",W34,"  ",X34,"  ",Y34,"  ",Z34,"  ",AA34,"  ",AB34)</f>
        <v>./dineroIV-tar  -l1-isize  32k  -l1-dsize  32k  -l1-ibsize  32  -l1-dbsize  2  -l1-iassoc  32  -l1-dassoc  32  -l2-usize  512k  -l2-ubsize  2  -l2-uassoc  16  -l3-usize  1m  -l3-ubsize  2      -informat p  &lt;    radix.din</v>
      </c>
      <c r="AH34" s="18">
        <v>0.1111</v>
      </c>
      <c r="AI34" s="18">
        <v>3.2500000000000001E-2</v>
      </c>
      <c r="AJ34" s="18">
        <v>0.99470000000000003</v>
      </c>
      <c r="AK34" s="13">
        <v>0.999</v>
      </c>
      <c r="AL34" s="13" t="s">
        <v>124</v>
      </c>
    </row>
    <row r="35" spans="1:38" s="13" customFormat="1" ht="72" customHeight="1" x14ac:dyDescent="0.25">
      <c r="A35" s="11" t="s">
        <v>0</v>
      </c>
      <c r="B35" s="11" t="s">
        <v>18</v>
      </c>
      <c r="C35" s="11" t="s">
        <v>19</v>
      </c>
      <c r="D35" s="11" t="s">
        <v>84</v>
      </c>
      <c r="E35" s="11" t="s">
        <v>20</v>
      </c>
      <c r="F35" s="11" t="s">
        <v>84</v>
      </c>
      <c r="G35" s="11" t="s">
        <v>21</v>
      </c>
      <c r="H35" s="11" t="s">
        <v>85</v>
      </c>
      <c r="I35" s="11" t="s">
        <v>22</v>
      </c>
      <c r="J35" s="11" t="s">
        <v>87</v>
      </c>
      <c r="K35" s="11" t="s">
        <v>23</v>
      </c>
      <c r="L35" s="11" t="s">
        <v>85</v>
      </c>
      <c r="M35" s="11" t="s">
        <v>24</v>
      </c>
      <c r="N35" s="11" t="s">
        <v>85</v>
      </c>
      <c r="O35" s="11" t="s">
        <v>25</v>
      </c>
      <c r="P35" s="11" t="s">
        <v>89</v>
      </c>
      <c r="Q35" s="11" t="s">
        <v>26</v>
      </c>
      <c r="R35" s="11" t="s">
        <v>87</v>
      </c>
      <c r="S35" s="11" t="s">
        <v>27</v>
      </c>
      <c r="T35" s="11" t="s">
        <v>35</v>
      </c>
      <c r="U35" s="11" t="s">
        <v>28</v>
      </c>
      <c r="V35" s="11" t="s">
        <v>37</v>
      </c>
      <c r="W35" s="11" t="s">
        <v>29</v>
      </c>
      <c r="X35" s="11" t="s">
        <v>87</v>
      </c>
      <c r="Y35" s="11"/>
      <c r="Z35" s="11"/>
      <c r="AA35" s="11" t="s">
        <v>31</v>
      </c>
      <c r="AB35" s="11" t="s">
        <v>96</v>
      </c>
      <c r="AC35" s="11" t="s">
        <v>97</v>
      </c>
      <c r="AD35" s="11" t="s">
        <v>39</v>
      </c>
      <c r="AE35" s="12" t="str">
        <f t="shared" ref="AE35:AE36" si="39">CONCATENATE(B35,"  ",C35,"  ",D35,"  ",E35,"  ",F35,"  ",G35,"  ",H35,"  ",I35,"  ",J35,"  ",K35,"  ",L35,"  ",M35,"  ",N35,"  ",O35,"  ",P35,"  ",Q35,"  ",R35,"  ",S35,"  ",T35,"  ",U35,"  ",V35,"  ",W35,"  ",X35,"  ",Y35,"  ",Z35,"  ",AA35,"  ",AB35,"  ",AC35,AB35,"-",A35,AD35)</f>
        <v>./dineroIV-tar  -l1-isize  32k  -l1-dsize  32k  -l1-ibsize  32  -l1-dbsize  2  -l1-iassoc  32  -l1-dassoc  32  -l2-usize  512k  -l2-ubsize  2  -l2-uassoc  16  -l3-usize  2m  -l3-ubsize  2      -informat p  &lt;    radix.din  &gt; results/dinero-result-radix.din-001.txt</v>
      </c>
      <c r="AF35" s="13" t="str">
        <f t="shared" ref="AF35:AF36" si="40">CONCATENATE("dinero-result-",AB35,"-",A35,AD35)</f>
        <v>dinero-result-radix.din-001.txt</v>
      </c>
      <c r="AG35" s="13" t="str">
        <f t="shared" ref="AG35:AG36" si="41">CONCATENATE(B35,"  ",C35,"  ",D35,"  ",E35,"  ",F35,"  ",G35,"  ",H35,"  ",I35,"  ",J35,"  ",K35,"  ",L35,"  ",M35,"  ",N35,"  ",O35,"  ",P35,"  ",Q35,"  ",R35,"  ",S35,"  ",T35,"  ",U35,"  ",V35,"  ",W35,"  ",X35,"  ",Y35,"  ",Z35,"  ",AA35,"  ",AB35)</f>
        <v>./dineroIV-tar  -l1-isize  32k  -l1-dsize  32k  -l1-ibsize  32  -l1-dbsize  2  -l1-iassoc  32  -l1-dassoc  32  -l2-usize  512k  -l2-ubsize  2  -l2-uassoc  16  -l3-usize  2m  -l3-ubsize  2      -informat p  &lt;    radix.din</v>
      </c>
      <c r="AH35" s="18">
        <v>0.1111</v>
      </c>
      <c r="AI35" s="18">
        <v>3.2500000000000001E-2</v>
      </c>
      <c r="AJ35" s="18">
        <v>0.99470000000000003</v>
      </c>
      <c r="AK35" s="13">
        <v>0.998</v>
      </c>
      <c r="AL35" s="13" t="s">
        <v>125</v>
      </c>
    </row>
    <row r="36" spans="1:38" s="13" customFormat="1" ht="72" customHeight="1" x14ac:dyDescent="0.25">
      <c r="A36" s="11" t="s">
        <v>0</v>
      </c>
      <c r="B36" s="11" t="s">
        <v>18</v>
      </c>
      <c r="C36" s="11" t="s">
        <v>19</v>
      </c>
      <c r="D36" s="11" t="s">
        <v>84</v>
      </c>
      <c r="E36" s="11" t="s">
        <v>20</v>
      </c>
      <c r="F36" s="11" t="s">
        <v>84</v>
      </c>
      <c r="G36" s="11" t="s">
        <v>21</v>
      </c>
      <c r="H36" s="11" t="s">
        <v>85</v>
      </c>
      <c r="I36" s="11" t="s">
        <v>22</v>
      </c>
      <c r="J36" s="11" t="s">
        <v>87</v>
      </c>
      <c r="K36" s="11" t="s">
        <v>23</v>
      </c>
      <c r="L36" s="11" t="s">
        <v>85</v>
      </c>
      <c r="M36" s="11" t="s">
        <v>24</v>
      </c>
      <c r="N36" s="11" t="s">
        <v>85</v>
      </c>
      <c r="O36" s="11" t="s">
        <v>25</v>
      </c>
      <c r="P36" s="11" t="s">
        <v>89</v>
      </c>
      <c r="Q36" s="11" t="s">
        <v>26</v>
      </c>
      <c r="R36" s="11" t="s">
        <v>87</v>
      </c>
      <c r="S36" s="11" t="s">
        <v>27</v>
      </c>
      <c r="T36" s="11" t="s">
        <v>35</v>
      </c>
      <c r="U36" s="11" t="s">
        <v>28</v>
      </c>
      <c r="V36" s="11" t="s">
        <v>93</v>
      </c>
      <c r="W36" s="11" t="s">
        <v>29</v>
      </c>
      <c r="X36" s="11" t="s">
        <v>87</v>
      </c>
      <c r="Y36" s="11"/>
      <c r="Z36" s="11"/>
      <c r="AA36" s="11" t="s">
        <v>31</v>
      </c>
      <c r="AB36" s="11" t="s">
        <v>96</v>
      </c>
      <c r="AC36" s="11" t="s">
        <v>97</v>
      </c>
      <c r="AD36" s="11" t="s">
        <v>39</v>
      </c>
      <c r="AE36" s="12" t="str">
        <f t="shared" si="39"/>
        <v>./dineroIV-tar  -l1-isize  32k  -l1-dsize  32k  -l1-ibsize  32  -l1-dbsize  2  -l1-iassoc  32  -l1-dassoc  32  -l2-usize  512k  -l2-ubsize  2  -l2-uassoc  16  -l3-usize  4m  -l3-ubsize  2      -informat p  &lt;    radix.din  &gt; results/dinero-result-radix.din-001.txt</v>
      </c>
      <c r="AF36" s="13" t="str">
        <f t="shared" si="40"/>
        <v>dinero-result-radix.din-001.txt</v>
      </c>
      <c r="AG36" s="13" t="str">
        <f t="shared" si="41"/>
        <v>./dineroIV-tar  -l1-isize  32k  -l1-dsize  32k  -l1-ibsize  32  -l1-dbsize  2  -l1-iassoc  32  -l1-dassoc  32  -l2-usize  512k  -l2-ubsize  2  -l2-uassoc  16  -l3-usize  4m  -l3-ubsize  2      -informat p  &lt;    radix.din</v>
      </c>
      <c r="AH36" s="18">
        <v>0.1111</v>
      </c>
      <c r="AI36" s="18">
        <v>3.2500000000000001E-2</v>
      </c>
      <c r="AJ36" s="18">
        <v>0.99470000000000003</v>
      </c>
      <c r="AK36" s="18">
        <v>0.99790000000000001</v>
      </c>
      <c r="AL36" s="13" t="s">
        <v>126</v>
      </c>
    </row>
    <row r="37" spans="1:38" s="13" customFormat="1" ht="72" customHeight="1" x14ac:dyDescent="0.25">
      <c r="A37" s="11" t="s">
        <v>0</v>
      </c>
      <c r="B37" s="11" t="s">
        <v>18</v>
      </c>
      <c r="C37" s="11" t="s">
        <v>19</v>
      </c>
      <c r="D37" s="11" t="s">
        <v>84</v>
      </c>
      <c r="E37" s="11" t="s">
        <v>20</v>
      </c>
      <c r="F37" s="11" t="s">
        <v>84</v>
      </c>
      <c r="G37" s="11" t="s">
        <v>21</v>
      </c>
      <c r="H37" s="11" t="s">
        <v>85</v>
      </c>
      <c r="I37" s="11" t="s">
        <v>22</v>
      </c>
      <c r="J37" s="11" t="s">
        <v>87</v>
      </c>
      <c r="K37" s="11" t="s">
        <v>23</v>
      </c>
      <c r="L37" s="11" t="s">
        <v>85</v>
      </c>
      <c r="M37" s="11" t="s">
        <v>24</v>
      </c>
      <c r="N37" s="11" t="s">
        <v>85</v>
      </c>
      <c r="O37" s="11" t="s">
        <v>25</v>
      </c>
      <c r="P37" s="11" t="s">
        <v>89</v>
      </c>
      <c r="Q37" s="11" t="s">
        <v>26</v>
      </c>
      <c r="R37" s="11" t="s">
        <v>87</v>
      </c>
      <c r="S37" s="11" t="s">
        <v>27</v>
      </c>
      <c r="T37" s="11" t="s">
        <v>35</v>
      </c>
      <c r="U37" s="11" t="s">
        <v>28</v>
      </c>
      <c r="V37" s="11" t="s">
        <v>93</v>
      </c>
      <c r="W37" s="11" t="s">
        <v>29</v>
      </c>
      <c r="X37" s="11" t="s">
        <v>87</v>
      </c>
      <c r="Y37" s="11" t="s">
        <v>30</v>
      </c>
      <c r="Z37" s="11" t="s">
        <v>35</v>
      </c>
      <c r="AA37" s="11" t="s">
        <v>31</v>
      </c>
      <c r="AB37" s="11" t="s">
        <v>96</v>
      </c>
      <c r="AC37" s="11" t="s">
        <v>97</v>
      </c>
      <c r="AD37" s="11" t="s">
        <v>39</v>
      </c>
      <c r="AE37" s="12" t="str">
        <f t="shared" ref="AE37" si="42">CONCATENATE(B37,"  ",C37,"  ",D37,"  ",E37,"  ",F37,"  ",G37,"  ",H37,"  ",I37,"  ",J37,"  ",K37,"  ",L37,"  ",M37,"  ",N37,"  ",O37,"  ",P37,"  ",Q37,"  ",R37,"  ",S37,"  ",T37,"  ",U37,"  ",V37,"  ",W37,"  ",X37,"  ",Y37,"  ",Z37,"  ",AA37,"  ",AB37,"  ",AC37,AB37,"-",A37,AD37)</f>
        <v>./dineroIV-tar  -l1-isize  32k  -l1-dsize  32k  -l1-ibsize  32  -l1-dbsize  2  -l1-iassoc  32  -l1-dassoc  32  -l2-usize  512k  -l2-ubsize  2  -l2-uassoc  16  -l3-usize  4m  -l3-ubsize  2  -l3-uassoc  16  -informat p  &lt;    radix.din  &gt; results/dinero-result-radix.din-001.txt</v>
      </c>
      <c r="AF37" s="13" t="str">
        <f t="shared" ref="AF37" si="43">CONCATENATE("dinero-result-",AB37,"-",A37,AD37)</f>
        <v>dinero-result-radix.din-001.txt</v>
      </c>
      <c r="AG37" s="13" t="str">
        <f t="shared" ref="AG37" si="44">CONCATENATE(B37,"  ",C37,"  ",D37,"  ",E37,"  ",F37,"  ",G37,"  ",H37,"  ",I37,"  ",J37,"  ",K37,"  ",L37,"  ",M37,"  ",N37,"  ",O37,"  ",P37,"  ",Q37,"  ",R37,"  ",S37,"  ",T37,"  ",U37,"  ",V37,"  ",W37,"  ",X37,"  ",Y37,"  ",Z37,"  ",AA37,"  ",AB37)</f>
        <v>./dineroIV-tar  -l1-isize  32k  -l1-dsize  32k  -l1-ibsize  32  -l1-dbsize  2  -l1-iassoc  32  -l1-dassoc  32  -l2-usize  512k  -l2-ubsize  2  -l2-uassoc  16  -l3-usize  4m  -l3-ubsize  2  -l3-uassoc  16  -informat p  &lt;    radix.din</v>
      </c>
      <c r="AH37" s="18">
        <v>0.1111</v>
      </c>
      <c r="AI37" s="18">
        <v>3.2500000000000001E-2</v>
      </c>
      <c r="AJ37" s="18">
        <v>0.99470000000000003</v>
      </c>
      <c r="AK37" s="18">
        <v>0.99780000000000002</v>
      </c>
      <c r="AL37" s="13" t="s">
        <v>127</v>
      </c>
    </row>
    <row r="38" spans="1:38" s="13" customFormat="1" ht="72" customHeight="1" x14ac:dyDescent="0.25">
      <c r="A38" s="11" t="s">
        <v>0</v>
      </c>
      <c r="B38" s="11" t="s">
        <v>18</v>
      </c>
      <c r="C38" s="11" t="s">
        <v>19</v>
      </c>
      <c r="D38" s="11" t="s">
        <v>84</v>
      </c>
      <c r="E38" s="11" t="s">
        <v>20</v>
      </c>
      <c r="F38" s="11" t="s">
        <v>84</v>
      </c>
      <c r="G38" s="11" t="s">
        <v>21</v>
      </c>
      <c r="H38" s="11" t="s">
        <v>85</v>
      </c>
      <c r="I38" s="11" t="s">
        <v>22</v>
      </c>
      <c r="J38" s="11" t="s">
        <v>87</v>
      </c>
      <c r="K38" s="11" t="s">
        <v>23</v>
      </c>
      <c r="L38" s="11" t="s">
        <v>85</v>
      </c>
      <c r="M38" s="11" t="s">
        <v>24</v>
      </c>
      <c r="N38" s="11" t="s">
        <v>85</v>
      </c>
      <c r="O38" s="11" t="s">
        <v>25</v>
      </c>
      <c r="P38" s="11" t="s">
        <v>89</v>
      </c>
      <c r="Q38" s="11" t="s">
        <v>26</v>
      </c>
      <c r="R38" s="11" t="s">
        <v>87</v>
      </c>
      <c r="S38" s="11" t="s">
        <v>27</v>
      </c>
      <c r="T38" s="11" t="s">
        <v>85</v>
      </c>
      <c r="U38" s="11" t="s">
        <v>28</v>
      </c>
      <c r="V38" s="11" t="s">
        <v>93</v>
      </c>
      <c r="W38" s="11" t="s">
        <v>29</v>
      </c>
      <c r="X38" s="11" t="s">
        <v>87</v>
      </c>
      <c r="Y38" s="11" t="s">
        <v>30</v>
      </c>
      <c r="Z38" s="11" t="s">
        <v>85</v>
      </c>
      <c r="AA38" s="11" t="s">
        <v>31</v>
      </c>
      <c r="AB38" s="11" t="s">
        <v>96</v>
      </c>
      <c r="AC38" s="11" t="s">
        <v>97</v>
      </c>
      <c r="AD38" s="11" t="s">
        <v>39</v>
      </c>
      <c r="AE38" s="12" t="str">
        <f t="shared" ref="AE38" si="45">CONCATENATE(B38,"  ",C38,"  ",D38,"  ",E38,"  ",F38,"  ",G38,"  ",H38,"  ",I38,"  ",J38,"  ",K38,"  ",L38,"  ",M38,"  ",N38,"  ",O38,"  ",P38,"  ",Q38,"  ",R38,"  ",S38,"  ",T38,"  ",U38,"  ",V38,"  ",W38,"  ",X38,"  ",Y38,"  ",Z38,"  ",AA38,"  ",AB38,"  ",AC38,AB38,"-",A38,AD38)</f>
        <v>./dineroIV-tar  -l1-isize  32k  -l1-dsize  32k  -l1-ibsize  32  -l1-dbsize  2  -l1-iassoc  32  -l1-dassoc  32  -l2-usize  512k  -l2-ubsize  2  -l2-uassoc  32  -l3-usize  4m  -l3-ubsize  2  -l3-uassoc  32  -informat p  &lt;    radix.din  &gt; results/dinero-result-radix.din-001.txt</v>
      </c>
      <c r="AF38" s="13" t="str">
        <f t="shared" ref="AF38" si="46">CONCATENATE("dinero-result-",AB38,"-",A38,AD38)</f>
        <v>dinero-result-radix.din-001.txt</v>
      </c>
      <c r="AG38" s="13" t="str">
        <f t="shared" ref="AG38" si="47">CONCATENATE(B38,"  ",C38,"  ",D38,"  ",E38,"  ",F38,"  ",G38,"  ",H38,"  ",I38,"  ",J38,"  ",K38,"  ",L38,"  ",M38,"  ",N38,"  ",O38,"  ",P38,"  ",Q38,"  ",R38,"  ",S38,"  ",T38,"  ",U38,"  ",V38,"  ",W38,"  ",X38,"  ",Y38,"  ",Z38,"  ",AA38,"  ",AB38)</f>
        <v>./dineroIV-tar  -l1-isize  32k  -l1-dsize  32k  -l1-ibsize  32  -l1-dbsize  2  -l1-iassoc  32  -l1-dassoc  32  -l2-usize  512k  -l2-ubsize  2  -l2-uassoc  32  -l3-usize  4m  -l3-ubsize  2  -l3-uassoc  32  -informat p  &lt;    radix.din</v>
      </c>
      <c r="AH38" s="17">
        <v>0.1111</v>
      </c>
      <c r="AI38" s="17">
        <v>3.2500000000000001E-2</v>
      </c>
      <c r="AJ38" s="17">
        <v>0.99270000000000003</v>
      </c>
      <c r="AK38" s="17">
        <v>0.99990000000000001</v>
      </c>
      <c r="AL38" s="13" t="s">
        <v>128</v>
      </c>
    </row>
    <row r="39" spans="1:38" s="24" customFormat="1" x14ac:dyDescent="0.25"/>
    <row r="40" spans="1:38" s="13" customFormat="1" ht="72" customHeight="1" x14ac:dyDescent="0.25">
      <c r="A40" s="11" t="s">
        <v>0</v>
      </c>
      <c r="B40" s="11" t="s">
        <v>18</v>
      </c>
      <c r="C40" s="11" t="s">
        <v>19</v>
      </c>
      <c r="D40" s="11" t="s">
        <v>84</v>
      </c>
      <c r="E40" s="11" t="s">
        <v>20</v>
      </c>
      <c r="F40" s="11" t="s">
        <v>84</v>
      </c>
      <c r="G40" s="11" t="s">
        <v>21</v>
      </c>
      <c r="H40" s="11" t="s">
        <v>85</v>
      </c>
      <c r="I40" s="11" t="s">
        <v>22</v>
      </c>
      <c r="J40" s="11" t="s">
        <v>87</v>
      </c>
      <c r="K40" s="11" t="s">
        <v>23</v>
      </c>
      <c r="L40" s="11" t="s">
        <v>85</v>
      </c>
      <c r="M40" s="11" t="s">
        <v>24</v>
      </c>
      <c r="N40" s="11" t="s">
        <v>85</v>
      </c>
      <c r="O40" s="11" t="s">
        <v>25</v>
      </c>
      <c r="P40" s="11" t="s">
        <v>89</v>
      </c>
      <c r="Q40" s="11" t="s">
        <v>26</v>
      </c>
      <c r="R40" s="11" t="s">
        <v>85</v>
      </c>
      <c r="S40" s="11" t="s">
        <v>27</v>
      </c>
      <c r="T40" s="11" t="s">
        <v>35</v>
      </c>
      <c r="U40" s="11" t="s">
        <v>28</v>
      </c>
      <c r="V40" s="11" t="s">
        <v>93</v>
      </c>
      <c r="W40" s="11" t="s">
        <v>29</v>
      </c>
      <c r="X40" s="11" t="s">
        <v>85</v>
      </c>
      <c r="Y40" s="11" t="s">
        <v>30</v>
      </c>
      <c r="Z40" s="11" t="s">
        <v>35</v>
      </c>
      <c r="AA40" s="11" t="s">
        <v>31</v>
      </c>
      <c r="AB40" s="11" t="s">
        <v>96</v>
      </c>
      <c r="AC40" s="11" t="s">
        <v>97</v>
      </c>
      <c r="AD40" s="11" t="s">
        <v>39</v>
      </c>
      <c r="AE40" s="12" t="str">
        <f t="shared" ref="AE40" si="48">CONCATENATE(B40,"  ",C40,"  ",D40,"  ",E40,"  ",F40,"  ",G40,"  ",H40,"  ",I40,"  ",J40,"  ",K40,"  ",L40,"  ",M40,"  ",N40,"  ",O40,"  ",P40,"  ",Q40,"  ",R40,"  ",S40,"  ",T40,"  ",U40,"  ",V40,"  ",W40,"  ",X40,"  ",Y40,"  ",Z40,"  ",AA40,"  ",AB40,"  ",AC40,AB40,"-",A40,AD40)</f>
        <v>./dineroIV-tar  -l1-isize  32k  -l1-dsize  32k  -l1-ibsize  32  -l1-dbsize  2  -l1-iassoc  32  -l1-dassoc  32  -l2-usize  512k  -l2-ubsize  32  -l2-uassoc  16  -l3-usize  4m  -l3-ubsize  32  -l3-uassoc  16  -informat p  &lt;    radix.din  &gt; results/dinero-result-radix.din-001.txt</v>
      </c>
      <c r="AF40" s="13" t="str">
        <f t="shared" ref="AF40" si="49">CONCATENATE("dinero-result-",AB40,"-",A40,AD40)</f>
        <v>dinero-result-radix.din-001.txt</v>
      </c>
      <c r="AG40" s="13" t="str">
        <f t="shared" ref="AG40" si="50">CONCATENATE(B40,"  ",C40,"  ",D40,"  ",E40,"  ",F40,"  ",G40,"  ",H40,"  ",I40,"  ",J40,"  ",K40,"  ",L40,"  ",M40,"  ",N40,"  ",O40,"  ",P40,"  ",Q40,"  ",R40,"  ",S40,"  ",T40,"  ",U40,"  ",V40,"  ",W40,"  ",X40,"  ",Y40,"  ",Z40,"  ",AA40,"  ",AB40)</f>
        <v>./dineroIV-tar  -l1-isize  32k  -l1-dsize  32k  -l1-ibsize  32  -l1-dbsize  2  -l1-iassoc  32  -l1-dassoc  32  -l2-usize  512k  -l2-ubsize  32  -l2-uassoc  16  -l3-usize  4m  -l3-ubsize  32  -l3-uassoc  16  -informat p  &lt;    radix.din</v>
      </c>
      <c r="AH40" s="18">
        <v>0.1111</v>
      </c>
      <c r="AI40" s="18">
        <v>3.2500000000000001E-2</v>
      </c>
      <c r="AJ40" s="13">
        <v>0.90369999999999995</v>
      </c>
      <c r="AK40" s="13">
        <v>0.97760000000000002</v>
      </c>
      <c r="AL40" s="13" t="s">
        <v>129</v>
      </c>
    </row>
    <row r="41" spans="1:38" s="13" customFormat="1" ht="72" customHeight="1" x14ac:dyDescent="0.25">
      <c r="A41" s="11" t="s">
        <v>0</v>
      </c>
      <c r="B41" s="11" t="s">
        <v>18</v>
      </c>
      <c r="C41" s="11" t="s">
        <v>19</v>
      </c>
      <c r="D41" s="11" t="s">
        <v>84</v>
      </c>
      <c r="E41" s="11" t="s">
        <v>20</v>
      </c>
      <c r="F41" s="11" t="s">
        <v>84</v>
      </c>
      <c r="G41" s="11" t="s">
        <v>21</v>
      </c>
      <c r="H41" s="11" t="s">
        <v>85</v>
      </c>
      <c r="I41" s="11" t="s">
        <v>22</v>
      </c>
      <c r="J41" s="11" t="s">
        <v>87</v>
      </c>
      <c r="K41" s="11" t="s">
        <v>23</v>
      </c>
      <c r="L41" s="11" t="s">
        <v>85</v>
      </c>
      <c r="M41" s="11" t="s">
        <v>24</v>
      </c>
      <c r="N41" s="11" t="s">
        <v>85</v>
      </c>
      <c r="O41" s="11" t="s">
        <v>25</v>
      </c>
      <c r="P41" s="11" t="s">
        <v>89</v>
      </c>
      <c r="Q41" s="11" t="s">
        <v>26</v>
      </c>
      <c r="R41" s="11" t="s">
        <v>131</v>
      </c>
      <c r="S41" s="11" t="s">
        <v>27</v>
      </c>
      <c r="T41" s="11" t="s">
        <v>35</v>
      </c>
      <c r="U41" s="11" t="s">
        <v>28</v>
      </c>
      <c r="V41" s="11" t="s">
        <v>93</v>
      </c>
      <c r="W41" s="11" t="s">
        <v>29</v>
      </c>
      <c r="X41" s="11" t="s">
        <v>131</v>
      </c>
      <c r="Y41" s="11" t="s">
        <v>30</v>
      </c>
      <c r="Z41" s="11" t="s">
        <v>35</v>
      </c>
      <c r="AA41" s="11" t="s">
        <v>31</v>
      </c>
      <c r="AB41" s="11" t="s">
        <v>96</v>
      </c>
      <c r="AC41" s="11" t="s">
        <v>97</v>
      </c>
      <c r="AD41" s="11" t="s">
        <v>39</v>
      </c>
      <c r="AE41" s="12" t="str">
        <f t="shared" ref="AE41" si="51">CONCATENATE(B41,"  ",C41,"  ",D41,"  ",E41,"  ",F41,"  ",G41,"  ",H41,"  ",I41,"  ",J41,"  ",K41,"  ",L41,"  ",M41,"  ",N41,"  ",O41,"  ",P41,"  ",Q41,"  ",R41,"  ",S41,"  ",T41,"  ",U41,"  ",V41,"  ",W41,"  ",X41,"  ",Y41,"  ",Z41,"  ",AA41,"  ",AB41,"  ",AC41,AB41,"-",A41,AD41)</f>
        <v>./dineroIV-tar  -l1-isize  32k  -l1-dsize  32k  -l1-ibsize  32  -l1-dbsize  2  -l1-iassoc  32  -l1-dassoc  32  -l2-usize  512k  -l2-ubsize  256  -l2-uassoc  16  -l3-usize  4m  -l3-ubsize  256  -l3-uassoc  16  -informat p  &lt;    radix.din  &gt; results/dinero-result-radix.din-001.txt</v>
      </c>
      <c r="AF41" s="13" t="str">
        <f t="shared" ref="AF41" si="52">CONCATENATE("dinero-result-",AB41,"-",A41,AD41)</f>
        <v>dinero-result-radix.din-001.txt</v>
      </c>
      <c r="AG41" s="13" t="str">
        <f t="shared" ref="AG41" si="53">CONCATENATE(B41,"  ",C41,"  ",D41,"  ",E41,"  ",F41,"  ",G41,"  ",H41,"  ",I41,"  ",J41,"  ",K41,"  ",L41,"  ",M41,"  ",N41,"  ",O41,"  ",P41,"  ",Q41,"  ",R41,"  ",S41,"  ",T41,"  ",U41,"  ",V41,"  ",W41,"  ",X41,"  ",Y41,"  ",Z41,"  ",AA41,"  ",AB41)</f>
        <v>./dineroIV-tar  -l1-isize  32k  -l1-dsize  32k  -l1-ibsize  32  -l1-dbsize  2  -l1-iassoc  32  -l1-dassoc  32  -l2-usize  512k  -l2-ubsize  256  -l2-uassoc  16  -l3-usize  4m  -l3-ubsize  256  -l3-uassoc  16  -informat p  &lt;    radix.din</v>
      </c>
      <c r="AH41" s="18">
        <v>0.1111</v>
      </c>
      <c r="AI41" s="18">
        <v>3.2500000000000001E-2</v>
      </c>
      <c r="AJ41" s="13">
        <v>0.1222</v>
      </c>
      <c r="AK41" s="13">
        <v>0.84540000000000004</v>
      </c>
      <c r="AL41" s="13" t="s">
        <v>133</v>
      </c>
    </row>
    <row r="42" spans="1:38" s="13" customFormat="1" ht="72" customHeight="1" x14ac:dyDescent="0.25">
      <c r="A42" s="11" t="s">
        <v>0</v>
      </c>
      <c r="B42" s="11" t="s">
        <v>18</v>
      </c>
      <c r="C42" s="11" t="s">
        <v>19</v>
      </c>
      <c r="D42" s="11" t="s">
        <v>84</v>
      </c>
      <c r="E42" s="11" t="s">
        <v>20</v>
      </c>
      <c r="F42" s="11" t="s">
        <v>84</v>
      </c>
      <c r="G42" s="11" t="s">
        <v>21</v>
      </c>
      <c r="H42" s="11" t="s">
        <v>85</v>
      </c>
      <c r="I42" s="11" t="s">
        <v>22</v>
      </c>
      <c r="J42" s="11" t="s">
        <v>87</v>
      </c>
      <c r="K42" s="11" t="s">
        <v>23</v>
      </c>
      <c r="L42" s="11" t="s">
        <v>85</v>
      </c>
      <c r="M42" s="11" t="s">
        <v>24</v>
      </c>
      <c r="N42" s="11" t="s">
        <v>85</v>
      </c>
      <c r="O42" s="11" t="s">
        <v>25</v>
      </c>
      <c r="P42" s="11" t="s">
        <v>89</v>
      </c>
      <c r="Q42" s="11" t="s">
        <v>26</v>
      </c>
      <c r="R42" s="11" t="s">
        <v>132</v>
      </c>
      <c r="S42" s="11" t="s">
        <v>27</v>
      </c>
      <c r="T42" s="11" t="s">
        <v>130</v>
      </c>
      <c r="U42" s="11" t="s">
        <v>28</v>
      </c>
      <c r="V42" s="11" t="s">
        <v>93</v>
      </c>
      <c r="W42" s="11" t="s">
        <v>29</v>
      </c>
      <c r="X42" s="11" t="s">
        <v>132</v>
      </c>
      <c r="Y42" s="11" t="s">
        <v>30</v>
      </c>
      <c r="Z42" s="11" t="s">
        <v>130</v>
      </c>
      <c r="AA42" s="11" t="s">
        <v>31</v>
      </c>
      <c r="AB42" s="11" t="s">
        <v>96</v>
      </c>
      <c r="AC42" s="11" t="s">
        <v>97</v>
      </c>
      <c r="AD42" s="11" t="s">
        <v>39</v>
      </c>
      <c r="AE42" s="12" t="str">
        <f t="shared" ref="AE42" si="54">CONCATENATE(B42,"  ",C42,"  ",D42,"  ",E42,"  ",F42,"  ",G42,"  ",H42,"  ",I42,"  ",J42,"  ",K42,"  ",L42,"  ",M42,"  ",N42,"  ",O42,"  ",P42,"  ",Q42,"  ",R42,"  ",S42,"  ",T42,"  ",U42,"  ",V42,"  ",W42,"  ",X42,"  ",Y42,"  ",Z42,"  ",AA42,"  ",AB42,"  ",AC42,AB42,"-",A42,AD42)</f>
        <v>./dineroIV-tar  -l1-isize  32k  -l1-dsize  32k  -l1-ibsize  32  -l1-dbsize  2  -l1-iassoc  32  -l1-dassoc  32  -l2-usize  512k  -l2-ubsize  512  -l2-uassoc  128  -l3-usize  4m  -l3-ubsize  512  -l3-uassoc  128  -informat p  &lt;    radix.din  &gt; results/dinero-result-radix.din-001.txt</v>
      </c>
      <c r="AF42" s="13" t="str">
        <f t="shared" ref="AF42" si="55">CONCATENATE("dinero-result-",AB42,"-",A42,AD42)</f>
        <v>dinero-result-radix.din-001.txt</v>
      </c>
      <c r="AG42" s="13" t="str">
        <f t="shared" ref="AG42" si="56">CONCATENATE(B42,"  ",C42,"  ",D42,"  ",E42,"  ",F42,"  ",G42,"  ",H42,"  ",I42,"  ",J42,"  ",K42,"  ",L42,"  ",M42,"  ",N42,"  ",O42,"  ",P42,"  ",Q42,"  ",R42,"  ",S42,"  ",T42,"  ",U42,"  ",V42,"  ",W42,"  ",X42,"  ",Y42,"  ",Z42,"  ",AA42,"  ",AB42)</f>
        <v>./dineroIV-tar  -l1-isize  32k  -l1-dsize  32k  -l1-ibsize  32  -l1-dbsize  2  -l1-iassoc  32  -l1-dassoc  32  -l2-usize  512k  -l2-ubsize  512  -l2-uassoc  128  -l3-usize  4m  -l3-ubsize  512  -l3-uassoc  128  -informat p  &lt;    radix.din</v>
      </c>
      <c r="AH42" s="18">
        <v>0.1111</v>
      </c>
      <c r="AI42" s="18">
        <v>3.2500000000000001E-2</v>
      </c>
      <c r="AJ42" s="13">
        <v>5.5899999999999998E-2</v>
      </c>
      <c r="AK42" s="13">
        <v>0.99890000000000001</v>
      </c>
      <c r="AL42" s="13" t="s">
        <v>136</v>
      </c>
    </row>
    <row r="43" spans="1:38" s="13" customFormat="1" ht="72" customHeight="1" x14ac:dyDescent="0.25">
      <c r="A43" s="11" t="s">
        <v>0</v>
      </c>
      <c r="B43" s="11" t="s">
        <v>18</v>
      </c>
      <c r="C43" s="11" t="s">
        <v>19</v>
      </c>
      <c r="D43" s="11" t="s">
        <v>84</v>
      </c>
      <c r="E43" s="11" t="s">
        <v>20</v>
      </c>
      <c r="F43" s="11" t="s">
        <v>84</v>
      </c>
      <c r="G43" s="11" t="s">
        <v>21</v>
      </c>
      <c r="H43" s="11" t="s">
        <v>85</v>
      </c>
      <c r="I43" s="11" t="s">
        <v>22</v>
      </c>
      <c r="J43" s="11" t="s">
        <v>87</v>
      </c>
      <c r="K43" s="11" t="s">
        <v>23</v>
      </c>
      <c r="L43" s="11" t="s">
        <v>85</v>
      </c>
      <c r="M43" s="11" t="s">
        <v>24</v>
      </c>
      <c r="N43" s="11" t="s">
        <v>85</v>
      </c>
      <c r="O43" s="11" t="s">
        <v>25</v>
      </c>
      <c r="P43" s="11" t="s">
        <v>89</v>
      </c>
      <c r="Q43" s="11" t="s">
        <v>26</v>
      </c>
      <c r="R43" s="11" t="s">
        <v>134</v>
      </c>
      <c r="S43" s="11" t="s">
        <v>27</v>
      </c>
      <c r="T43" s="11" t="s">
        <v>130</v>
      </c>
      <c r="U43" s="11" t="s">
        <v>28</v>
      </c>
      <c r="V43" s="11" t="s">
        <v>93</v>
      </c>
      <c r="W43" s="11" t="s">
        <v>29</v>
      </c>
      <c r="X43" s="11" t="s">
        <v>134</v>
      </c>
      <c r="Y43" s="11" t="s">
        <v>30</v>
      </c>
      <c r="Z43" s="11" t="s">
        <v>130</v>
      </c>
      <c r="AA43" s="11" t="s">
        <v>31</v>
      </c>
      <c r="AB43" s="11" t="s">
        <v>96</v>
      </c>
      <c r="AC43" s="11" t="s">
        <v>97</v>
      </c>
      <c r="AD43" s="11" t="s">
        <v>39</v>
      </c>
      <c r="AE43" s="12" t="str">
        <f t="shared" ref="AE43" si="57">CONCATENATE(B43,"  ",C43,"  ",D43,"  ",E43,"  ",F43,"  ",G43,"  ",H43,"  ",I43,"  ",J43,"  ",K43,"  ",L43,"  ",M43,"  ",N43,"  ",O43,"  ",P43,"  ",Q43,"  ",R43,"  ",S43,"  ",T43,"  ",U43,"  ",V43,"  ",W43,"  ",X43,"  ",Y43,"  ",Z43,"  ",AA43,"  ",AB43,"  ",AC43,AB43,"-",A43,AD43)</f>
        <v>./dineroIV-tar  -l1-isize  32k  -l1-dsize  32k  -l1-ibsize  32  -l1-dbsize  2  -l1-iassoc  32  -l1-dassoc  32  -l2-usize  512k  -l2-ubsize  1024  -l2-uassoc  128  -l3-usize  4m  -l3-ubsize  1024  -l3-uassoc  128  -informat p  &lt;    radix.din  &gt; results/dinero-result-radix.din-001.txt</v>
      </c>
      <c r="AF43" s="13" t="str">
        <f t="shared" ref="AF43" si="58">CONCATENATE("dinero-result-",AB43,"-",A43,AD43)</f>
        <v>dinero-result-radix.din-001.txt</v>
      </c>
      <c r="AG43" s="13" t="str">
        <f t="shared" ref="AG43" si="59">CONCATENATE(B43,"  ",C43,"  ",D43,"  ",E43,"  ",F43,"  ",G43,"  ",H43,"  ",I43,"  ",J43,"  ",K43,"  ",L43,"  ",M43,"  ",N43,"  ",O43,"  ",P43,"  ",Q43,"  ",R43,"  ",S43,"  ",T43,"  ",U43,"  ",V43,"  ",W43,"  ",X43,"  ",Y43,"  ",Z43,"  ",AA43,"  ",AB43)</f>
        <v>./dineroIV-tar  -l1-isize  32k  -l1-dsize  32k  -l1-ibsize  32  -l1-dbsize  2  -l1-iassoc  32  -l1-dassoc  32  -l2-usize  512k  -l2-ubsize  1024  -l2-uassoc  128  -l3-usize  4m  -l3-ubsize  1024  -l3-uassoc  128  -informat p  &lt;    radix.din</v>
      </c>
      <c r="AH43" s="18">
        <v>0.1111</v>
      </c>
      <c r="AI43" s="18">
        <v>3.2500000000000001E-2</v>
      </c>
      <c r="AJ43" s="13">
        <v>2.7900000000000001E-2</v>
      </c>
      <c r="AK43" s="13">
        <v>0.99919999999999998</v>
      </c>
      <c r="AL43" s="13" t="s">
        <v>135</v>
      </c>
    </row>
    <row r="44" spans="1:38" s="13" customFormat="1" ht="72" customHeight="1" x14ac:dyDescent="0.25">
      <c r="A44" s="11" t="s">
        <v>0</v>
      </c>
      <c r="B44" s="11" t="s">
        <v>18</v>
      </c>
      <c r="C44" s="11" t="s">
        <v>19</v>
      </c>
      <c r="D44" s="11" t="s">
        <v>84</v>
      </c>
      <c r="E44" s="11" t="s">
        <v>20</v>
      </c>
      <c r="F44" s="11" t="s">
        <v>84</v>
      </c>
      <c r="G44" s="11" t="s">
        <v>21</v>
      </c>
      <c r="H44" s="11" t="s">
        <v>85</v>
      </c>
      <c r="I44" s="11" t="s">
        <v>22</v>
      </c>
      <c r="J44" s="11" t="s">
        <v>87</v>
      </c>
      <c r="K44" s="11" t="s">
        <v>23</v>
      </c>
      <c r="L44" s="11" t="s">
        <v>85</v>
      </c>
      <c r="M44" s="11" t="s">
        <v>24</v>
      </c>
      <c r="N44" s="11" t="s">
        <v>85</v>
      </c>
      <c r="O44" s="11" t="s">
        <v>25</v>
      </c>
      <c r="P44" s="11" t="s">
        <v>89</v>
      </c>
      <c r="Q44" s="11" t="s">
        <v>26</v>
      </c>
      <c r="R44" s="11" t="s">
        <v>137</v>
      </c>
      <c r="S44" s="11" t="s">
        <v>27</v>
      </c>
      <c r="T44" s="11" t="s">
        <v>130</v>
      </c>
      <c r="U44" s="11" t="s">
        <v>28</v>
      </c>
      <c r="V44" s="11" t="s">
        <v>93</v>
      </c>
      <c r="W44" s="11" t="s">
        <v>29</v>
      </c>
      <c r="X44" s="11" t="s">
        <v>137</v>
      </c>
      <c r="Y44" s="11" t="s">
        <v>30</v>
      </c>
      <c r="Z44" s="11" t="s">
        <v>130</v>
      </c>
      <c r="AA44" s="11" t="s">
        <v>31</v>
      </c>
      <c r="AB44" s="11" t="s">
        <v>96</v>
      </c>
      <c r="AC44" s="11" t="s">
        <v>97</v>
      </c>
      <c r="AD44" s="11" t="s">
        <v>39</v>
      </c>
      <c r="AE44" s="12" t="str">
        <f t="shared" ref="AE44" si="60">CONCATENATE(B44,"  ",C44,"  ",D44,"  ",E44,"  ",F44,"  ",G44,"  ",H44,"  ",I44,"  ",J44,"  ",K44,"  ",L44,"  ",M44,"  ",N44,"  ",O44,"  ",P44,"  ",Q44,"  ",R44,"  ",S44,"  ",T44,"  ",U44,"  ",V44,"  ",W44,"  ",X44,"  ",Y44,"  ",Z44,"  ",AA44,"  ",AB44,"  ",AC44,AB44,"-",A44,AD44)</f>
        <v>./dineroIV-tar  -l1-isize  32k  -l1-dsize  32k  -l1-ibsize  32  -l1-dbsize  2  -l1-iassoc  32  -l1-dassoc  32  -l2-usize  512k  -l2-ubsize  4096  -l2-uassoc  128  -l3-usize  4m  -l3-ubsize  4096  -l3-uassoc  128  -informat p  &lt;    radix.din  &gt; results/dinero-result-radix.din-001.txt</v>
      </c>
      <c r="AF44" s="13" t="str">
        <f t="shared" ref="AF44" si="61">CONCATENATE("dinero-result-",AB44,"-",A44,AD44)</f>
        <v>dinero-result-radix.din-001.txt</v>
      </c>
      <c r="AG44" s="13" t="str">
        <f t="shared" ref="AG44" si="62">CONCATENATE(B44,"  ",C44,"  ",D44,"  ",E44,"  ",F44,"  ",G44,"  ",H44,"  ",I44,"  ",J44,"  ",K44,"  ",L44,"  ",M44,"  ",N44,"  ",O44,"  ",P44,"  ",Q44,"  ",R44,"  ",S44,"  ",T44,"  ",U44,"  ",V44,"  ",W44,"  ",X44,"  ",Y44,"  ",Z44,"  ",AA44,"  ",AB44)</f>
        <v>./dineroIV-tar  -l1-isize  32k  -l1-dsize  32k  -l1-ibsize  32  -l1-dbsize  2  -l1-iassoc  32  -l1-dassoc  32  -l2-usize  512k  -l2-ubsize  4096  -l2-uassoc  128  -l3-usize  4m  -l3-ubsize  4096  -l3-uassoc  128  -informat p  &lt;    radix.din</v>
      </c>
      <c r="AH44" s="18">
        <v>0.1111</v>
      </c>
      <c r="AI44" s="18">
        <v>3.2500000000000001E-2</v>
      </c>
      <c r="AJ44" s="13">
        <v>7.0000000000000001E-3</v>
      </c>
      <c r="AK44" s="13">
        <v>0.999</v>
      </c>
      <c r="AL44" s="13" t="s">
        <v>138</v>
      </c>
    </row>
    <row r="45" spans="1:38" s="13" customFormat="1" ht="72" customHeight="1" x14ac:dyDescent="0.25">
      <c r="A45" s="11" t="s">
        <v>0</v>
      </c>
      <c r="B45" s="11" t="s">
        <v>18</v>
      </c>
      <c r="C45" s="11" t="s">
        <v>19</v>
      </c>
      <c r="D45" s="11" t="s">
        <v>84</v>
      </c>
      <c r="E45" s="11" t="s">
        <v>20</v>
      </c>
      <c r="F45" s="11" t="s">
        <v>84</v>
      </c>
      <c r="G45" s="11" t="s">
        <v>21</v>
      </c>
      <c r="H45" s="11" t="s">
        <v>85</v>
      </c>
      <c r="I45" s="11" t="s">
        <v>22</v>
      </c>
      <c r="J45" s="11" t="s">
        <v>87</v>
      </c>
      <c r="K45" s="11" t="s">
        <v>23</v>
      </c>
      <c r="L45" s="11" t="s">
        <v>85</v>
      </c>
      <c r="M45" s="11" t="s">
        <v>24</v>
      </c>
      <c r="N45" s="11" t="s">
        <v>85</v>
      </c>
      <c r="O45" s="11" t="s">
        <v>25</v>
      </c>
      <c r="P45" s="11" t="s">
        <v>89</v>
      </c>
      <c r="Q45" s="11" t="s">
        <v>26</v>
      </c>
      <c r="R45" s="11" t="s">
        <v>139</v>
      </c>
      <c r="S45" s="11" t="s">
        <v>27</v>
      </c>
      <c r="T45" s="11" t="s">
        <v>130</v>
      </c>
      <c r="U45" s="11" t="s">
        <v>28</v>
      </c>
      <c r="V45" s="11" t="s">
        <v>93</v>
      </c>
      <c r="W45" s="11" t="s">
        <v>29</v>
      </c>
      <c r="X45" s="11" t="s">
        <v>139</v>
      </c>
      <c r="Y45" s="11" t="s">
        <v>30</v>
      </c>
      <c r="Z45" s="11" t="s">
        <v>130</v>
      </c>
      <c r="AA45" s="11" t="s">
        <v>31</v>
      </c>
      <c r="AB45" s="11" t="s">
        <v>96</v>
      </c>
      <c r="AC45" s="11" t="s">
        <v>97</v>
      </c>
      <c r="AD45" s="11" t="s">
        <v>39</v>
      </c>
      <c r="AE45" s="12" t="str">
        <f t="shared" ref="AE45:AE46" si="63">CONCATENATE(B45,"  ",C45,"  ",D45,"  ",E45,"  ",F45,"  ",G45,"  ",H45,"  ",I45,"  ",J45,"  ",K45,"  ",L45,"  ",M45,"  ",N45,"  ",O45,"  ",P45,"  ",Q45,"  ",R45,"  ",S45,"  ",T45,"  ",U45,"  ",V45,"  ",W45,"  ",X45,"  ",Y45,"  ",Z45,"  ",AA45,"  ",AB45,"  ",AC45,AB45,"-",A45,AD45)</f>
        <v>./dineroIV-tar  -l1-isize  32k  -l1-dsize  32k  -l1-ibsize  32  -l1-dbsize  2  -l1-iassoc  32  -l1-dassoc  32  -l2-usize  512k  -l2-ubsize  8192  -l2-uassoc  128  -l3-usize  4m  -l3-ubsize  8192  -l3-uassoc  128  -informat p  &lt;    radix.din  &gt; results/dinero-result-radix.din-001.txt</v>
      </c>
      <c r="AF45" s="13" t="str">
        <f t="shared" ref="AF45:AF46" si="64">CONCATENATE("dinero-result-",AB45,"-",A45,AD45)</f>
        <v>dinero-result-radix.din-001.txt</v>
      </c>
      <c r="AG45" s="13" t="str">
        <f t="shared" ref="AG45:AG46" si="65">CONCATENATE(B45,"  ",C45,"  ",D45,"  ",E45,"  ",F45,"  ",G45,"  ",H45,"  ",I45,"  ",J45,"  ",K45,"  ",L45,"  ",M45,"  ",N45,"  ",O45,"  ",P45,"  ",Q45,"  ",R45,"  ",S45,"  ",T45,"  ",U45,"  ",V45,"  ",W45,"  ",X45,"  ",Y45,"  ",Z45,"  ",AA45,"  ",AB45)</f>
        <v>./dineroIV-tar  -l1-isize  32k  -l1-dsize  32k  -l1-ibsize  32  -l1-dbsize  2  -l1-iassoc  32  -l1-dassoc  32  -l2-usize  512k  -l2-ubsize  8192  -l2-uassoc  128  -l3-usize  4m  -l3-ubsize  8192  -l3-uassoc  128  -informat p  &lt;    radix.din</v>
      </c>
      <c r="AH45" s="18">
        <v>0.1111</v>
      </c>
      <c r="AI45" s="18">
        <v>3.2500000000000001E-2</v>
      </c>
      <c r="AJ45" s="13" t="s">
        <v>141</v>
      </c>
      <c r="AK45" s="13" t="s">
        <v>141</v>
      </c>
      <c r="AL45" s="13" t="s">
        <v>146</v>
      </c>
    </row>
    <row r="46" spans="1:38" s="13" customFormat="1" ht="72" customHeight="1" x14ac:dyDescent="0.25">
      <c r="A46" s="11" t="s">
        <v>0</v>
      </c>
      <c r="B46" s="11" t="s">
        <v>18</v>
      </c>
      <c r="C46" s="11" t="s">
        <v>19</v>
      </c>
      <c r="D46" s="11" t="s">
        <v>84</v>
      </c>
      <c r="E46" s="11" t="s">
        <v>20</v>
      </c>
      <c r="F46" s="11" t="s">
        <v>84</v>
      </c>
      <c r="G46" s="11" t="s">
        <v>21</v>
      </c>
      <c r="H46" s="11" t="s">
        <v>85</v>
      </c>
      <c r="I46" s="11" t="s">
        <v>22</v>
      </c>
      <c r="J46" s="11" t="s">
        <v>87</v>
      </c>
      <c r="K46" s="11" t="s">
        <v>23</v>
      </c>
      <c r="L46" s="11" t="s">
        <v>85</v>
      </c>
      <c r="M46" s="11" t="s">
        <v>24</v>
      </c>
      <c r="N46" s="11" t="s">
        <v>85</v>
      </c>
      <c r="O46" s="11" t="s">
        <v>25</v>
      </c>
      <c r="P46" s="11" t="s">
        <v>89</v>
      </c>
      <c r="Q46" s="11" t="s">
        <v>26</v>
      </c>
      <c r="R46" s="11" t="s">
        <v>137</v>
      </c>
      <c r="S46" s="11" t="s">
        <v>27</v>
      </c>
      <c r="T46" s="11" t="s">
        <v>130</v>
      </c>
      <c r="U46" s="11" t="s">
        <v>28</v>
      </c>
      <c r="V46" s="11" t="s">
        <v>93</v>
      </c>
      <c r="W46" s="11" t="s">
        <v>29</v>
      </c>
      <c r="X46" s="11" t="s">
        <v>139</v>
      </c>
      <c r="Y46" s="11" t="s">
        <v>30</v>
      </c>
      <c r="Z46" s="11" t="s">
        <v>130</v>
      </c>
      <c r="AA46" s="11" t="s">
        <v>31</v>
      </c>
      <c r="AB46" s="11" t="s">
        <v>96</v>
      </c>
      <c r="AC46" s="11" t="s">
        <v>97</v>
      </c>
      <c r="AD46" s="11" t="s">
        <v>39</v>
      </c>
      <c r="AE46" s="12" t="str">
        <f t="shared" si="63"/>
        <v>./dineroIV-tar  -l1-isize  32k  -l1-dsize  32k  -l1-ibsize  32  -l1-dbsize  2  -l1-iassoc  32  -l1-dassoc  32  -l2-usize  512k  -l2-ubsize  4096  -l2-uassoc  128  -l3-usize  4m  -l3-ubsize  8192  -l3-uassoc  128  -informat p  &lt;    radix.din  &gt; results/dinero-result-radix.din-001.txt</v>
      </c>
      <c r="AF46" s="13" t="str">
        <f t="shared" si="64"/>
        <v>dinero-result-radix.din-001.txt</v>
      </c>
      <c r="AG46" s="13" t="str">
        <f t="shared" si="65"/>
        <v>./dineroIV-tar  -l1-isize  32k  -l1-dsize  32k  -l1-ibsize  32  -l1-dbsize  2  -l1-iassoc  32  -l1-dassoc  32  -l2-usize  512k  -l2-ubsize  4096  -l2-uassoc  128  -l3-usize  4m  -l3-ubsize  8192  -l3-uassoc  128  -informat p  &lt;    radix.din</v>
      </c>
      <c r="AH46" s="18">
        <v>0.1111</v>
      </c>
      <c r="AI46" s="18">
        <v>3.2500000000000001E-2</v>
      </c>
      <c r="AJ46" s="18">
        <v>7.0000000000000001E-3</v>
      </c>
      <c r="AK46" s="13">
        <v>0.49980000000000002</v>
      </c>
      <c r="AL46" s="13" t="s">
        <v>140</v>
      </c>
    </row>
    <row r="47" spans="1:38" s="13" customFormat="1" ht="72" customHeight="1" x14ac:dyDescent="0.25">
      <c r="A47" s="11" t="s">
        <v>0</v>
      </c>
      <c r="B47" s="11" t="s">
        <v>18</v>
      </c>
      <c r="C47" s="11" t="s">
        <v>19</v>
      </c>
      <c r="D47" s="11" t="s">
        <v>84</v>
      </c>
      <c r="E47" s="11" t="s">
        <v>20</v>
      </c>
      <c r="F47" s="11" t="s">
        <v>84</v>
      </c>
      <c r="G47" s="11" t="s">
        <v>21</v>
      </c>
      <c r="H47" s="11" t="s">
        <v>85</v>
      </c>
      <c r="I47" s="11" t="s">
        <v>22</v>
      </c>
      <c r="J47" s="11" t="s">
        <v>87</v>
      </c>
      <c r="K47" s="11" t="s">
        <v>23</v>
      </c>
      <c r="L47" s="11" t="s">
        <v>85</v>
      </c>
      <c r="M47" s="11" t="s">
        <v>24</v>
      </c>
      <c r="N47" s="11" t="s">
        <v>85</v>
      </c>
      <c r="O47" s="11" t="s">
        <v>25</v>
      </c>
      <c r="P47" s="11" t="s">
        <v>89</v>
      </c>
      <c r="Q47" s="11" t="s">
        <v>26</v>
      </c>
      <c r="R47" s="11" t="s">
        <v>137</v>
      </c>
      <c r="S47" s="11" t="s">
        <v>27</v>
      </c>
      <c r="T47" s="11" t="s">
        <v>130</v>
      </c>
      <c r="U47" s="11" t="s">
        <v>28</v>
      </c>
      <c r="V47" s="11" t="s">
        <v>93</v>
      </c>
      <c r="W47" s="11" t="s">
        <v>29</v>
      </c>
      <c r="X47" s="11" t="s">
        <v>142</v>
      </c>
      <c r="Y47" s="11" t="s">
        <v>30</v>
      </c>
      <c r="Z47" s="11" t="s">
        <v>130</v>
      </c>
      <c r="AA47" s="11" t="s">
        <v>31</v>
      </c>
      <c r="AB47" s="11" t="s">
        <v>96</v>
      </c>
      <c r="AC47" s="11" t="s">
        <v>97</v>
      </c>
      <c r="AD47" s="11" t="s">
        <v>39</v>
      </c>
      <c r="AE47" s="12" t="str">
        <f t="shared" ref="AE47" si="66">CONCATENATE(B47,"  ",C47,"  ",D47,"  ",E47,"  ",F47,"  ",G47,"  ",H47,"  ",I47,"  ",J47,"  ",K47,"  ",L47,"  ",M47,"  ",N47,"  ",O47,"  ",P47,"  ",Q47,"  ",R47,"  ",S47,"  ",T47,"  ",U47,"  ",V47,"  ",W47,"  ",X47,"  ",Y47,"  ",Z47,"  ",AA47,"  ",AB47,"  ",AC47,AB47,"-",A47,AD47)</f>
        <v>./dineroIV-tar  -l1-isize  32k  -l1-dsize  32k  -l1-ibsize  32  -l1-dbsize  2  -l1-iassoc  32  -l1-dassoc  32  -l2-usize  512k  -l2-ubsize  4096  -l2-uassoc  128  -l3-usize  4m  -l3-ubsize  16384  -l3-uassoc  128  -informat p  &lt;    radix.din  &gt; results/dinero-result-radix.din-001.txt</v>
      </c>
      <c r="AF47" s="13" t="str">
        <f t="shared" ref="AF47" si="67">CONCATENATE("dinero-result-",AB47,"-",A47,AD47)</f>
        <v>dinero-result-radix.din-001.txt</v>
      </c>
      <c r="AG47" s="13" t="str">
        <f t="shared" ref="AG47" si="68">CONCATENATE(B47,"  ",C47,"  ",D47,"  ",E47,"  ",F47,"  ",G47,"  ",H47,"  ",I47,"  ",J47,"  ",K47,"  ",L47,"  ",M47,"  ",N47,"  ",O47,"  ",P47,"  ",Q47,"  ",R47,"  ",S47,"  ",T47,"  ",U47,"  ",V47,"  ",W47,"  ",X47,"  ",Y47,"  ",Z47,"  ",AA47,"  ",AB47)</f>
        <v>./dineroIV-tar  -l1-isize  32k  -l1-dsize  32k  -l1-ibsize  32  -l1-dbsize  2  -l1-iassoc  32  -l1-dassoc  32  -l2-usize  512k  -l2-ubsize  4096  -l2-uassoc  128  -l3-usize  4m  -l3-ubsize  16384  -l3-uassoc  128  -informat p  &lt;    radix.din</v>
      </c>
      <c r="AH47" s="18">
        <v>0.1111</v>
      </c>
      <c r="AI47" s="18">
        <v>3.2500000000000001E-2</v>
      </c>
      <c r="AJ47" s="18">
        <v>7.0000000000000001E-3</v>
      </c>
      <c r="AK47" s="13">
        <v>0.25009999999999999</v>
      </c>
      <c r="AL47" s="13" t="s">
        <v>143</v>
      </c>
    </row>
    <row r="48" spans="1:38" s="13" customFormat="1" ht="72" customHeight="1" x14ac:dyDescent="0.25">
      <c r="A48" s="11" t="s">
        <v>0</v>
      </c>
      <c r="B48" s="11" t="s">
        <v>18</v>
      </c>
      <c r="C48" s="11" t="s">
        <v>19</v>
      </c>
      <c r="D48" s="11" t="s">
        <v>84</v>
      </c>
      <c r="E48" s="11" t="s">
        <v>20</v>
      </c>
      <c r="F48" s="11" t="s">
        <v>84</v>
      </c>
      <c r="G48" s="11" t="s">
        <v>21</v>
      </c>
      <c r="H48" s="11" t="s">
        <v>85</v>
      </c>
      <c r="I48" s="11" t="s">
        <v>22</v>
      </c>
      <c r="J48" s="11" t="s">
        <v>87</v>
      </c>
      <c r="K48" s="11" t="s">
        <v>23</v>
      </c>
      <c r="L48" s="11" t="s">
        <v>85</v>
      </c>
      <c r="M48" s="11" t="s">
        <v>24</v>
      </c>
      <c r="N48" s="11" t="s">
        <v>85</v>
      </c>
      <c r="O48" s="11" t="s">
        <v>25</v>
      </c>
      <c r="P48" s="11" t="s">
        <v>89</v>
      </c>
      <c r="Q48" s="11" t="s">
        <v>26</v>
      </c>
      <c r="R48" s="11" t="s">
        <v>137</v>
      </c>
      <c r="S48" s="11" t="s">
        <v>27</v>
      </c>
      <c r="T48" s="11" t="s">
        <v>130</v>
      </c>
      <c r="U48" s="11" t="s">
        <v>28</v>
      </c>
      <c r="V48" s="11" t="s">
        <v>93</v>
      </c>
      <c r="W48" s="11" t="s">
        <v>29</v>
      </c>
      <c r="X48" s="11" t="s">
        <v>144</v>
      </c>
      <c r="Y48" s="11" t="s">
        <v>30</v>
      </c>
      <c r="Z48" s="11" t="s">
        <v>130</v>
      </c>
      <c r="AA48" s="11" t="s">
        <v>31</v>
      </c>
      <c r="AB48" s="11" t="s">
        <v>96</v>
      </c>
      <c r="AC48" s="11" t="s">
        <v>97</v>
      </c>
      <c r="AD48" s="11" t="s">
        <v>39</v>
      </c>
      <c r="AE48" s="12" t="str">
        <f t="shared" ref="AE48" si="69">CONCATENATE(B48,"  ",C48,"  ",D48,"  ",E48,"  ",F48,"  ",G48,"  ",H48,"  ",I48,"  ",J48,"  ",K48,"  ",L48,"  ",M48,"  ",N48,"  ",O48,"  ",P48,"  ",Q48,"  ",R48,"  ",S48,"  ",T48,"  ",U48,"  ",V48,"  ",W48,"  ",X48,"  ",Y48,"  ",Z48,"  ",AA48,"  ",AB48,"  ",AC48,AB48,"-",A48,AD48)</f>
        <v>./dineroIV-tar  -l1-isize  32k  -l1-dsize  32k  -l1-ibsize  32  -l1-dbsize  2  -l1-iassoc  32  -l1-dassoc  32  -l2-usize  512k  -l2-ubsize  4096  -l2-uassoc  128  -l3-usize  4m  -l3-ubsize  32768  -l3-uassoc  128  -informat p  &lt;    radix.din  &gt; results/dinero-result-radix.din-001.txt</v>
      </c>
      <c r="AF48" s="13" t="str">
        <f t="shared" ref="AF48" si="70">CONCATENATE("dinero-result-",AB48,"-",A48,AD48)</f>
        <v>dinero-result-radix.din-001.txt</v>
      </c>
      <c r="AG48" s="13" t="str">
        <f t="shared" ref="AG48" si="71">CONCATENATE(B48,"  ",C48,"  ",D48,"  ",E48,"  ",F48,"  ",G48,"  ",H48,"  ",I48,"  ",J48,"  ",K48,"  ",L48,"  ",M48,"  ",N48,"  ",O48,"  ",P48,"  ",Q48,"  ",R48,"  ",S48,"  ",T48,"  ",U48,"  ",V48,"  ",W48,"  ",X48,"  ",Y48,"  ",Z48,"  ",AA48,"  ",AB48)</f>
        <v>./dineroIV-tar  -l1-isize  32k  -l1-dsize  32k  -l1-ibsize  32  -l1-dbsize  2  -l1-iassoc  32  -l1-dassoc  32  -l2-usize  512k  -l2-ubsize  4096  -l2-uassoc  128  -l3-usize  4m  -l3-ubsize  32768  -l3-uassoc  128  -informat p  &lt;    radix.din</v>
      </c>
      <c r="AH48" s="18">
        <v>0.1111</v>
      </c>
      <c r="AI48" s="18">
        <v>3.2500000000000001E-2</v>
      </c>
      <c r="AJ48" s="18">
        <v>7.0000000000000001E-3</v>
      </c>
      <c r="AK48" s="13">
        <v>0.12529999999999999</v>
      </c>
      <c r="AL48" s="13" t="s">
        <v>145</v>
      </c>
    </row>
    <row r="49" spans="1:38" s="13" customFormat="1" ht="72" customHeight="1" x14ac:dyDescent="0.25">
      <c r="A49" s="11" t="s">
        <v>0</v>
      </c>
      <c r="B49" s="11" t="s">
        <v>18</v>
      </c>
      <c r="C49" s="11" t="s">
        <v>19</v>
      </c>
      <c r="D49" s="11" t="s">
        <v>84</v>
      </c>
      <c r="E49" s="11" t="s">
        <v>20</v>
      </c>
      <c r="F49" s="11" t="s">
        <v>84</v>
      </c>
      <c r="G49" s="11" t="s">
        <v>21</v>
      </c>
      <c r="H49" s="11" t="s">
        <v>85</v>
      </c>
      <c r="I49" s="11" t="s">
        <v>22</v>
      </c>
      <c r="J49" s="11" t="s">
        <v>87</v>
      </c>
      <c r="K49" s="11" t="s">
        <v>23</v>
      </c>
      <c r="L49" s="11" t="s">
        <v>85</v>
      </c>
      <c r="M49" s="11" t="s">
        <v>24</v>
      </c>
      <c r="N49" s="11" t="s">
        <v>85</v>
      </c>
      <c r="O49" s="11" t="s">
        <v>25</v>
      </c>
      <c r="P49" s="11" t="s">
        <v>89</v>
      </c>
      <c r="Q49" s="11" t="s">
        <v>26</v>
      </c>
      <c r="R49" s="11" t="s">
        <v>137</v>
      </c>
      <c r="S49" s="11" t="s">
        <v>27</v>
      </c>
      <c r="T49" s="11" t="s">
        <v>130</v>
      </c>
      <c r="U49" s="11" t="s">
        <v>28</v>
      </c>
      <c r="V49" s="11" t="s">
        <v>93</v>
      </c>
      <c r="W49" s="11" t="s">
        <v>29</v>
      </c>
      <c r="X49" s="11" t="s">
        <v>119</v>
      </c>
      <c r="Y49" s="11" t="s">
        <v>30</v>
      </c>
      <c r="Z49" s="11" t="s">
        <v>130</v>
      </c>
      <c r="AA49" s="11" t="s">
        <v>31</v>
      </c>
      <c r="AB49" s="11" t="s">
        <v>96</v>
      </c>
      <c r="AC49" s="11" t="s">
        <v>97</v>
      </c>
      <c r="AD49" s="11" t="s">
        <v>39</v>
      </c>
      <c r="AE49" s="12" t="str">
        <f t="shared" ref="AE49" si="72">CONCATENATE(B49,"  ",C49,"  ",D49,"  ",E49,"  ",F49,"  ",G49,"  ",H49,"  ",I49,"  ",J49,"  ",K49,"  ",L49,"  ",M49,"  ",N49,"  ",O49,"  ",P49,"  ",Q49,"  ",R49,"  ",S49,"  ",T49,"  ",U49,"  ",V49,"  ",W49,"  ",X49,"  ",Y49,"  ",Z49,"  ",AA49,"  ",AB49,"  ",AC49,AB49,"-",A49,AD49)</f>
        <v>./dineroIV-tar  -l1-isize  32k  -l1-dsize  32k  -l1-ibsize  32  -l1-dbsize  2  -l1-iassoc  32  -l1-dassoc  32  -l2-usize  512k  -l2-ubsize  4096  -l2-uassoc  128  -l3-usize  4m  -l3-ubsize  64k  -l3-uassoc  128  -informat p  &lt;    radix.din  &gt; results/dinero-result-radix.din-001.txt</v>
      </c>
      <c r="AF49" s="13" t="str">
        <f t="shared" ref="AF49" si="73">CONCATENATE("dinero-result-",AB49,"-",A49,AD49)</f>
        <v>dinero-result-radix.din-001.txt</v>
      </c>
      <c r="AG49" s="13" t="str">
        <f t="shared" ref="AG49" si="74">CONCATENATE(B49,"  ",C49,"  ",D49,"  ",E49,"  ",F49,"  ",G49,"  ",H49,"  ",I49,"  ",J49,"  ",K49,"  ",L49,"  ",M49,"  ",N49,"  ",O49,"  ",P49,"  ",Q49,"  ",R49,"  ",S49,"  ",T49,"  ",U49,"  ",V49,"  ",W49,"  ",X49,"  ",Y49,"  ",Z49,"  ",AA49,"  ",AB49)</f>
        <v>./dineroIV-tar  -l1-isize  32k  -l1-dsize  32k  -l1-ibsize  32  -l1-dbsize  2  -l1-iassoc  32  -l1-dassoc  32  -l2-usize  512k  -l2-ubsize  4096  -l2-uassoc  128  -l3-usize  4m  -l3-ubsize  64k  -l3-uassoc  128  -informat p  &lt;    radix.din</v>
      </c>
      <c r="AH49" s="18">
        <v>0.1111</v>
      </c>
      <c r="AI49" s="18">
        <v>3.2500000000000001E-2</v>
      </c>
      <c r="AJ49" s="18">
        <v>7.0000000000000001E-3</v>
      </c>
      <c r="AK49" s="13" t="s">
        <v>141</v>
      </c>
      <c r="AL49" s="13" t="s">
        <v>147</v>
      </c>
    </row>
    <row r="51" spans="1:38" s="13" customFormat="1" ht="72" customHeight="1" x14ac:dyDescent="0.25">
      <c r="A51" s="11" t="s">
        <v>0</v>
      </c>
      <c r="B51" s="11" t="s">
        <v>18</v>
      </c>
      <c r="C51" s="11" t="s">
        <v>19</v>
      </c>
      <c r="D51" s="11" t="s">
        <v>84</v>
      </c>
      <c r="E51" s="11" t="s">
        <v>20</v>
      </c>
      <c r="F51" s="11" t="s">
        <v>84</v>
      </c>
      <c r="G51" s="11" t="s">
        <v>21</v>
      </c>
      <c r="H51" s="11" t="s">
        <v>85</v>
      </c>
      <c r="I51" s="11" t="s">
        <v>22</v>
      </c>
      <c r="J51" s="11" t="s">
        <v>87</v>
      </c>
      <c r="K51" s="11" t="s">
        <v>23</v>
      </c>
      <c r="L51" s="11" t="s">
        <v>85</v>
      </c>
      <c r="M51" s="11" t="s">
        <v>24</v>
      </c>
      <c r="N51" s="11" t="s">
        <v>85</v>
      </c>
      <c r="O51" s="11" t="s">
        <v>25</v>
      </c>
      <c r="P51" s="11" t="s">
        <v>89</v>
      </c>
      <c r="Q51" s="11" t="s">
        <v>26</v>
      </c>
      <c r="R51" s="11" t="s">
        <v>83</v>
      </c>
      <c r="S51" s="11" t="s">
        <v>27</v>
      </c>
      <c r="T51" s="11" t="s">
        <v>85</v>
      </c>
      <c r="U51" s="11" t="s">
        <v>28</v>
      </c>
      <c r="V51" s="11" t="s">
        <v>93</v>
      </c>
      <c r="W51" s="11" t="s">
        <v>29</v>
      </c>
      <c r="X51" s="11" t="s">
        <v>84</v>
      </c>
      <c r="Y51" s="11" t="s">
        <v>30</v>
      </c>
      <c r="Z51" s="11" t="s">
        <v>85</v>
      </c>
      <c r="AA51" s="11" t="s">
        <v>31</v>
      </c>
      <c r="AB51" s="11" t="s">
        <v>96</v>
      </c>
      <c r="AC51" s="11" t="s">
        <v>97</v>
      </c>
      <c r="AD51" s="11" t="s">
        <v>39</v>
      </c>
      <c r="AE51" s="12" t="str">
        <f t="shared" ref="AE51" si="75">CONCATENATE(B51,"  ",C51,"  ",D51,"  ",E51,"  ",F51,"  ",G51,"  ",H51,"  ",I51,"  ",J51,"  ",K51,"  ",L51,"  ",M51,"  ",N51,"  ",O51,"  ",P51,"  ",Q51,"  ",R51,"  ",S51,"  ",T51,"  ",U51,"  ",V51,"  ",W51,"  ",X51,"  ",Y51,"  ",Z51,"  ",AA51,"  ",AB51,"  ",AC51,AB51,"-",A51,AD51)</f>
        <v>./dineroIV-tar  -l1-isize  32k  -l1-dsize  32k  -l1-ibsize  32  -l1-dbsize  2  -l1-iassoc  32  -l1-dassoc  32  -l2-usize  512k  -l2-ubsize  8k  -l2-uassoc  32  -l3-usize  4m  -l3-ubsize  32k  -l3-uassoc  32  -informat p  &lt;    radix.din  &gt; results/dinero-result-radix.din-001.txt</v>
      </c>
      <c r="AF51" s="13" t="str">
        <f t="shared" ref="AF51" si="76">CONCATENATE("dinero-result-",AB51,"-",A51,AD51)</f>
        <v>dinero-result-radix.din-001.txt</v>
      </c>
      <c r="AG51" s="13" t="str">
        <f t="shared" ref="AG51" si="77">CONCATENATE(B51,"  ",C51,"  ",D51,"  ",E51,"  ",F51,"  ",G51,"  ",H51,"  ",I51,"  ",J51,"  ",K51,"  ",L51,"  ",M51,"  ",N51,"  ",O51,"  ",P51,"  ",Q51,"  ",R51,"  ",S51,"  ",T51,"  ",U51,"  ",V51,"  ",W51,"  ",X51,"  ",Y51,"  ",Z51,"  ",AA51,"  ",AB51)</f>
        <v>./dineroIV-tar  -l1-isize  32k  -l1-dsize  32k  -l1-ibsize  32  -l1-dbsize  2  -l1-iassoc  32  -l1-dassoc  32  -l2-usize  512k  -l2-ubsize  8k  -l2-uassoc  32  -l3-usize  4m  -l3-ubsize  32k  -l3-uassoc  32  -informat p  &lt;    radix.din</v>
      </c>
      <c r="AH51" s="18">
        <v>0.1111</v>
      </c>
      <c r="AI51" s="18">
        <v>3.2500000000000001E-2</v>
      </c>
      <c r="AJ51" s="18">
        <v>3.5000000000000001E-3</v>
      </c>
      <c r="AK51" s="13">
        <v>0.24610000000000001</v>
      </c>
      <c r="AL51" s="13" t="s">
        <v>148</v>
      </c>
    </row>
    <row r="52" spans="1:38" s="13" customFormat="1" ht="72" customHeight="1" x14ac:dyDescent="0.25">
      <c r="A52" s="11" t="s">
        <v>0</v>
      </c>
      <c r="B52" s="11" t="s">
        <v>18</v>
      </c>
      <c r="C52" s="11" t="s">
        <v>19</v>
      </c>
      <c r="D52" s="11" t="s">
        <v>84</v>
      </c>
      <c r="E52" s="11" t="s">
        <v>20</v>
      </c>
      <c r="F52" s="11" t="s">
        <v>84</v>
      </c>
      <c r="G52" s="11" t="s">
        <v>21</v>
      </c>
      <c r="H52" s="11" t="s">
        <v>85</v>
      </c>
      <c r="I52" s="11" t="s">
        <v>22</v>
      </c>
      <c r="J52" s="11" t="s">
        <v>87</v>
      </c>
      <c r="K52" s="11" t="s">
        <v>23</v>
      </c>
      <c r="L52" s="11" t="s">
        <v>85</v>
      </c>
      <c r="M52" s="11" t="s">
        <v>24</v>
      </c>
      <c r="N52" s="11" t="s">
        <v>85</v>
      </c>
      <c r="O52" s="11" t="s">
        <v>25</v>
      </c>
      <c r="P52" s="11" t="s">
        <v>89</v>
      </c>
      <c r="Q52" s="11" t="s">
        <v>26</v>
      </c>
      <c r="R52" s="11" t="s">
        <v>83</v>
      </c>
      <c r="S52" s="11" t="s">
        <v>27</v>
      </c>
      <c r="T52" s="11" t="s">
        <v>85</v>
      </c>
      <c r="U52" s="11" t="s">
        <v>28</v>
      </c>
      <c r="V52" s="11" t="s">
        <v>93</v>
      </c>
      <c r="W52" s="11" t="s">
        <v>29</v>
      </c>
      <c r="X52" s="11" t="s">
        <v>84</v>
      </c>
      <c r="Y52" s="11" t="s">
        <v>30</v>
      </c>
      <c r="Z52" s="11" t="s">
        <v>130</v>
      </c>
      <c r="AA52" s="11" t="s">
        <v>31</v>
      </c>
      <c r="AB52" s="11" t="s">
        <v>96</v>
      </c>
      <c r="AC52" s="11" t="s">
        <v>97</v>
      </c>
      <c r="AD52" s="11" t="s">
        <v>39</v>
      </c>
      <c r="AE52" s="12" t="str">
        <f t="shared" ref="AE52" si="78">CONCATENATE(B52,"  ",C52,"  ",D52,"  ",E52,"  ",F52,"  ",G52,"  ",H52,"  ",I52,"  ",J52,"  ",K52,"  ",L52,"  ",M52,"  ",N52,"  ",O52,"  ",P52,"  ",Q52,"  ",R52,"  ",S52,"  ",T52,"  ",U52,"  ",V52,"  ",W52,"  ",X52,"  ",Y52,"  ",Z52,"  ",AA52,"  ",AB52,"  ",AC52,AB52,"-",A52,AD52)</f>
        <v>./dineroIV-tar  -l1-isize  32k  -l1-dsize  32k  -l1-ibsize  32  -l1-dbsize  2  -l1-iassoc  32  -l1-dassoc  32  -l2-usize  512k  -l2-ubsize  8k  -l2-uassoc  32  -l3-usize  4m  -l3-ubsize  32k  -l3-uassoc  128  -informat p  &lt;    radix.din  &gt; results/dinero-result-radix.din-001.txt</v>
      </c>
      <c r="AF52" s="13" t="str">
        <f t="shared" ref="AF52" si="79">CONCATENATE("dinero-result-",AB52,"-",A52,AD52)</f>
        <v>dinero-result-radix.din-001.txt</v>
      </c>
      <c r="AG52" s="13" t="str">
        <f t="shared" ref="AG52" si="80">CONCATENATE(B52,"  ",C52,"  ",D52,"  ",E52,"  ",F52,"  ",G52,"  ",H52,"  ",I52,"  ",J52,"  ",K52,"  ",L52,"  ",M52,"  ",N52,"  ",O52,"  ",P52,"  ",Q52,"  ",R52,"  ",S52,"  ",T52,"  ",U52,"  ",V52,"  ",W52,"  ",X52,"  ",Y52,"  ",Z52,"  ",AA52,"  ",AB52)</f>
        <v>./dineroIV-tar  -l1-isize  32k  -l1-dsize  32k  -l1-ibsize  32  -l1-dbsize  2  -l1-iassoc  32  -l1-dassoc  32  -l2-usize  512k  -l2-ubsize  8k  -l2-uassoc  32  -l3-usize  4m  -l3-ubsize  32k  -l3-uassoc  128  -informat p  &lt;    radix.din</v>
      </c>
      <c r="AH52" s="26">
        <v>0.1111</v>
      </c>
      <c r="AI52" s="26">
        <v>3.2500000000000001E-2</v>
      </c>
      <c r="AJ52" s="26">
        <v>3.5000000000000001E-3</v>
      </c>
      <c r="AK52" s="26">
        <v>0.24610000000000001</v>
      </c>
      <c r="AL52" s="26" t="s">
        <v>149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B3" sqref="B3"/>
    </sheetView>
  </sheetViews>
  <sheetFormatPr defaultRowHeight="24" customHeight="1" x14ac:dyDescent="0.3"/>
  <cols>
    <col min="1" max="1" width="83.5703125" style="21" customWidth="1"/>
    <col min="2" max="16384" width="9.140625" style="21"/>
  </cols>
  <sheetData>
    <row r="2" spans="1:1" ht="24" customHeight="1" x14ac:dyDescent="0.3">
      <c r="A2" s="21" t="s">
        <v>105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B8" sqref="B8"/>
    </sheetView>
  </sheetViews>
  <sheetFormatPr defaultRowHeight="15" x14ac:dyDescent="0.25"/>
  <cols>
    <col min="1" max="1" width="75.5703125" style="5" bestFit="1" customWidth="1"/>
    <col min="2" max="2" width="46.140625" style="5" bestFit="1" customWidth="1"/>
    <col min="3" max="3" width="51.5703125" style="5" bestFit="1" customWidth="1"/>
    <col min="4" max="4" width="42.140625" style="5" bestFit="1" customWidth="1"/>
    <col min="5" max="16384" width="9.140625" style="5"/>
  </cols>
  <sheetData>
    <row r="1" spans="1:4" x14ac:dyDescent="0.25">
      <c r="A1" s="5" t="s">
        <v>53</v>
      </c>
    </row>
    <row r="2" spans="1:4" x14ac:dyDescent="0.25">
      <c r="A2" s="5" t="s">
        <v>61</v>
      </c>
      <c r="B2" s="5" t="s">
        <v>69</v>
      </c>
    </row>
    <row r="3" spans="1:4" x14ac:dyDescent="0.25">
      <c r="A3" s="5" t="s">
        <v>62</v>
      </c>
      <c r="B3" s="5" t="s">
        <v>70</v>
      </c>
    </row>
    <row r="4" spans="1:4" x14ac:dyDescent="0.25">
      <c r="A4" s="5" t="s">
        <v>63</v>
      </c>
      <c r="B4" s="5" t="s">
        <v>71</v>
      </c>
    </row>
    <row r="5" spans="1:4" x14ac:dyDescent="0.25">
      <c r="A5" s="5" t="s">
        <v>54</v>
      </c>
      <c r="B5" s="5" t="s">
        <v>72</v>
      </c>
      <c r="C5" s="5" t="s">
        <v>73</v>
      </c>
      <c r="D5" s="5" t="s">
        <v>74</v>
      </c>
    </row>
    <row r="6" spans="1:4" x14ac:dyDescent="0.25">
      <c r="A6" s="5" t="s">
        <v>55</v>
      </c>
      <c r="B6" s="5" t="s">
        <v>75</v>
      </c>
      <c r="C6" s="5" t="s">
        <v>76</v>
      </c>
      <c r="D6" s="5" t="s">
        <v>77</v>
      </c>
    </row>
    <row r="7" spans="1:4" x14ac:dyDescent="0.25">
      <c r="A7" s="5" t="s">
        <v>56</v>
      </c>
      <c r="B7" s="5" t="s">
        <v>80</v>
      </c>
      <c r="C7" s="5" t="s">
        <v>78</v>
      </c>
      <c r="D7" s="5" t="s">
        <v>79</v>
      </c>
    </row>
    <row r="8" spans="1:4" x14ac:dyDescent="0.25">
      <c r="A8" s="5" t="s">
        <v>57</v>
      </c>
    </row>
    <row r="9" spans="1:4" x14ac:dyDescent="0.25">
      <c r="A9" s="5" t="s">
        <v>58</v>
      </c>
    </row>
    <row r="10" spans="1:4" x14ac:dyDescent="0.25">
      <c r="A10" s="5" t="s">
        <v>59</v>
      </c>
    </row>
    <row r="11" spans="1:4" x14ac:dyDescent="0.25">
      <c r="A11" s="5" t="s">
        <v>60</v>
      </c>
    </row>
    <row r="12" spans="1:4" x14ac:dyDescent="0.25">
      <c r="A12" s="5" t="s">
        <v>64</v>
      </c>
    </row>
    <row r="13" spans="1:4" x14ac:dyDescent="0.25">
      <c r="A13" s="5" t="s">
        <v>65</v>
      </c>
    </row>
    <row r="14" spans="1:4" x14ac:dyDescent="0.25">
      <c r="A14" s="5" t="s">
        <v>66</v>
      </c>
    </row>
    <row r="15" spans="1:4" x14ac:dyDescent="0.25">
      <c r="A15" s="5" t="s">
        <v>67</v>
      </c>
    </row>
    <row r="16" spans="1:4" x14ac:dyDescent="0.25">
      <c r="A16" s="5" t="s">
        <v>68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"/>
  <sheetViews>
    <sheetView zoomScale="85" zoomScaleNormal="85" workbookViewId="0">
      <selection activeCell="H4" sqref="H4"/>
    </sheetView>
  </sheetViews>
  <sheetFormatPr defaultRowHeight="12.75" x14ac:dyDescent="0.25"/>
  <cols>
    <col min="1" max="1" width="4" style="2" bestFit="1" customWidth="1"/>
    <col min="2" max="2" width="11.7109375" style="2" bestFit="1" customWidth="1"/>
    <col min="3" max="3" width="7.28515625" style="1" bestFit="1" customWidth="1"/>
    <col min="4" max="4" width="3.85546875" style="1" bestFit="1" customWidth="1"/>
    <col min="5" max="5" width="7.7109375" style="1" bestFit="1" customWidth="1"/>
    <col min="6" max="6" width="3.85546875" style="1" bestFit="1" customWidth="1"/>
    <col min="7" max="7" width="8.28515625" style="1" bestFit="1" customWidth="1"/>
    <col min="8" max="8" width="3" style="1" bestFit="1" customWidth="1"/>
    <col min="9" max="9" width="8.7109375" style="1" bestFit="1" customWidth="1"/>
    <col min="10" max="10" width="3" style="1" bestFit="1" customWidth="1"/>
    <col min="11" max="11" width="8.85546875" style="1" bestFit="1" customWidth="1"/>
    <col min="12" max="12" width="2" style="1" bestFit="1" customWidth="1"/>
    <col min="13" max="13" width="9.28515625" style="1" bestFit="1" customWidth="1"/>
    <col min="14" max="14" width="2" style="1" bestFit="1" customWidth="1"/>
    <col min="15" max="15" width="7.7109375" style="1" bestFit="1" customWidth="1"/>
    <col min="16" max="16" width="3.42578125" style="1" bestFit="1" customWidth="1"/>
    <col min="17" max="17" width="8.7109375" style="1" bestFit="1" customWidth="1"/>
    <col min="18" max="18" width="3" style="1" bestFit="1" customWidth="1"/>
    <col min="19" max="19" width="9.28515625" style="1" bestFit="1" customWidth="1"/>
    <col min="20" max="20" width="2" style="1" bestFit="1" customWidth="1"/>
    <col min="21" max="21" width="7.7109375" style="1" bestFit="1" customWidth="1"/>
    <col min="22" max="22" width="4.42578125" style="1" bestFit="1" customWidth="1"/>
    <col min="23" max="23" width="8.7109375" style="1" bestFit="1" customWidth="1"/>
    <col min="24" max="24" width="3" style="1" bestFit="1" customWidth="1"/>
    <col min="25" max="25" width="9.28515625" style="1" bestFit="1" customWidth="1"/>
    <col min="26" max="26" width="2" style="1" bestFit="1" customWidth="1"/>
    <col min="27" max="27" width="12.42578125" style="1" bestFit="1" customWidth="1"/>
    <col min="28" max="28" width="8.28515625" style="1" customWidth="1"/>
    <col min="29" max="29" width="13.28515625" style="1" bestFit="1" customWidth="1"/>
    <col min="30" max="30" width="4.7109375" style="1" customWidth="1"/>
    <col min="31" max="31" width="42.7109375" style="3" customWidth="1"/>
    <col min="32" max="16384" width="9.140625" style="1"/>
  </cols>
  <sheetData>
    <row r="1" spans="1:31" ht="27" customHeight="1" x14ac:dyDescent="0.25">
      <c r="A1" s="8"/>
      <c r="B1" s="8" t="s">
        <v>18</v>
      </c>
      <c r="C1" s="8" t="s">
        <v>19</v>
      </c>
      <c r="D1" s="8"/>
      <c r="E1" s="8" t="s">
        <v>20</v>
      </c>
      <c r="F1" s="8"/>
      <c r="G1" s="8" t="s">
        <v>21</v>
      </c>
      <c r="H1" s="8"/>
      <c r="I1" s="8" t="s">
        <v>22</v>
      </c>
      <c r="J1" s="8"/>
      <c r="K1" s="8" t="s">
        <v>23</v>
      </c>
      <c r="L1" s="8"/>
      <c r="M1" s="8" t="s">
        <v>24</v>
      </c>
      <c r="N1" s="8"/>
      <c r="O1" s="8" t="s">
        <v>25</v>
      </c>
      <c r="P1" s="8"/>
      <c r="Q1" s="8" t="s">
        <v>26</v>
      </c>
      <c r="R1" s="8"/>
      <c r="S1" s="8" t="s">
        <v>27</v>
      </c>
      <c r="T1" s="8"/>
      <c r="U1" s="8" t="s">
        <v>28</v>
      </c>
      <c r="V1" s="8"/>
      <c r="W1" s="8" t="s">
        <v>29</v>
      </c>
      <c r="X1" s="8"/>
      <c r="Y1" s="8" t="s">
        <v>30</v>
      </c>
      <c r="Z1" s="8"/>
      <c r="AA1" s="8"/>
      <c r="AB1" s="8"/>
      <c r="AC1" s="8"/>
      <c r="AD1" s="8"/>
      <c r="AE1" s="9" t="s">
        <v>17</v>
      </c>
    </row>
    <row r="2" spans="1:31" ht="72" customHeight="1" x14ac:dyDescent="0.25">
      <c r="A2" s="2" t="s">
        <v>0</v>
      </c>
      <c r="B2" s="2" t="s">
        <v>18</v>
      </c>
      <c r="C2" s="2" t="s">
        <v>19</v>
      </c>
      <c r="D2" s="2" t="s">
        <v>40</v>
      </c>
      <c r="E2" s="2" t="s">
        <v>20</v>
      </c>
      <c r="F2" s="2" t="s">
        <v>40</v>
      </c>
      <c r="G2" s="2" t="s">
        <v>21</v>
      </c>
      <c r="H2" s="2" t="s">
        <v>35</v>
      </c>
      <c r="I2" s="2" t="s">
        <v>22</v>
      </c>
      <c r="J2" s="2" t="s">
        <v>36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 t="s">
        <v>31</v>
      </c>
      <c r="AB2" s="2" t="s">
        <v>32</v>
      </c>
      <c r="AC2" s="2" t="s">
        <v>33</v>
      </c>
      <c r="AD2" s="2" t="s">
        <v>39</v>
      </c>
      <c r="AE2" s="3" t="str">
        <f>CONCATENATE(B2,"  ",C2,"  ",D2,"  ",E2,"  ",F2,"  ",G2,"  ",H2,"  ",I2,"  ",J2,"  ",K2,"  ",L2,"  ",M2,"  ",N2,"  ",O2,"  ",P2,"  ",Q2,"  ",R2,"  ",S2,"  ",T2,"  ",U2,"  ",V2,"  ",W2,"  ",X2,"  ",Y2,"  ",Z2,"  ",AA2,"  ",AB2,"  ",AC2,A2,"-",AB2,AD2)</f>
        <v>./dineroIV-tar  -l1-isize  2k  -l1-dsize  2k  -l1-ibsize  16  -l1-dbsize  8                                  -informat p  &lt;    RADIX  &gt; dinero-result-001-RADIX.txt</v>
      </c>
    </row>
    <row r="3" spans="1:31" ht="72" customHeight="1" x14ac:dyDescent="0.25">
      <c r="A3" s="2" t="s">
        <v>1</v>
      </c>
      <c r="B3" s="2" t="s">
        <v>18</v>
      </c>
      <c r="C3" s="2" t="s">
        <v>19</v>
      </c>
      <c r="D3" s="2" t="s">
        <v>34</v>
      </c>
      <c r="E3" s="2" t="s">
        <v>20</v>
      </c>
      <c r="F3" s="2" t="s">
        <v>34</v>
      </c>
      <c r="G3" s="2" t="s">
        <v>21</v>
      </c>
      <c r="H3" s="2" t="s">
        <v>35</v>
      </c>
      <c r="I3" s="2" t="s">
        <v>22</v>
      </c>
      <c r="J3" s="2" t="s">
        <v>35</v>
      </c>
      <c r="K3" s="2" t="s">
        <v>23</v>
      </c>
      <c r="L3" s="2" t="s">
        <v>36</v>
      </c>
      <c r="M3" s="2" t="s">
        <v>24</v>
      </c>
      <c r="N3" s="2" t="s">
        <v>36</v>
      </c>
      <c r="O3" s="2" t="s">
        <v>25</v>
      </c>
      <c r="P3" s="2" t="s">
        <v>37</v>
      </c>
      <c r="Q3" s="2" t="s">
        <v>26</v>
      </c>
      <c r="R3" s="2" t="s">
        <v>35</v>
      </c>
      <c r="S3" s="2" t="s">
        <v>27</v>
      </c>
      <c r="T3" s="2" t="s">
        <v>36</v>
      </c>
      <c r="U3" s="2" t="s">
        <v>28</v>
      </c>
      <c r="V3" s="2" t="s">
        <v>38</v>
      </c>
      <c r="W3" s="2" t="s">
        <v>29</v>
      </c>
      <c r="X3" s="2" t="s">
        <v>35</v>
      </c>
      <c r="Y3" s="2" t="s">
        <v>30</v>
      </c>
      <c r="Z3" s="2" t="s">
        <v>36</v>
      </c>
      <c r="AA3" s="2" t="s">
        <v>31</v>
      </c>
      <c r="AB3" s="2" t="s">
        <v>32</v>
      </c>
      <c r="AC3" s="2" t="s">
        <v>33</v>
      </c>
      <c r="AD3" s="2" t="s">
        <v>39</v>
      </c>
      <c r="AE3" s="3" t="str">
        <f>CONCATENATE(B3,"  ",C3,"  ",D3,"  ",E3,"  ",F3,"  ",G3,"  ",H3,"  ",I3,"  ",J3,"  ",K3,"  ",L3,"  ",M3,"  ",N3,"  ",O3,"  ",P3,"  ",Q3,"  ",R3,"  ",S3,"  ",T3,"  ",U3,"  ",V3,"  ",W3,"  ",X3,"  ",Y3,"  ",Z3,"  ",AA3,"  ",AB3,"  ",AC3,A3,"-",AB3,AD3)</f>
        <v>./dineroIV-tar  -l1-isize  16k  -l1-dsize  16k  -l1-ibsize  16  -l1-dbsize  16  -l1-iassoc  8  -l1-dassoc  8  -l2-usize  2m  -l2-ubsize  16  -l2-uassoc  8  -l3-usize  16m  -l3-ubsize  16  -l3-uassoc  8  -informat p  &lt;    RADIX  &gt; dinero-result-002-RADIX.txt</v>
      </c>
    </row>
    <row r="4" spans="1:31" ht="72" customHeight="1" x14ac:dyDescent="0.25">
      <c r="A4" s="2" t="s">
        <v>2</v>
      </c>
      <c r="B4" s="2" t="s">
        <v>18</v>
      </c>
      <c r="C4" s="2" t="s">
        <v>19</v>
      </c>
      <c r="D4" s="2" t="s">
        <v>34</v>
      </c>
      <c r="E4" s="2" t="s">
        <v>20</v>
      </c>
      <c r="F4" s="2" t="s">
        <v>34</v>
      </c>
      <c r="G4" s="2" t="s">
        <v>21</v>
      </c>
      <c r="H4" s="2" t="s">
        <v>35</v>
      </c>
      <c r="I4" s="2" t="s">
        <v>22</v>
      </c>
      <c r="J4" s="2" t="s">
        <v>35</v>
      </c>
      <c r="K4" s="2" t="s">
        <v>23</v>
      </c>
      <c r="L4" s="2" t="s">
        <v>36</v>
      </c>
      <c r="M4" s="2" t="s">
        <v>24</v>
      </c>
      <c r="N4" s="2" t="s">
        <v>36</v>
      </c>
      <c r="O4" s="2" t="s">
        <v>25</v>
      </c>
      <c r="P4" s="2" t="s">
        <v>37</v>
      </c>
      <c r="Q4" s="2" t="s">
        <v>26</v>
      </c>
      <c r="R4" s="2" t="s">
        <v>35</v>
      </c>
      <c r="S4" s="2" t="s">
        <v>27</v>
      </c>
      <c r="T4" s="2" t="s">
        <v>36</v>
      </c>
      <c r="U4" s="2" t="s">
        <v>28</v>
      </c>
      <c r="V4" s="2" t="s">
        <v>38</v>
      </c>
      <c r="W4" s="2" t="s">
        <v>29</v>
      </c>
      <c r="X4" s="2" t="s">
        <v>35</v>
      </c>
      <c r="Y4" s="2" t="s">
        <v>30</v>
      </c>
      <c r="Z4" s="2" t="s">
        <v>36</v>
      </c>
      <c r="AA4" s="2" t="s">
        <v>31</v>
      </c>
      <c r="AB4" s="2" t="s">
        <v>32</v>
      </c>
      <c r="AC4" s="2" t="s">
        <v>33</v>
      </c>
      <c r="AD4" s="2" t="s">
        <v>39</v>
      </c>
      <c r="AE4" s="3" t="str">
        <f t="shared" ref="AE4:AE7" si="0">CONCATENATE(B4,"  ",C4,"  ",D4,"  ",E4,"  ",F4,"  ",G4,"  ",H4,"  ",I4,"  ",J4,"  ",K4,"  ",L4,"  ",M4,"  ",N4,"  ",O4,"  ",P4,"  ",Q4,"  ",R4,"  ",S4,"  ",T4,"  ",U4,"  ",V4,"  ",W4,"  ",X4,"  ",Y4,"  ",Z4,"  ",AA4,"  ",AB4,"  ",AC4,A4,"-",AB4,AD4)</f>
        <v>./dineroIV-tar  -l1-isize  16k  -l1-dsize  16k  -l1-ibsize  16  -l1-dbsize  16  -l1-iassoc  8  -l1-dassoc  8  -l2-usize  2m  -l2-ubsize  16  -l2-uassoc  8  -l3-usize  16m  -l3-ubsize  16  -l3-uassoc  8  -informat p  &lt;    RADIX  &gt; dinero-result-003-RADIX.txt</v>
      </c>
    </row>
    <row r="5" spans="1:31" ht="72" customHeight="1" x14ac:dyDescent="0.25">
      <c r="A5" s="2" t="s">
        <v>3</v>
      </c>
      <c r="B5" s="2" t="s">
        <v>18</v>
      </c>
      <c r="C5" s="2" t="s">
        <v>19</v>
      </c>
      <c r="D5" s="2" t="s">
        <v>34</v>
      </c>
      <c r="E5" s="2" t="s">
        <v>20</v>
      </c>
      <c r="F5" s="2" t="s">
        <v>34</v>
      </c>
      <c r="G5" s="2" t="s">
        <v>21</v>
      </c>
      <c r="H5" s="2" t="s">
        <v>35</v>
      </c>
      <c r="I5" s="2" t="s">
        <v>22</v>
      </c>
      <c r="J5" s="2" t="s">
        <v>35</v>
      </c>
      <c r="K5" s="2" t="s">
        <v>23</v>
      </c>
      <c r="L5" s="2" t="s">
        <v>36</v>
      </c>
      <c r="M5" s="2" t="s">
        <v>24</v>
      </c>
      <c r="N5" s="2" t="s">
        <v>36</v>
      </c>
      <c r="O5" s="2" t="s">
        <v>25</v>
      </c>
      <c r="P5" s="2" t="s">
        <v>37</v>
      </c>
      <c r="Q5" s="2" t="s">
        <v>26</v>
      </c>
      <c r="R5" s="2" t="s">
        <v>35</v>
      </c>
      <c r="S5" s="2" t="s">
        <v>27</v>
      </c>
      <c r="T5" s="2" t="s">
        <v>36</v>
      </c>
      <c r="U5" s="2" t="s">
        <v>28</v>
      </c>
      <c r="V5" s="2" t="s">
        <v>38</v>
      </c>
      <c r="W5" s="2" t="s">
        <v>29</v>
      </c>
      <c r="X5" s="2" t="s">
        <v>35</v>
      </c>
      <c r="Y5" s="2" t="s">
        <v>30</v>
      </c>
      <c r="Z5" s="2" t="s">
        <v>36</v>
      </c>
      <c r="AA5" s="2" t="s">
        <v>31</v>
      </c>
      <c r="AB5" s="2" t="s">
        <v>32</v>
      </c>
      <c r="AC5" s="2" t="s">
        <v>33</v>
      </c>
      <c r="AD5" s="2" t="s">
        <v>39</v>
      </c>
      <c r="AE5" s="3" t="str">
        <f t="shared" si="0"/>
        <v>./dineroIV-tar  -l1-isize  16k  -l1-dsize  16k  -l1-ibsize  16  -l1-dbsize  16  -l1-iassoc  8  -l1-dassoc  8  -l2-usize  2m  -l2-ubsize  16  -l2-uassoc  8  -l3-usize  16m  -l3-ubsize  16  -l3-uassoc  8  -informat p  &lt;    RADIX  &gt; dinero-result-004-RADIX.txt</v>
      </c>
    </row>
    <row r="6" spans="1:31" ht="72" customHeight="1" x14ac:dyDescent="0.25">
      <c r="A6" s="2" t="s">
        <v>4</v>
      </c>
      <c r="B6" s="2" t="s">
        <v>18</v>
      </c>
      <c r="C6" s="2" t="s">
        <v>19</v>
      </c>
      <c r="D6" s="2" t="s">
        <v>34</v>
      </c>
      <c r="E6" s="2" t="s">
        <v>20</v>
      </c>
      <c r="F6" s="2" t="s">
        <v>34</v>
      </c>
      <c r="G6" s="2" t="s">
        <v>21</v>
      </c>
      <c r="H6" s="2" t="s">
        <v>35</v>
      </c>
      <c r="I6" s="2" t="s">
        <v>22</v>
      </c>
      <c r="J6" s="2" t="s">
        <v>35</v>
      </c>
      <c r="K6" s="2" t="s">
        <v>23</v>
      </c>
      <c r="L6" s="2" t="s">
        <v>36</v>
      </c>
      <c r="M6" s="2" t="s">
        <v>24</v>
      </c>
      <c r="N6" s="2" t="s">
        <v>36</v>
      </c>
      <c r="O6" s="2" t="s">
        <v>25</v>
      </c>
      <c r="P6" s="2" t="s">
        <v>37</v>
      </c>
      <c r="Q6" s="2" t="s">
        <v>26</v>
      </c>
      <c r="R6" s="2" t="s">
        <v>35</v>
      </c>
      <c r="S6" s="2" t="s">
        <v>27</v>
      </c>
      <c r="T6" s="2" t="s">
        <v>36</v>
      </c>
      <c r="U6" s="2" t="s">
        <v>28</v>
      </c>
      <c r="V6" s="2" t="s">
        <v>38</v>
      </c>
      <c r="W6" s="2" t="s">
        <v>29</v>
      </c>
      <c r="X6" s="2" t="s">
        <v>35</v>
      </c>
      <c r="Y6" s="2" t="s">
        <v>30</v>
      </c>
      <c r="Z6" s="2" t="s">
        <v>36</v>
      </c>
      <c r="AA6" s="2" t="s">
        <v>31</v>
      </c>
      <c r="AB6" s="2" t="s">
        <v>32</v>
      </c>
      <c r="AC6" s="2" t="s">
        <v>33</v>
      </c>
      <c r="AD6" s="2" t="s">
        <v>39</v>
      </c>
      <c r="AE6" s="3" t="str">
        <f t="shared" si="0"/>
        <v>./dineroIV-tar  -l1-isize  16k  -l1-dsize  16k  -l1-ibsize  16  -l1-dbsize  16  -l1-iassoc  8  -l1-dassoc  8  -l2-usize  2m  -l2-ubsize  16  -l2-uassoc  8  -l3-usize  16m  -l3-ubsize  16  -l3-uassoc  8  -informat p  &lt;    RADIX  &gt; dinero-result-005-RADIX.txt</v>
      </c>
    </row>
    <row r="7" spans="1:31" ht="72" customHeight="1" x14ac:dyDescent="0.25">
      <c r="A7" s="2" t="s">
        <v>5</v>
      </c>
      <c r="B7" s="2" t="s">
        <v>18</v>
      </c>
      <c r="C7" s="2" t="s">
        <v>19</v>
      </c>
      <c r="D7" s="2" t="s">
        <v>34</v>
      </c>
      <c r="E7" s="2" t="s">
        <v>20</v>
      </c>
      <c r="F7" s="2" t="s">
        <v>34</v>
      </c>
      <c r="G7" s="2" t="s">
        <v>21</v>
      </c>
      <c r="H7" s="2" t="s">
        <v>35</v>
      </c>
      <c r="I7" s="2" t="s">
        <v>22</v>
      </c>
      <c r="J7" s="2" t="s">
        <v>35</v>
      </c>
      <c r="K7" s="2" t="s">
        <v>23</v>
      </c>
      <c r="L7" s="2" t="s">
        <v>36</v>
      </c>
      <c r="M7" s="2" t="s">
        <v>24</v>
      </c>
      <c r="N7" s="2" t="s">
        <v>36</v>
      </c>
      <c r="O7" s="2" t="s">
        <v>25</v>
      </c>
      <c r="P7" s="2" t="s">
        <v>37</v>
      </c>
      <c r="Q7" s="2" t="s">
        <v>26</v>
      </c>
      <c r="R7" s="2" t="s">
        <v>35</v>
      </c>
      <c r="S7" s="2" t="s">
        <v>27</v>
      </c>
      <c r="T7" s="2" t="s">
        <v>36</v>
      </c>
      <c r="U7" s="2" t="s">
        <v>28</v>
      </c>
      <c r="V7" s="2" t="s">
        <v>38</v>
      </c>
      <c r="W7" s="2" t="s">
        <v>29</v>
      </c>
      <c r="X7" s="2" t="s">
        <v>35</v>
      </c>
      <c r="Y7" s="2" t="s">
        <v>30</v>
      </c>
      <c r="Z7" s="2" t="s">
        <v>36</v>
      </c>
      <c r="AA7" s="2" t="s">
        <v>31</v>
      </c>
      <c r="AB7" s="2" t="s">
        <v>32</v>
      </c>
      <c r="AC7" s="2" t="s">
        <v>33</v>
      </c>
      <c r="AD7" s="2" t="s">
        <v>39</v>
      </c>
      <c r="AE7" s="3" t="str">
        <f t="shared" si="0"/>
        <v>./dineroIV-tar  -l1-isize  16k  -l1-dsize  16k  -l1-ibsize  16  -l1-dbsize  16  -l1-iassoc  8  -l1-dassoc  8  -l2-usize  2m  -l2-ubsize  16  -l2-uassoc  8  -l3-usize  16m  -l3-ubsize  16  -l3-uassoc  8  -informat p  &lt;    RADIX  &gt; dinero-result-006-RADIX.txt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fft</vt:lpstr>
      <vt:lpstr>radix</vt:lpstr>
      <vt:lpstr>Laptop Rubens</vt:lpstr>
      <vt:lpstr>tabela para relatório</vt:lpstr>
      <vt:lpstr>estudo</vt:lpstr>
      <vt:lpstr>anotações</vt:lpstr>
      <vt:lpstr>parametros</vt:lpstr>
      <vt:lpstr>radix_old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2023-05-31T17:25:24Z</dcterms:modified>
</cp:coreProperties>
</file>