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valuation-time-real" sheetId="6" r:id="rId1"/>
    <sheet name="grafico-time-real" sheetId="7" r:id="rId2"/>
    <sheet name="gráfico-time-user" sheetId="3" r:id="rId3"/>
    <sheet name="gráfico-time-suer-6-programas" sheetId="5" r:id="rId4"/>
    <sheet name="evaluation-time-user" sheetId="2" r:id="rId5"/>
  </sheets>
  <calcPr calcId="152511"/>
</workbook>
</file>

<file path=xl/calcChain.xml><?xml version="1.0" encoding="utf-8"?>
<calcChain xmlns="http://schemas.openxmlformats.org/spreadsheetml/2006/main">
  <c r="J23" i="6" l="1"/>
  <c r="K22" i="6"/>
  <c r="J22" i="6"/>
  <c r="I20" i="6"/>
  <c r="J19" i="6"/>
  <c r="I19" i="6"/>
  <c r="P17" i="6"/>
  <c r="L25" i="6" s="1"/>
  <c r="N17" i="6"/>
  <c r="K25" i="6" s="1"/>
  <c r="L17" i="6"/>
  <c r="J25" i="6" s="1"/>
  <c r="J17" i="6"/>
  <c r="I25" i="6" s="1"/>
  <c r="H17" i="6"/>
  <c r="H25" i="6" s="1"/>
  <c r="P16" i="6"/>
  <c r="L24" i="6" s="1"/>
  <c r="N16" i="6"/>
  <c r="K24" i="6" s="1"/>
  <c r="L16" i="6"/>
  <c r="J24" i="6" s="1"/>
  <c r="J16" i="6"/>
  <c r="I24" i="6" s="1"/>
  <c r="H16" i="6"/>
  <c r="H24" i="6" s="1"/>
  <c r="P15" i="6"/>
  <c r="L23" i="6" s="1"/>
  <c r="N15" i="6"/>
  <c r="K23" i="6" s="1"/>
  <c r="L15" i="6"/>
  <c r="J15" i="6"/>
  <c r="I23" i="6" s="1"/>
  <c r="H15" i="6"/>
  <c r="H23" i="6" s="1"/>
  <c r="P14" i="6"/>
  <c r="L22" i="6" s="1"/>
  <c r="N14" i="6"/>
  <c r="L14" i="6"/>
  <c r="J14" i="6"/>
  <c r="I22" i="6" s="1"/>
  <c r="H14" i="6"/>
  <c r="H22" i="6" s="1"/>
  <c r="P13" i="6"/>
  <c r="L21" i="6" s="1"/>
  <c r="N13" i="6"/>
  <c r="K21" i="6" s="1"/>
  <c r="L13" i="6"/>
  <c r="J21" i="6" s="1"/>
  <c r="J13" i="6"/>
  <c r="I21" i="6" s="1"/>
  <c r="H13" i="6"/>
  <c r="H21" i="6" s="1"/>
  <c r="P12" i="6"/>
  <c r="L20" i="6" s="1"/>
  <c r="N12" i="6"/>
  <c r="K20" i="6" s="1"/>
  <c r="L12" i="6"/>
  <c r="J20" i="6" s="1"/>
  <c r="J12" i="6"/>
  <c r="H12" i="6"/>
  <c r="H20" i="6" s="1"/>
  <c r="P11" i="6"/>
  <c r="L19" i="6" s="1"/>
  <c r="N11" i="6"/>
  <c r="K19" i="6" s="1"/>
  <c r="L11" i="6"/>
  <c r="J11" i="6"/>
  <c r="H11" i="6"/>
  <c r="H19" i="6" s="1"/>
  <c r="L20" i="2" l="1"/>
  <c r="L21" i="2"/>
  <c r="L22" i="2"/>
  <c r="L23" i="2"/>
  <c r="L24" i="2"/>
  <c r="L25" i="2"/>
  <c r="L19" i="2"/>
  <c r="K19" i="2"/>
  <c r="P12" i="2"/>
  <c r="P13" i="2"/>
  <c r="P14" i="2"/>
  <c r="P15" i="2"/>
  <c r="P16" i="2"/>
  <c r="P17" i="2"/>
  <c r="P11" i="2"/>
  <c r="N11" i="2"/>
  <c r="K25" i="2"/>
  <c r="H25" i="2"/>
  <c r="H17" i="2"/>
  <c r="J17" i="2"/>
  <c r="I25" i="2" s="1"/>
  <c r="L17" i="2"/>
  <c r="J25" i="2" s="1"/>
  <c r="N17" i="2"/>
  <c r="N16" i="2" l="1"/>
  <c r="K24" i="2" s="1"/>
  <c r="N15" i="2"/>
  <c r="K23" i="2" s="1"/>
  <c r="N14" i="2"/>
  <c r="K22" i="2" s="1"/>
  <c r="N13" i="2"/>
  <c r="K21" i="2" s="1"/>
  <c r="N12" i="2"/>
  <c r="K20" i="2" s="1"/>
  <c r="L16" i="2"/>
  <c r="J24" i="2" s="1"/>
  <c r="L15" i="2"/>
  <c r="J23" i="2" s="1"/>
  <c r="L14" i="2"/>
  <c r="J22" i="2" s="1"/>
  <c r="L13" i="2"/>
  <c r="J21" i="2" s="1"/>
  <c r="L12" i="2"/>
  <c r="J20" i="2" s="1"/>
  <c r="L11" i="2"/>
  <c r="J19" i="2" s="1"/>
  <c r="J16" i="2"/>
  <c r="I24" i="2" s="1"/>
  <c r="J15" i="2"/>
  <c r="I23" i="2" s="1"/>
  <c r="J14" i="2"/>
  <c r="I22" i="2" s="1"/>
  <c r="J13" i="2"/>
  <c r="I21" i="2" s="1"/>
  <c r="J12" i="2"/>
  <c r="I20" i="2" s="1"/>
  <c r="J11" i="2"/>
  <c r="I19" i="2" s="1"/>
  <c r="H12" i="2"/>
  <c r="H20" i="2" s="1"/>
  <c r="H13" i="2"/>
  <c r="H21" i="2" s="1"/>
  <c r="H14" i="2"/>
  <c r="H22" i="2" s="1"/>
  <c r="H15" i="2"/>
  <c r="H23" i="2" s="1"/>
  <c r="H16" i="2"/>
  <c r="H24" i="2" s="1"/>
  <c r="H11" i="2"/>
  <c r="H19" i="2" s="1"/>
</calcChain>
</file>

<file path=xl/sharedStrings.xml><?xml version="1.0" encoding="utf-8"?>
<sst xmlns="http://schemas.openxmlformats.org/spreadsheetml/2006/main" count="92" uniqueCount="68">
  <si>
    <t>blackscholes</t>
  </si>
  <si>
    <t>vips</t>
  </si>
  <si>
    <t>bodytrack</t>
  </si>
  <si>
    <t>fluidanimate</t>
  </si>
  <si>
    <t>freqmine</t>
  </si>
  <si>
    <t>splash2</t>
  </si>
  <si>
    <t>splash2x</t>
  </si>
  <si>
    <t>3m31.248s</t>
  </si>
  <si>
    <t>2m17.000s</t>
  </si>
  <si>
    <t>3m24.129s</t>
  </si>
  <si>
    <t>1m58.712s</t>
  </si>
  <si>
    <t>4m42.534s</t>
  </si>
  <si>
    <t>2m11.237s</t>
  </si>
  <si>
    <t xml:space="preserve"> 2m55.220s</t>
  </si>
  <si>
    <t>4m30.407s</t>
  </si>
  <si>
    <t>5m3.332s</t>
  </si>
  <si>
    <t>3m8.811s</t>
  </si>
  <si>
    <t>2m30.404s</t>
  </si>
  <si>
    <t>5m1.446s</t>
  </si>
  <si>
    <t>6m45.372s</t>
  </si>
  <si>
    <t>17m23.409s</t>
  </si>
  <si>
    <t>17m46.410s</t>
  </si>
  <si>
    <t>10m21.474s</t>
  </si>
  <si>
    <t>10m7.193s</t>
  </si>
  <si>
    <t>20m34.869s</t>
  </si>
  <si>
    <t>13m5.361s</t>
  </si>
  <si>
    <t>21m23.075s</t>
  </si>
  <si>
    <t>0m0.585s</t>
  </si>
  <si>
    <t>0m0.836s</t>
  </si>
  <si>
    <t>0m1.107s</t>
  </si>
  <si>
    <t>0m1.782s</t>
  </si>
  <si>
    <t>8m11.566s</t>
  </si>
  <si>
    <t>8m0.548s</t>
  </si>
  <si>
    <t>5m22.148s</t>
  </si>
  <si>
    <t>3m22.726s</t>
  </si>
  <si>
    <t>Time User</t>
  </si>
  <si>
    <t>5m7.033s</t>
  </si>
  <si>
    <t>4m21.973s</t>
  </si>
  <si>
    <t>4m55.585s</t>
  </si>
  <si>
    <t>17m48.138s</t>
  </si>
  <si>
    <t>22m45.313s</t>
  </si>
  <si>
    <t>0m2.331s</t>
  </si>
  <si>
    <t>9m19.408s</t>
  </si>
  <si>
    <t>1m15.989s</t>
  </si>
  <si>
    <t>1m59.691s</t>
  </si>
  <si>
    <t>1m22.850s</t>
  </si>
  <si>
    <t>1m12.226s</t>
  </si>
  <si>
    <t>1m30.066s</t>
  </si>
  <si>
    <t>1m22.772s</t>
  </si>
  <si>
    <t>2m13.075s</t>
  </si>
  <si>
    <t>1m28.737s</t>
  </si>
  <si>
    <t>1m16.509s</t>
  </si>
  <si>
    <t>1m19.510s</t>
  </si>
  <si>
    <t>1m30.330s</t>
  </si>
  <si>
    <t>2m31.276s</t>
  </si>
  <si>
    <t>1m38.623s</t>
  </si>
  <si>
    <t>1m26.545s</t>
  </si>
  <si>
    <t>1m26.493s</t>
  </si>
  <si>
    <t>4m53.435s</t>
  </si>
  <si>
    <t>6m45.590s</t>
  </si>
  <si>
    <t>5m20.640s</t>
  </si>
  <si>
    <t>4m40.120s</t>
  </si>
  <si>
    <t>4m46.658s</t>
  </si>
  <si>
    <t>5m13.262s</t>
  </si>
  <si>
    <t>5m24.965s</t>
  </si>
  <si>
    <t>6m35.635s</t>
  </si>
  <si>
    <t>10m9.146s</t>
  </si>
  <si>
    <t>5m51.112s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</si>
</sst>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da Aplicação (real) por número de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'grafico-time-real'!$A$2</c:f>
              <c:strCache>
                <c:ptCount val="1"/>
                <c:pt idx="0">
                  <c:v>blackscholes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'grafico-time-real'!$B$1:$F$1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'grafico-time-real'!$B$2:$F$2</c:f>
              <c:numCache>
                <c:formatCode>0.0</c:formatCode>
                <c:ptCount val="5"/>
                <c:pt idx="0">
                  <c:v>119.691</c:v>
                </c:pt>
                <c:pt idx="1">
                  <c:v>82.85</c:v>
                </c:pt>
                <c:pt idx="2">
                  <c:v>72.225999999999999</c:v>
                </c:pt>
                <c:pt idx="3">
                  <c:v>75.989000000000004</c:v>
                </c:pt>
                <c:pt idx="4">
                  <c:v>90.066000000000003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'grafico-time-real'!$A$3</c:f>
              <c:strCache>
                <c:ptCount val="1"/>
                <c:pt idx="0">
                  <c:v>vips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'grafico-time-real'!$B$1:$F$1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'grafico-time-real'!$B$3:$F$3</c:f>
              <c:numCache>
                <c:formatCode>0.0</c:formatCode>
                <c:ptCount val="5"/>
                <c:pt idx="0">
                  <c:v>133.07499999999999</c:v>
                </c:pt>
                <c:pt idx="1">
                  <c:v>88.736999999999995</c:v>
                </c:pt>
                <c:pt idx="2">
                  <c:v>76.509</c:v>
                </c:pt>
                <c:pt idx="3">
                  <c:v>79.510000000000005</c:v>
                </c:pt>
                <c:pt idx="4">
                  <c:v>82.771999999999991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'grafico-time-real'!$A$4</c:f>
              <c:strCache>
                <c:ptCount val="1"/>
                <c:pt idx="0">
                  <c:v>bodytrack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'grafico-time-real'!$B$1:$F$1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'grafico-time-real'!$B$4:$F$4</c:f>
              <c:numCache>
                <c:formatCode>0.0</c:formatCode>
                <c:ptCount val="5"/>
                <c:pt idx="0">
                  <c:v>151.27600000000001</c:v>
                </c:pt>
                <c:pt idx="1">
                  <c:v>98.62299999999999</c:v>
                </c:pt>
                <c:pt idx="2">
                  <c:v>86.545000000000002</c:v>
                </c:pt>
                <c:pt idx="3">
                  <c:v>86.492999999999995</c:v>
                </c:pt>
                <c:pt idx="4">
                  <c:v>90.33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'grafico-time-real'!$A$5</c:f>
              <c:strCache>
                <c:ptCount val="1"/>
                <c:pt idx="0">
                  <c:v>fluidanimate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'grafico-time-real'!$B$1:$F$1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'grafico-time-real'!$B$5:$F$5</c:f>
              <c:numCache>
                <c:formatCode>0.0</c:formatCode>
                <c:ptCount val="5"/>
                <c:pt idx="0">
                  <c:v>405.59000000000003</c:v>
                </c:pt>
                <c:pt idx="1">
                  <c:v>320.64</c:v>
                </c:pt>
                <c:pt idx="2">
                  <c:v>280.12</c:v>
                </c:pt>
                <c:pt idx="3">
                  <c:v>286.65800000000002</c:v>
                </c:pt>
                <c:pt idx="4">
                  <c:v>293.435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'grafico-time-real'!$A$6</c:f>
              <c:strCache>
                <c:ptCount val="1"/>
                <c:pt idx="0">
                  <c:v>freqmine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'grafico-time-real'!$B$1:$F$1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'grafico-time-real'!$B$6:$F$6</c:f>
              <c:numCache>
                <c:formatCode>0.0</c:formatCode>
                <c:ptCount val="5"/>
                <c:pt idx="0">
                  <c:v>609.14599999999996</c:v>
                </c:pt>
                <c:pt idx="1">
                  <c:v>395.63499999999999</c:v>
                </c:pt>
                <c:pt idx="2">
                  <c:v>324.96499999999997</c:v>
                </c:pt>
                <c:pt idx="3">
                  <c:v>313.262</c:v>
                </c:pt>
                <c:pt idx="4">
                  <c:v>351.11200000000002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6032"/>
        <c:axId val="137626784"/>
      </c:lineChart>
      <c:catAx>
        <c:axId val="13763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6784"/>
        <c:crosses val="autoZero"/>
        <c:auto val="1"/>
        <c:lblAlgn val="ctr"/>
        <c:lblOffset val="100"/>
        <c:noMultiLvlLbl val="0"/>
      </c:catAx>
      <c:valAx>
        <c:axId val="1376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da aplicação (real - 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3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da Aplicação por número de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'gráfico-time-user'!$A$2</c:f>
              <c:strCache>
                <c:ptCount val="1"/>
                <c:pt idx="0">
                  <c:v>blackscholes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'gráfico-time-user'!$B$1:$F$1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'gráfico-time-user'!$B$2:$F$2</c:f>
              <c:numCache>
                <c:formatCode>0.0</c:formatCode>
                <c:ptCount val="5"/>
                <c:pt idx="0">
                  <c:v>118.712</c:v>
                </c:pt>
                <c:pt idx="1">
                  <c:v>137</c:v>
                </c:pt>
                <c:pt idx="2">
                  <c:v>204.12899999999999</c:v>
                </c:pt>
                <c:pt idx="3">
                  <c:v>211.24799999999999</c:v>
                </c:pt>
                <c:pt idx="4">
                  <c:v>261.97300000000001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'gráfico-time-user'!$A$3</c:f>
              <c:strCache>
                <c:ptCount val="1"/>
                <c:pt idx="0">
                  <c:v>vips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'gráfico-time-user'!$B$1:$F$1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'gráfico-time-user'!$B$3:$F$3</c:f>
              <c:numCache>
                <c:formatCode>0.0</c:formatCode>
                <c:ptCount val="5"/>
                <c:pt idx="0">
                  <c:v>131.23699999999999</c:v>
                </c:pt>
                <c:pt idx="1">
                  <c:v>175.22</c:v>
                </c:pt>
                <c:pt idx="2">
                  <c:v>270.40699999999998</c:v>
                </c:pt>
                <c:pt idx="3">
                  <c:v>282.53399999999999</c:v>
                </c:pt>
                <c:pt idx="4">
                  <c:v>295.58499999999998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'gráfico-time-user'!$A$4</c:f>
              <c:strCache>
                <c:ptCount val="1"/>
                <c:pt idx="0">
                  <c:v>bodytrack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'gráfico-time-user'!$B$1:$F$1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'gráfico-time-user'!$B$4:$F$4</c:f>
              <c:numCache>
                <c:formatCode>0.0</c:formatCode>
                <c:ptCount val="5"/>
                <c:pt idx="0">
                  <c:v>150.404</c:v>
                </c:pt>
                <c:pt idx="1">
                  <c:v>188.81100000000001</c:v>
                </c:pt>
                <c:pt idx="2">
                  <c:v>303.33199999999999</c:v>
                </c:pt>
                <c:pt idx="3">
                  <c:v>301.44600000000003</c:v>
                </c:pt>
                <c:pt idx="4">
                  <c:v>307.03300000000002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'gráfico-time-user'!$A$5</c:f>
              <c:strCache>
                <c:ptCount val="1"/>
                <c:pt idx="0">
                  <c:v>fluidanimate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'gráfico-time-user'!$B$1:$F$1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'gráfico-time-user'!$B$5:$F$5</c:f>
              <c:numCache>
                <c:formatCode>0.0</c:formatCode>
                <c:ptCount val="5"/>
                <c:pt idx="0">
                  <c:v>405.37200000000001</c:v>
                </c:pt>
                <c:pt idx="1">
                  <c:v>621.47400000000005</c:v>
                </c:pt>
                <c:pt idx="2">
                  <c:v>1043.4090000000001</c:v>
                </c:pt>
                <c:pt idx="3">
                  <c:v>1066.4100000000001</c:v>
                </c:pt>
                <c:pt idx="4">
                  <c:v>1068.1379999999999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'gráfico-time-user'!$A$6</c:f>
              <c:strCache>
                <c:ptCount val="1"/>
                <c:pt idx="0">
                  <c:v>freqmine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'gráfico-time-user'!$B$1:$F$1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'gráfico-time-user'!$B$6:$F$6</c:f>
              <c:numCache>
                <c:formatCode>0.0</c:formatCode>
                <c:ptCount val="5"/>
                <c:pt idx="0">
                  <c:v>607.19299999999998</c:v>
                </c:pt>
                <c:pt idx="1">
                  <c:v>785.36099999999999</c:v>
                </c:pt>
                <c:pt idx="2">
                  <c:v>1283.075</c:v>
                </c:pt>
                <c:pt idx="3">
                  <c:v>1234.8689999999999</c:v>
                </c:pt>
                <c:pt idx="4">
                  <c:v>1365.3130000000001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'gráfico-time-user'!$A$7</c:f>
              <c:strCache>
                <c:ptCount val="1"/>
                <c:pt idx="0">
                  <c:v>splash2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'gráfico-time-user'!$B$1:$F$1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'gráfico-time-user'!$B$7:$F$7</c:f>
              <c:numCache>
                <c:formatCode>0.0</c:formatCode>
                <c:ptCount val="5"/>
                <c:pt idx="0">
                  <c:v>0.58499999999999996</c:v>
                </c:pt>
                <c:pt idx="1">
                  <c:v>0.83599999999999997</c:v>
                </c:pt>
                <c:pt idx="2">
                  <c:v>1.107</c:v>
                </c:pt>
                <c:pt idx="3">
                  <c:v>1.782</c:v>
                </c:pt>
                <c:pt idx="4">
                  <c:v>2.331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'gráfico-time-user'!$A$8</c:f>
              <c:strCache>
                <c:ptCount val="1"/>
                <c:pt idx="0">
                  <c:v>splash2x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'gráfico-time-user'!$B$1:$F$1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'gráfico-time-user'!$B$8:$F$8</c:f>
              <c:numCache>
                <c:formatCode>0.0</c:formatCode>
                <c:ptCount val="5"/>
                <c:pt idx="0">
                  <c:v>202.726</c:v>
                </c:pt>
                <c:pt idx="1">
                  <c:v>322.14800000000002</c:v>
                </c:pt>
                <c:pt idx="2">
                  <c:v>480.548</c:v>
                </c:pt>
                <c:pt idx="3">
                  <c:v>491.56599999999997</c:v>
                </c:pt>
                <c:pt idx="4">
                  <c:v>559.40800000000002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96688"/>
        <c:axId val="5897232"/>
      </c:lineChart>
      <c:catAx>
        <c:axId val="589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7232"/>
        <c:crosses val="autoZero"/>
        <c:auto val="1"/>
        <c:lblAlgn val="ctr"/>
        <c:lblOffset val="100"/>
        <c:noMultiLvlLbl val="0"/>
      </c:catAx>
      <c:valAx>
        <c:axId val="58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da aplicação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da Aplicação por número de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'gráfico-time-suer-6-programas'!$A$2</c:f>
              <c:strCache>
                <c:ptCount val="1"/>
                <c:pt idx="0">
                  <c:v>blackscholes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'gráfico-time-suer-6-programas'!$B$1:$F$1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'gráfico-time-suer-6-programas'!$B$2:$F$2</c:f>
              <c:numCache>
                <c:formatCode>0.000</c:formatCode>
                <c:ptCount val="5"/>
                <c:pt idx="0">
                  <c:v>118.712</c:v>
                </c:pt>
                <c:pt idx="1">
                  <c:v>137</c:v>
                </c:pt>
                <c:pt idx="2">
                  <c:v>204.12899999999999</c:v>
                </c:pt>
                <c:pt idx="3">
                  <c:v>211.24799999999999</c:v>
                </c:pt>
                <c:pt idx="4">
                  <c:v>261.97300000000001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'gráfico-time-suer-6-programas'!$A$3</c:f>
              <c:strCache>
                <c:ptCount val="1"/>
                <c:pt idx="0">
                  <c:v>vips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'gráfico-time-suer-6-programas'!$B$1:$F$1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'gráfico-time-suer-6-programas'!$B$3:$F$3</c:f>
              <c:numCache>
                <c:formatCode>0.000</c:formatCode>
                <c:ptCount val="5"/>
                <c:pt idx="0">
                  <c:v>131.23699999999999</c:v>
                </c:pt>
                <c:pt idx="1">
                  <c:v>175.22</c:v>
                </c:pt>
                <c:pt idx="2">
                  <c:v>270.40699999999998</c:v>
                </c:pt>
                <c:pt idx="3">
                  <c:v>282.53399999999999</c:v>
                </c:pt>
                <c:pt idx="4">
                  <c:v>295.58499999999998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'gráfico-time-suer-6-programas'!$A$4</c:f>
              <c:strCache>
                <c:ptCount val="1"/>
                <c:pt idx="0">
                  <c:v>bodytrack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'gráfico-time-suer-6-programas'!$B$1:$F$1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'gráfico-time-suer-6-programas'!$B$4:$F$4</c:f>
              <c:numCache>
                <c:formatCode>0.000</c:formatCode>
                <c:ptCount val="5"/>
                <c:pt idx="0">
                  <c:v>150.404</c:v>
                </c:pt>
                <c:pt idx="1">
                  <c:v>188.81100000000001</c:v>
                </c:pt>
                <c:pt idx="2">
                  <c:v>303.33199999999999</c:v>
                </c:pt>
                <c:pt idx="3">
                  <c:v>301.44600000000003</c:v>
                </c:pt>
                <c:pt idx="4">
                  <c:v>307.03300000000002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'gráfico-time-suer-6-programas'!$A$5</c:f>
              <c:strCache>
                <c:ptCount val="1"/>
                <c:pt idx="0">
                  <c:v>fluidanimate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'gráfico-time-suer-6-programas'!$B$1:$F$1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'gráfico-time-suer-6-programas'!$B$5:$F$5</c:f>
              <c:numCache>
                <c:formatCode>0.000</c:formatCode>
                <c:ptCount val="5"/>
                <c:pt idx="0">
                  <c:v>405.37200000000001</c:v>
                </c:pt>
                <c:pt idx="1">
                  <c:v>621.47400000000005</c:v>
                </c:pt>
                <c:pt idx="2">
                  <c:v>1043.4090000000001</c:v>
                </c:pt>
                <c:pt idx="3">
                  <c:v>1066.4100000000001</c:v>
                </c:pt>
                <c:pt idx="4">
                  <c:v>1068.1379999999999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'gráfico-time-suer-6-programas'!$A$6</c:f>
              <c:strCache>
                <c:ptCount val="1"/>
                <c:pt idx="0">
                  <c:v>freqmine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'gráfico-time-suer-6-programas'!$B$1:$F$1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'gráfico-time-suer-6-programas'!$B$6:$F$6</c:f>
              <c:numCache>
                <c:formatCode>0.000</c:formatCode>
                <c:ptCount val="5"/>
                <c:pt idx="0">
                  <c:v>607.19299999999998</c:v>
                </c:pt>
                <c:pt idx="1">
                  <c:v>785.36099999999999</c:v>
                </c:pt>
                <c:pt idx="2">
                  <c:v>1283.075</c:v>
                </c:pt>
                <c:pt idx="3">
                  <c:v>1234.8689999999999</c:v>
                </c:pt>
                <c:pt idx="4">
                  <c:v>1365.3130000000001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'gráfico-time-suer-6-programas'!$A$7</c:f>
              <c:strCache>
                <c:ptCount val="1"/>
                <c:pt idx="0">
                  <c:v>splash2x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'gráfico-time-suer-6-programas'!$B$1:$F$1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'gráfico-time-suer-6-programas'!$B$7:$F$7</c:f>
              <c:numCache>
                <c:formatCode>0.000</c:formatCode>
                <c:ptCount val="5"/>
                <c:pt idx="0">
                  <c:v>202.726</c:v>
                </c:pt>
                <c:pt idx="1">
                  <c:v>322.14800000000002</c:v>
                </c:pt>
                <c:pt idx="2">
                  <c:v>480.548</c:v>
                </c:pt>
                <c:pt idx="3">
                  <c:v>491.56599999999997</c:v>
                </c:pt>
                <c:pt idx="4">
                  <c:v>559.40800000000002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0496"/>
        <c:axId val="5899952"/>
      </c:lineChart>
      <c:catAx>
        <c:axId val="590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 de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952"/>
        <c:crosses val="autoZero"/>
        <c:auto val="1"/>
        <c:lblAlgn val="ctr"/>
        <c:lblOffset val="100"/>
        <c:noMultiLvlLbl val="0"/>
      </c:catAx>
      <c:valAx>
        <c:axId val="58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 de execução da aplicação (s)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9525</xdr:rowOff>
    </xdr:from>
    <xdr:to>
      <xdr:col>18</xdr:col>
      <xdr:colOff>104775</xdr:colOff>
      <xdr:row>17</xdr:row>
      <xdr:rowOff>128587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9525</xdr:rowOff>
    </xdr:from>
    <xdr:to>
      <xdr:col>18</xdr:col>
      <xdr:colOff>104775</xdr:colOff>
      <xdr:row>17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104775</xdr:rowOff>
    </xdr:from>
    <xdr:to>
      <xdr:col>18</xdr:col>
      <xdr:colOff>114300</xdr:colOff>
      <xdr:row>17</xdr:row>
      <xdr:rowOff>33337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4" workbookViewId="0">
      <selection activeCell="T5" sqref="T5"/>
    </sheetView>
  </sheetViews>
  <sheetFormatPr defaultRowHeight="15.75" x14ac:dyDescent="0.25"/>
  <cols>
    <col min="1" max="1" width="12.85546875" style="1" bestFit="1" customWidth="1"/>
    <col min="2" max="6" width="14" style="6" customWidth="1"/>
    <col min="7" max="7" width="6.28515625" style="6" customWidth="1"/>
    <col min="8" max="9" width="9.140625" style="6"/>
    <col min="10" max="10" width="9.140625" style="3"/>
    <col min="11" max="16384" width="9.140625" style="6"/>
  </cols>
  <sheetData>
    <row r="1" spans="1:17" ht="20.25" customHeight="1" x14ac:dyDescent="0.25">
      <c r="B1" s="16" t="s">
        <v>35</v>
      </c>
      <c r="C1" s="16"/>
      <c r="D1" s="16"/>
      <c r="E1" s="16"/>
    </row>
    <row r="2" spans="1:17" ht="20.25" customHeight="1" thickBot="1" x14ac:dyDescent="0.3">
      <c r="B2" s="6">
        <v>1</v>
      </c>
      <c r="C2" s="6">
        <v>2</v>
      </c>
      <c r="D2" s="6">
        <v>4</v>
      </c>
      <c r="E2" s="6">
        <v>8</v>
      </c>
      <c r="F2" s="6">
        <v>16</v>
      </c>
    </row>
    <row r="3" spans="1:17" ht="20.25" customHeight="1" thickBot="1" x14ac:dyDescent="0.3">
      <c r="A3" s="4" t="s">
        <v>0</v>
      </c>
      <c r="B3" s="6" t="s">
        <v>44</v>
      </c>
      <c r="C3" s="6" t="s">
        <v>45</v>
      </c>
      <c r="D3" s="6" t="s">
        <v>46</v>
      </c>
      <c r="E3" s="6" t="s">
        <v>43</v>
      </c>
      <c r="F3" s="6" t="s">
        <v>47</v>
      </c>
      <c r="H3" s="12">
        <v>1</v>
      </c>
      <c r="I3" s="13">
        <v>59.691000000000003</v>
      </c>
      <c r="J3" s="13">
        <v>1</v>
      </c>
      <c r="K3" s="13">
        <v>22.85</v>
      </c>
      <c r="L3" s="13">
        <v>1</v>
      </c>
      <c r="M3" s="13">
        <v>12.226000000000001</v>
      </c>
      <c r="N3" s="13">
        <v>1</v>
      </c>
      <c r="O3" s="13">
        <v>15.989000000000001</v>
      </c>
      <c r="P3" s="13">
        <v>1</v>
      </c>
      <c r="Q3" s="13">
        <v>30.065999999999999</v>
      </c>
    </row>
    <row r="4" spans="1:17" ht="20.25" customHeight="1" thickBot="1" x14ac:dyDescent="0.3">
      <c r="A4" s="4" t="s">
        <v>1</v>
      </c>
      <c r="B4" s="6" t="s">
        <v>49</v>
      </c>
      <c r="C4" s="6" t="s">
        <v>50</v>
      </c>
      <c r="D4" s="6" t="s">
        <v>51</v>
      </c>
      <c r="E4" s="6" t="s">
        <v>52</v>
      </c>
      <c r="F4" s="6" t="s">
        <v>48</v>
      </c>
      <c r="H4" s="14">
        <v>2</v>
      </c>
      <c r="I4" s="15">
        <v>13.074999999999999</v>
      </c>
      <c r="J4" s="15">
        <v>1</v>
      </c>
      <c r="K4" s="15">
        <v>28.736999999999998</v>
      </c>
      <c r="L4" s="15">
        <v>1</v>
      </c>
      <c r="M4" s="15">
        <v>16.509</v>
      </c>
      <c r="N4" s="15">
        <v>1</v>
      </c>
      <c r="O4" s="15">
        <v>19.510000000000002</v>
      </c>
      <c r="P4" s="15">
        <v>1</v>
      </c>
      <c r="Q4" s="15">
        <v>22.771999999999998</v>
      </c>
    </row>
    <row r="5" spans="1:17" ht="20.25" customHeight="1" thickBot="1" x14ac:dyDescent="0.3">
      <c r="A5" s="4" t="s">
        <v>2</v>
      </c>
      <c r="B5" s="6" t="s">
        <v>54</v>
      </c>
      <c r="C5" s="6" t="s">
        <v>55</v>
      </c>
      <c r="D5" s="6" t="s">
        <v>56</v>
      </c>
      <c r="E5" s="6" t="s">
        <v>57</v>
      </c>
      <c r="F5" s="6" t="s">
        <v>53</v>
      </c>
      <c r="H5" s="14">
        <v>2</v>
      </c>
      <c r="I5" s="15">
        <v>31.276</v>
      </c>
      <c r="J5" s="15">
        <v>1</v>
      </c>
      <c r="K5" s="15">
        <v>38.622999999999998</v>
      </c>
      <c r="L5" s="15">
        <v>1</v>
      </c>
      <c r="M5" s="15">
        <v>26.545000000000002</v>
      </c>
      <c r="N5" s="15">
        <v>1</v>
      </c>
      <c r="O5" s="15">
        <v>26.492999999999999</v>
      </c>
      <c r="P5" s="15">
        <v>1</v>
      </c>
      <c r="Q5" s="15">
        <v>30.33</v>
      </c>
    </row>
    <row r="6" spans="1:17" ht="20.25" customHeight="1" thickBot="1" x14ac:dyDescent="0.3">
      <c r="A6" s="4" t="s">
        <v>3</v>
      </c>
      <c r="B6" s="6" t="s">
        <v>59</v>
      </c>
      <c r="C6" s="6" t="s">
        <v>60</v>
      </c>
      <c r="D6" s="6" t="s">
        <v>61</v>
      </c>
      <c r="E6" s="6" t="s">
        <v>62</v>
      </c>
      <c r="F6" s="6" t="s">
        <v>58</v>
      </c>
      <c r="H6" s="14">
        <v>6</v>
      </c>
      <c r="I6" s="15">
        <v>45.59</v>
      </c>
      <c r="J6" s="15">
        <v>5</v>
      </c>
      <c r="K6" s="15">
        <v>20.64</v>
      </c>
      <c r="L6" s="15">
        <v>4</v>
      </c>
      <c r="M6" s="15">
        <v>40.119999999999997</v>
      </c>
      <c r="N6" s="15">
        <v>4</v>
      </c>
      <c r="O6" s="15">
        <v>46.658000000000001</v>
      </c>
      <c r="P6" s="15">
        <v>4</v>
      </c>
      <c r="Q6" s="15">
        <v>53.435000000000002</v>
      </c>
    </row>
    <row r="7" spans="1:17" ht="20.25" customHeight="1" thickBot="1" x14ac:dyDescent="0.3">
      <c r="A7" s="6" t="s">
        <v>4</v>
      </c>
      <c r="B7" s="6" t="s">
        <v>66</v>
      </c>
      <c r="C7" s="6" t="s">
        <v>65</v>
      </c>
      <c r="D7" s="6" t="s">
        <v>64</v>
      </c>
      <c r="E7" s="6" t="s">
        <v>63</v>
      </c>
      <c r="F7" s="6" t="s">
        <v>67</v>
      </c>
      <c r="H7" s="14">
        <v>10</v>
      </c>
      <c r="I7" s="15">
        <v>9.1460000000000008</v>
      </c>
      <c r="J7" s="15">
        <v>6</v>
      </c>
      <c r="K7" s="15">
        <v>35.634999999999998</v>
      </c>
      <c r="L7" s="15">
        <v>5</v>
      </c>
      <c r="M7" s="15">
        <v>24.965</v>
      </c>
      <c r="N7" s="15">
        <v>5</v>
      </c>
      <c r="O7" s="15">
        <v>13.262</v>
      </c>
      <c r="P7" s="15">
        <v>5</v>
      </c>
      <c r="Q7" s="15">
        <v>51.112000000000002</v>
      </c>
    </row>
    <row r="8" spans="1:17" ht="20.25" customHeight="1" thickBot="1" x14ac:dyDescent="0.3">
      <c r="A8" s="6"/>
      <c r="H8" s="14"/>
      <c r="I8" s="15"/>
      <c r="J8" s="15"/>
      <c r="K8" s="15"/>
      <c r="L8" s="15"/>
      <c r="M8" s="15"/>
      <c r="N8" s="15"/>
      <c r="O8" s="15"/>
      <c r="P8" s="15"/>
      <c r="Q8" s="15"/>
    </row>
    <row r="9" spans="1:17" ht="20.25" customHeight="1" thickBot="1" x14ac:dyDescent="0.3">
      <c r="A9" s="6"/>
      <c r="H9" s="14"/>
      <c r="I9" s="15"/>
      <c r="J9" s="15"/>
      <c r="K9" s="15"/>
      <c r="L9" s="15"/>
      <c r="M9" s="15"/>
      <c r="N9" s="15"/>
      <c r="O9" s="15"/>
      <c r="P9" s="15"/>
      <c r="Q9" s="15"/>
    </row>
    <row r="10" spans="1:17" ht="20.25" customHeight="1" x14ac:dyDescent="0.25">
      <c r="A10" s="5"/>
    </row>
    <row r="11" spans="1:17" ht="20.25" customHeight="1" x14ac:dyDescent="0.25">
      <c r="A11" s="5"/>
      <c r="H11" s="6">
        <f>H3*60+I3</f>
        <v>119.691</v>
      </c>
      <c r="J11" s="6">
        <f>J3*60+K3</f>
        <v>82.85</v>
      </c>
      <c r="L11" s="6">
        <f>L3*60+M3</f>
        <v>72.225999999999999</v>
      </c>
      <c r="N11" s="6">
        <f>N3*60+O3</f>
        <v>75.989000000000004</v>
      </c>
      <c r="P11" s="6">
        <f>P3*60+Q3</f>
        <v>90.066000000000003</v>
      </c>
    </row>
    <row r="12" spans="1:17" ht="20.25" customHeight="1" x14ac:dyDescent="0.25">
      <c r="A12" s="5"/>
      <c r="H12" s="6">
        <f t="shared" ref="H12:J17" si="0">H4*60+I4</f>
        <v>133.07499999999999</v>
      </c>
      <c r="J12" s="6">
        <f t="shared" si="0"/>
        <v>88.736999999999995</v>
      </c>
      <c r="L12" s="6">
        <f t="shared" ref="L12:L17" si="1">L4*60+M4</f>
        <v>76.509</v>
      </c>
      <c r="N12" s="6">
        <f t="shared" ref="N12:N17" si="2">N4*60+O4</f>
        <v>79.510000000000005</v>
      </c>
      <c r="P12" s="6">
        <f t="shared" ref="P12:P17" si="3">P4*60+Q4</f>
        <v>82.771999999999991</v>
      </c>
    </row>
    <row r="13" spans="1:17" ht="20.25" customHeight="1" x14ac:dyDescent="0.25">
      <c r="A13" s="5"/>
      <c r="H13" s="6">
        <f t="shared" si="0"/>
        <v>151.27600000000001</v>
      </c>
      <c r="J13" s="6">
        <f t="shared" si="0"/>
        <v>98.62299999999999</v>
      </c>
      <c r="L13" s="6">
        <f t="shared" si="1"/>
        <v>86.545000000000002</v>
      </c>
      <c r="N13" s="6">
        <f t="shared" si="2"/>
        <v>86.492999999999995</v>
      </c>
      <c r="P13" s="6">
        <f t="shared" si="3"/>
        <v>90.33</v>
      </c>
    </row>
    <row r="14" spans="1:17" ht="20.25" customHeight="1" x14ac:dyDescent="0.25">
      <c r="A14" s="5"/>
      <c r="H14" s="6">
        <f t="shared" si="0"/>
        <v>405.59000000000003</v>
      </c>
      <c r="J14" s="6">
        <f t="shared" si="0"/>
        <v>320.64</v>
      </c>
      <c r="L14" s="6">
        <f t="shared" si="1"/>
        <v>280.12</v>
      </c>
      <c r="N14" s="6">
        <f t="shared" si="2"/>
        <v>286.65800000000002</v>
      </c>
      <c r="P14" s="6">
        <f t="shared" si="3"/>
        <v>293.435</v>
      </c>
    </row>
    <row r="15" spans="1:17" ht="20.25" customHeight="1" x14ac:dyDescent="0.25">
      <c r="A15" s="5"/>
      <c r="H15" s="6">
        <f t="shared" si="0"/>
        <v>609.14599999999996</v>
      </c>
      <c r="J15" s="6">
        <f t="shared" si="0"/>
        <v>395.63499999999999</v>
      </c>
      <c r="L15" s="6">
        <f t="shared" si="1"/>
        <v>324.96499999999997</v>
      </c>
      <c r="N15" s="6">
        <f t="shared" si="2"/>
        <v>313.262</v>
      </c>
      <c r="P15" s="6">
        <f t="shared" si="3"/>
        <v>351.11200000000002</v>
      </c>
    </row>
    <row r="16" spans="1:17" ht="20.25" customHeight="1" x14ac:dyDescent="0.25">
      <c r="A16" s="5"/>
      <c r="H16" s="6">
        <f t="shared" si="0"/>
        <v>0</v>
      </c>
      <c r="J16" s="6">
        <f t="shared" si="0"/>
        <v>0</v>
      </c>
      <c r="L16" s="6">
        <f t="shared" si="1"/>
        <v>0</v>
      </c>
      <c r="N16" s="6">
        <f t="shared" si="2"/>
        <v>0</v>
      </c>
      <c r="P16" s="6">
        <f t="shared" si="3"/>
        <v>0</v>
      </c>
    </row>
    <row r="17" spans="1:16" ht="20.25" customHeight="1" x14ac:dyDescent="0.25">
      <c r="A17" s="5"/>
      <c r="H17" s="6">
        <f t="shared" si="0"/>
        <v>0</v>
      </c>
      <c r="J17" s="6">
        <f t="shared" si="0"/>
        <v>0</v>
      </c>
      <c r="L17" s="6">
        <f t="shared" si="1"/>
        <v>0</v>
      </c>
      <c r="N17" s="6">
        <f t="shared" si="2"/>
        <v>0</v>
      </c>
      <c r="P17" s="6">
        <f t="shared" si="3"/>
        <v>0</v>
      </c>
    </row>
    <row r="18" spans="1:16" ht="20.25" customHeight="1" x14ac:dyDescent="0.25">
      <c r="A18" s="5"/>
    </row>
    <row r="19" spans="1:16" ht="20.25" customHeight="1" x14ac:dyDescent="0.25">
      <c r="A19" s="5"/>
      <c r="H19" s="6">
        <f>H11</f>
        <v>119.691</v>
      </c>
      <c r="I19" s="6">
        <f>J11</f>
        <v>82.85</v>
      </c>
      <c r="J19" s="3">
        <f>L11</f>
        <v>72.225999999999999</v>
      </c>
      <c r="K19" s="6">
        <f>N11</f>
        <v>75.989000000000004</v>
      </c>
      <c r="L19" s="6">
        <f>P11</f>
        <v>90.066000000000003</v>
      </c>
    </row>
    <row r="20" spans="1:16" ht="20.25" customHeight="1" x14ac:dyDescent="0.25">
      <c r="A20" s="5"/>
      <c r="H20" s="6">
        <f t="shared" ref="H20:H25" si="4">H12</f>
        <v>133.07499999999999</v>
      </c>
      <c r="I20" s="6">
        <f t="shared" ref="I20:I25" si="5">J12</f>
        <v>88.736999999999995</v>
      </c>
      <c r="J20" s="3">
        <f t="shared" ref="J20:J25" si="6">L12</f>
        <v>76.509</v>
      </c>
      <c r="K20" s="6">
        <f t="shared" ref="K20:K25" si="7">N12</f>
        <v>79.510000000000005</v>
      </c>
      <c r="L20" s="6">
        <f t="shared" ref="L20:L25" si="8">P12</f>
        <v>82.771999999999991</v>
      </c>
    </row>
    <row r="21" spans="1:16" ht="20.25" customHeight="1" x14ac:dyDescent="0.25">
      <c r="H21" s="6">
        <f t="shared" si="4"/>
        <v>151.27600000000001</v>
      </c>
      <c r="I21" s="6">
        <f t="shared" si="5"/>
        <v>98.62299999999999</v>
      </c>
      <c r="J21" s="3">
        <f t="shared" si="6"/>
        <v>86.545000000000002</v>
      </c>
      <c r="K21" s="6">
        <f t="shared" si="7"/>
        <v>86.492999999999995</v>
      </c>
      <c r="L21" s="6">
        <f t="shared" si="8"/>
        <v>90.33</v>
      </c>
    </row>
    <row r="22" spans="1:16" ht="20.25" customHeight="1" x14ac:dyDescent="0.25">
      <c r="H22" s="6">
        <f t="shared" si="4"/>
        <v>405.59000000000003</v>
      </c>
      <c r="I22" s="6">
        <f t="shared" si="5"/>
        <v>320.64</v>
      </c>
      <c r="J22" s="3">
        <f t="shared" si="6"/>
        <v>280.12</v>
      </c>
      <c r="K22" s="6">
        <f t="shared" si="7"/>
        <v>286.65800000000002</v>
      </c>
      <c r="L22" s="6">
        <f t="shared" si="8"/>
        <v>293.435</v>
      </c>
    </row>
    <row r="23" spans="1:16" ht="20.25" customHeight="1" x14ac:dyDescent="0.25">
      <c r="H23" s="6">
        <f t="shared" si="4"/>
        <v>609.14599999999996</v>
      </c>
      <c r="I23" s="6">
        <f t="shared" si="5"/>
        <v>395.63499999999999</v>
      </c>
      <c r="J23" s="3">
        <f t="shared" si="6"/>
        <v>324.96499999999997</v>
      </c>
      <c r="K23" s="6">
        <f t="shared" si="7"/>
        <v>313.262</v>
      </c>
      <c r="L23" s="6">
        <f t="shared" si="8"/>
        <v>351.11200000000002</v>
      </c>
    </row>
    <row r="24" spans="1:16" ht="20.25" customHeight="1" x14ac:dyDescent="0.25">
      <c r="H24" s="6">
        <f t="shared" si="4"/>
        <v>0</v>
      </c>
      <c r="I24" s="6">
        <f t="shared" si="5"/>
        <v>0</v>
      </c>
      <c r="J24" s="3">
        <f t="shared" si="6"/>
        <v>0</v>
      </c>
      <c r="K24" s="6">
        <f t="shared" si="7"/>
        <v>0</v>
      </c>
      <c r="L24" s="6">
        <f t="shared" si="8"/>
        <v>0</v>
      </c>
    </row>
    <row r="25" spans="1:16" ht="20.25" customHeight="1" x14ac:dyDescent="0.25">
      <c r="H25" s="6">
        <f t="shared" si="4"/>
        <v>0</v>
      </c>
      <c r="I25" s="6">
        <f t="shared" si="5"/>
        <v>0</v>
      </c>
      <c r="J25" s="3">
        <f t="shared" si="6"/>
        <v>0</v>
      </c>
      <c r="K25" s="6">
        <f t="shared" si="7"/>
        <v>0</v>
      </c>
      <c r="L25" s="6">
        <f t="shared" si="8"/>
        <v>0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O21" sqref="O21"/>
    </sheetView>
  </sheetViews>
  <sheetFormatPr defaultRowHeight="15" x14ac:dyDescent="0.25"/>
  <cols>
    <col min="1" max="1" width="14.85546875" customWidth="1"/>
    <col min="2" max="3" width="9.28515625" bestFit="1" customWidth="1"/>
    <col min="4" max="5" width="9.5703125" bestFit="1" customWidth="1"/>
    <col min="6" max="6" width="9.28515625" bestFit="1" customWidth="1"/>
  </cols>
  <sheetData>
    <row r="1" spans="1:6" x14ac:dyDescent="0.25">
      <c r="A1" s="8"/>
      <c r="B1" s="7">
        <v>1</v>
      </c>
      <c r="C1" s="7">
        <v>2</v>
      </c>
      <c r="D1" s="7">
        <v>4</v>
      </c>
      <c r="E1" s="7">
        <v>8</v>
      </c>
      <c r="F1" s="7">
        <v>16</v>
      </c>
    </row>
    <row r="2" spans="1:6" ht="15.75" x14ac:dyDescent="0.25">
      <c r="A2" s="9" t="s">
        <v>0</v>
      </c>
      <c r="B2" s="11">
        <v>119.691</v>
      </c>
      <c r="C2" s="11">
        <v>82.85</v>
      </c>
      <c r="D2" s="11">
        <v>72.225999999999999</v>
      </c>
      <c r="E2" s="11">
        <v>75.989000000000004</v>
      </c>
      <c r="F2" s="11">
        <v>90.066000000000003</v>
      </c>
    </row>
    <row r="3" spans="1:6" ht="15.75" x14ac:dyDescent="0.25">
      <c r="A3" s="9" t="s">
        <v>1</v>
      </c>
      <c r="B3" s="11">
        <v>133.07499999999999</v>
      </c>
      <c r="C3" s="11">
        <v>88.736999999999995</v>
      </c>
      <c r="D3" s="11">
        <v>76.509</v>
      </c>
      <c r="E3" s="11">
        <v>79.510000000000005</v>
      </c>
      <c r="F3" s="11">
        <v>82.771999999999991</v>
      </c>
    </row>
    <row r="4" spans="1:6" ht="15.75" x14ac:dyDescent="0.25">
      <c r="A4" s="9" t="s">
        <v>2</v>
      </c>
      <c r="B4" s="11">
        <v>151.27600000000001</v>
      </c>
      <c r="C4" s="11">
        <v>98.62299999999999</v>
      </c>
      <c r="D4" s="11">
        <v>86.545000000000002</v>
      </c>
      <c r="E4" s="11">
        <v>86.492999999999995</v>
      </c>
      <c r="F4" s="11">
        <v>90.33</v>
      </c>
    </row>
    <row r="5" spans="1:6" ht="15.75" x14ac:dyDescent="0.25">
      <c r="A5" s="9" t="s">
        <v>3</v>
      </c>
      <c r="B5" s="11">
        <v>405.59000000000003</v>
      </c>
      <c r="C5" s="11">
        <v>320.64</v>
      </c>
      <c r="D5" s="11">
        <v>280.12</v>
      </c>
      <c r="E5" s="11">
        <v>286.65800000000002</v>
      </c>
      <c r="F5" s="11">
        <v>293.435</v>
      </c>
    </row>
    <row r="6" spans="1:6" ht="15.75" x14ac:dyDescent="0.25">
      <c r="A6" s="3" t="s">
        <v>4</v>
      </c>
      <c r="B6" s="11">
        <v>609.14599999999996</v>
      </c>
      <c r="C6" s="11">
        <v>395.63499999999999</v>
      </c>
      <c r="D6" s="11">
        <v>324.96499999999997</v>
      </c>
      <c r="E6" s="11">
        <v>313.262</v>
      </c>
      <c r="F6" s="11">
        <v>351.11200000000002</v>
      </c>
    </row>
    <row r="7" spans="1:6" ht="15.75" x14ac:dyDescent="0.25">
      <c r="A7" s="3"/>
      <c r="B7" s="11"/>
      <c r="C7" s="11"/>
      <c r="D7" s="11"/>
      <c r="E7" s="11"/>
      <c r="F7" s="11"/>
    </row>
    <row r="8" spans="1:6" ht="15.75" x14ac:dyDescent="0.25">
      <c r="A8" s="3"/>
      <c r="B8" s="11"/>
      <c r="C8" s="11"/>
      <c r="D8" s="11"/>
      <c r="E8" s="11"/>
      <c r="F8" s="11"/>
    </row>
    <row r="9" spans="1:6" x14ac:dyDescent="0.25">
      <c r="F9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sqref="A1:XFD1048576"/>
    </sheetView>
  </sheetViews>
  <sheetFormatPr defaultRowHeight="15" x14ac:dyDescent="0.25"/>
  <cols>
    <col min="1" max="1" width="14.85546875" customWidth="1"/>
    <col min="2" max="3" width="9.28515625" bestFit="1" customWidth="1"/>
    <col min="4" max="5" width="9.5703125" bestFit="1" customWidth="1"/>
    <col min="6" max="6" width="9.28515625" bestFit="1" customWidth="1"/>
  </cols>
  <sheetData>
    <row r="1" spans="1:6" x14ac:dyDescent="0.25">
      <c r="A1" s="8"/>
      <c r="B1" s="7">
        <v>1</v>
      </c>
      <c r="C1" s="7">
        <v>2</v>
      </c>
      <c r="D1" s="7">
        <v>4</v>
      </c>
      <c r="E1" s="7">
        <v>8</v>
      </c>
      <c r="F1" s="7">
        <v>16</v>
      </c>
    </row>
    <row r="2" spans="1:6" ht="15.75" x14ac:dyDescent="0.25">
      <c r="A2" s="9" t="s">
        <v>0</v>
      </c>
      <c r="B2" s="11">
        <v>118.712</v>
      </c>
      <c r="C2" s="11">
        <v>137</v>
      </c>
      <c r="D2" s="11">
        <v>204.12899999999999</v>
      </c>
      <c r="E2" s="11">
        <v>211.24799999999999</v>
      </c>
      <c r="F2" s="11">
        <v>261.97300000000001</v>
      </c>
    </row>
    <row r="3" spans="1:6" ht="15.75" x14ac:dyDescent="0.25">
      <c r="A3" s="9" t="s">
        <v>1</v>
      </c>
      <c r="B3" s="11">
        <v>131.23699999999999</v>
      </c>
      <c r="C3" s="11">
        <v>175.22</v>
      </c>
      <c r="D3" s="11">
        <v>270.40699999999998</v>
      </c>
      <c r="E3" s="11">
        <v>282.53399999999999</v>
      </c>
      <c r="F3" s="11">
        <v>295.58499999999998</v>
      </c>
    </row>
    <row r="4" spans="1:6" ht="15.75" x14ac:dyDescent="0.25">
      <c r="A4" s="9" t="s">
        <v>2</v>
      </c>
      <c r="B4" s="11">
        <v>150.404</v>
      </c>
      <c r="C4" s="11">
        <v>188.81100000000001</v>
      </c>
      <c r="D4" s="11">
        <v>303.33199999999999</v>
      </c>
      <c r="E4" s="11">
        <v>301.44600000000003</v>
      </c>
      <c r="F4" s="11">
        <v>307.03300000000002</v>
      </c>
    </row>
    <row r="5" spans="1:6" ht="15.75" x14ac:dyDescent="0.25">
      <c r="A5" s="9" t="s">
        <v>3</v>
      </c>
      <c r="B5" s="11">
        <v>405.37200000000001</v>
      </c>
      <c r="C5" s="11">
        <v>621.47400000000005</v>
      </c>
      <c r="D5" s="11">
        <v>1043.4090000000001</v>
      </c>
      <c r="E5" s="11">
        <v>1066.4100000000001</v>
      </c>
      <c r="F5" s="11">
        <v>1068.1379999999999</v>
      </c>
    </row>
    <row r="6" spans="1:6" ht="15.75" x14ac:dyDescent="0.25">
      <c r="A6" s="3" t="s">
        <v>4</v>
      </c>
      <c r="B6" s="11">
        <v>607.19299999999998</v>
      </c>
      <c r="C6" s="11">
        <v>785.36099999999999</v>
      </c>
      <c r="D6" s="11">
        <v>1283.075</v>
      </c>
      <c r="E6" s="11">
        <v>1234.8689999999999</v>
      </c>
      <c r="F6" s="11">
        <v>1365.3130000000001</v>
      </c>
    </row>
    <row r="7" spans="1:6" ht="15.75" x14ac:dyDescent="0.25">
      <c r="A7" s="3" t="s">
        <v>5</v>
      </c>
      <c r="B7" s="11">
        <v>0.58499999999999996</v>
      </c>
      <c r="C7" s="11">
        <v>0.83599999999999997</v>
      </c>
      <c r="D7" s="11">
        <v>1.107</v>
      </c>
      <c r="E7" s="11">
        <v>1.782</v>
      </c>
      <c r="F7" s="11">
        <v>2.331</v>
      </c>
    </row>
    <row r="8" spans="1:6" ht="15.75" x14ac:dyDescent="0.25">
      <c r="A8" s="3" t="s">
        <v>6</v>
      </c>
      <c r="B8" s="11">
        <v>202.726</v>
      </c>
      <c r="C8" s="11">
        <v>322.14800000000002</v>
      </c>
      <c r="D8" s="11">
        <v>480.548</v>
      </c>
      <c r="E8" s="11">
        <v>491.56599999999997</v>
      </c>
      <c r="F8" s="11">
        <v>559.40800000000002</v>
      </c>
    </row>
    <row r="9" spans="1:6" x14ac:dyDescent="0.25">
      <c r="F9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9" sqref="C19"/>
    </sheetView>
  </sheetViews>
  <sheetFormatPr defaultRowHeight="15" x14ac:dyDescent="0.25"/>
  <cols>
    <col min="1" max="1" width="14.85546875" customWidth="1"/>
    <col min="2" max="3" width="9.28515625" bestFit="1" customWidth="1"/>
    <col min="4" max="5" width="9.5703125" bestFit="1" customWidth="1"/>
    <col min="6" max="6" width="9.28515625" bestFit="1" customWidth="1"/>
  </cols>
  <sheetData>
    <row r="1" spans="1:6" x14ac:dyDescent="0.25">
      <c r="A1" s="8"/>
      <c r="B1" s="7">
        <v>1</v>
      </c>
      <c r="C1" s="7">
        <v>2</v>
      </c>
      <c r="D1" s="7">
        <v>4</v>
      </c>
      <c r="E1" s="7">
        <v>8</v>
      </c>
      <c r="F1" s="7">
        <v>16</v>
      </c>
    </row>
    <row r="2" spans="1:6" ht="15.75" x14ac:dyDescent="0.25">
      <c r="A2" s="9" t="s">
        <v>0</v>
      </c>
      <c r="B2" s="10">
        <v>118.712</v>
      </c>
      <c r="C2" s="10">
        <v>137</v>
      </c>
      <c r="D2" s="10">
        <v>204.12899999999999</v>
      </c>
      <c r="E2" s="10">
        <v>211.24799999999999</v>
      </c>
      <c r="F2" s="10">
        <v>261.97300000000001</v>
      </c>
    </row>
    <row r="3" spans="1:6" ht="15.75" x14ac:dyDescent="0.25">
      <c r="A3" s="9" t="s">
        <v>1</v>
      </c>
      <c r="B3" s="10">
        <v>131.23699999999999</v>
      </c>
      <c r="C3" s="10">
        <v>175.22</v>
      </c>
      <c r="D3" s="10">
        <v>270.40699999999998</v>
      </c>
      <c r="E3" s="10">
        <v>282.53399999999999</v>
      </c>
      <c r="F3" s="10">
        <v>295.58499999999998</v>
      </c>
    </row>
    <row r="4" spans="1:6" ht="15.75" x14ac:dyDescent="0.25">
      <c r="A4" s="9" t="s">
        <v>2</v>
      </c>
      <c r="B4" s="10">
        <v>150.404</v>
      </c>
      <c r="C4" s="10">
        <v>188.81100000000001</v>
      </c>
      <c r="D4" s="10">
        <v>303.33199999999999</v>
      </c>
      <c r="E4" s="10">
        <v>301.44600000000003</v>
      </c>
      <c r="F4" s="10">
        <v>307.03300000000002</v>
      </c>
    </row>
    <row r="5" spans="1:6" ht="15.75" x14ac:dyDescent="0.25">
      <c r="A5" s="9" t="s">
        <v>3</v>
      </c>
      <c r="B5" s="10">
        <v>405.37200000000001</v>
      </c>
      <c r="C5" s="10">
        <v>621.47400000000005</v>
      </c>
      <c r="D5" s="10">
        <v>1043.4090000000001</v>
      </c>
      <c r="E5" s="10">
        <v>1066.4100000000001</v>
      </c>
      <c r="F5" s="10">
        <v>1068.1379999999999</v>
      </c>
    </row>
    <row r="6" spans="1:6" ht="15.75" x14ac:dyDescent="0.25">
      <c r="A6" s="3" t="s">
        <v>4</v>
      </c>
      <c r="B6" s="10">
        <v>607.19299999999998</v>
      </c>
      <c r="C6" s="10">
        <v>785.36099999999999</v>
      </c>
      <c r="D6" s="10">
        <v>1283.075</v>
      </c>
      <c r="E6" s="10">
        <v>1234.8689999999999</v>
      </c>
      <c r="F6" s="10">
        <v>1365.3130000000001</v>
      </c>
    </row>
    <row r="7" spans="1:6" ht="15.75" x14ac:dyDescent="0.25">
      <c r="A7" s="3" t="s">
        <v>6</v>
      </c>
      <c r="B7" s="10">
        <v>202.726</v>
      </c>
      <c r="C7" s="10">
        <v>322.14800000000002</v>
      </c>
      <c r="D7" s="10">
        <v>480.548</v>
      </c>
      <c r="E7" s="10">
        <v>491.56599999999997</v>
      </c>
      <c r="F7" s="10">
        <v>559.40800000000002</v>
      </c>
    </row>
    <row r="8" spans="1:6" x14ac:dyDescent="0.25">
      <c r="F8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A4" workbookViewId="0">
      <selection activeCell="A4" sqref="A1:XFD1048576"/>
    </sheetView>
  </sheetViews>
  <sheetFormatPr defaultRowHeight="20.25" customHeight="1" x14ac:dyDescent="0.25"/>
  <cols>
    <col min="1" max="1" width="12.85546875" style="1" bestFit="1" customWidth="1"/>
    <col min="2" max="6" width="14" style="2" customWidth="1"/>
    <col min="7" max="7" width="6.28515625" style="2" customWidth="1"/>
    <col min="8" max="9" width="9.140625" style="2"/>
    <col min="10" max="10" width="9.140625" style="3"/>
    <col min="11" max="16384" width="9.140625" style="2"/>
  </cols>
  <sheetData>
    <row r="1" spans="1:17" ht="20.25" customHeight="1" x14ac:dyDescent="0.25">
      <c r="B1" s="16" t="s">
        <v>35</v>
      </c>
      <c r="C1" s="16"/>
      <c r="D1" s="16"/>
      <c r="E1" s="16"/>
    </row>
    <row r="2" spans="1:17" ht="20.25" customHeight="1" thickBot="1" x14ac:dyDescent="0.3">
      <c r="B2" s="2">
        <v>1</v>
      </c>
      <c r="C2" s="2">
        <v>2</v>
      </c>
      <c r="D2" s="2">
        <v>4</v>
      </c>
      <c r="E2" s="2">
        <v>8</v>
      </c>
      <c r="F2" s="2">
        <v>16</v>
      </c>
    </row>
    <row r="3" spans="1:17" ht="20.25" customHeight="1" thickBot="1" x14ac:dyDescent="0.3">
      <c r="A3" s="4" t="s">
        <v>0</v>
      </c>
      <c r="B3" s="2" t="s">
        <v>10</v>
      </c>
      <c r="C3" s="2" t="s">
        <v>8</v>
      </c>
      <c r="D3" s="2" t="s">
        <v>9</v>
      </c>
      <c r="E3" s="2" t="s">
        <v>7</v>
      </c>
      <c r="F3" s="2" t="s">
        <v>37</v>
      </c>
      <c r="H3" s="12">
        <v>1</v>
      </c>
      <c r="I3" s="13">
        <v>58.712000000000003</v>
      </c>
      <c r="J3" s="13">
        <v>2</v>
      </c>
      <c r="K3" s="13">
        <v>17</v>
      </c>
      <c r="L3" s="13">
        <v>3</v>
      </c>
      <c r="M3" s="13">
        <v>24.129000000000001</v>
      </c>
      <c r="N3" s="13">
        <v>3</v>
      </c>
      <c r="O3" s="13">
        <v>31.248000000000001</v>
      </c>
      <c r="P3" s="13">
        <v>4</v>
      </c>
      <c r="Q3" s="13">
        <v>21.972999999999999</v>
      </c>
    </row>
    <row r="4" spans="1:17" ht="20.25" customHeight="1" thickBot="1" x14ac:dyDescent="0.3">
      <c r="A4" s="4" t="s">
        <v>1</v>
      </c>
      <c r="B4" s="2" t="s">
        <v>12</v>
      </c>
      <c r="C4" s="2" t="s">
        <v>13</v>
      </c>
      <c r="D4" s="2" t="s">
        <v>14</v>
      </c>
      <c r="E4" s="2" t="s">
        <v>11</v>
      </c>
      <c r="F4" s="2" t="s">
        <v>38</v>
      </c>
      <c r="H4" s="14">
        <v>2</v>
      </c>
      <c r="I4" s="15">
        <v>11.237</v>
      </c>
      <c r="J4" s="15">
        <v>2</v>
      </c>
      <c r="K4" s="15">
        <v>55.22</v>
      </c>
      <c r="L4" s="15">
        <v>4</v>
      </c>
      <c r="M4" s="15">
        <v>30.407</v>
      </c>
      <c r="N4" s="15">
        <v>4</v>
      </c>
      <c r="O4" s="15">
        <v>42.533999999999999</v>
      </c>
      <c r="P4" s="15">
        <v>4</v>
      </c>
      <c r="Q4" s="15">
        <v>55.585000000000001</v>
      </c>
    </row>
    <row r="5" spans="1:17" ht="20.25" customHeight="1" thickBot="1" x14ac:dyDescent="0.3">
      <c r="A5" s="4" t="s">
        <v>2</v>
      </c>
      <c r="B5" s="2" t="s">
        <v>17</v>
      </c>
      <c r="C5" s="2" t="s">
        <v>16</v>
      </c>
      <c r="D5" s="2" t="s">
        <v>15</v>
      </c>
      <c r="E5" s="2" t="s">
        <v>18</v>
      </c>
      <c r="F5" s="2" t="s">
        <v>36</v>
      </c>
      <c r="H5" s="14">
        <v>2</v>
      </c>
      <c r="I5" s="15">
        <v>30.404</v>
      </c>
      <c r="J5" s="15">
        <v>3</v>
      </c>
      <c r="K5" s="15">
        <v>8.8109999999999999</v>
      </c>
      <c r="L5" s="15">
        <v>5</v>
      </c>
      <c r="M5" s="15">
        <v>3.3319999999999999</v>
      </c>
      <c r="N5" s="15">
        <v>5</v>
      </c>
      <c r="O5" s="15">
        <v>1.446</v>
      </c>
      <c r="P5" s="15">
        <v>5</v>
      </c>
      <c r="Q5" s="15">
        <v>7.0330000000000004</v>
      </c>
    </row>
    <row r="6" spans="1:17" ht="20.25" customHeight="1" thickBot="1" x14ac:dyDescent="0.3">
      <c r="A6" s="4" t="s">
        <v>3</v>
      </c>
      <c r="B6" s="2" t="s">
        <v>19</v>
      </c>
      <c r="C6" s="2" t="s">
        <v>22</v>
      </c>
      <c r="D6" s="2" t="s">
        <v>20</v>
      </c>
      <c r="E6" s="2" t="s">
        <v>21</v>
      </c>
      <c r="F6" s="2" t="s">
        <v>39</v>
      </c>
      <c r="H6" s="14">
        <v>6</v>
      </c>
      <c r="I6" s="15">
        <v>45.372</v>
      </c>
      <c r="J6" s="15">
        <v>10</v>
      </c>
      <c r="K6" s="15">
        <v>21.474</v>
      </c>
      <c r="L6" s="15">
        <v>17</v>
      </c>
      <c r="M6" s="15">
        <v>23.408999999999999</v>
      </c>
      <c r="N6" s="15">
        <v>17</v>
      </c>
      <c r="O6" s="15">
        <v>46.41</v>
      </c>
      <c r="P6" s="15">
        <v>17</v>
      </c>
      <c r="Q6" s="15">
        <v>48.137999999999998</v>
      </c>
    </row>
    <row r="7" spans="1:17" ht="20.25" customHeight="1" thickBot="1" x14ac:dyDescent="0.3">
      <c r="A7" s="2" t="s">
        <v>4</v>
      </c>
      <c r="B7" s="2" t="s">
        <v>23</v>
      </c>
      <c r="C7" s="2" t="s">
        <v>25</v>
      </c>
      <c r="D7" s="2" t="s">
        <v>26</v>
      </c>
      <c r="E7" s="2" t="s">
        <v>24</v>
      </c>
      <c r="F7" s="2" t="s">
        <v>40</v>
      </c>
      <c r="H7" s="14">
        <v>10</v>
      </c>
      <c r="I7" s="15">
        <v>7.1929999999999996</v>
      </c>
      <c r="J7" s="15">
        <v>13</v>
      </c>
      <c r="K7" s="15">
        <v>5.3609999999999998</v>
      </c>
      <c r="L7" s="15">
        <v>21</v>
      </c>
      <c r="M7" s="15">
        <v>23.074999999999999</v>
      </c>
      <c r="N7" s="15">
        <v>20</v>
      </c>
      <c r="O7" s="15">
        <v>34.869</v>
      </c>
      <c r="P7" s="15">
        <v>22</v>
      </c>
      <c r="Q7" s="15">
        <v>45.313000000000002</v>
      </c>
    </row>
    <row r="8" spans="1:17" ht="20.25" customHeight="1" thickBot="1" x14ac:dyDescent="0.3">
      <c r="A8" s="2" t="s">
        <v>5</v>
      </c>
      <c r="B8" s="2" t="s">
        <v>27</v>
      </c>
      <c r="C8" s="2" t="s">
        <v>28</v>
      </c>
      <c r="D8" s="2" t="s">
        <v>29</v>
      </c>
      <c r="E8" s="2" t="s">
        <v>30</v>
      </c>
      <c r="F8" s="2" t="s">
        <v>41</v>
      </c>
      <c r="H8" s="14">
        <v>0</v>
      </c>
      <c r="I8" s="15">
        <v>0.58499999999999996</v>
      </c>
      <c r="J8" s="15">
        <v>0</v>
      </c>
      <c r="K8" s="15">
        <v>0.83599999999999997</v>
      </c>
      <c r="L8" s="15">
        <v>0</v>
      </c>
      <c r="M8" s="15">
        <v>1.107</v>
      </c>
      <c r="N8" s="15">
        <v>0</v>
      </c>
      <c r="O8" s="15">
        <v>1.782</v>
      </c>
      <c r="P8" s="15">
        <v>0</v>
      </c>
      <c r="Q8" s="15">
        <v>2.331</v>
      </c>
    </row>
    <row r="9" spans="1:17" ht="20.25" customHeight="1" thickBot="1" x14ac:dyDescent="0.3">
      <c r="A9" s="2" t="s">
        <v>6</v>
      </c>
      <c r="B9" s="2" t="s">
        <v>34</v>
      </c>
      <c r="C9" s="2" t="s">
        <v>33</v>
      </c>
      <c r="D9" s="2" t="s">
        <v>32</v>
      </c>
      <c r="E9" s="2" t="s">
        <v>31</v>
      </c>
      <c r="F9" s="2" t="s">
        <v>42</v>
      </c>
      <c r="H9" s="14">
        <v>3</v>
      </c>
      <c r="I9" s="15">
        <v>22.725999999999999</v>
      </c>
      <c r="J9" s="15">
        <v>5</v>
      </c>
      <c r="K9" s="15">
        <v>22.148</v>
      </c>
      <c r="L9" s="15">
        <v>8</v>
      </c>
      <c r="M9" s="15">
        <v>0.54800000000000004</v>
      </c>
      <c r="N9" s="15">
        <v>8</v>
      </c>
      <c r="O9" s="15">
        <v>11.566000000000001</v>
      </c>
      <c r="P9" s="15">
        <v>9</v>
      </c>
      <c r="Q9" s="15">
        <v>19.408000000000001</v>
      </c>
    </row>
    <row r="10" spans="1:17" ht="20.25" customHeight="1" x14ac:dyDescent="0.25">
      <c r="A10" s="5"/>
    </row>
    <row r="11" spans="1:17" ht="20.25" customHeight="1" x14ac:dyDescent="0.25">
      <c r="A11" s="5"/>
      <c r="H11" s="2">
        <f>H3*60+I3</f>
        <v>118.712</v>
      </c>
      <c r="J11" s="2">
        <f>J3*60+K3</f>
        <v>137</v>
      </c>
      <c r="L11" s="2">
        <f>L3*60+M3</f>
        <v>204.12899999999999</v>
      </c>
      <c r="N11" s="2">
        <f>N3*60+O3</f>
        <v>211.24799999999999</v>
      </c>
      <c r="P11" s="2">
        <f>P3*60+Q3</f>
        <v>261.97300000000001</v>
      </c>
    </row>
    <row r="12" spans="1:17" ht="20.25" customHeight="1" x14ac:dyDescent="0.25">
      <c r="A12" s="5"/>
      <c r="H12" s="2">
        <f t="shared" ref="H12:J17" si="0">H4*60+I4</f>
        <v>131.23699999999999</v>
      </c>
      <c r="J12" s="2">
        <f t="shared" si="0"/>
        <v>175.22</v>
      </c>
      <c r="L12" s="2">
        <f t="shared" ref="L12" si="1">L4*60+M4</f>
        <v>270.40699999999998</v>
      </c>
      <c r="N12" s="2">
        <f t="shared" ref="N12" si="2">N4*60+O4</f>
        <v>282.53399999999999</v>
      </c>
      <c r="P12" s="2">
        <f t="shared" ref="P12:P17" si="3">P4*60+Q4</f>
        <v>295.58499999999998</v>
      </c>
    </row>
    <row r="13" spans="1:17" ht="20.25" customHeight="1" x14ac:dyDescent="0.25">
      <c r="A13" s="5"/>
      <c r="H13" s="2">
        <f t="shared" si="0"/>
        <v>150.404</v>
      </c>
      <c r="J13" s="2">
        <f t="shared" si="0"/>
        <v>188.81100000000001</v>
      </c>
      <c r="L13" s="2">
        <f t="shared" ref="L13" si="4">L5*60+M5</f>
        <v>303.33199999999999</v>
      </c>
      <c r="N13" s="2">
        <f t="shared" ref="N13" si="5">N5*60+O5</f>
        <v>301.44600000000003</v>
      </c>
      <c r="P13" s="2">
        <f t="shared" si="3"/>
        <v>307.03300000000002</v>
      </c>
    </row>
    <row r="14" spans="1:17" ht="20.25" customHeight="1" x14ac:dyDescent="0.25">
      <c r="A14" s="5"/>
      <c r="H14" s="2">
        <f t="shared" si="0"/>
        <v>405.37200000000001</v>
      </c>
      <c r="J14" s="2">
        <f t="shared" si="0"/>
        <v>621.47400000000005</v>
      </c>
      <c r="L14" s="2">
        <f t="shared" ref="L14" si="6">L6*60+M6</f>
        <v>1043.4090000000001</v>
      </c>
      <c r="N14" s="2">
        <f t="shared" ref="N14" si="7">N6*60+O6</f>
        <v>1066.4100000000001</v>
      </c>
      <c r="P14" s="2">
        <f t="shared" si="3"/>
        <v>1068.1379999999999</v>
      </c>
    </row>
    <row r="15" spans="1:17" ht="20.25" customHeight="1" x14ac:dyDescent="0.25">
      <c r="A15" s="5"/>
      <c r="H15" s="2">
        <f t="shared" si="0"/>
        <v>607.19299999999998</v>
      </c>
      <c r="J15" s="2">
        <f t="shared" si="0"/>
        <v>785.36099999999999</v>
      </c>
      <c r="L15" s="2">
        <f t="shared" ref="L15" si="8">L7*60+M7</f>
        <v>1283.075</v>
      </c>
      <c r="N15" s="2">
        <f t="shared" ref="N15" si="9">N7*60+O7</f>
        <v>1234.8689999999999</v>
      </c>
      <c r="P15" s="2">
        <f t="shared" si="3"/>
        <v>1365.3130000000001</v>
      </c>
    </row>
    <row r="16" spans="1:17" ht="20.25" customHeight="1" x14ac:dyDescent="0.25">
      <c r="A16" s="5"/>
      <c r="H16" s="2">
        <f t="shared" si="0"/>
        <v>0.58499999999999996</v>
      </c>
      <c r="J16" s="2">
        <f t="shared" si="0"/>
        <v>0.83599999999999997</v>
      </c>
      <c r="L16" s="2">
        <f t="shared" ref="L16:L17" si="10">L8*60+M8</f>
        <v>1.107</v>
      </c>
      <c r="N16" s="2">
        <f t="shared" ref="N16:N17" si="11">N8*60+O8</f>
        <v>1.782</v>
      </c>
      <c r="P16" s="2">
        <f t="shared" si="3"/>
        <v>2.331</v>
      </c>
    </row>
    <row r="17" spans="1:16" ht="20.25" customHeight="1" x14ac:dyDescent="0.25">
      <c r="A17" s="5"/>
      <c r="H17" s="2">
        <f t="shared" si="0"/>
        <v>202.726</v>
      </c>
      <c r="J17" s="2">
        <f t="shared" si="0"/>
        <v>322.14800000000002</v>
      </c>
      <c r="L17" s="2">
        <f t="shared" si="10"/>
        <v>480.548</v>
      </c>
      <c r="N17" s="2">
        <f t="shared" si="11"/>
        <v>491.56599999999997</v>
      </c>
      <c r="P17" s="2">
        <f t="shared" si="3"/>
        <v>559.40800000000002</v>
      </c>
    </row>
    <row r="18" spans="1:16" ht="20.25" customHeight="1" x14ac:dyDescent="0.25">
      <c r="A18" s="5"/>
    </row>
    <row r="19" spans="1:16" ht="20.25" customHeight="1" x14ac:dyDescent="0.25">
      <c r="A19" s="5"/>
      <c r="H19" s="2">
        <f>H11</f>
        <v>118.712</v>
      </c>
      <c r="I19" s="2">
        <f>J11</f>
        <v>137</v>
      </c>
      <c r="J19" s="3">
        <f>L11</f>
        <v>204.12899999999999</v>
      </c>
      <c r="K19" s="2">
        <f>N11</f>
        <v>211.24799999999999</v>
      </c>
      <c r="L19" s="2">
        <f>P11</f>
        <v>261.97300000000001</v>
      </c>
    </row>
    <row r="20" spans="1:16" ht="20.25" customHeight="1" x14ac:dyDescent="0.25">
      <c r="A20" s="5"/>
      <c r="H20" s="2">
        <f t="shared" ref="H20:H25" si="12">H12</f>
        <v>131.23699999999999</v>
      </c>
      <c r="I20" s="2">
        <f t="shared" ref="I20:I25" si="13">J12</f>
        <v>175.22</v>
      </c>
      <c r="J20" s="3">
        <f t="shared" ref="J20:J25" si="14">L12</f>
        <v>270.40699999999998</v>
      </c>
      <c r="K20" s="2">
        <f t="shared" ref="K20:K25" si="15">N12</f>
        <v>282.53399999999999</v>
      </c>
      <c r="L20" s="2">
        <f t="shared" ref="L20:L25" si="16">P12</f>
        <v>295.58499999999998</v>
      </c>
    </row>
    <row r="21" spans="1:16" ht="20.25" customHeight="1" x14ac:dyDescent="0.25">
      <c r="H21" s="2">
        <f t="shared" si="12"/>
        <v>150.404</v>
      </c>
      <c r="I21" s="2">
        <f t="shared" si="13"/>
        <v>188.81100000000001</v>
      </c>
      <c r="J21" s="3">
        <f t="shared" si="14"/>
        <v>303.33199999999999</v>
      </c>
      <c r="K21" s="2">
        <f t="shared" si="15"/>
        <v>301.44600000000003</v>
      </c>
      <c r="L21" s="2">
        <f t="shared" si="16"/>
        <v>307.03300000000002</v>
      </c>
    </row>
    <row r="22" spans="1:16" ht="20.25" customHeight="1" x14ac:dyDescent="0.25">
      <c r="H22" s="2">
        <f t="shared" si="12"/>
        <v>405.37200000000001</v>
      </c>
      <c r="I22" s="2">
        <f t="shared" si="13"/>
        <v>621.47400000000005</v>
      </c>
      <c r="J22" s="3">
        <f t="shared" si="14"/>
        <v>1043.4090000000001</v>
      </c>
      <c r="K22" s="2">
        <f t="shared" si="15"/>
        <v>1066.4100000000001</v>
      </c>
      <c r="L22" s="2">
        <f t="shared" si="16"/>
        <v>1068.1379999999999</v>
      </c>
    </row>
    <row r="23" spans="1:16" ht="20.25" customHeight="1" x14ac:dyDescent="0.25">
      <c r="H23" s="2">
        <f t="shared" si="12"/>
        <v>607.19299999999998</v>
      </c>
      <c r="I23" s="2">
        <f t="shared" si="13"/>
        <v>785.36099999999999</v>
      </c>
      <c r="J23" s="3">
        <f t="shared" si="14"/>
        <v>1283.075</v>
      </c>
      <c r="K23" s="2">
        <f t="shared" si="15"/>
        <v>1234.8689999999999</v>
      </c>
      <c r="L23" s="2">
        <f t="shared" si="16"/>
        <v>1365.3130000000001</v>
      </c>
    </row>
    <row r="24" spans="1:16" ht="20.25" customHeight="1" x14ac:dyDescent="0.25">
      <c r="H24" s="2">
        <f t="shared" si="12"/>
        <v>0.58499999999999996</v>
      </c>
      <c r="I24" s="2">
        <f t="shared" si="13"/>
        <v>0.83599999999999997</v>
      </c>
      <c r="J24" s="3">
        <f t="shared" si="14"/>
        <v>1.107</v>
      </c>
      <c r="K24" s="2">
        <f t="shared" si="15"/>
        <v>1.782</v>
      </c>
      <c r="L24" s="2">
        <f t="shared" si="16"/>
        <v>2.331</v>
      </c>
    </row>
    <row r="25" spans="1:16" ht="20.25" customHeight="1" x14ac:dyDescent="0.25">
      <c r="H25" s="2">
        <f t="shared" si="12"/>
        <v>202.726</v>
      </c>
      <c r="I25" s="2">
        <f t="shared" si="13"/>
        <v>322.14800000000002</v>
      </c>
      <c r="J25" s="3">
        <f t="shared" si="14"/>
        <v>480.548</v>
      </c>
      <c r="K25" s="2">
        <f t="shared" si="15"/>
        <v>491.56599999999997</v>
      </c>
      <c r="L25" s="2">
        <f t="shared" si="16"/>
        <v>559.40800000000002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evaluation-time-real</vt:lpstr>
      <vt:lpstr>grafico-time-real</vt:lpstr>
      <vt:lpstr>gráfico-time-user</vt:lpstr>
      <vt:lpstr>gráfico-time-suer-6-programas</vt:lpstr>
      <vt:lpstr>evaluation-time-user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2023-05-31T11:44:01Z</dcterms:modified>
</cp:coreProperties>
</file>