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esktop\"/>
    </mc:Choice>
  </mc:AlternateContent>
  <xr:revisionPtr revIDLastSave="0" documentId="8_{06A9196C-ED3D-4D51-A729-0EC8E70002FF}" xr6:coauthVersionLast="47" xr6:coauthVersionMax="47" xr10:uidLastSave="{00000000-0000-0000-0000-000000000000}"/>
  <bookViews>
    <workbookView xWindow="-110" yWindow="-110" windowWidth="19420" windowHeight="10300" xr2:uid="{6BFC825E-652B-4D46-BAA6-E9967EF22CD6}"/>
  </bookViews>
  <sheets>
    <sheet name="Initial_Dataset" sheetId="1" r:id="rId1"/>
    <sheet name="R_Dataset" sheetId="5" r:id="rId2"/>
    <sheet name="References" sheetId="3" r:id="rId3"/>
  </sheets>
  <definedNames>
    <definedName name="_xlnm._FilterDatabase" localSheetId="0" hidden="1">Initial_Dataset!$B$1:$B$324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4" i="1"/>
  <c r="T5" i="1"/>
  <c r="S5" i="1"/>
  <c r="S4" i="1"/>
  <c r="S307" i="1"/>
  <c r="S311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8" i="1"/>
  <c r="S309" i="1"/>
  <c r="S310" i="1"/>
  <c r="AG311" i="1"/>
  <c r="AF311" i="1"/>
  <c r="AB311" i="1"/>
  <c r="T311" i="1"/>
  <c r="J311" i="1"/>
  <c r="AG310" i="1"/>
  <c r="AF310" i="1"/>
  <c r="AB310" i="1"/>
  <c r="T310" i="1"/>
  <c r="J310" i="1"/>
  <c r="AG309" i="1"/>
  <c r="AF309" i="1"/>
  <c r="AB309" i="1"/>
  <c r="T309" i="1"/>
  <c r="J309" i="1"/>
  <c r="AG308" i="1"/>
  <c r="AF308" i="1"/>
  <c r="AB308" i="1"/>
  <c r="T308" i="1"/>
  <c r="J308" i="1"/>
  <c r="AG307" i="1"/>
  <c r="AF307" i="1"/>
  <c r="AB307" i="1"/>
  <c r="T307" i="1"/>
  <c r="J307" i="1"/>
  <c r="AG306" i="1"/>
  <c r="AF306" i="1"/>
  <c r="AB306" i="1"/>
  <c r="T306" i="1"/>
  <c r="J306" i="1"/>
  <c r="AG305" i="1"/>
  <c r="AF305" i="1"/>
  <c r="AB305" i="1"/>
  <c r="T305" i="1"/>
  <c r="J305" i="1"/>
  <c r="AG304" i="1"/>
  <c r="AF304" i="1"/>
  <c r="AB304" i="1"/>
  <c r="T304" i="1"/>
  <c r="J304" i="1"/>
  <c r="AG303" i="1"/>
  <c r="AF303" i="1"/>
  <c r="AB303" i="1"/>
  <c r="T303" i="1"/>
  <c r="J303" i="1"/>
  <c r="AG302" i="1"/>
  <c r="AF302" i="1"/>
  <c r="AB302" i="1"/>
  <c r="T302" i="1"/>
  <c r="J302" i="1"/>
  <c r="AG301" i="1"/>
  <c r="AF301" i="1"/>
  <c r="AB301" i="1"/>
  <c r="T301" i="1"/>
  <c r="J301" i="1"/>
  <c r="AG300" i="1"/>
  <c r="AF300" i="1"/>
  <c r="AB300" i="1"/>
  <c r="T300" i="1"/>
  <c r="J300" i="1"/>
  <c r="AG299" i="1"/>
  <c r="AF299" i="1"/>
  <c r="AB299" i="1"/>
  <c r="T299" i="1"/>
  <c r="J299" i="1"/>
  <c r="AG298" i="1"/>
  <c r="AF298" i="1"/>
  <c r="AB298" i="1"/>
  <c r="T298" i="1"/>
  <c r="J298" i="1"/>
  <c r="AG297" i="1"/>
  <c r="AF297" i="1"/>
  <c r="AB297" i="1"/>
  <c r="T297" i="1"/>
  <c r="J297" i="1"/>
  <c r="AG296" i="1"/>
  <c r="AF296" i="1"/>
  <c r="AB296" i="1"/>
  <c r="T296" i="1"/>
  <c r="J296" i="1"/>
  <c r="AG295" i="1"/>
  <c r="AF295" i="1"/>
  <c r="AB295" i="1"/>
  <c r="T295" i="1"/>
  <c r="J295" i="1"/>
  <c r="AG294" i="1"/>
  <c r="AF294" i="1"/>
  <c r="AB294" i="1"/>
  <c r="T294" i="1"/>
  <c r="J294" i="1"/>
  <c r="AG293" i="1"/>
  <c r="AF293" i="1"/>
  <c r="AB293" i="1"/>
  <c r="T293" i="1"/>
  <c r="J293" i="1"/>
  <c r="AG292" i="1"/>
  <c r="AF292" i="1"/>
  <c r="AB292" i="1"/>
  <c r="T292" i="1"/>
  <c r="J292" i="1"/>
  <c r="AG291" i="1"/>
  <c r="AF291" i="1"/>
  <c r="AB291" i="1"/>
  <c r="T291" i="1"/>
  <c r="J291" i="1"/>
  <c r="AG290" i="1"/>
  <c r="AF290" i="1"/>
  <c r="AB290" i="1"/>
  <c r="T290" i="1"/>
  <c r="J290" i="1"/>
  <c r="AG289" i="1"/>
  <c r="AF289" i="1"/>
  <c r="AB289" i="1"/>
  <c r="T289" i="1"/>
  <c r="J289" i="1"/>
  <c r="AG288" i="1"/>
  <c r="AF288" i="1"/>
  <c r="AB288" i="1"/>
  <c r="T288" i="1"/>
  <c r="J288" i="1"/>
  <c r="AG287" i="1"/>
  <c r="AF287" i="1"/>
  <c r="AB287" i="1"/>
  <c r="T287" i="1"/>
  <c r="J287" i="1"/>
  <c r="AG286" i="1"/>
  <c r="AF286" i="1"/>
  <c r="AB286" i="1"/>
  <c r="T286" i="1"/>
  <c r="J286" i="1"/>
  <c r="AG285" i="1"/>
  <c r="AF285" i="1"/>
  <c r="AB285" i="1"/>
  <c r="T285" i="1"/>
  <c r="J285" i="1"/>
  <c r="AG284" i="1"/>
  <c r="AF284" i="1"/>
  <c r="AB284" i="1"/>
  <c r="T284" i="1"/>
  <c r="J284" i="1"/>
  <c r="AG283" i="1"/>
  <c r="AF283" i="1"/>
  <c r="AB283" i="1"/>
  <c r="T283" i="1"/>
  <c r="J283" i="1"/>
  <c r="AG282" i="1"/>
  <c r="AF282" i="1"/>
  <c r="AB282" i="1"/>
  <c r="T282" i="1"/>
  <c r="J282" i="1"/>
  <c r="AG281" i="1"/>
  <c r="AF281" i="1"/>
  <c r="AB281" i="1"/>
  <c r="T281" i="1"/>
  <c r="J281" i="1"/>
  <c r="AG280" i="1"/>
  <c r="AF280" i="1"/>
  <c r="AB280" i="1"/>
  <c r="T280" i="1"/>
  <c r="J280" i="1"/>
  <c r="AG279" i="1"/>
  <c r="AF279" i="1"/>
  <c r="AB279" i="1"/>
  <c r="T279" i="1"/>
  <c r="J279" i="1"/>
  <c r="AG278" i="1"/>
  <c r="AF278" i="1"/>
  <c r="AB278" i="1"/>
  <c r="T278" i="1"/>
  <c r="J278" i="1"/>
  <c r="AG277" i="1"/>
  <c r="AF277" i="1"/>
  <c r="AB277" i="1"/>
  <c r="T277" i="1"/>
  <c r="J277" i="1"/>
  <c r="AG276" i="1"/>
  <c r="AF276" i="1"/>
  <c r="AB276" i="1"/>
  <c r="T276" i="1"/>
  <c r="J276" i="1"/>
  <c r="AG275" i="1"/>
  <c r="AF275" i="1"/>
  <c r="AB275" i="1"/>
  <c r="T275" i="1"/>
  <c r="J275" i="1"/>
  <c r="AG274" i="1"/>
  <c r="AF274" i="1"/>
  <c r="AB274" i="1"/>
  <c r="T274" i="1"/>
  <c r="J274" i="1"/>
  <c r="AG273" i="1"/>
  <c r="AF273" i="1"/>
  <c r="AB273" i="1"/>
  <c r="T273" i="1"/>
  <c r="J273" i="1"/>
  <c r="AG272" i="1"/>
  <c r="AF272" i="1"/>
  <c r="AB272" i="1"/>
  <c r="T272" i="1"/>
  <c r="J272" i="1"/>
  <c r="AG271" i="1"/>
  <c r="AF271" i="1"/>
  <c r="AB271" i="1"/>
  <c r="T271" i="1"/>
  <c r="J271" i="1"/>
  <c r="AG270" i="1"/>
  <c r="AF270" i="1"/>
  <c r="AB270" i="1"/>
  <c r="T270" i="1"/>
  <c r="J270" i="1"/>
  <c r="AG269" i="1"/>
  <c r="AF269" i="1"/>
  <c r="AB269" i="1"/>
  <c r="T269" i="1"/>
  <c r="J269" i="1"/>
  <c r="AG268" i="1"/>
  <c r="AF268" i="1"/>
  <c r="AB268" i="1"/>
  <c r="T268" i="1"/>
  <c r="J268" i="1"/>
  <c r="AG267" i="1"/>
  <c r="AF267" i="1"/>
  <c r="AB267" i="1"/>
  <c r="T267" i="1"/>
  <c r="J267" i="1"/>
  <c r="AG266" i="1"/>
  <c r="AF266" i="1"/>
  <c r="AB266" i="1"/>
  <c r="T266" i="1"/>
  <c r="J266" i="1"/>
  <c r="AG265" i="1"/>
  <c r="AF265" i="1"/>
  <c r="AB265" i="1"/>
  <c r="T265" i="1"/>
  <c r="J265" i="1"/>
  <c r="AG264" i="1"/>
  <c r="AF264" i="1"/>
  <c r="AB264" i="1"/>
  <c r="T264" i="1"/>
  <c r="J264" i="1"/>
  <c r="AG263" i="1"/>
  <c r="AF263" i="1"/>
  <c r="AB263" i="1"/>
  <c r="T263" i="1"/>
  <c r="J263" i="1"/>
  <c r="AG262" i="1"/>
  <c r="AF262" i="1"/>
  <c r="AB262" i="1"/>
  <c r="T262" i="1"/>
  <c r="J262" i="1"/>
  <c r="AG261" i="1"/>
  <c r="AF261" i="1"/>
  <c r="AB261" i="1"/>
  <c r="T261" i="1"/>
  <c r="J261" i="1"/>
  <c r="AG260" i="1"/>
  <c r="AF260" i="1"/>
  <c r="AB260" i="1"/>
  <c r="T260" i="1"/>
  <c r="J260" i="1"/>
  <c r="AG259" i="1"/>
  <c r="AF259" i="1"/>
  <c r="AB259" i="1"/>
  <c r="T259" i="1"/>
  <c r="J259" i="1"/>
  <c r="AG258" i="1"/>
  <c r="AF258" i="1"/>
  <c r="AB258" i="1"/>
  <c r="T258" i="1"/>
  <c r="J258" i="1"/>
  <c r="AG257" i="1"/>
  <c r="AF257" i="1"/>
  <c r="AB257" i="1"/>
  <c r="T257" i="1"/>
  <c r="J257" i="1"/>
  <c r="AG256" i="1"/>
  <c r="AF256" i="1"/>
  <c r="AB256" i="1"/>
  <c r="T256" i="1"/>
  <c r="J256" i="1"/>
  <c r="AG255" i="1"/>
  <c r="AF255" i="1"/>
  <c r="AB255" i="1"/>
  <c r="T255" i="1"/>
  <c r="J255" i="1"/>
  <c r="AG254" i="1"/>
  <c r="AF254" i="1"/>
  <c r="AB254" i="1"/>
  <c r="T254" i="1"/>
  <c r="J254" i="1"/>
  <c r="AG253" i="1"/>
  <c r="AF253" i="1"/>
  <c r="AB253" i="1"/>
  <c r="T253" i="1"/>
  <c r="J253" i="1"/>
  <c r="AG252" i="1"/>
  <c r="AF252" i="1"/>
  <c r="AB252" i="1"/>
  <c r="T252" i="1"/>
  <c r="J252" i="1"/>
  <c r="AG251" i="1"/>
  <c r="AF251" i="1"/>
  <c r="AB251" i="1"/>
  <c r="T251" i="1"/>
  <c r="J251" i="1"/>
  <c r="AG250" i="1"/>
  <c r="AF250" i="1"/>
  <c r="AB250" i="1"/>
  <c r="T250" i="1"/>
  <c r="J250" i="1"/>
  <c r="AG249" i="1"/>
  <c r="AF249" i="1"/>
  <c r="AB249" i="1"/>
  <c r="T249" i="1"/>
  <c r="J249" i="1"/>
  <c r="AG248" i="1"/>
  <c r="AF248" i="1"/>
  <c r="AB248" i="1"/>
  <c r="T248" i="1"/>
  <c r="J248" i="1"/>
  <c r="AG247" i="1"/>
  <c r="AF247" i="1"/>
  <c r="AB247" i="1"/>
  <c r="T247" i="1"/>
  <c r="J247" i="1"/>
  <c r="AG246" i="1"/>
  <c r="AF246" i="1"/>
  <c r="AB246" i="1"/>
  <c r="T246" i="1"/>
  <c r="J246" i="1"/>
  <c r="AG245" i="1"/>
  <c r="AF245" i="1"/>
  <c r="AB245" i="1"/>
  <c r="T245" i="1"/>
  <c r="J245" i="1"/>
  <c r="AG244" i="1"/>
  <c r="AF244" i="1"/>
  <c r="AB244" i="1"/>
  <c r="T244" i="1"/>
  <c r="J244" i="1"/>
  <c r="AG243" i="1"/>
  <c r="AF243" i="1"/>
  <c r="AB243" i="1"/>
  <c r="T243" i="1"/>
  <c r="J243" i="1"/>
  <c r="AG242" i="1"/>
  <c r="AF242" i="1"/>
  <c r="AB242" i="1"/>
  <c r="T242" i="1"/>
  <c r="J242" i="1"/>
  <c r="AG241" i="1"/>
  <c r="AF241" i="1"/>
  <c r="AB241" i="1"/>
  <c r="T241" i="1"/>
  <c r="J241" i="1"/>
  <c r="AG240" i="1"/>
  <c r="AF240" i="1"/>
  <c r="AB240" i="1"/>
  <c r="T240" i="1"/>
  <c r="J240" i="1"/>
  <c r="AG239" i="1"/>
  <c r="AF239" i="1"/>
  <c r="AB239" i="1"/>
  <c r="T239" i="1"/>
  <c r="J239" i="1"/>
  <c r="AG238" i="1"/>
  <c r="AF238" i="1"/>
  <c r="AB238" i="1"/>
  <c r="T238" i="1"/>
  <c r="J238" i="1"/>
  <c r="AG237" i="1"/>
  <c r="AF237" i="1"/>
  <c r="AB237" i="1"/>
  <c r="T237" i="1"/>
  <c r="J237" i="1"/>
  <c r="AG236" i="1"/>
  <c r="AF236" i="1"/>
  <c r="AB236" i="1"/>
  <c r="T236" i="1"/>
  <c r="J236" i="1"/>
  <c r="AG235" i="1"/>
  <c r="AF235" i="1"/>
  <c r="AB235" i="1"/>
  <c r="T235" i="1"/>
  <c r="J235" i="1"/>
  <c r="AG234" i="1"/>
  <c r="AF234" i="1"/>
  <c r="AB234" i="1"/>
  <c r="T234" i="1"/>
  <c r="J234" i="1"/>
  <c r="AG233" i="1"/>
  <c r="AF233" i="1"/>
  <c r="AB233" i="1"/>
  <c r="T233" i="1"/>
  <c r="J233" i="1"/>
  <c r="AG232" i="1"/>
  <c r="AF232" i="1"/>
  <c r="AB232" i="1"/>
  <c r="T232" i="1"/>
  <c r="J232" i="1"/>
  <c r="AG231" i="1"/>
  <c r="AF231" i="1"/>
  <c r="AB231" i="1"/>
  <c r="T231" i="1"/>
  <c r="J231" i="1"/>
  <c r="AG230" i="1"/>
  <c r="AF230" i="1"/>
  <c r="AB230" i="1"/>
  <c r="T230" i="1"/>
  <c r="J230" i="1"/>
  <c r="AG229" i="1"/>
  <c r="AF229" i="1"/>
  <c r="AB229" i="1"/>
  <c r="T229" i="1"/>
  <c r="J229" i="1"/>
  <c r="AG228" i="1"/>
  <c r="AF228" i="1"/>
  <c r="AB228" i="1"/>
  <c r="T228" i="1"/>
  <c r="J228" i="1"/>
  <c r="AG227" i="1"/>
  <c r="AF227" i="1"/>
  <c r="AB227" i="1"/>
  <c r="T227" i="1"/>
  <c r="J227" i="1"/>
  <c r="AG226" i="1"/>
  <c r="AF226" i="1"/>
  <c r="AB226" i="1"/>
  <c r="T226" i="1"/>
  <c r="J226" i="1"/>
  <c r="AG225" i="1"/>
  <c r="AF225" i="1"/>
  <c r="AB225" i="1"/>
  <c r="T225" i="1"/>
  <c r="J225" i="1"/>
  <c r="AG224" i="1"/>
  <c r="AF224" i="1"/>
  <c r="AB224" i="1"/>
  <c r="T224" i="1"/>
  <c r="J224" i="1"/>
  <c r="AG223" i="1"/>
  <c r="AF223" i="1"/>
  <c r="AB223" i="1"/>
  <c r="T223" i="1"/>
  <c r="J223" i="1"/>
  <c r="AG222" i="1"/>
  <c r="AF222" i="1"/>
  <c r="AB222" i="1"/>
  <c r="T222" i="1"/>
  <c r="J222" i="1"/>
  <c r="AG221" i="1"/>
  <c r="AF221" i="1"/>
  <c r="AB221" i="1"/>
  <c r="T221" i="1"/>
  <c r="J221" i="1"/>
  <c r="AG220" i="1"/>
  <c r="AF220" i="1"/>
  <c r="AB220" i="1"/>
  <c r="T220" i="1"/>
  <c r="J220" i="1"/>
  <c r="AG219" i="1"/>
  <c r="AF219" i="1"/>
  <c r="AB219" i="1"/>
  <c r="T219" i="1"/>
  <c r="J219" i="1"/>
  <c r="AG218" i="1"/>
  <c r="AF218" i="1"/>
  <c r="AB218" i="1"/>
  <c r="T218" i="1"/>
  <c r="J218" i="1"/>
  <c r="AG217" i="1"/>
  <c r="AF217" i="1"/>
  <c r="AB217" i="1"/>
  <c r="T217" i="1"/>
  <c r="J217" i="1"/>
  <c r="AG216" i="1"/>
  <c r="AF216" i="1"/>
  <c r="AB216" i="1"/>
  <c r="T216" i="1"/>
  <c r="J216" i="1"/>
  <c r="AG215" i="1"/>
  <c r="AF215" i="1"/>
  <c r="AB215" i="1"/>
  <c r="T215" i="1"/>
  <c r="J215" i="1"/>
  <c r="AG214" i="1"/>
  <c r="AF214" i="1"/>
  <c r="AB214" i="1"/>
  <c r="T214" i="1"/>
  <c r="J214" i="1"/>
  <c r="AG213" i="1"/>
  <c r="AF213" i="1"/>
  <c r="AB213" i="1"/>
  <c r="T213" i="1"/>
  <c r="J213" i="1"/>
  <c r="AG212" i="1"/>
  <c r="AF212" i="1"/>
  <c r="AB212" i="1"/>
  <c r="T212" i="1"/>
  <c r="J212" i="1"/>
  <c r="AG211" i="1"/>
  <c r="AF211" i="1"/>
  <c r="AB211" i="1"/>
  <c r="T211" i="1"/>
  <c r="J211" i="1"/>
  <c r="AG210" i="1"/>
  <c r="AF210" i="1"/>
  <c r="AB210" i="1"/>
  <c r="T210" i="1"/>
  <c r="J210" i="1"/>
  <c r="AG209" i="1"/>
  <c r="AF209" i="1"/>
  <c r="AB209" i="1"/>
  <c r="T209" i="1"/>
  <c r="J209" i="1"/>
  <c r="AG208" i="1"/>
  <c r="AF208" i="1"/>
  <c r="AB208" i="1"/>
  <c r="T208" i="1"/>
  <c r="J208" i="1"/>
  <c r="AG207" i="1"/>
  <c r="AF207" i="1"/>
  <c r="AB207" i="1"/>
  <c r="T207" i="1"/>
  <c r="J207" i="1"/>
  <c r="AG206" i="1"/>
  <c r="AF206" i="1"/>
  <c r="AB206" i="1"/>
  <c r="T206" i="1"/>
  <c r="J206" i="1"/>
  <c r="AG205" i="1"/>
  <c r="AF205" i="1"/>
  <c r="AB205" i="1"/>
  <c r="T205" i="1"/>
  <c r="J205" i="1"/>
  <c r="AG204" i="1"/>
  <c r="AF204" i="1"/>
  <c r="AB204" i="1"/>
  <c r="T204" i="1"/>
  <c r="J204" i="1"/>
  <c r="AG203" i="1"/>
  <c r="AF203" i="1"/>
  <c r="AB203" i="1"/>
  <c r="T203" i="1"/>
  <c r="J203" i="1"/>
  <c r="AG202" i="1"/>
  <c r="AF202" i="1"/>
  <c r="AB202" i="1"/>
  <c r="T202" i="1"/>
  <c r="J202" i="1"/>
  <c r="AG201" i="1"/>
  <c r="AF201" i="1"/>
  <c r="AB201" i="1"/>
  <c r="T201" i="1"/>
  <c r="J201" i="1"/>
  <c r="AG200" i="1"/>
  <c r="AF200" i="1"/>
  <c r="AB200" i="1"/>
  <c r="T200" i="1"/>
  <c r="J200" i="1"/>
  <c r="AG199" i="1"/>
  <c r="AF199" i="1"/>
  <c r="AB199" i="1"/>
  <c r="T199" i="1"/>
  <c r="J199" i="1"/>
  <c r="AG198" i="1"/>
  <c r="AF198" i="1"/>
  <c r="AB198" i="1"/>
  <c r="T198" i="1"/>
  <c r="J198" i="1"/>
  <c r="AG197" i="1"/>
  <c r="AF197" i="1"/>
  <c r="AB197" i="1"/>
  <c r="T197" i="1"/>
  <c r="J197" i="1"/>
  <c r="AG196" i="1"/>
  <c r="AF196" i="1"/>
  <c r="AB196" i="1"/>
  <c r="T196" i="1"/>
  <c r="J196" i="1"/>
  <c r="AG195" i="1"/>
  <c r="AF195" i="1"/>
  <c r="AB195" i="1"/>
  <c r="T195" i="1"/>
  <c r="J195" i="1"/>
  <c r="AG194" i="1"/>
  <c r="AF194" i="1"/>
  <c r="AB194" i="1"/>
  <c r="T194" i="1"/>
  <c r="J194" i="1"/>
  <c r="AG193" i="1"/>
  <c r="AF193" i="1"/>
  <c r="AB193" i="1"/>
  <c r="T193" i="1"/>
  <c r="J193" i="1"/>
  <c r="AG192" i="1"/>
  <c r="AF192" i="1"/>
  <c r="AB192" i="1"/>
  <c r="T192" i="1"/>
  <c r="J192" i="1"/>
  <c r="AG191" i="1"/>
  <c r="AF191" i="1"/>
  <c r="AB191" i="1"/>
  <c r="T191" i="1"/>
  <c r="J191" i="1"/>
  <c r="AG190" i="1"/>
  <c r="AF190" i="1"/>
  <c r="AB190" i="1"/>
  <c r="T190" i="1"/>
  <c r="J190" i="1"/>
  <c r="AG189" i="1"/>
  <c r="AF189" i="1"/>
  <c r="AB189" i="1"/>
  <c r="T189" i="1"/>
  <c r="J189" i="1"/>
  <c r="AG188" i="1"/>
  <c r="AF188" i="1"/>
  <c r="AB188" i="1"/>
  <c r="T188" i="1"/>
  <c r="J188" i="1"/>
  <c r="AG187" i="1"/>
  <c r="AF187" i="1"/>
  <c r="AB187" i="1"/>
  <c r="T187" i="1"/>
  <c r="J187" i="1"/>
  <c r="AG186" i="1"/>
  <c r="AF186" i="1"/>
  <c r="AB186" i="1"/>
  <c r="T186" i="1"/>
  <c r="J186" i="1"/>
  <c r="AG185" i="1"/>
  <c r="AF185" i="1"/>
  <c r="AB185" i="1"/>
  <c r="T185" i="1"/>
  <c r="J185" i="1"/>
  <c r="AG184" i="1"/>
  <c r="AF184" i="1"/>
  <c r="AB184" i="1"/>
  <c r="T184" i="1"/>
  <c r="J184" i="1"/>
  <c r="AG183" i="1"/>
  <c r="AF183" i="1"/>
  <c r="AB183" i="1"/>
  <c r="T183" i="1"/>
  <c r="J183" i="1"/>
  <c r="AG182" i="1"/>
  <c r="AF182" i="1"/>
  <c r="AB182" i="1"/>
  <c r="T182" i="1"/>
  <c r="J182" i="1"/>
  <c r="AG181" i="1"/>
  <c r="AF181" i="1"/>
  <c r="AB181" i="1"/>
  <c r="T181" i="1"/>
  <c r="J181" i="1"/>
  <c r="AG180" i="1"/>
  <c r="AF180" i="1"/>
  <c r="AB180" i="1"/>
  <c r="T180" i="1"/>
  <c r="J180" i="1"/>
  <c r="AG179" i="1"/>
  <c r="AF179" i="1"/>
  <c r="AB179" i="1"/>
  <c r="T179" i="1"/>
  <c r="J179" i="1"/>
  <c r="AG178" i="1"/>
  <c r="AF178" i="1"/>
  <c r="AB178" i="1"/>
  <c r="T178" i="1"/>
  <c r="J178" i="1"/>
  <c r="AG177" i="1"/>
  <c r="AF177" i="1"/>
  <c r="AB177" i="1"/>
  <c r="T177" i="1"/>
  <c r="J177" i="1"/>
  <c r="AG176" i="1"/>
  <c r="AF176" i="1"/>
  <c r="AB176" i="1"/>
  <c r="T176" i="1"/>
  <c r="J176" i="1"/>
  <c r="AG175" i="1"/>
  <c r="AF175" i="1"/>
  <c r="AB175" i="1"/>
  <c r="T175" i="1"/>
  <c r="J175" i="1"/>
  <c r="AG174" i="1"/>
  <c r="AF174" i="1"/>
  <c r="AB174" i="1"/>
  <c r="T174" i="1"/>
  <c r="J174" i="1"/>
  <c r="AG173" i="1"/>
  <c r="AF173" i="1"/>
  <c r="AB173" i="1"/>
  <c r="T173" i="1"/>
  <c r="J173" i="1"/>
  <c r="AG172" i="1"/>
  <c r="AF172" i="1"/>
  <c r="AB172" i="1"/>
  <c r="T172" i="1"/>
  <c r="J172" i="1"/>
  <c r="AG171" i="1"/>
  <c r="AF171" i="1"/>
  <c r="AB171" i="1"/>
  <c r="T171" i="1"/>
  <c r="J171" i="1"/>
  <c r="AG170" i="1"/>
  <c r="AF170" i="1"/>
  <c r="AB170" i="1"/>
  <c r="T170" i="1"/>
  <c r="J170" i="1"/>
  <c r="AG169" i="1"/>
  <c r="AF169" i="1"/>
  <c r="AB169" i="1"/>
  <c r="T169" i="1"/>
  <c r="J169" i="1"/>
  <c r="AG168" i="1"/>
  <c r="AF168" i="1"/>
  <c r="AB168" i="1"/>
  <c r="T168" i="1"/>
  <c r="J168" i="1"/>
  <c r="AG167" i="1"/>
  <c r="AF167" i="1"/>
  <c r="AB167" i="1"/>
  <c r="T167" i="1"/>
  <c r="J167" i="1"/>
  <c r="AG166" i="1"/>
  <c r="AF166" i="1"/>
  <c r="AB166" i="1"/>
  <c r="T166" i="1"/>
  <c r="J166" i="1"/>
  <c r="AG165" i="1"/>
  <c r="AF165" i="1"/>
  <c r="AB165" i="1"/>
  <c r="T165" i="1"/>
  <c r="J165" i="1"/>
  <c r="AG164" i="1"/>
  <c r="AF164" i="1"/>
  <c r="AB164" i="1"/>
  <c r="T164" i="1"/>
  <c r="J164" i="1"/>
  <c r="AG163" i="1"/>
  <c r="AF163" i="1"/>
  <c r="AB163" i="1"/>
  <c r="T163" i="1"/>
  <c r="J163" i="1"/>
  <c r="AG162" i="1"/>
  <c r="AF162" i="1"/>
  <c r="AB162" i="1"/>
  <c r="T162" i="1"/>
  <c r="J162" i="1"/>
  <c r="AG161" i="1"/>
  <c r="AF161" i="1"/>
  <c r="AB161" i="1"/>
  <c r="T161" i="1"/>
  <c r="J161" i="1"/>
  <c r="AG160" i="1"/>
  <c r="AF160" i="1"/>
  <c r="AB160" i="1"/>
  <c r="T160" i="1"/>
  <c r="J160" i="1"/>
  <c r="AG159" i="1"/>
  <c r="AF159" i="1"/>
  <c r="AB159" i="1"/>
  <c r="T159" i="1"/>
  <c r="J159" i="1"/>
  <c r="AG158" i="1"/>
  <c r="AF158" i="1"/>
  <c r="AB158" i="1"/>
  <c r="T158" i="1"/>
  <c r="J158" i="1"/>
  <c r="AG157" i="1"/>
  <c r="AF157" i="1"/>
  <c r="AB157" i="1"/>
  <c r="T157" i="1"/>
  <c r="J157" i="1"/>
  <c r="AG156" i="1"/>
  <c r="AF156" i="1"/>
  <c r="AB156" i="1"/>
  <c r="T156" i="1"/>
  <c r="J156" i="1"/>
  <c r="AG155" i="1"/>
  <c r="AF155" i="1"/>
  <c r="AB155" i="1"/>
  <c r="T155" i="1"/>
  <c r="J155" i="1"/>
  <c r="AG154" i="1"/>
  <c r="AF154" i="1"/>
  <c r="AB154" i="1"/>
  <c r="T154" i="1"/>
  <c r="J154" i="1"/>
  <c r="AG153" i="1"/>
  <c r="AF153" i="1"/>
  <c r="AB153" i="1"/>
  <c r="T153" i="1"/>
  <c r="J153" i="1"/>
  <c r="AG152" i="1"/>
  <c r="AF152" i="1"/>
  <c r="AB152" i="1"/>
  <c r="T152" i="1"/>
  <c r="J152" i="1"/>
  <c r="AG151" i="1"/>
  <c r="AF151" i="1"/>
  <c r="AB151" i="1"/>
  <c r="T151" i="1"/>
  <c r="J151" i="1"/>
  <c r="AG150" i="1"/>
  <c r="AF150" i="1"/>
  <c r="AB150" i="1"/>
  <c r="T150" i="1"/>
  <c r="J150" i="1"/>
  <c r="AG149" i="1"/>
  <c r="AF149" i="1"/>
  <c r="AB149" i="1"/>
  <c r="T149" i="1"/>
  <c r="J149" i="1"/>
  <c r="AG148" i="1"/>
  <c r="AF148" i="1"/>
  <c r="AB148" i="1"/>
  <c r="T148" i="1"/>
  <c r="J148" i="1"/>
  <c r="AG147" i="1"/>
  <c r="AF147" i="1"/>
  <c r="AB147" i="1"/>
  <c r="T147" i="1"/>
  <c r="J147" i="1"/>
  <c r="AG146" i="1"/>
  <c r="AF146" i="1"/>
  <c r="AB146" i="1"/>
  <c r="T146" i="1"/>
  <c r="J146" i="1"/>
  <c r="AG145" i="1"/>
  <c r="AF145" i="1"/>
  <c r="AB145" i="1"/>
  <c r="T145" i="1"/>
  <c r="J145" i="1"/>
  <c r="AG144" i="1"/>
  <c r="AF144" i="1"/>
  <c r="AB144" i="1"/>
  <c r="T144" i="1"/>
  <c r="J144" i="1"/>
  <c r="AG143" i="1"/>
  <c r="AF143" i="1"/>
  <c r="AB143" i="1"/>
  <c r="T143" i="1"/>
  <c r="J143" i="1"/>
  <c r="AG142" i="1"/>
  <c r="AF142" i="1"/>
  <c r="AB142" i="1"/>
  <c r="T142" i="1"/>
  <c r="J142" i="1"/>
  <c r="AG141" i="1"/>
  <c r="AF141" i="1"/>
  <c r="AB141" i="1"/>
  <c r="T141" i="1"/>
  <c r="J141" i="1"/>
  <c r="AG140" i="1"/>
  <c r="AF140" i="1"/>
  <c r="AB140" i="1"/>
  <c r="T140" i="1"/>
  <c r="J140" i="1"/>
  <c r="AG139" i="1"/>
  <c r="AF139" i="1"/>
  <c r="AB139" i="1"/>
  <c r="T139" i="1"/>
  <c r="J139" i="1"/>
  <c r="AG138" i="1"/>
  <c r="AF138" i="1"/>
  <c r="AB138" i="1"/>
  <c r="T138" i="1"/>
  <c r="J138" i="1"/>
  <c r="AG137" i="1"/>
  <c r="AF137" i="1"/>
  <c r="AB137" i="1"/>
  <c r="T137" i="1"/>
  <c r="J137" i="1"/>
  <c r="AG136" i="1"/>
  <c r="AF136" i="1"/>
  <c r="AB136" i="1"/>
  <c r="T136" i="1"/>
  <c r="J136" i="1"/>
  <c r="AG135" i="1"/>
  <c r="AF135" i="1"/>
  <c r="AB135" i="1"/>
  <c r="T135" i="1"/>
  <c r="J135" i="1"/>
  <c r="AG134" i="1"/>
  <c r="AF134" i="1"/>
  <c r="AB134" i="1"/>
  <c r="T134" i="1"/>
  <c r="J134" i="1"/>
  <c r="AG133" i="1"/>
  <c r="AF133" i="1"/>
  <c r="AB133" i="1"/>
  <c r="T133" i="1"/>
  <c r="J133" i="1"/>
  <c r="AG132" i="1"/>
  <c r="AF132" i="1"/>
  <c r="AB132" i="1"/>
  <c r="T132" i="1"/>
  <c r="J132" i="1"/>
  <c r="AG131" i="1"/>
  <c r="AF131" i="1"/>
  <c r="AB131" i="1"/>
  <c r="T131" i="1"/>
  <c r="J131" i="1"/>
  <c r="AG130" i="1"/>
  <c r="AF130" i="1"/>
  <c r="AB130" i="1"/>
  <c r="T130" i="1"/>
  <c r="J130" i="1"/>
  <c r="AG129" i="1"/>
  <c r="AF129" i="1"/>
  <c r="AB129" i="1"/>
  <c r="T129" i="1"/>
  <c r="J129" i="1"/>
  <c r="AG128" i="1"/>
  <c r="AF128" i="1"/>
  <c r="AB128" i="1"/>
  <c r="T128" i="1"/>
  <c r="J128" i="1"/>
  <c r="AG127" i="1"/>
  <c r="AF127" i="1"/>
  <c r="AB127" i="1"/>
  <c r="T127" i="1"/>
  <c r="J127" i="1"/>
  <c r="AG126" i="1"/>
  <c r="AF126" i="1"/>
  <c r="AB126" i="1"/>
  <c r="T126" i="1"/>
  <c r="J126" i="1"/>
  <c r="AG125" i="1"/>
  <c r="AF125" i="1"/>
  <c r="AB125" i="1"/>
  <c r="T125" i="1"/>
  <c r="J125" i="1"/>
  <c r="AG124" i="1"/>
  <c r="AF124" i="1"/>
  <c r="AB124" i="1"/>
  <c r="T124" i="1"/>
  <c r="J124" i="1"/>
  <c r="AG123" i="1"/>
  <c r="AF123" i="1"/>
  <c r="AB123" i="1"/>
  <c r="T123" i="1"/>
  <c r="J123" i="1"/>
  <c r="AG122" i="1"/>
  <c r="AF122" i="1"/>
  <c r="AB122" i="1"/>
  <c r="T122" i="1"/>
  <c r="J122" i="1"/>
  <c r="AG121" i="1"/>
  <c r="AF121" i="1"/>
  <c r="AB121" i="1"/>
  <c r="T121" i="1"/>
  <c r="J121" i="1"/>
  <c r="AG120" i="1"/>
  <c r="AF120" i="1"/>
  <c r="AB120" i="1"/>
  <c r="T120" i="1"/>
  <c r="J120" i="1"/>
  <c r="AG119" i="1"/>
  <c r="AF119" i="1"/>
  <c r="AB119" i="1"/>
  <c r="T119" i="1"/>
  <c r="J119" i="1"/>
  <c r="AG118" i="1"/>
  <c r="AF118" i="1"/>
  <c r="AB118" i="1"/>
  <c r="T118" i="1"/>
  <c r="J118" i="1"/>
  <c r="AG117" i="1"/>
  <c r="AF117" i="1"/>
  <c r="AB117" i="1"/>
  <c r="T117" i="1"/>
  <c r="J117" i="1"/>
  <c r="AG116" i="1"/>
  <c r="AF116" i="1"/>
  <c r="AB116" i="1"/>
  <c r="T116" i="1"/>
  <c r="J116" i="1"/>
  <c r="AG115" i="1"/>
  <c r="AF115" i="1"/>
  <c r="AB115" i="1"/>
  <c r="T115" i="1"/>
  <c r="J115" i="1"/>
  <c r="AG114" i="1"/>
  <c r="AF114" i="1"/>
  <c r="AB114" i="1"/>
  <c r="T114" i="1"/>
  <c r="J114" i="1"/>
  <c r="AG113" i="1"/>
  <c r="AF113" i="1"/>
  <c r="AB113" i="1"/>
  <c r="T113" i="1"/>
  <c r="J113" i="1"/>
  <c r="AG112" i="1"/>
  <c r="AF112" i="1"/>
  <c r="AB112" i="1"/>
  <c r="T112" i="1"/>
  <c r="J112" i="1"/>
  <c r="AG111" i="1"/>
  <c r="AF111" i="1"/>
  <c r="AB111" i="1"/>
  <c r="T111" i="1"/>
  <c r="J111" i="1"/>
  <c r="AG110" i="1"/>
  <c r="AF110" i="1"/>
  <c r="AB110" i="1"/>
  <c r="T110" i="1"/>
  <c r="J110" i="1"/>
  <c r="AG109" i="1"/>
  <c r="AF109" i="1"/>
  <c r="AB109" i="1"/>
  <c r="T109" i="1"/>
  <c r="J109" i="1"/>
  <c r="AG108" i="1"/>
  <c r="AF108" i="1"/>
  <c r="AB108" i="1"/>
  <c r="T108" i="1"/>
  <c r="J108" i="1"/>
  <c r="AG107" i="1"/>
  <c r="AF107" i="1"/>
  <c r="AB107" i="1"/>
  <c r="T107" i="1"/>
  <c r="J107" i="1"/>
  <c r="AG106" i="1"/>
  <c r="AF106" i="1"/>
  <c r="AB106" i="1"/>
  <c r="T106" i="1"/>
  <c r="J106" i="1"/>
  <c r="AG105" i="1"/>
  <c r="AF105" i="1"/>
  <c r="AB105" i="1"/>
  <c r="T105" i="1"/>
  <c r="J105" i="1"/>
  <c r="AG104" i="1"/>
  <c r="AF104" i="1"/>
  <c r="AB104" i="1"/>
  <c r="T104" i="1"/>
  <c r="J104" i="1"/>
  <c r="AG103" i="1"/>
  <c r="AF103" i="1"/>
  <c r="AB103" i="1"/>
  <c r="T103" i="1"/>
  <c r="J103" i="1"/>
  <c r="AG102" i="1"/>
  <c r="AF102" i="1"/>
  <c r="AB102" i="1"/>
  <c r="T102" i="1"/>
  <c r="J102" i="1"/>
  <c r="AG101" i="1"/>
  <c r="AF101" i="1"/>
  <c r="AB101" i="1"/>
  <c r="T101" i="1"/>
  <c r="J101" i="1"/>
  <c r="AG100" i="1"/>
  <c r="AF100" i="1"/>
  <c r="AB100" i="1"/>
  <c r="T100" i="1"/>
  <c r="J100" i="1"/>
  <c r="AG99" i="1"/>
  <c r="AF99" i="1"/>
  <c r="AB99" i="1"/>
  <c r="T99" i="1"/>
  <c r="J99" i="1"/>
  <c r="AG98" i="1"/>
  <c r="AF98" i="1"/>
  <c r="AB98" i="1"/>
  <c r="T98" i="1"/>
  <c r="J98" i="1"/>
  <c r="AG97" i="1"/>
  <c r="AF97" i="1"/>
  <c r="AB97" i="1"/>
  <c r="T97" i="1"/>
  <c r="J97" i="1"/>
  <c r="AG96" i="1"/>
  <c r="AF96" i="1"/>
  <c r="AB96" i="1"/>
  <c r="T96" i="1"/>
  <c r="J96" i="1"/>
  <c r="AG95" i="1"/>
  <c r="AF95" i="1"/>
  <c r="AB95" i="1"/>
  <c r="T95" i="1"/>
  <c r="J95" i="1"/>
  <c r="AG94" i="1"/>
  <c r="AF94" i="1"/>
  <c r="AB94" i="1"/>
  <c r="T94" i="1"/>
  <c r="J94" i="1"/>
  <c r="AG93" i="1"/>
  <c r="AF93" i="1"/>
  <c r="AB93" i="1"/>
  <c r="T93" i="1"/>
  <c r="J93" i="1"/>
  <c r="AG92" i="1"/>
  <c r="AF92" i="1"/>
  <c r="AB92" i="1"/>
  <c r="T92" i="1"/>
  <c r="J92" i="1"/>
  <c r="AG91" i="1"/>
  <c r="AF91" i="1"/>
  <c r="AB91" i="1"/>
  <c r="T91" i="1"/>
  <c r="J91" i="1"/>
  <c r="AG90" i="1"/>
  <c r="AF90" i="1"/>
  <c r="AB90" i="1"/>
  <c r="T90" i="1"/>
  <c r="J90" i="1"/>
  <c r="AG89" i="1"/>
  <c r="AF89" i="1"/>
  <c r="AB89" i="1"/>
  <c r="T89" i="1"/>
  <c r="J89" i="1"/>
  <c r="AG88" i="1"/>
  <c r="AF88" i="1"/>
  <c r="AB88" i="1"/>
  <c r="T88" i="1"/>
  <c r="J88" i="1"/>
  <c r="AG87" i="1"/>
  <c r="AF87" i="1"/>
  <c r="AB87" i="1"/>
  <c r="T87" i="1"/>
  <c r="J87" i="1"/>
  <c r="AG86" i="1"/>
  <c r="AF86" i="1"/>
  <c r="AB86" i="1"/>
  <c r="T86" i="1"/>
  <c r="J86" i="1"/>
  <c r="AG85" i="1"/>
  <c r="AF85" i="1"/>
  <c r="AB85" i="1"/>
  <c r="T85" i="1"/>
  <c r="J85" i="1"/>
  <c r="AG84" i="1"/>
  <c r="AF84" i="1"/>
  <c r="AB84" i="1"/>
  <c r="T84" i="1"/>
  <c r="J84" i="1"/>
  <c r="AG83" i="1"/>
  <c r="AF83" i="1"/>
  <c r="AB83" i="1"/>
  <c r="T83" i="1"/>
  <c r="J83" i="1"/>
  <c r="AG82" i="1"/>
  <c r="AF82" i="1"/>
  <c r="AB82" i="1"/>
  <c r="T82" i="1"/>
  <c r="J82" i="1"/>
  <c r="AG81" i="1"/>
  <c r="AF81" i="1"/>
  <c r="AB81" i="1"/>
  <c r="T81" i="1"/>
  <c r="J81" i="1"/>
  <c r="AG80" i="1"/>
  <c r="AF80" i="1"/>
  <c r="AB80" i="1"/>
  <c r="T80" i="1"/>
  <c r="J80" i="1"/>
  <c r="AG79" i="1"/>
  <c r="AF79" i="1"/>
  <c r="AB79" i="1"/>
  <c r="T79" i="1"/>
  <c r="J79" i="1"/>
  <c r="AG78" i="1"/>
  <c r="AF78" i="1"/>
  <c r="AB78" i="1"/>
  <c r="T78" i="1"/>
  <c r="J78" i="1"/>
  <c r="AG77" i="1"/>
  <c r="AF77" i="1"/>
  <c r="AB77" i="1"/>
  <c r="T77" i="1"/>
  <c r="J77" i="1"/>
  <c r="AG76" i="1"/>
  <c r="AF76" i="1"/>
  <c r="AB76" i="1"/>
  <c r="T76" i="1"/>
  <c r="J76" i="1"/>
  <c r="AG75" i="1"/>
  <c r="AF75" i="1"/>
  <c r="AB75" i="1"/>
  <c r="T75" i="1"/>
  <c r="J75" i="1"/>
  <c r="AG74" i="1"/>
  <c r="AF74" i="1"/>
  <c r="AB74" i="1"/>
  <c r="T74" i="1"/>
  <c r="J74" i="1"/>
  <c r="AG73" i="1"/>
  <c r="AF73" i="1"/>
  <c r="AB73" i="1"/>
  <c r="T73" i="1"/>
  <c r="J73" i="1"/>
  <c r="AG72" i="1"/>
  <c r="AF72" i="1"/>
  <c r="AB72" i="1"/>
  <c r="T72" i="1"/>
  <c r="J72" i="1"/>
  <c r="AG71" i="1"/>
  <c r="AF71" i="1"/>
  <c r="AB71" i="1"/>
  <c r="T71" i="1"/>
  <c r="J71" i="1"/>
  <c r="AG70" i="1"/>
  <c r="AF70" i="1"/>
  <c r="AB70" i="1"/>
  <c r="T70" i="1"/>
  <c r="J70" i="1"/>
  <c r="AG69" i="1"/>
  <c r="AF69" i="1"/>
  <c r="AB69" i="1"/>
  <c r="T69" i="1"/>
  <c r="J69" i="1"/>
  <c r="AG68" i="1"/>
  <c r="AF68" i="1"/>
  <c r="AB68" i="1"/>
  <c r="T68" i="1"/>
  <c r="J68" i="1"/>
  <c r="AG67" i="1"/>
  <c r="AF67" i="1"/>
  <c r="AB67" i="1"/>
  <c r="T67" i="1"/>
  <c r="J67" i="1"/>
  <c r="AG66" i="1"/>
  <c r="AF66" i="1"/>
  <c r="AB66" i="1"/>
  <c r="T66" i="1"/>
  <c r="J66" i="1"/>
  <c r="AG65" i="1"/>
  <c r="AF65" i="1"/>
  <c r="AB65" i="1"/>
  <c r="T65" i="1"/>
  <c r="J65" i="1"/>
  <c r="AG64" i="1"/>
  <c r="AF64" i="1"/>
  <c r="AB64" i="1"/>
  <c r="T64" i="1"/>
  <c r="J64" i="1"/>
  <c r="AG63" i="1"/>
  <c r="AF63" i="1"/>
  <c r="AB63" i="1"/>
  <c r="T63" i="1"/>
  <c r="J63" i="1"/>
  <c r="AG62" i="1"/>
  <c r="AF62" i="1"/>
  <c r="AB62" i="1"/>
  <c r="T62" i="1"/>
  <c r="J62" i="1"/>
  <c r="AG61" i="1"/>
  <c r="AF61" i="1"/>
  <c r="AB61" i="1"/>
  <c r="T61" i="1"/>
  <c r="J61" i="1"/>
  <c r="AG60" i="1"/>
  <c r="AF60" i="1"/>
  <c r="AB60" i="1"/>
  <c r="T60" i="1"/>
  <c r="J60" i="1"/>
  <c r="AG59" i="1"/>
  <c r="AF59" i="1"/>
  <c r="AB59" i="1"/>
  <c r="T59" i="1"/>
  <c r="J59" i="1"/>
  <c r="AG58" i="1"/>
  <c r="AF58" i="1"/>
  <c r="AB58" i="1"/>
  <c r="T58" i="1"/>
  <c r="J58" i="1"/>
  <c r="AG57" i="1"/>
  <c r="AF57" i="1"/>
  <c r="AB57" i="1"/>
  <c r="T57" i="1"/>
  <c r="J57" i="1"/>
  <c r="AG56" i="1"/>
  <c r="AF56" i="1"/>
  <c r="AB56" i="1"/>
  <c r="T56" i="1"/>
  <c r="J56" i="1"/>
  <c r="AG55" i="1"/>
  <c r="AF55" i="1"/>
  <c r="AB55" i="1"/>
  <c r="T55" i="1"/>
  <c r="J55" i="1"/>
  <c r="AG54" i="1"/>
  <c r="AF54" i="1"/>
  <c r="AB54" i="1"/>
  <c r="T54" i="1"/>
  <c r="J54" i="1"/>
  <c r="AG53" i="1"/>
  <c r="AF53" i="1"/>
  <c r="AB53" i="1"/>
  <c r="T53" i="1"/>
  <c r="J53" i="1"/>
  <c r="AG52" i="1"/>
  <c r="AF52" i="1"/>
  <c r="AB52" i="1"/>
  <c r="T52" i="1"/>
  <c r="J52" i="1"/>
  <c r="AG51" i="1"/>
  <c r="AF51" i="1"/>
  <c r="AB51" i="1"/>
  <c r="T51" i="1"/>
  <c r="J51" i="1"/>
  <c r="AG50" i="1"/>
  <c r="AF50" i="1"/>
  <c r="AB50" i="1"/>
  <c r="T50" i="1"/>
  <c r="J50" i="1"/>
  <c r="AG49" i="1"/>
  <c r="AF49" i="1"/>
  <c r="AB49" i="1"/>
  <c r="T49" i="1"/>
  <c r="J49" i="1"/>
  <c r="AG48" i="1"/>
  <c r="AF48" i="1"/>
  <c r="AB48" i="1"/>
  <c r="T48" i="1"/>
  <c r="J48" i="1"/>
  <c r="AG47" i="1"/>
  <c r="AF47" i="1"/>
  <c r="AB47" i="1"/>
  <c r="T47" i="1"/>
  <c r="J47" i="1"/>
  <c r="AG46" i="1"/>
  <c r="AF46" i="1"/>
  <c r="AB46" i="1"/>
  <c r="T46" i="1"/>
  <c r="J46" i="1"/>
  <c r="AG45" i="1"/>
  <c r="AF45" i="1"/>
  <c r="AB45" i="1"/>
  <c r="T45" i="1"/>
  <c r="J45" i="1"/>
  <c r="AG44" i="1"/>
  <c r="AF44" i="1"/>
  <c r="AB44" i="1"/>
  <c r="T44" i="1"/>
  <c r="J44" i="1"/>
  <c r="AG43" i="1"/>
  <c r="AF43" i="1"/>
  <c r="AB43" i="1"/>
  <c r="T43" i="1"/>
  <c r="J43" i="1"/>
  <c r="AG42" i="1"/>
  <c r="AF42" i="1"/>
  <c r="AB42" i="1"/>
  <c r="T42" i="1"/>
  <c r="J42" i="1"/>
  <c r="AG41" i="1"/>
  <c r="AF41" i="1"/>
  <c r="AB41" i="1"/>
  <c r="T41" i="1"/>
  <c r="J41" i="1"/>
  <c r="AG40" i="1"/>
  <c r="AF40" i="1"/>
  <c r="AB40" i="1"/>
  <c r="T40" i="1"/>
  <c r="J40" i="1"/>
  <c r="AG39" i="1"/>
  <c r="AF39" i="1"/>
  <c r="AB39" i="1"/>
  <c r="T39" i="1"/>
  <c r="J39" i="1"/>
  <c r="AG38" i="1"/>
  <c r="AF38" i="1"/>
  <c r="AB38" i="1"/>
  <c r="T38" i="1"/>
  <c r="J38" i="1"/>
  <c r="AG37" i="1"/>
  <c r="AF37" i="1"/>
  <c r="AB37" i="1"/>
  <c r="T37" i="1"/>
  <c r="J37" i="1"/>
  <c r="AG36" i="1"/>
  <c r="AF36" i="1"/>
  <c r="AB36" i="1"/>
  <c r="T36" i="1"/>
  <c r="J36" i="1"/>
  <c r="AG35" i="1"/>
  <c r="AF35" i="1"/>
  <c r="AB35" i="1"/>
  <c r="T35" i="1"/>
  <c r="J35" i="1"/>
  <c r="AG34" i="1"/>
  <c r="AF34" i="1"/>
  <c r="AB34" i="1"/>
  <c r="T34" i="1"/>
  <c r="J34" i="1"/>
  <c r="AG33" i="1"/>
  <c r="AF33" i="1"/>
  <c r="AB33" i="1"/>
  <c r="T33" i="1"/>
  <c r="J33" i="1"/>
  <c r="AG32" i="1"/>
  <c r="AF32" i="1"/>
  <c r="AB32" i="1"/>
  <c r="T32" i="1"/>
  <c r="J32" i="1"/>
  <c r="AG31" i="1"/>
  <c r="AF31" i="1"/>
  <c r="AB31" i="1"/>
  <c r="T31" i="1"/>
  <c r="J31" i="1"/>
  <c r="AG30" i="1"/>
  <c r="AF30" i="1"/>
  <c r="AB30" i="1"/>
  <c r="T30" i="1"/>
  <c r="J30" i="1"/>
  <c r="AG29" i="1"/>
  <c r="AF29" i="1"/>
  <c r="AB29" i="1"/>
  <c r="T29" i="1"/>
  <c r="J29" i="1"/>
  <c r="AG28" i="1"/>
  <c r="AF28" i="1"/>
  <c r="AB28" i="1"/>
  <c r="T28" i="1"/>
  <c r="J28" i="1"/>
  <c r="AG27" i="1"/>
  <c r="AF27" i="1"/>
  <c r="AB27" i="1"/>
  <c r="T27" i="1"/>
  <c r="J27" i="1"/>
  <c r="AG26" i="1"/>
  <c r="AF26" i="1"/>
  <c r="AB26" i="1"/>
  <c r="T26" i="1"/>
  <c r="J26" i="1"/>
  <c r="AG25" i="1"/>
  <c r="AF25" i="1"/>
  <c r="AB25" i="1"/>
  <c r="T25" i="1"/>
  <c r="J25" i="1"/>
  <c r="AG24" i="1"/>
  <c r="AF24" i="1"/>
  <c r="AB24" i="1"/>
  <c r="T24" i="1"/>
  <c r="J24" i="1"/>
  <c r="AG23" i="1"/>
  <c r="AF23" i="1"/>
  <c r="AB23" i="1"/>
  <c r="T23" i="1"/>
  <c r="J23" i="1"/>
  <c r="AG22" i="1"/>
  <c r="AF22" i="1"/>
  <c r="AB22" i="1"/>
  <c r="T22" i="1"/>
  <c r="J22" i="1"/>
  <c r="AG21" i="1"/>
  <c r="AF21" i="1"/>
  <c r="AB21" i="1"/>
  <c r="T21" i="1"/>
  <c r="J21" i="1"/>
  <c r="AG20" i="1"/>
  <c r="AF20" i="1"/>
  <c r="AB20" i="1"/>
  <c r="T20" i="1"/>
  <c r="J20" i="1"/>
  <c r="AG19" i="1"/>
  <c r="AF19" i="1"/>
  <c r="AB19" i="1"/>
  <c r="T19" i="1"/>
  <c r="J19" i="1"/>
  <c r="AG18" i="1"/>
  <c r="AF18" i="1"/>
  <c r="AB18" i="1"/>
  <c r="T18" i="1"/>
  <c r="J18" i="1"/>
  <c r="AG17" i="1"/>
  <c r="AF17" i="1"/>
  <c r="AB17" i="1"/>
  <c r="T17" i="1"/>
  <c r="J17" i="1"/>
  <c r="AG16" i="1"/>
  <c r="AF16" i="1"/>
  <c r="AB16" i="1"/>
  <c r="T16" i="1"/>
  <c r="J16" i="1"/>
  <c r="AG15" i="1"/>
  <c r="AF15" i="1"/>
  <c r="AB15" i="1"/>
  <c r="T15" i="1"/>
  <c r="J15" i="1"/>
  <c r="AG14" i="1"/>
  <c r="AF14" i="1"/>
  <c r="AB14" i="1"/>
  <c r="T14" i="1"/>
  <c r="J14" i="1"/>
  <c r="AG13" i="1"/>
  <c r="AF13" i="1"/>
  <c r="AB13" i="1"/>
  <c r="T13" i="1"/>
  <c r="J13" i="1"/>
  <c r="AG12" i="1"/>
  <c r="AF12" i="1"/>
  <c r="AB12" i="1"/>
  <c r="T12" i="1"/>
  <c r="J12" i="1"/>
  <c r="AG11" i="1"/>
  <c r="AF11" i="1"/>
  <c r="AB11" i="1"/>
  <c r="T11" i="1"/>
  <c r="J11" i="1"/>
  <c r="AG10" i="1"/>
  <c r="AF10" i="1"/>
  <c r="AB10" i="1"/>
  <c r="T10" i="1"/>
  <c r="J10" i="1"/>
  <c r="AG9" i="1"/>
  <c r="AF9" i="1"/>
  <c r="AB9" i="1"/>
  <c r="T9" i="1"/>
  <c r="J9" i="1"/>
  <c r="AG8" i="1"/>
  <c r="AF8" i="1"/>
  <c r="AB8" i="1"/>
  <c r="T8" i="1"/>
  <c r="J8" i="1"/>
  <c r="AG7" i="1"/>
  <c r="AF7" i="1"/>
  <c r="AB7" i="1"/>
  <c r="T7" i="1"/>
  <c r="J7" i="1"/>
  <c r="AG6" i="1"/>
  <c r="AF6" i="1"/>
  <c r="AB6" i="1"/>
  <c r="T6" i="1"/>
  <c r="J6" i="1"/>
  <c r="AG5" i="1"/>
  <c r="AF5" i="1"/>
  <c r="AB5" i="1"/>
  <c r="J5" i="1"/>
  <c r="AG4" i="1"/>
  <c r="AF4" i="1"/>
  <c r="T4" i="1"/>
  <c r="J4" i="1"/>
</calcChain>
</file>

<file path=xl/sharedStrings.xml><?xml version="1.0" encoding="utf-8"?>
<sst xmlns="http://schemas.openxmlformats.org/spreadsheetml/2006/main" count="365" uniqueCount="364">
  <si>
    <t>Portuguese Presidential Election*</t>
  </si>
  <si>
    <t>Covid Incidence**</t>
  </si>
  <si>
    <t xml:space="preserve">Education Level </t>
  </si>
  <si>
    <t>Eligible voters per gender</t>
  </si>
  <si>
    <t>Elegible voters by age</t>
  </si>
  <si>
    <t>Eligible Voters</t>
  </si>
  <si>
    <t>Actual Voters</t>
  </si>
  <si>
    <t>Abstention</t>
  </si>
  <si>
    <t>Abstention Rate</t>
  </si>
  <si>
    <t>Number of Acumulated Cases in Last 14 Days per 100k Inhabitants</t>
  </si>
  <si>
    <t>Dummy Variable "High Covid Incidence"</t>
  </si>
  <si>
    <t>No level</t>
  </si>
  <si>
    <t>Básico 1º ciclo</t>
  </si>
  <si>
    <t>Básico 2º ciclo</t>
  </si>
  <si>
    <t>Básico 3º ciclo</t>
  </si>
  <si>
    <t>High School</t>
  </si>
  <si>
    <t>Médio</t>
  </si>
  <si>
    <t>Superior</t>
  </si>
  <si>
    <t>Low level of education</t>
  </si>
  <si>
    <t>Medium level of education</t>
  </si>
  <si>
    <t>High level of education</t>
  </si>
  <si>
    <t>Total</t>
  </si>
  <si>
    <t>Women</t>
  </si>
  <si>
    <t>Man</t>
  </si>
  <si>
    <t>Percentage of women</t>
  </si>
  <si>
    <t>Percentage of men</t>
  </si>
  <si>
    <t>Adults (Between 18 and 64)</t>
  </si>
  <si>
    <t>Elderly (65+)</t>
  </si>
  <si>
    <t xml:space="preserve">Percentage of elderly </t>
  </si>
  <si>
    <t>Percentage of Adults</t>
  </si>
  <si>
    <t>Municipality</t>
  </si>
  <si>
    <t>Golegã</t>
  </si>
  <si>
    <t>Penafiel</t>
  </si>
  <si>
    <t>Felgueiras</t>
  </si>
  <si>
    <t>Alandroal</t>
  </si>
  <si>
    <t>São Pedro do Sul</t>
  </si>
  <si>
    <t>Alcochete</t>
  </si>
  <si>
    <t>Ansião</t>
  </si>
  <si>
    <t>Cinfães</t>
  </si>
  <si>
    <t>Aljustrel</t>
  </si>
  <si>
    <t>Vinhais</t>
  </si>
  <si>
    <t>Belmonte</t>
  </si>
  <si>
    <t>Lagoa</t>
  </si>
  <si>
    <t>Covilhã</t>
  </si>
  <si>
    <t>Ribeira Grande</t>
  </si>
  <si>
    <t>Mértola</t>
  </si>
  <si>
    <t>Santiago do Cacém</t>
  </si>
  <si>
    <t>Almodôvar</t>
  </si>
  <si>
    <t>Vila Viçosa</t>
  </si>
  <si>
    <t>Avis</t>
  </si>
  <si>
    <t>Monchique</t>
  </si>
  <si>
    <t>Ourique</t>
  </si>
  <si>
    <t>Fornos de Algodres</t>
  </si>
  <si>
    <t>Vila Franca do Campo</t>
  </si>
  <si>
    <t>Sardoal</t>
  </si>
  <si>
    <t>Leiria</t>
  </si>
  <si>
    <t>Santo Tirso</t>
  </si>
  <si>
    <t>Seixal</t>
  </si>
  <si>
    <t>Vale de Cambra</t>
  </si>
  <si>
    <t>Marinha Grande</t>
  </si>
  <si>
    <t>Paredes</t>
  </si>
  <si>
    <t>Viseu</t>
  </si>
  <si>
    <t>Nazaré</t>
  </si>
  <si>
    <t>Porto Santo</t>
  </si>
  <si>
    <t>Alpiarça</t>
  </si>
  <si>
    <t>Vila Nova da Barquinha</t>
  </si>
  <si>
    <t>Ourém</t>
  </si>
  <si>
    <t>Guimarães</t>
  </si>
  <si>
    <t>Entroncamento</t>
  </si>
  <si>
    <t>Santa Cruz das Flores</t>
  </si>
  <si>
    <t>Monção</t>
  </si>
  <si>
    <t>Mealhada</t>
  </si>
  <si>
    <t>Nordeste</t>
  </si>
  <si>
    <t>Penela</t>
  </si>
  <si>
    <t>Vila do Bispo</t>
  </si>
  <si>
    <t>Seia</t>
  </si>
  <si>
    <t>Matosinhos</t>
  </si>
  <si>
    <t>Alfândega da Fé</t>
  </si>
  <si>
    <t>Cascais</t>
  </si>
  <si>
    <t>Santa Maria da Feira</t>
  </si>
  <si>
    <t>Baião</t>
  </si>
  <si>
    <t>Aljezur</t>
  </si>
  <si>
    <t>Campo Maior</t>
  </si>
  <si>
    <t>Figueiró dos Vinhos</t>
  </si>
  <si>
    <t>Povoação</t>
  </si>
  <si>
    <t>Estarreja</t>
  </si>
  <si>
    <t>Barrancos</t>
  </si>
  <si>
    <t>Trancoso</t>
  </si>
  <si>
    <t>Crato</t>
  </si>
  <si>
    <t>Batalha</t>
  </si>
  <si>
    <t>Lagos</t>
  </si>
  <si>
    <t>Funchal</t>
  </si>
  <si>
    <t>Peniche</t>
  </si>
  <si>
    <t>Lourinhã</t>
  </si>
  <si>
    <t>Arcos de Valdevez</t>
  </si>
  <si>
    <t>Castro Verde</t>
  </si>
  <si>
    <t>Castanheira de Pêra</t>
  </si>
  <si>
    <t>Grândola</t>
  </si>
  <si>
    <t>Vila Nova de Paiva</t>
  </si>
  <si>
    <t>Ponte da Barca</t>
  </si>
  <si>
    <t>Murtosa</t>
  </si>
  <si>
    <t>Barreiro</t>
  </si>
  <si>
    <t>Reguengos de Monsaraz</t>
  </si>
  <si>
    <t>Lamego</t>
  </si>
  <si>
    <t>Santa Cruz</t>
  </si>
  <si>
    <t>Torres Novas</t>
  </si>
  <si>
    <t>Calheta [R.A.M.]</t>
  </si>
  <si>
    <t>Serpa</t>
  </si>
  <si>
    <t>Espinho</t>
  </si>
  <si>
    <t>Redondo</t>
  </si>
  <si>
    <t>Vila Franca de Xira</t>
  </si>
  <si>
    <t>Machico</t>
  </si>
  <si>
    <t>Montijo</t>
  </si>
  <si>
    <t>Rio Maior</t>
  </si>
  <si>
    <t>Loulé</t>
  </si>
  <si>
    <t>Porto de Mós</t>
  </si>
  <si>
    <t>Figueira da Foz</t>
  </si>
  <si>
    <t>Cartaxo</t>
  </si>
  <si>
    <t>Santa Cruz da Graciosa</t>
  </si>
  <si>
    <t>Oliveira do Bairro</t>
  </si>
  <si>
    <t>Odivelas</t>
  </si>
  <si>
    <t>Odemira</t>
  </si>
  <si>
    <t>Gouveia</t>
  </si>
  <si>
    <t>Olhão</t>
  </si>
  <si>
    <t>Caldas da Rainha</t>
  </si>
  <si>
    <t>Vila Verde</t>
  </si>
  <si>
    <t>Bombarral</t>
  </si>
  <si>
    <t>Coruche</t>
  </si>
  <si>
    <t>Salvaterra de Magos</t>
  </si>
  <si>
    <t>Estremoz</t>
  </si>
  <si>
    <t>Celorico da Beira</t>
  </si>
  <si>
    <t>Palmela</t>
  </si>
  <si>
    <t>Mourão</t>
  </si>
  <si>
    <t>Melgaço</t>
  </si>
  <si>
    <t>Sesimbra</t>
  </si>
  <si>
    <t>Alcácer do Sal</t>
  </si>
  <si>
    <t>Soure</t>
  </si>
  <si>
    <t>Penamacor</t>
  </si>
  <si>
    <t>Vieira do Minho</t>
  </si>
  <si>
    <t>Borba</t>
  </si>
  <si>
    <t>Miranda do Douro</t>
  </si>
  <si>
    <t>Proença-a-Nova</t>
  </si>
  <si>
    <t>Amarante</t>
  </si>
  <si>
    <t>Lajes das Flores</t>
  </si>
  <si>
    <t>Porto Moniz</t>
  </si>
  <si>
    <t>Tomar</t>
  </si>
  <si>
    <t>Pampilhosa da Serra</t>
  </si>
  <si>
    <t>Penalva do Castelo</t>
  </si>
  <si>
    <t>Mora</t>
  </si>
  <si>
    <t>Sátão</t>
  </si>
  <si>
    <t>Arraiolos</t>
  </si>
  <si>
    <t>Maia</t>
  </si>
  <si>
    <t>Elvas</t>
  </si>
  <si>
    <t>Vila Nova de Cerveira</t>
  </si>
  <si>
    <t>Vila do Conde</t>
  </si>
  <si>
    <t>Fundão</t>
  </si>
  <si>
    <t>Aveiro</t>
  </si>
  <si>
    <t>Angra do Heroísmo</t>
  </si>
  <si>
    <t>Moimenta da Beira</t>
  </si>
  <si>
    <t>Albufeira</t>
  </si>
  <si>
    <t>Vendas Novas</t>
  </si>
  <si>
    <t>Sertã</t>
  </si>
  <si>
    <t>Paredes de Coura</t>
  </si>
  <si>
    <t>Águeda</t>
  </si>
  <si>
    <t>Murça</t>
  </si>
  <si>
    <t>Idanha-a-Nova</t>
  </si>
  <si>
    <t>Sabugal</t>
  </si>
  <si>
    <t>Mirandela</t>
  </si>
  <si>
    <t>Ponte de Lima</t>
  </si>
  <si>
    <t>Amadora</t>
  </si>
  <si>
    <t>Lisboa</t>
  </si>
  <si>
    <t>Sobral de Monte Agraço</t>
  </si>
  <si>
    <t>Mêda</t>
  </si>
  <si>
    <t>Alenquer</t>
  </si>
  <si>
    <t>Tabuaço</t>
  </si>
  <si>
    <t>Guarda</t>
  </si>
  <si>
    <t>Pinhel</t>
  </si>
  <si>
    <t>Figueira de Castelo Rodrigo</t>
  </si>
  <si>
    <t>Valongo</t>
  </si>
  <si>
    <t>Vila da Praia da Vitória</t>
  </si>
  <si>
    <t>Pedrógão Grande</t>
  </si>
  <si>
    <t>Armamar</t>
  </si>
  <si>
    <t>Tavira</t>
  </si>
  <si>
    <t>Calheta [R.A.A.]</t>
  </si>
  <si>
    <t>Vila Real de Santo António</t>
  </si>
  <si>
    <t>São Brás de Alportel</t>
  </si>
  <si>
    <t>Porto</t>
  </si>
  <si>
    <t>Alter do Chão</t>
  </si>
  <si>
    <t>Vila de Rei</t>
  </si>
  <si>
    <t>Santa Comba Dão</t>
  </si>
  <si>
    <t>Ribeira Brava</t>
  </si>
  <si>
    <t>Oleiros</t>
  </si>
  <si>
    <t>Ferreira do Zêzere</t>
  </si>
  <si>
    <t>Arganil</t>
  </si>
  <si>
    <t>Ribeira de Pena</t>
  </si>
  <si>
    <t>Anadia</t>
  </si>
  <si>
    <t>Cantanhede</t>
  </si>
  <si>
    <t>Vimioso</t>
  </si>
  <si>
    <t>Fronteira</t>
  </si>
  <si>
    <t>Sever do Vouga</t>
  </si>
  <si>
    <t>Beja</t>
  </si>
  <si>
    <t>Vila Nova de Gaia</t>
  </si>
  <si>
    <t>Góis</t>
  </si>
  <si>
    <t>Sines</t>
  </si>
  <si>
    <t>Moura</t>
  </si>
  <si>
    <t>Santarém</t>
  </si>
  <si>
    <t>São João da Pesqueira</t>
  </si>
  <si>
    <t>Nelas</t>
  </si>
  <si>
    <t>Portalegre</t>
  </si>
  <si>
    <t>Ovar</t>
  </si>
  <si>
    <t>Alijó</t>
  </si>
  <si>
    <t>Évora</t>
  </si>
  <si>
    <t>São João da Madeira</t>
  </si>
  <si>
    <t>Ponta do Sol</t>
  </si>
  <si>
    <t>Alvito</t>
  </si>
  <si>
    <t>Arouca</t>
  </si>
  <si>
    <t>Aguiar da Beira</t>
  </si>
  <si>
    <t>Vila Flor</t>
  </si>
  <si>
    <t>Ílhavo</t>
  </si>
  <si>
    <t>Oliveira de Frades</t>
  </si>
  <si>
    <t>Óbidos</t>
  </si>
  <si>
    <t>Câmara de Lobos</t>
  </si>
  <si>
    <t>Carrazeda de Ansiães</t>
  </si>
  <si>
    <t>Castelo Branco</t>
  </si>
  <si>
    <t>Barcelos</t>
  </si>
  <si>
    <t>Velas</t>
  </si>
  <si>
    <t>Mortágua</t>
  </si>
  <si>
    <t>Vila Nova de Foz Côa</t>
  </si>
  <si>
    <t>Madalena</t>
  </si>
  <si>
    <t>Alcanena</t>
  </si>
  <si>
    <t>São Roque do Pico</t>
  </si>
  <si>
    <t>Sintra</t>
  </si>
  <si>
    <t>Montemor-o-Novo</t>
  </si>
  <si>
    <t>Abrantes</t>
  </si>
  <si>
    <t>Castelo de Paiva</t>
  </si>
  <si>
    <t>São Vicente</t>
  </si>
  <si>
    <t>Pombal</t>
  </si>
  <si>
    <t>Portel</t>
  </si>
  <si>
    <t>Mangualde</t>
  </si>
  <si>
    <t>Miranda do Corvo</t>
  </si>
  <si>
    <t>Lousada</t>
  </si>
  <si>
    <t>Trofa</t>
  </si>
  <si>
    <t>Oeiras</t>
  </si>
  <si>
    <t>Tondela</t>
  </si>
  <si>
    <t>Mogadouro</t>
  </si>
  <si>
    <t>Corvo</t>
  </si>
  <si>
    <t>Monforte</t>
  </si>
  <si>
    <t>Póvoa de Lanhoso</t>
  </si>
  <si>
    <t>Silves</t>
  </si>
  <si>
    <t>Marvão</t>
  </si>
  <si>
    <t>Alvaiázere</t>
  </si>
  <si>
    <t>Vila Nova de Poiares</t>
  </si>
  <si>
    <t>Torres Vedras</t>
  </si>
  <si>
    <t>Mesão Frio</t>
  </si>
  <si>
    <t>Vila Pouca de Aguiar</t>
  </si>
  <si>
    <t>Chamusca</t>
  </si>
  <si>
    <t>Coimbra</t>
  </si>
  <si>
    <t>Tábua</t>
  </si>
  <si>
    <t>Penacova</t>
  </si>
  <si>
    <t>Amares</t>
  </si>
  <si>
    <t>Almada</t>
  </si>
  <si>
    <t>Sabrosa</t>
  </si>
  <si>
    <t>Alcobaça</t>
  </si>
  <si>
    <t>Albergaria-a-Velha</t>
  </si>
  <si>
    <t>Vila Velha de Ródão</t>
  </si>
  <si>
    <t>Viana do Castelo</t>
  </si>
  <si>
    <t>Valença</t>
  </si>
  <si>
    <t>Arronches</t>
  </si>
  <si>
    <t>Loures</t>
  </si>
  <si>
    <t>Peso da Régua</t>
  </si>
  <si>
    <t>Gondomar</t>
  </si>
  <si>
    <t>Santa Marta de Penaguião</t>
  </si>
  <si>
    <t>Valpaços</t>
  </si>
  <si>
    <t>Vouzela</t>
  </si>
  <si>
    <t>Esposende</t>
  </si>
  <si>
    <t>Vizela</t>
  </si>
  <si>
    <t>Alcoutim</t>
  </si>
  <si>
    <t>Benavente</t>
  </si>
  <si>
    <t>Santana</t>
  </si>
  <si>
    <t>Condeixa-a-Nova</t>
  </si>
  <si>
    <t>Mafra</t>
  </si>
  <si>
    <t>Penedono</t>
  </si>
  <si>
    <t>Horta</t>
  </si>
  <si>
    <t>Azambuja</t>
  </si>
  <si>
    <t>Faro</t>
  </si>
  <si>
    <t>Vagos</t>
  </si>
  <si>
    <t>Setúbal</t>
  </si>
  <si>
    <t>Cabeceiras de Basto</t>
  </si>
  <si>
    <t>Ponte de Sor</t>
  </si>
  <si>
    <t>Manteigas</t>
  </si>
  <si>
    <t>Nisa</t>
  </si>
  <si>
    <t>Almeida</t>
  </si>
  <si>
    <t>Celorico de Basto</t>
  </si>
  <si>
    <t>Montalegre</t>
  </si>
  <si>
    <t>Portimão</t>
  </si>
  <si>
    <t>Marco de Canaveses</t>
  </si>
  <si>
    <t>Cadaval</t>
  </si>
  <si>
    <t>Bragança</t>
  </si>
  <si>
    <t>Oliveira de Azeméis</t>
  </si>
  <si>
    <t>Tarouca</t>
  </si>
  <si>
    <t>Fafe</t>
  </si>
  <si>
    <t>Vila do Porto</t>
  </si>
  <si>
    <t>Carregal do Sal</t>
  </si>
  <si>
    <t>Arruda dos Vinhos</t>
  </si>
  <si>
    <t>Castelo de Vide</t>
  </si>
  <si>
    <t>Terras de Bouro</t>
  </si>
  <si>
    <t>Montemor-o-Velho</t>
  </si>
  <si>
    <t>Lousã</t>
  </si>
  <si>
    <t>Mação</t>
  </si>
  <si>
    <t>Mondim de Basto</t>
  </si>
  <si>
    <t>Resende</t>
  </si>
  <si>
    <t>Moita</t>
  </si>
  <si>
    <t>Lagoa [R.A.A.]</t>
  </si>
  <si>
    <t>Torre de Moncorvo</t>
  </si>
  <si>
    <t>Cuba</t>
  </si>
  <si>
    <t>Ferreira do Alentejo</t>
  </si>
  <si>
    <t>Vidigueira</t>
  </si>
  <si>
    <t>Mira</t>
  </si>
  <si>
    <t>Boticas</t>
  </si>
  <si>
    <t>Constância</t>
  </si>
  <si>
    <t>Vila Nova de Famalicão</t>
  </si>
  <si>
    <t>Almeirim</t>
  </si>
  <si>
    <t>Paços de Ferreira</t>
  </si>
  <si>
    <t>Ponta Delgada</t>
  </si>
  <si>
    <t>Oliveira do Hospital</t>
  </si>
  <si>
    <t>Castro Marim</t>
  </si>
  <si>
    <t>Castro Daire</t>
  </si>
  <si>
    <t>Viana do Alentejo</t>
  </si>
  <si>
    <t>Póvoa de Varzim</t>
  </si>
  <si>
    <t>Gavião</t>
  </si>
  <si>
    <t>Lajes do Pico</t>
  </si>
  <si>
    <t>Sernancelhe</t>
  </si>
  <si>
    <t>Caminha</t>
  </si>
  <si>
    <t>Sousel</t>
  </si>
  <si>
    <t>Vila Real</t>
  </si>
  <si>
    <t>Freixo de Espada à Cinta</t>
  </si>
  <si>
    <t>Chaves</t>
  </si>
  <si>
    <t>Macedo de Cavaleiros</t>
  </si>
  <si>
    <t>Braga</t>
  </si>
  <si>
    <t>Annual Average</t>
  </si>
  <si>
    <t>Information</t>
  </si>
  <si>
    <t>Link</t>
  </si>
  <si>
    <t>Presidencial Elections</t>
  </si>
  <si>
    <t>https://www.pordata.pt/Municipios/Eleitores+nas+elei%c3%a7%c3%b5es+para+a+Presid%c3%aancia+da+Rep%c3%bablica+total++votantes+e+absten%c3%a7%c3%a3o-619</t>
  </si>
  <si>
    <t>Covid Incidence</t>
  </si>
  <si>
    <t>https://covid19.min-saude.pt/wp-content/uploads/2021/01/322_DGS_boletim_20210118.pdf</t>
  </si>
  <si>
    <t>Elegible voters per gender</t>
  </si>
  <si>
    <t>https://www.pordata.pt/Municipios/Recenseados+total+e+por+sexo-653</t>
  </si>
  <si>
    <t>Elegible voters per age</t>
  </si>
  <si>
    <t>https://www.pordata.pt/Municipios/Recenseados+total+e+por+grupo+et%c3%a1rio-654</t>
  </si>
  <si>
    <t xml:space="preserve">Education level </t>
  </si>
  <si>
    <t xml:space="preserve">https://www.pordata.pt/Municipios/Popula%c3%a7%c3%a3o+residente+com+15+e+mais+anos+segundo+os+Censos+total+e+por+n%c3%advel+de+escolaridade+completo+mais+elevado-69 </t>
  </si>
  <si>
    <t>https://www.pordata.pt/municipios/desempregados+inscritos+nos+centros+de+emprego+e+de+formacao+profissional-220</t>
  </si>
  <si>
    <t xml:space="preserve">REFERENCES </t>
  </si>
  <si>
    <t xml:space="preserve">Unemployment </t>
  </si>
  <si>
    <t>log_abs</t>
  </si>
  <si>
    <t>covid_incidence</t>
  </si>
  <si>
    <t>women</t>
  </si>
  <si>
    <t>adults</t>
  </si>
  <si>
    <t>avg_unemployed</t>
  </si>
  <si>
    <t>low_educ</t>
  </si>
  <si>
    <t>med_educ</t>
  </si>
  <si>
    <t>high_educ</t>
  </si>
  <si>
    <t xml:space="preserve">Number of unemployed people registered in the Unemployment Centres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</si>
</sst>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\ ##,##0;\ \-##,##0"/>
    <numFmt numFmtId="166" formatCode="\ ##,##0.00;\ \-#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indexed="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sz val="9"/>
      <color theme="1"/>
      <name val="Arial"/>
      <family val="2"/>
    </font>
    <font>
      <u/>
      <sz val="9"/>
      <color theme="10"/>
      <name val="Arial"/>
      <family val="2"/>
    </font>
    <font>
      <sz val="8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9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"/>
      </patternFill>
    </fill>
    <fill>
      <patternFill patternType="solid">
        <fgColor indexed="9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 diagonalDown="1"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6" fillId="13" borderId="12">
      <alignment horizontal="center" vertical="top" wrapText="1"/>
    </xf>
    <xf numFmtId="0" fontId="6" fillId="14" borderId="12">
      <alignment horizontal="center" vertical="top" wrapText="1"/>
    </xf>
    <xf numFmtId="0" fontId="7" fillId="0" borderId="0" applyNumberFormat="0" applyFill="0" applyBorder="0" applyAlignment="0" applyProtection="0"/>
    <xf numFmtId="0" fontId="13" fillId="0" borderId="0"/>
  </cellStyleXfs>
  <cellXfs count="9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8" borderId="5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 wrapText="1"/>
    </xf>
    <xf numFmtId="0" fontId="5" fillId="11" borderId="5" xfId="0" applyFont="1" applyFill="1" applyBorder="1" applyAlignment="1">
      <alignment horizontal="center" vertical="center" wrapText="1"/>
    </xf>
    <xf numFmtId="0" fontId="2" fillId="12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5" fontId="2" fillId="0" borderId="9" xfId="0" applyNumberFormat="1" applyFont="1" applyBorder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2" fillId="0" borderId="7" xfId="1" applyNumberFormat="1" applyFont="1" applyBorder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9" fontId="2" fillId="0" borderId="8" xfId="1" applyFont="1" applyBorder="1" applyAlignment="1">
      <alignment horizontal="center" vertical="center"/>
    </xf>
    <xf numFmtId="9" fontId="2" fillId="0" borderId="0" xfId="1" applyFont="1" applyFill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/>
    </xf>
    <xf numFmtId="165" fontId="2" fillId="0" borderId="8" xfId="0" applyNumberFormat="1" applyFont="1" applyBorder="1" applyAlignment="1">
      <alignment horizontal="center" vertical="center"/>
    </xf>
    <xf numFmtId="9" fontId="6" fillId="0" borderId="8" xfId="1" applyFont="1" applyFill="1" applyBorder="1" applyAlignment="1">
      <alignment horizontal="center" vertical="top" wrapText="1"/>
    </xf>
    <xf numFmtId="164" fontId="2" fillId="0" borderId="10" xfId="1" applyNumberFormat="1" applyFont="1" applyBorder="1" applyAlignment="1">
      <alignment horizontal="center" vertical="center"/>
    </xf>
    <xf numFmtId="9" fontId="2" fillId="0" borderId="9" xfId="1" applyFont="1" applyBorder="1" applyAlignment="1">
      <alignment horizontal="center" vertical="center"/>
    </xf>
    <xf numFmtId="165" fontId="2" fillId="0" borderId="9" xfId="0" applyNumberFormat="1" applyFont="1" applyBorder="1" applyAlignment="1">
      <alignment horizontal="center"/>
    </xf>
    <xf numFmtId="165" fontId="2" fillId="0" borderId="9" xfId="0" applyNumberFormat="1" applyFont="1" applyBorder="1" applyAlignment="1">
      <alignment horizontal="center" vertical="center"/>
    </xf>
    <xf numFmtId="9" fontId="6" fillId="0" borderId="9" xfId="1" applyFont="1" applyFill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4" fontId="2" fillId="0" borderId="15" xfId="1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9" fontId="2" fillId="0" borderId="13" xfId="1" applyFon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 vertical="center"/>
    </xf>
    <xf numFmtId="9" fontId="6" fillId="0" borderId="13" xfId="1" applyFont="1" applyFill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0" borderId="18" xfId="1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9" fontId="2" fillId="0" borderId="16" xfId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/>
    </xf>
    <xf numFmtId="165" fontId="2" fillId="0" borderId="16" xfId="0" applyNumberFormat="1" applyFont="1" applyBorder="1" applyAlignment="1">
      <alignment horizontal="center" vertical="center"/>
    </xf>
    <xf numFmtId="9" fontId="6" fillId="0" borderId="16" xfId="1" applyFont="1" applyFill="1" applyBorder="1" applyAlignment="1">
      <alignment horizontal="center" vertical="top" wrapText="1"/>
    </xf>
    <xf numFmtId="0" fontId="8" fillId="0" borderId="0" xfId="4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15" borderId="5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left"/>
    </xf>
    <xf numFmtId="0" fontId="11" fillId="0" borderId="19" xfId="0" applyFont="1" applyBorder="1" applyAlignment="1">
      <alignment horizontal="left"/>
    </xf>
    <xf numFmtId="0" fontId="12" fillId="0" borderId="0" xfId="0" applyFont="1"/>
    <xf numFmtId="0" fontId="10" fillId="0" borderId="4" xfId="4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10" xfId="0" applyFont="1" applyBorder="1" applyAlignment="1">
      <alignment horizontal="left"/>
    </xf>
    <xf numFmtId="0" fontId="10" fillId="0" borderId="19" xfId="4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0" fontId="9" fillId="0" borderId="18" xfId="0" applyFont="1" applyBorder="1" applyAlignment="1">
      <alignment horizontal="left"/>
    </xf>
    <xf numFmtId="0" fontId="10" fillId="0" borderId="6" xfId="4" applyFont="1" applyBorder="1" applyAlignment="1">
      <alignment horizontal="left"/>
    </xf>
    <xf numFmtId="0" fontId="10" fillId="0" borderId="11" xfId="4" applyFont="1" applyBorder="1" applyAlignment="1">
      <alignment horizontal="left"/>
    </xf>
    <xf numFmtId="0" fontId="10" fillId="0" borderId="7" xfId="4" applyFont="1" applyBorder="1" applyAlignment="1">
      <alignment horizontal="left"/>
    </xf>
    <xf numFmtId="0" fontId="10" fillId="0" borderId="0" xfId="4" applyFont="1" applyBorder="1" applyAlignment="1">
      <alignment horizontal="left"/>
    </xf>
    <xf numFmtId="0" fontId="10" fillId="0" borderId="10" xfId="4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3" fillId="0" borderId="0" xfId="5" applyAlignment="1">
      <alignment horizontal="center"/>
    </xf>
    <xf numFmtId="0" fontId="13" fillId="0" borderId="0" xfId="5" applyAlignment="1">
      <alignment horizontal="center" vertical="center"/>
    </xf>
    <xf numFmtId="0" fontId="13" fillId="0" borderId="0" xfId="5"/>
    <xf numFmtId="0" fontId="3" fillId="0" borderId="0" xfId="5" applyFont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166" fontId="6" fillId="0" borderId="8" xfId="2" applyNumberFormat="1" applyFill="1" applyBorder="1">
      <alignment horizontal="center" vertical="top" wrapText="1"/>
    </xf>
    <xf numFmtId="166" fontId="6" fillId="0" borderId="9" xfId="3" applyNumberFormat="1" applyFill="1" applyBorder="1">
      <alignment horizontal="center" vertical="top" wrapText="1"/>
    </xf>
    <xf numFmtId="166" fontId="6" fillId="0" borderId="9" xfId="2" applyNumberFormat="1" applyFill="1" applyBorder="1">
      <alignment horizontal="center" vertical="top" wrapText="1"/>
    </xf>
    <xf numFmtId="166" fontId="6" fillId="0" borderId="13" xfId="2" applyNumberFormat="1" applyFill="1" applyBorder="1">
      <alignment horizontal="center" vertical="top" wrapText="1"/>
    </xf>
    <xf numFmtId="166" fontId="6" fillId="0" borderId="16" xfId="3" applyNumberFormat="1" applyFill="1" applyBorder="1">
      <alignment horizontal="center" vertical="top" wrapText="1"/>
    </xf>
    <xf numFmtId="0" fontId="14" fillId="0" borderId="0" xfId="0" applyFont="1"/>
    <xf numFmtId="0" fontId="11" fillId="0" borderId="1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3" xfId="0" applyFont="1" applyBorder="1" applyAlignment="1">
      <alignment horizontal="left"/>
    </xf>
  </cellXfs>
  <cellStyles count="6">
    <cellStyle name="Hyperlink" xfId="4" builtinId="8"/>
    <cellStyle name="Normal" xfId="0" builtinId="0"/>
    <cellStyle name="Normal 2" xfId="5" xr:uid="{5401D702-FA88-401D-B5A8-66CC0167C7A0}"/>
    <cellStyle name="Percent" xfId="1" builtinId="5"/>
    <cellStyle name="TableEvenlineData" xfId="2" xr:uid="{D0B91846-AEB8-4DB0-A3AC-2E4F4390B009}"/>
    <cellStyle name="TableOddlineData" xfId="3" xr:uid="{CE70BAC7-0135-49CF-89FC-A07BC48EA7A6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vid19.min-saude.pt/wp-content/uploads/2021/01/322_DGS_boletim_20210118.pdf" TargetMode="External"/><Relationship Id="rId2" Type="http://schemas.openxmlformats.org/officeDocument/2006/relationships/hyperlink" Target="https://www.pordata.pt/Municipios/Popula%c3%a7%c3%a3o+residente+com+15+e+mais+anos+segundo+os+Censos+total+e+por+n%c3%advel+de+escolaridade+completo+mais+elevado-69" TargetMode="External"/><Relationship Id="rId1" Type="http://schemas.openxmlformats.org/officeDocument/2006/relationships/hyperlink" Target="https://www.pordata.pt/Municipios/Eleitores+nas+elei%c3%a7%c3%b5es+para+a+Presid%c3%aancia+da+Rep%c3%bablica+total++votantes+e+absten%c3%a7%c3%a3o-619" TargetMode="External"/><Relationship Id="rId6" Type="http://schemas.openxmlformats.org/officeDocument/2006/relationships/hyperlink" Target="https://www.pordata.pt/municipios/desempregados+inscritos+nos+centros+de+emprego+e+de+formacao+profissional-220" TargetMode="External"/><Relationship Id="rId5" Type="http://schemas.openxmlformats.org/officeDocument/2006/relationships/hyperlink" Target="https://www.pordata.pt/Municipios/Recenseados+total+e+por+grupo+et%c3%a1rio-654" TargetMode="External"/><Relationship Id="rId4" Type="http://schemas.openxmlformats.org/officeDocument/2006/relationships/hyperlink" Target="https://www.pordata.pt/Municipios/Recenseados+total+e+por+sexo-6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E0C25-1CD0-46F1-A1EB-5DB579E87675}">
  <dimension ref="A1:AW324"/>
  <sheetViews>
    <sheetView tabSelected="1" zoomScale="63" zoomScaleNormal="63" workbookViewId="0">
      <selection activeCell="B26" sqref="B26"/>
    </sheetView>
  </sheetViews>
  <sheetFormatPr defaultColWidth="9.08984375" defaultRowHeight="14.5" x14ac:dyDescent="0.35"/>
  <cols>
    <col min="1" max="1" width="9.08984375" style="3"/>
    <col min="2" max="2" width="30.81640625" style="3" customWidth="1"/>
    <col min="3" max="3" width="6.453125" style="3" customWidth="1"/>
    <col min="4" max="7" width="30.81640625" style="3" customWidth="1"/>
    <col min="8" max="8" width="16.08984375" style="3" customWidth="1"/>
    <col min="9" max="10" width="30.81640625" style="3" customWidth="1"/>
    <col min="11" max="11" width="16.1796875" style="3" customWidth="1"/>
    <col min="12" max="22" width="30.81640625" style="3" customWidth="1"/>
    <col min="23" max="23" width="16.1796875" style="3" customWidth="1"/>
    <col min="24" max="28" width="30.81640625" style="3" customWidth="1"/>
    <col min="29" max="29" width="16.1796875" style="3" customWidth="1"/>
    <col min="30" max="33" width="30.81640625" style="3" customWidth="1"/>
    <col min="34" max="34" width="16.1796875" style="3" customWidth="1"/>
    <col min="35" max="35" width="67.1796875" style="3" bestFit="1" customWidth="1"/>
    <col min="37" max="16384" width="9.08984375" style="3"/>
  </cols>
  <sheetData>
    <row r="1" spans="1:35" ht="37.75" customHeight="1" x14ac:dyDescent="0.35">
      <c r="A1" s="1"/>
      <c r="B1" s="1"/>
      <c r="C1" s="1"/>
      <c r="D1" s="74" t="s">
        <v>0</v>
      </c>
      <c r="E1" s="75"/>
      <c r="F1" s="75"/>
      <c r="G1" s="76"/>
      <c r="H1" s="1"/>
      <c r="I1" s="77" t="s">
        <v>1</v>
      </c>
      <c r="J1" s="78"/>
      <c r="K1" s="1"/>
      <c r="L1" s="79" t="s">
        <v>2</v>
      </c>
      <c r="M1" s="80"/>
      <c r="N1" s="80"/>
      <c r="O1" s="80"/>
      <c r="P1" s="80"/>
      <c r="Q1" s="80"/>
      <c r="R1" s="80"/>
      <c r="S1" s="80"/>
      <c r="T1" s="80"/>
      <c r="U1" s="80"/>
      <c r="V1" s="80"/>
      <c r="W1" s="1"/>
      <c r="X1" s="81" t="s">
        <v>3</v>
      </c>
      <c r="Y1" s="81"/>
      <c r="Z1" s="81"/>
      <c r="AA1" s="81"/>
      <c r="AB1" s="81"/>
      <c r="AC1" s="1"/>
      <c r="AD1" s="82" t="s">
        <v>4</v>
      </c>
      <c r="AE1" s="82"/>
      <c r="AF1" s="82"/>
      <c r="AG1" s="82"/>
      <c r="AH1" s="2"/>
      <c r="AI1" s="87" t="s">
        <v>363</v>
      </c>
    </row>
    <row r="2" spans="1:35" ht="26" x14ac:dyDescent="0.35">
      <c r="A2" s="1"/>
      <c r="B2" s="1"/>
      <c r="C2" s="1"/>
      <c r="D2" s="4" t="s">
        <v>5</v>
      </c>
      <c r="E2" s="5" t="s">
        <v>6</v>
      </c>
      <c r="F2" s="4" t="s">
        <v>7</v>
      </c>
      <c r="G2" s="6" t="s">
        <v>8</v>
      </c>
      <c r="H2" s="7"/>
      <c r="I2" s="8" t="s">
        <v>9</v>
      </c>
      <c r="J2" s="9" t="s">
        <v>10</v>
      </c>
      <c r="K2" s="10"/>
      <c r="L2" s="11" t="s">
        <v>11</v>
      </c>
      <c r="M2" s="11" t="s">
        <v>12</v>
      </c>
      <c r="N2" s="11" t="s">
        <v>13</v>
      </c>
      <c r="O2" s="11" t="s">
        <v>14</v>
      </c>
      <c r="P2" s="11" t="s">
        <v>15</v>
      </c>
      <c r="Q2" s="11" t="s">
        <v>16</v>
      </c>
      <c r="R2" s="11" t="s">
        <v>17</v>
      </c>
      <c r="S2" s="12" t="s">
        <v>18</v>
      </c>
      <c r="T2" s="13" t="s">
        <v>19</v>
      </c>
      <c r="U2" s="12" t="s">
        <v>20</v>
      </c>
      <c r="V2" s="12" t="s">
        <v>21</v>
      </c>
      <c r="W2" s="10"/>
      <c r="X2" s="14" t="s">
        <v>21</v>
      </c>
      <c r="Y2" s="14" t="s">
        <v>22</v>
      </c>
      <c r="Z2" s="14" t="s">
        <v>23</v>
      </c>
      <c r="AA2" s="15" t="s">
        <v>24</v>
      </c>
      <c r="AB2" s="15" t="s">
        <v>25</v>
      </c>
      <c r="AC2" s="10"/>
      <c r="AD2" s="16" t="s">
        <v>26</v>
      </c>
      <c r="AE2" s="16" t="s">
        <v>27</v>
      </c>
      <c r="AF2" s="17" t="s">
        <v>28</v>
      </c>
      <c r="AG2" s="18" t="s">
        <v>29</v>
      </c>
      <c r="AH2" s="1"/>
      <c r="AI2" s="57" t="s">
        <v>339</v>
      </c>
    </row>
    <row r="3" spans="1:35" ht="24.65" customHeight="1" x14ac:dyDescent="0.35">
      <c r="A3" s="1"/>
      <c r="B3" s="19" t="s">
        <v>30</v>
      </c>
      <c r="C3" s="1"/>
      <c r="D3" s="20">
        <v>2021</v>
      </c>
      <c r="E3" s="1">
        <v>2021</v>
      </c>
      <c r="F3" s="20">
        <v>2021</v>
      </c>
      <c r="G3" s="21">
        <v>2021</v>
      </c>
      <c r="H3" s="1"/>
      <c r="I3" s="22">
        <v>44214</v>
      </c>
      <c r="J3" s="22">
        <v>44214</v>
      </c>
      <c r="K3" s="23"/>
      <c r="L3" s="24">
        <v>2021</v>
      </c>
      <c r="M3" s="24">
        <v>2021</v>
      </c>
      <c r="N3" s="24">
        <v>2021</v>
      </c>
      <c r="O3" s="24">
        <v>2021</v>
      </c>
      <c r="P3" s="24">
        <v>2021</v>
      </c>
      <c r="Q3" s="24">
        <v>2021</v>
      </c>
      <c r="R3" s="24">
        <v>2021</v>
      </c>
      <c r="S3" s="24">
        <v>2021</v>
      </c>
      <c r="T3" s="24">
        <v>2021</v>
      </c>
      <c r="U3" s="24">
        <v>2021</v>
      </c>
      <c r="V3" s="24">
        <v>2021</v>
      </c>
      <c r="W3" s="1"/>
      <c r="X3" s="20">
        <v>2021</v>
      </c>
      <c r="Y3" s="20">
        <v>2021</v>
      </c>
      <c r="Z3" s="20">
        <v>2021</v>
      </c>
      <c r="AA3" s="20">
        <v>2021</v>
      </c>
      <c r="AB3" s="20">
        <v>2021</v>
      </c>
      <c r="AC3" s="1"/>
      <c r="AD3" s="25">
        <v>2021</v>
      </c>
      <c r="AE3" s="25">
        <v>2021</v>
      </c>
      <c r="AF3" s="25">
        <v>2021</v>
      </c>
      <c r="AG3" s="25">
        <v>2021</v>
      </c>
      <c r="AH3" s="1"/>
      <c r="AI3" s="20">
        <v>2021</v>
      </c>
    </row>
    <row r="4" spans="1:35" x14ac:dyDescent="0.35">
      <c r="A4" s="1"/>
      <c r="B4" s="25" t="s">
        <v>233</v>
      </c>
      <c r="C4" s="1"/>
      <c r="D4" s="25">
        <v>4878</v>
      </c>
      <c r="E4" s="26">
        <v>2239</v>
      </c>
      <c r="F4" s="25">
        <v>2639</v>
      </c>
      <c r="G4" s="27">
        <v>0.54100041000410004</v>
      </c>
      <c r="H4" s="28"/>
      <c r="I4" s="25">
        <v>524</v>
      </c>
      <c r="J4" s="25">
        <f t="shared" ref="J4:J67" si="0">IF(I4&gt;1000,1,0)</f>
        <v>0</v>
      </c>
      <c r="K4" s="1"/>
      <c r="L4" s="20">
        <v>2188</v>
      </c>
      <c r="M4" s="20">
        <v>8273</v>
      </c>
      <c r="N4" s="20">
        <v>2948</v>
      </c>
      <c r="O4" s="20">
        <v>6019</v>
      </c>
      <c r="P4" s="20">
        <v>6770</v>
      </c>
      <c r="Q4" s="20">
        <v>273</v>
      </c>
      <c r="R4" s="20">
        <v>4344</v>
      </c>
      <c r="S4" s="20">
        <f>SUM(L4:O4)</f>
        <v>19428</v>
      </c>
      <c r="T4" s="21">
        <f t="shared" ref="T4:T67" si="1">SUM(P4:Q4)</f>
        <v>7043</v>
      </c>
      <c r="U4" s="20">
        <f>SUM(R4)</f>
        <v>4344</v>
      </c>
      <c r="V4" s="20">
        <v>30815</v>
      </c>
      <c r="W4" s="1"/>
      <c r="X4" s="25">
        <v>31508</v>
      </c>
      <c r="Y4" s="25">
        <v>15081</v>
      </c>
      <c r="Z4" s="25">
        <v>16427</v>
      </c>
      <c r="AA4" s="29">
        <f>Y4/X4</f>
        <v>0.47864034530912786</v>
      </c>
      <c r="AB4" s="29">
        <f>Z4/X4</f>
        <v>0.5213596546908722</v>
      </c>
      <c r="AC4" s="30"/>
      <c r="AD4" s="31">
        <v>3232</v>
      </c>
      <c r="AE4" s="32">
        <v>1646</v>
      </c>
      <c r="AF4" s="29">
        <f t="shared" ref="AF4:AF67" si="2">AE4/D4</f>
        <v>0.33743337433374332</v>
      </c>
      <c r="AG4" s="33">
        <f t="shared" ref="AG4:AG67" si="3">AD4/D4</f>
        <v>0.66256662566625668</v>
      </c>
      <c r="AH4" s="1"/>
      <c r="AI4" s="88">
        <v>1323.7</v>
      </c>
    </row>
    <row r="5" spans="1:35" x14ac:dyDescent="0.35">
      <c r="A5" s="1"/>
      <c r="B5" s="20" t="s">
        <v>163</v>
      </c>
      <c r="C5" s="1"/>
      <c r="D5" s="20">
        <v>61814</v>
      </c>
      <c r="E5" s="1">
        <v>31631</v>
      </c>
      <c r="F5" s="20">
        <v>30183</v>
      </c>
      <c r="G5" s="34">
        <v>0.48828744297408355</v>
      </c>
      <c r="H5" s="28"/>
      <c r="I5" s="20">
        <v>717</v>
      </c>
      <c r="J5" s="20">
        <f t="shared" si="0"/>
        <v>0</v>
      </c>
      <c r="K5" s="1"/>
      <c r="L5" s="20">
        <v>2176</v>
      </c>
      <c r="M5" s="20">
        <v>10653</v>
      </c>
      <c r="N5" s="20">
        <v>4977</v>
      </c>
      <c r="O5" s="20">
        <v>7486</v>
      </c>
      <c r="P5" s="20">
        <v>8852</v>
      </c>
      <c r="Q5" s="20">
        <v>537</v>
      </c>
      <c r="R5" s="20">
        <v>5882</v>
      </c>
      <c r="S5" s="20">
        <f>SUM(L5:O5)</f>
        <v>25292</v>
      </c>
      <c r="T5" s="21">
        <f>SUM(P5:Q5)</f>
        <v>9389</v>
      </c>
      <c r="U5" s="20">
        <f t="shared" ref="U5:U68" si="4">SUM(R5)</f>
        <v>5882</v>
      </c>
      <c r="V5" s="20">
        <v>40563</v>
      </c>
      <c r="W5" s="1"/>
      <c r="X5" s="20">
        <v>42250</v>
      </c>
      <c r="Y5" s="20">
        <v>20396</v>
      </c>
      <c r="Z5" s="20">
        <v>21854</v>
      </c>
      <c r="AA5" s="35">
        <f>Y5/X5</f>
        <v>0.4827455621301775</v>
      </c>
      <c r="AB5" s="35">
        <f t="shared" ref="AB5:AB67" si="5">Z5/X5</f>
        <v>0.5172544378698225</v>
      </c>
      <c r="AC5" s="30"/>
      <c r="AD5" s="36">
        <v>49119</v>
      </c>
      <c r="AE5" s="37">
        <v>12695</v>
      </c>
      <c r="AF5" s="35">
        <f t="shared" si="2"/>
        <v>0.2053741870773611</v>
      </c>
      <c r="AG5" s="38">
        <f t="shared" si="3"/>
        <v>0.7946258129226389</v>
      </c>
      <c r="AH5" s="1"/>
      <c r="AI5" s="89">
        <v>1011.3</v>
      </c>
    </row>
    <row r="6" spans="1:35" x14ac:dyDescent="0.35">
      <c r="A6" s="1"/>
      <c r="B6" s="20" t="s">
        <v>216</v>
      </c>
      <c r="C6" s="1"/>
      <c r="D6" s="20">
        <v>51846</v>
      </c>
      <c r="E6" s="1">
        <v>23429</v>
      </c>
      <c r="F6" s="20">
        <v>28417</v>
      </c>
      <c r="G6" s="34">
        <v>0.54810400030860629</v>
      </c>
      <c r="H6" s="28"/>
      <c r="I6" s="20">
        <v>978</v>
      </c>
      <c r="J6" s="20">
        <f t="shared" si="0"/>
        <v>0</v>
      </c>
      <c r="K6" s="1"/>
      <c r="L6" s="20">
        <v>690</v>
      </c>
      <c r="M6" s="20">
        <v>1908</v>
      </c>
      <c r="N6" s="20">
        <v>445</v>
      </c>
      <c r="O6" s="20">
        <v>594</v>
      </c>
      <c r="P6" s="20">
        <v>735</v>
      </c>
      <c r="Q6" s="20">
        <v>24</v>
      </c>
      <c r="R6" s="20">
        <v>400</v>
      </c>
      <c r="S6" s="20">
        <f t="shared" ref="S6:S68" si="6">SUM(L6:O6)</f>
        <v>3637</v>
      </c>
      <c r="T6" s="21">
        <f t="shared" si="1"/>
        <v>759</v>
      </c>
      <c r="U6" s="20">
        <f t="shared" si="4"/>
        <v>400</v>
      </c>
      <c r="V6" s="20">
        <v>4796</v>
      </c>
      <c r="W6" s="1"/>
      <c r="X6" s="20">
        <v>5957</v>
      </c>
      <c r="Y6" s="20">
        <v>2882</v>
      </c>
      <c r="Z6" s="20">
        <v>3075</v>
      </c>
      <c r="AA6" s="35">
        <f t="shared" ref="AA6:AA67" si="7">Y6/X6</f>
        <v>0.48380057075709249</v>
      </c>
      <c r="AB6" s="35">
        <f t="shared" si="5"/>
        <v>0.51619942924290751</v>
      </c>
      <c r="AC6" s="30"/>
      <c r="AD6" s="36">
        <v>41110</v>
      </c>
      <c r="AE6" s="37">
        <v>10736</v>
      </c>
      <c r="AF6" s="35">
        <f t="shared" si="2"/>
        <v>0.20707479844153839</v>
      </c>
      <c r="AG6" s="38">
        <f t="shared" si="3"/>
        <v>0.79292520155846158</v>
      </c>
      <c r="AH6" s="1"/>
      <c r="AI6" s="89">
        <v>135</v>
      </c>
    </row>
    <row r="7" spans="1:35" x14ac:dyDescent="0.35">
      <c r="A7" s="1"/>
      <c r="B7" s="20" t="s">
        <v>34</v>
      </c>
      <c r="C7" s="1"/>
      <c r="D7" s="20">
        <v>4518</v>
      </c>
      <c r="E7" s="1">
        <v>1789</v>
      </c>
      <c r="F7" s="20">
        <v>2729</v>
      </c>
      <c r="G7" s="34">
        <v>0.60402833111996457</v>
      </c>
      <c r="H7" s="28"/>
      <c r="I7" s="20">
        <v>1222</v>
      </c>
      <c r="J7" s="20">
        <f t="shared" si="0"/>
        <v>1</v>
      </c>
      <c r="K7" s="1"/>
      <c r="L7" s="20">
        <v>531</v>
      </c>
      <c r="M7" s="20">
        <v>1447</v>
      </c>
      <c r="N7" s="20">
        <v>555</v>
      </c>
      <c r="O7" s="20">
        <v>735</v>
      </c>
      <c r="P7" s="20">
        <v>845</v>
      </c>
      <c r="Q7" s="20">
        <v>53</v>
      </c>
      <c r="R7" s="20">
        <v>338</v>
      </c>
      <c r="S7" s="20">
        <f t="shared" si="6"/>
        <v>3268</v>
      </c>
      <c r="T7" s="21">
        <f t="shared" si="1"/>
        <v>898</v>
      </c>
      <c r="U7" s="20">
        <f t="shared" si="4"/>
        <v>338</v>
      </c>
      <c r="V7" s="20">
        <v>4504</v>
      </c>
      <c r="W7" s="1"/>
      <c r="X7" s="20">
        <v>4465</v>
      </c>
      <c r="Y7" s="20">
        <v>2162</v>
      </c>
      <c r="Z7" s="20">
        <v>2303</v>
      </c>
      <c r="AA7" s="35">
        <f t="shared" si="7"/>
        <v>0.48421052631578948</v>
      </c>
      <c r="AB7" s="35">
        <f t="shared" si="5"/>
        <v>0.51578947368421058</v>
      </c>
      <c r="AC7" s="30"/>
      <c r="AD7" s="36">
        <v>2877</v>
      </c>
      <c r="AE7" s="37">
        <v>1641</v>
      </c>
      <c r="AF7" s="35">
        <f t="shared" si="2"/>
        <v>0.36321381142098275</v>
      </c>
      <c r="AG7" s="38">
        <f t="shared" si="3"/>
        <v>0.63678618857901725</v>
      </c>
      <c r="AH7" s="1"/>
      <c r="AI7" s="89">
        <v>98.3</v>
      </c>
    </row>
    <row r="8" spans="1:35" x14ac:dyDescent="0.35">
      <c r="A8" s="1"/>
      <c r="B8" s="20" t="s">
        <v>263</v>
      </c>
      <c r="C8" s="1"/>
      <c r="D8" s="20">
        <v>15001</v>
      </c>
      <c r="E8" s="1">
        <v>5609</v>
      </c>
      <c r="F8" s="20">
        <v>9392</v>
      </c>
      <c r="G8" s="34">
        <v>0.62609159389374047</v>
      </c>
      <c r="H8" s="28"/>
      <c r="I8" s="20">
        <v>0</v>
      </c>
      <c r="J8" s="20">
        <f t="shared" si="0"/>
        <v>0</v>
      </c>
      <c r="K8" s="1"/>
      <c r="L8" s="20">
        <v>1054</v>
      </c>
      <c r="M8" s="20">
        <v>5349</v>
      </c>
      <c r="N8" s="20">
        <v>2888</v>
      </c>
      <c r="O8" s="20">
        <v>4149</v>
      </c>
      <c r="P8" s="20">
        <v>4961</v>
      </c>
      <c r="Q8" s="20">
        <v>259</v>
      </c>
      <c r="R8" s="20">
        <v>2989</v>
      </c>
      <c r="S8" s="20">
        <f t="shared" si="6"/>
        <v>13440</v>
      </c>
      <c r="T8" s="21">
        <f t="shared" si="1"/>
        <v>5220</v>
      </c>
      <c r="U8" s="20">
        <f t="shared" si="4"/>
        <v>2989</v>
      </c>
      <c r="V8" s="20">
        <v>21649</v>
      </c>
      <c r="W8" s="1"/>
      <c r="X8" s="20">
        <v>22424</v>
      </c>
      <c r="Y8" s="20">
        <v>10846</v>
      </c>
      <c r="Z8" s="20">
        <v>11578</v>
      </c>
      <c r="AA8" s="35">
        <f t="shared" si="7"/>
        <v>0.48367820192650729</v>
      </c>
      <c r="AB8" s="35">
        <f t="shared" si="5"/>
        <v>0.51632179807349265</v>
      </c>
      <c r="AC8" s="30"/>
      <c r="AD8" s="36">
        <v>9811</v>
      </c>
      <c r="AE8" s="37">
        <v>5190</v>
      </c>
      <c r="AF8" s="35">
        <f t="shared" si="2"/>
        <v>0.34597693487100861</v>
      </c>
      <c r="AG8" s="38">
        <f t="shared" si="3"/>
        <v>0.65402306512899144</v>
      </c>
      <c r="AH8" s="1"/>
      <c r="AI8" s="89">
        <v>576.6</v>
      </c>
    </row>
    <row r="9" spans="1:35" x14ac:dyDescent="0.35">
      <c r="A9" s="1"/>
      <c r="B9" s="20" t="s">
        <v>159</v>
      </c>
      <c r="C9" s="1"/>
      <c r="D9" s="20">
        <v>15130</v>
      </c>
      <c r="E9" s="1">
        <v>8353</v>
      </c>
      <c r="F9" s="20">
        <v>6777</v>
      </c>
      <c r="G9" s="34">
        <v>0.44791804362194315</v>
      </c>
      <c r="H9" s="28"/>
      <c r="I9" s="20">
        <v>1228</v>
      </c>
      <c r="J9" s="20">
        <f t="shared" si="0"/>
        <v>1</v>
      </c>
      <c r="K9" s="1"/>
      <c r="L9" s="20">
        <v>3167</v>
      </c>
      <c r="M9" s="20">
        <v>5992</v>
      </c>
      <c r="N9" s="20">
        <v>3288</v>
      </c>
      <c r="O9" s="20">
        <v>7953</v>
      </c>
      <c r="P9" s="20">
        <v>11187</v>
      </c>
      <c r="Q9" s="20">
        <v>546</v>
      </c>
      <c r="R9" s="20">
        <v>5930</v>
      </c>
      <c r="S9" s="20">
        <f t="shared" si="6"/>
        <v>20400</v>
      </c>
      <c r="T9" s="21">
        <f t="shared" si="1"/>
        <v>11733</v>
      </c>
      <c r="U9" s="20">
        <f t="shared" si="4"/>
        <v>5930</v>
      </c>
      <c r="V9" s="20">
        <v>38063</v>
      </c>
      <c r="W9" s="1"/>
      <c r="X9" s="20">
        <v>35419</v>
      </c>
      <c r="Y9" s="20">
        <v>17694</v>
      </c>
      <c r="Z9" s="20">
        <v>17725</v>
      </c>
      <c r="AA9" s="35">
        <f t="shared" si="7"/>
        <v>0.49956238177249501</v>
      </c>
      <c r="AB9" s="35">
        <f t="shared" si="5"/>
        <v>0.50043761822750499</v>
      </c>
      <c r="AC9" s="30"/>
      <c r="AD9" s="36">
        <v>11705</v>
      </c>
      <c r="AE9" s="37">
        <v>3425</v>
      </c>
      <c r="AF9" s="35">
        <f t="shared" si="2"/>
        <v>0.22637144745538665</v>
      </c>
      <c r="AG9" s="38">
        <f t="shared" si="3"/>
        <v>0.77362855254461338</v>
      </c>
      <c r="AH9" s="1"/>
      <c r="AI9" s="89">
        <v>4376.2</v>
      </c>
    </row>
    <row r="10" spans="1:35" x14ac:dyDescent="0.35">
      <c r="A10" s="1"/>
      <c r="B10" s="20" t="s">
        <v>135</v>
      </c>
      <c r="C10" s="1"/>
      <c r="D10" s="20">
        <v>11172</v>
      </c>
      <c r="E10" s="1">
        <v>4655</v>
      </c>
      <c r="F10" s="20">
        <v>6517</v>
      </c>
      <c r="G10" s="34">
        <v>0.58333333333333337</v>
      </c>
      <c r="H10" s="28"/>
      <c r="I10" s="20">
        <v>1587</v>
      </c>
      <c r="J10" s="20">
        <f t="shared" si="0"/>
        <v>1</v>
      </c>
      <c r="K10" s="1"/>
      <c r="L10" s="20">
        <v>1036</v>
      </c>
      <c r="M10" s="20">
        <v>2950</v>
      </c>
      <c r="N10" s="20">
        <v>1161</v>
      </c>
      <c r="O10" s="20">
        <v>1662</v>
      </c>
      <c r="P10" s="20">
        <v>1990</v>
      </c>
      <c r="Q10" s="20">
        <v>84</v>
      </c>
      <c r="R10" s="20">
        <v>995</v>
      </c>
      <c r="S10" s="20">
        <f t="shared" si="6"/>
        <v>6809</v>
      </c>
      <c r="T10" s="21">
        <f t="shared" si="1"/>
        <v>2074</v>
      </c>
      <c r="U10" s="20">
        <f t="shared" si="4"/>
        <v>995</v>
      </c>
      <c r="V10" s="20">
        <v>9878</v>
      </c>
      <c r="W10" s="1"/>
      <c r="X10" s="20">
        <v>10087</v>
      </c>
      <c r="Y10" s="20">
        <v>4862</v>
      </c>
      <c r="Z10" s="20">
        <v>5225</v>
      </c>
      <c r="AA10" s="35">
        <f t="shared" si="7"/>
        <v>0.48200654307524538</v>
      </c>
      <c r="AB10" s="35">
        <f t="shared" si="5"/>
        <v>0.51799345692475462</v>
      </c>
      <c r="AC10" s="30"/>
      <c r="AD10" s="36">
        <v>7260</v>
      </c>
      <c r="AE10" s="37">
        <v>3912</v>
      </c>
      <c r="AF10" s="35">
        <f t="shared" si="2"/>
        <v>0.3501611170784103</v>
      </c>
      <c r="AG10" s="38">
        <f t="shared" si="3"/>
        <v>0.64983888292158964</v>
      </c>
      <c r="AH10" s="1"/>
      <c r="AI10" s="90">
        <v>220.3</v>
      </c>
    </row>
    <row r="11" spans="1:35" x14ac:dyDescent="0.35">
      <c r="A11" s="1"/>
      <c r="B11" s="20" t="s">
        <v>229</v>
      </c>
      <c r="C11" s="1"/>
      <c r="D11" s="20">
        <v>16438</v>
      </c>
      <c r="E11" s="1">
        <v>5698</v>
      </c>
      <c r="F11" s="20">
        <v>10740</v>
      </c>
      <c r="G11" s="34">
        <v>0.65336415622338484</v>
      </c>
      <c r="H11" s="28"/>
      <c r="I11" s="20">
        <v>652</v>
      </c>
      <c r="J11" s="20">
        <f t="shared" si="0"/>
        <v>0</v>
      </c>
      <c r="K11" s="1"/>
      <c r="L11" s="20">
        <v>647</v>
      </c>
      <c r="M11" s="20">
        <v>2963</v>
      </c>
      <c r="N11" s="20">
        <v>1213</v>
      </c>
      <c r="O11" s="20">
        <v>2115</v>
      </c>
      <c r="P11" s="20">
        <v>2574</v>
      </c>
      <c r="Q11" s="20">
        <v>136</v>
      </c>
      <c r="R11" s="20">
        <v>1330</v>
      </c>
      <c r="S11" s="20">
        <f t="shared" si="6"/>
        <v>6938</v>
      </c>
      <c r="T11" s="21">
        <f t="shared" si="1"/>
        <v>2710</v>
      </c>
      <c r="U11" s="20">
        <f t="shared" si="4"/>
        <v>1330</v>
      </c>
      <c r="V11" s="20">
        <v>10978</v>
      </c>
      <c r="W11" s="1"/>
      <c r="X11" s="20">
        <v>11675</v>
      </c>
      <c r="Y11" s="20">
        <v>5637</v>
      </c>
      <c r="Z11" s="20">
        <v>6038</v>
      </c>
      <c r="AA11" s="35">
        <f t="shared" si="7"/>
        <v>0.48282655246252676</v>
      </c>
      <c r="AB11" s="35">
        <f t="shared" si="5"/>
        <v>0.51717344753747319</v>
      </c>
      <c r="AC11" s="30"/>
      <c r="AD11" s="36">
        <v>11666</v>
      </c>
      <c r="AE11" s="37">
        <v>4772</v>
      </c>
      <c r="AF11" s="35">
        <f t="shared" si="2"/>
        <v>0.29030295656405891</v>
      </c>
      <c r="AG11" s="38">
        <f t="shared" si="3"/>
        <v>0.70969704343594109</v>
      </c>
      <c r="AH11" s="1"/>
      <c r="AI11" s="90">
        <v>261</v>
      </c>
    </row>
    <row r="12" spans="1:35" x14ac:dyDescent="0.35">
      <c r="A12" s="1"/>
      <c r="B12" s="20" t="s">
        <v>262</v>
      </c>
      <c r="C12" s="1"/>
      <c r="D12" s="20">
        <v>7984</v>
      </c>
      <c r="E12" s="1">
        <v>3394</v>
      </c>
      <c r="F12" s="20">
        <v>4590</v>
      </c>
      <c r="G12" s="34">
        <v>0.57489979959919835</v>
      </c>
      <c r="H12" s="28"/>
      <c r="I12" s="20">
        <v>691</v>
      </c>
      <c r="J12" s="20">
        <f t="shared" si="0"/>
        <v>0</v>
      </c>
      <c r="K12" s="1"/>
      <c r="L12" s="20">
        <v>2965</v>
      </c>
      <c r="M12" s="20">
        <v>12722</v>
      </c>
      <c r="N12" s="20">
        <v>4726</v>
      </c>
      <c r="O12" s="20">
        <v>9150</v>
      </c>
      <c r="P12" s="20">
        <v>11366</v>
      </c>
      <c r="Q12" s="20">
        <v>643</v>
      </c>
      <c r="R12" s="20">
        <v>6957</v>
      </c>
      <c r="S12" s="20">
        <f t="shared" si="6"/>
        <v>29563</v>
      </c>
      <c r="T12" s="21">
        <f t="shared" si="1"/>
        <v>12009</v>
      </c>
      <c r="U12" s="20">
        <f t="shared" si="4"/>
        <v>6957</v>
      </c>
      <c r="V12" s="20">
        <v>48529</v>
      </c>
      <c r="W12" s="1"/>
      <c r="X12" s="20">
        <v>48583</v>
      </c>
      <c r="Y12" s="20">
        <v>23582</v>
      </c>
      <c r="Z12" s="20">
        <v>25001</v>
      </c>
      <c r="AA12" s="35">
        <f t="shared" si="7"/>
        <v>0.48539612621698947</v>
      </c>
      <c r="AB12" s="35">
        <f t="shared" si="5"/>
        <v>0.51460387378301053</v>
      </c>
      <c r="AC12" s="30"/>
      <c r="AD12" s="36">
        <v>5352</v>
      </c>
      <c r="AE12" s="37">
        <v>2632</v>
      </c>
      <c r="AF12" s="35">
        <f t="shared" si="2"/>
        <v>0.32965931863727455</v>
      </c>
      <c r="AG12" s="38">
        <f t="shared" si="3"/>
        <v>0.6703406813627254</v>
      </c>
      <c r="AH12" s="1"/>
      <c r="AI12" s="90">
        <v>1213.9000000000001</v>
      </c>
    </row>
    <row r="13" spans="1:35" x14ac:dyDescent="0.35">
      <c r="A13" s="1"/>
      <c r="B13" s="20" t="s">
        <v>36</v>
      </c>
      <c r="C13" s="1"/>
      <c r="D13" s="20">
        <v>9684</v>
      </c>
      <c r="E13" s="1">
        <v>2661</v>
      </c>
      <c r="F13" s="20">
        <v>7023</v>
      </c>
      <c r="G13" s="34">
        <v>0.72521685254027257</v>
      </c>
      <c r="H13" s="28"/>
      <c r="I13" s="20">
        <v>542</v>
      </c>
      <c r="J13" s="20">
        <f t="shared" si="0"/>
        <v>0</v>
      </c>
      <c r="K13" s="1"/>
      <c r="L13" s="20">
        <v>645</v>
      </c>
      <c r="M13" s="20">
        <v>2463</v>
      </c>
      <c r="N13" s="20">
        <v>1188</v>
      </c>
      <c r="O13" s="20">
        <v>2847</v>
      </c>
      <c r="P13" s="20">
        <v>4488</v>
      </c>
      <c r="Q13" s="20">
        <v>226</v>
      </c>
      <c r="R13" s="20">
        <v>4154</v>
      </c>
      <c r="S13" s="20">
        <f t="shared" si="6"/>
        <v>7143</v>
      </c>
      <c r="T13" s="21">
        <f t="shared" si="1"/>
        <v>4714</v>
      </c>
      <c r="U13" s="20">
        <f t="shared" si="4"/>
        <v>4154</v>
      </c>
      <c r="V13" s="20">
        <v>16011</v>
      </c>
      <c r="W13" s="1"/>
      <c r="X13" s="20">
        <v>15288</v>
      </c>
      <c r="Y13" s="20">
        <v>7313</v>
      </c>
      <c r="Z13" s="20">
        <v>7975</v>
      </c>
      <c r="AA13" s="35">
        <f t="shared" si="7"/>
        <v>0.47834903192046047</v>
      </c>
      <c r="AB13" s="35">
        <f t="shared" si="5"/>
        <v>0.52165096807953948</v>
      </c>
      <c r="AC13" s="30"/>
      <c r="AD13" s="36">
        <v>5685</v>
      </c>
      <c r="AE13" s="37">
        <v>3999</v>
      </c>
      <c r="AF13" s="35">
        <f t="shared" si="2"/>
        <v>0.41294919454770757</v>
      </c>
      <c r="AG13" s="38">
        <f t="shared" si="3"/>
        <v>0.58705080545229249</v>
      </c>
      <c r="AH13" s="1"/>
      <c r="AI13" s="90">
        <v>550.4</v>
      </c>
    </row>
    <row r="14" spans="1:35" x14ac:dyDescent="0.35">
      <c r="A14" s="1"/>
      <c r="B14" s="20" t="s">
        <v>276</v>
      </c>
      <c r="C14" s="1"/>
      <c r="D14" s="20">
        <v>6057</v>
      </c>
      <c r="E14" s="1">
        <v>2176</v>
      </c>
      <c r="F14" s="20">
        <v>3881</v>
      </c>
      <c r="G14" s="34">
        <v>0.64074624401518909</v>
      </c>
      <c r="H14" s="28"/>
      <c r="I14" s="20">
        <v>985</v>
      </c>
      <c r="J14" s="20">
        <f t="shared" si="0"/>
        <v>0</v>
      </c>
      <c r="K14" s="1"/>
      <c r="L14" s="20">
        <v>344</v>
      </c>
      <c r="M14" s="20">
        <v>800</v>
      </c>
      <c r="N14" s="20">
        <v>259</v>
      </c>
      <c r="O14" s="20">
        <v>355</v>
      </c>
      <c r="P14" s="20">
        <v>390</v>
      </c>
      <c r="Q14" s="20">
        <v>13</v>
      </c>
      <c r="R14" s="20">
        <v>204</v>
      </c>
      <c r="S14" s="20">
        <f t="shared" si="6"/>
        <v>1758</v>
      </c>
      <c r="T14" s="21">
        <f t="shared" si="1"/>
        <v>403</v>
      </c>
      <c r="U14" s="20">
        <f t="shared" si="4"/>
        <v>204</v>
      </c>
      <c r="V14" s="20">
        <v>2365</v>
      </c>
      <c r="W14" s="1"/>
      <c r="X14" s="20">
        <v>2358</v>
      </c>
      <c r="Y14" s="20">
        <v>1177</v>
      </c>
      <c r="Z14" s="20">
        <v>1181</v>
      </c>
      <c r="AA14" s="35">
        <f t="shared" si="7"/>
        <v>0.49915182357930449</v>
      </c>
      <c r="AB14" s="35">
        <f t="shared" si="5"/>
        <v>0.50084817642069546</v>
      </c>
      <c r="AC14" s="30"/>
      <c r="AD14" s="36">
        <v>3908</v>
      </c>
      <c r="AE14" s="37">
        <v>2149</v>
      </c>
      <c r="AF14" s="35">
        <f t="shared" si="2"/>
        <v>0.35479610368169062</v>
      </c>
      <c r="AG14" s="38">
        <f t="shared" si="3"/>
        <v>0.64520389631830943</v>
      </c>
      <c r="AH14" s="1"/>
      <c r="AI14" s="89">
        <v>33.299999999999997</v>
      </c>
    </row>
    <row r="15" spans="1:35" x14ac:dyDescent="0.35">
      <c r="A15" s="1"/>
      <c r="B15" s="20" t="s">
        <v>173</v>
      </c>
      <c r="C15" s="1"/>
      <c r="D15" s="20">
        <v>18596</v>
      </c>
      <c r="E15" s="1">
        <v>8999</v>
      </c>
      <c r="F15" s="20">
        <v>9597</v>
      </c>
      <c r="G15" s="34">
        <v>0.51607872660787268</v>
      </c>
      <c r="H15" s="28"/>
      <c r="I15" s="20">
        <v>360</v>
      </c>
      <c r="J15" s="20">
        <f t="shared" si="0"/>
        <v>0</v>
      </c>
      <c r="K15" s="1"/>
      <c r="L15" s="20">
        <v>2133</v>
      </c>
      <c r="M15" s="20">
        <v>8392</v>
      </c>
      <c r="N15" s="20">
        <v>3720</v>
      </c>
      <c r="O15" s="20">
        <v>7576</v>
      </c>
      <c r="P15" s="20">
        <v>10077</v>
      </c>
      <c r="Q15" s="20">
        <v>509</v>
      </c>
      <c r="R15" s="20">
        <v>5372</v>
      </c>
      <c r="S15" s="20">
        <f t="shared" si="6"/>
        <v>21821</v>
      </c>
      <c r="T15" s="21">
        <f t="shared" si="1"/>
        <v>10586</v>
      </c>
      <c r="U15" s="20">
        <f t="shared" si="4"/>
        <v>5372</v>
      </c>
      <c r="V15" s="20">
        <v>37779</v>
      </c>
      <c r="W15" s="1"/>
      <c r="X15" s="20">
        <v>36396</v>
      </c>
      <c r="Y15" s="20">
        <v>17765</v>
      </c>
      <c r="Z15" s="20">
        <v>18631</v>
      </c>
      <c r="AA15" s="35">
        <f t="shared" si="7"/>
        <v>0.48810308825145621</v>
      </c>
      <c r="AB15" s="35">
        <f t="shared" si="5"/>
        <v>0.51189691174854379</v>
      </c>
      <c r="AC15" s="30"/>
      <c r="AD15" s="36">
        <v>13870</v>
      </c>
      <c r="AE15" s="37">
        <v>4726</v>
      </c>
      <c r="AF15" s="35">
        <f t="shared" si="2"/>
        <v>0.25414067541406754</v>
      </c>
      <c r="AG15" s="38">
        <f t="shared" si="3"/>
        <v>0.7458593245859324</v>
      </c>
      <c r="AH15" s="1"/>
      <c r="AI15" s="90">
        <v>1578.4</v>
      </c>
    </row>
    <row r="16" spans="1:35" x14ac:dyDescent="0.35">
      <c r="A16" s="1"/>
      <c r="B16" s="20" t="s">
        <v>77</v>
      </c>
      <c r="C16" s="1"/>
      <c r="D16" s="20">
        <v>44499</v>
      </c>
      <c r="E16" s="1">
        <v>19493</v>
      </c>
      <c r="F16" s="20">
        <v>25006</v>
      </c>
      <c r="G16" s="34">
        <v>0.5619452122519607</v>
      </c>
      <c r="H16" s="28"/>
      <c r="I16" s="20">
        <v>628</v>
      </c>
      <c r="J16" s="20">
        <f t="shared" si="0"/>
        <v>0</v>
      </c>
      <c r="K16" s="1"/>
      <c r="L16" s="20">
        <v>452</v>
      </c>
      <c r="M16" s="20">
        <v>1334</v>
      </c>
      <c r="N16" s="20">
        <v>388</v>
      </c>
      <c r="O16" s="20">
        <v>597</v>
      </c>
      <c r="P16" s="20">
        <v>727</v>
      </c>
      <c r="Q16" s="20">
        <v>22</v>
      </c>
      <c r="R16" s="20">
        <v>451</v>
      </c>
      <c r="S16" s="20">
        <f t="shared" si="6"/>
        <v>2771</v>
      </c>
      <c r="T16" s="21">
        <f t="shared" si="1"/>
        <v>749</v>
      </c>
      <c r="U16" s="20">
        <f t="shared" si="4"/>
        <v>451</v>
      </c>
      <c r="V16" s="20">
        <v>3971</v>
      </c>
      <c r="W16" s="1"/>
      <c r="X16" s="20">
        <v>5368</v>
      </c>
      <c r="Y16" s="20">
        <v>2642</v>
      </c>
      <c r="Z16" s="20">
        <v>2726</v>
      </c>
      <c r="AA16" s="35">
        <f t="shared" si="7"/>
        <v>0.4921758569299553</v>
      </c>
      <c r="AB16" s="35">
        <f t="shared" si="5"/>
        <v>0.50782414307004475</v>
      </c>
      <c r="AC16" s="30"/>
      <c r="AD16" s="36">
        <v>29208</v>
      </c>
      <c r="AE16" s="37">
        <v>15291</v>
      </c>
      <c r="AF16" s="35">
        <f t="shared" si="2"/>
        <v>0.3436256994539203</v>
      </c>
      <c r="AG16" s="38">
        <f t="shared" si="3"/>
        <v>0.6563743005460797</v>
      </c>
      <c r="AH16" s="1"/>
      <c r="AI16" s="89">
        <v>214.4</v>
      </c>
    </row>
    <row r="17" spans="1:35" x14ac:dyDescent="0.35">
      <c r="A17" s="1"/>
      <c r="B17" s="20" t="s">
        <v>210</v>
      </c>
      <c r="C17" s="1"/>
      <c r="D17" s="20">
        <v>28574</v>
      </c>
      <c r="E17" s="1">
        <v>7898</v>
      </c>
      <c r="F17" s="20">
        <v>20676</v>
      </c>
      <c r="G17" s="34">
        <v>0.72359487646111853</v>
      </c>
      <c r="H17" s="28"/>
      <c r="I17" s="20">
        <v>1487</v>
      </c>
      <c r="J17" s="20">
        <f t="shared" si="0"/>
        <v>1</v>
      </c>
      <c r="K17" s="1"/>
      <c r="L17" s="20">
        <v>936</v>
      </c>
      <c r="M17" s="20">
        <v>3644</v>
      </c>
      <c r="N17" s="20">
        <v>1019</v>
      </c>
      <c r="O17" s="20">
        <v>1360</v>
      </c>
      <c r="P17" s="20">
        <v>1637</v>
      </c>
      <c r="Q17" s="20">
        <v>62</v>
      </c>
      <c r="R17" s="20">
        <v>871</v>
      </c>
      <c r="S17" s="20">
        <f t="shared" si="6"/>
        <v>6959</v>
      </c>
      <c r="T17" s="21">
        <f t="shared" si="1"/>
        <v>1699</v>
      </c>
      <c r="U17" s="20">
        <f t="shared" si="4"/>
        <v>871</v>
      </c>
      <c r="V17" s="20">
        <v>9529</v>
      </c>
      <c r="W17" s="1"/>
      <c r="X17" s="20">
        <v>11398</v>
      </c>
      <c r="Y17" s="20">
        <v>5723</v>
      </c>
      <c r="Z17" s="20">
        <v>5675</v>
      </c>
      <c r="AA17" s="35">
        <f t="shared" si="7"/>
        <v>0.50210563256711704</v>
      </c>
      <c r="AB17" s="35">
        <f t="shared" si="5"/>
        <v>0.49789436743288296</v>
      </c>
      <c r="AC17" s="30"/>
      <c r="AD17" s="36">
        <v>24119</v>
      </c>
      <c r="AE17" s="37">
        <v>4455</v>
      </c>
      <c r="AF17" s="35">
        <f t="shared" si="2"/>
        <v>0.15591096801287885</v>
      </c>
      <c r="AG17" s="38">
        <f t="shared" si="3"/>
        <v>0.84408903198712115</v>
      </c>
      <c r="AH17" s="1"/>
      <c r="AI17" s="90">
        <v>573</v>
      </c>
    </row>
    <row r="18" spans="1:35" x14ac:dyDescent="0.35">
      <c r="A18" s="1"/>
      <c r="B18" s="20" t="s">
        <v>81</v>
      </c>
      <c r="C18" s="1"/>
      <c r="D18" s="20">
        <v>5879</v>
      </c>
      <c r="E18" s="1">
        <v>2376</v>
      </c>
      <c r="F18" s="20">
        <v>3503</v>
      </c>
      <c r="G18" s="34">
        <v>0.59584963429154614</v>
      </c>
      <c r="H18" s="28"/>
      <c r="I18" s="20">
        <v>2100</v>
      </c>
      <c r="J18" s="20">
        <f t="shared" si="0"/>
        <v>1</v>
      </c>
      <c r="K18" s="1"/>
      <c r="L18" s="20">
        <v>643</v>
      </c>
      <c r="M18" s="20">
        <v>1037</v>
      </c>
      <c r="N18" s="20">
        <v>423</v>
      </c>
      <c r="O18" s="20">
        <v>969</v>
      </c>
      <c r="P18" s="20">
        <v>1307</v>
      </c>
      <c r="Q18" s="20">
        <v>51</v>
      </c>
      <c r="R18" s="20">
        <v>841</v>
      </c>
      <c r="S18" s="20">
        <f t="shared" si="6"/>
        <v>3072</v>
      </c>
      <c r="T18" s="21">
        <f t="shared" si="1"/>
        <v>1358</v>
      </c>
      <c r="U18" s="20">
        <f t="shared" si="4"/>
        <v>841</v>
      </c>
      <c r="V18" s="20">
        <v>5271</v>
      </c>
      <c r="W18" s="1"/>
      <c r="X18" s="20">
        <v>4096</v>
      </c>
      <c r="Y18" s="20">
        <v>2046</v>
      </c>
      <c r="Z18" s="20">
        <v>2050</v>
      </c>
      <c r="AA18" s="35">
        <f t="shared" si="7"/>
        <v>0.49951171875</v>
      </c>
      <c r="AB18" s="35">
        <f t="shared" si="5"/>
        <v>0.50048828125</v>
      </c>
      <c r="AC18" s="30"/>
      <c r="AD18" s="36">
        <v>3462</v>
      </c>
      <c r="AE18" s="37">
        <v>2417</v>
      </c>
      <c r="AF18" s="35">
        <f t="shared" si="2"/>
        <v>0.41112434087429833</v>
      </c>
      <c r="AG18" s="38">
        <f t="shared" si="3"/>
        <v>0.58887565912570161</v>
      </c>
      <c r="AH18" s="1"/>
      <c r="AI18" s="90">
        <v>185.8</v>
      </c>
    </row>
    <row r="19" spans="1:35" x14ac:dyDescent="0.35">
      <c r="A19" s="1"/>
      <c r="B19" s="20" t="s">
        <v>39</v>
      </c>
      <c r="C19" s="1"/>
      <c r="D19" s="20">
        <v>24227</v>
      </c>
      <c r="E19" s="1">
        <v>10809</v>
      </c>
      <c r="F19" s="20">
        <v>13418</v>
      </c>
      <c r="G19" s="34">
        <v>0.55384488380732244</v>
      </c>
      <c r="H19" s="28"/>
      <c r="I19" s="20">
        <v>1233</v>
      </c>
      <c r="J19" s="20">
        <f t="shared" si="0"/>
        <v>1</v>
      </c>
      <c r="K19" s="1"/>
      <c r="L19" s="20">
        <v>704</v>
      </c>
      <c r="M19" s="20">
        <v>2118</v>
      </c>
      <c r="N19" s="20">
        <v>873</v>
      </c>
      <c r="O19" s="20">
        <v>1556</v>
      </c>
      <c r="P19" s="20">
        <v>1608</v>
      </c>
      <c r="Q19" s="20">
        <v>62</v>
      </c>
      <c r="R19" s="20">
        <v>894</v>
      </c>
      <c r="S19" s="20">
        <f t="shared" si="6"/>
        <v>5251</v>
      </c>
      <c r="T19" s="21">
        <f t="shared" si="1"/>
        <v>1670</v>
      </c>
      <c r="U19" s="20">
        <f t="shared" si="4"/>
        <v>894</v>
      </c>
      <c r="V19" s="20">
        <v>7815</v>
      </c>
      <c r="W19" s="1"/>
      <c r="X19" s="20">
        <v>7905</v>
      </c>
      <c r="Y19" s="20">
        <v>3888</v>
      </c>
      <c r="Z19" s="20">
        <v>4017</v>
      </c>
      <c r="AA19" s="35">
        <f t="shared" si="7"/>
        <v>0.49184060721062617</v>
      </c>
      <c r="AB19" s="35">
        <f t="shared" si="5"/>
        <v>0.50815939278937383</v>
      </c>
      <c r="AC19" s="30"/>
      <c r="AD19" s="36">
        <v>15956</v>
      </c>
      <c r="AE19" s="37">
        <v>8271</v>
      </c>
      <c r="AF19" s="35">
        <f t="shared" si="2"/>
        <v>0.34139596318157428</v>
      </c>
      <c r="AG19" s="38">
        <f t="shared" si="3"/>
        <v>0.65860403681842572</v>
      </c>
      <c r="AH19" s="1"/>
      <c r="AI19" s="90">
        <v>276.89999999999998</v>
      </c>
    </row>
    <row r="20" spans="1:35" x14ac:dyDescent="0.35">
      <c r="A20" s="1"/>
      <c r="B20" s="20" t="s">
        <v>260</v>
      </c>
      <c r="C20" s="1"/>
      <c r="D20" s="20">
        <v>6185</v>
      </c>
      <c r="E20" s="1">
        <v>2356</v>
      </c>
      <c r="F20" s="20">
        <v>3829</v>
      </c>
      <c r="G20" s="34">
        <v>0.61907841552142284</v>
      </c>
      <c r="H20" s="28"/>
      <c r="I20" s="20">
        <v>1457</v>
      </c>
      <c r="J20" s="20">
        <f t="shared" si="0"/>
        <v>1</v>
      </c>
      <c r="K20" s="1"/>
      <c r="L20" s="20">
        <v>6752</v>
      </c>
      <c r="M20" s="20">
        <v>26029</v>
      </c>
      <c r="N20" s="20">
        <v>11384</v>
      </c>
      <c r="O20" s="20">
        <v>28593</v>
      </c>
      <c r="P20" s="20">
        <v>41115</v>
      </c>
      <c r="Q20" s="20">
        <v>1965</v>
      </c>
      <c r="R20" s="20">
        <v>37181</v>
      </c>
      <c r="S20" s="20">
        <f t="shared" si="6"/>
        <v>72758</v>
      </c>
      <c r="T20" s="21">
        <f t="shared" si="1"/>
        <v>43080</v>
      </c>
      <c r="U20" s="20">
        <f t="shared" si="4"/>
        <v>37181</v>
      </c>
      <c r="V20" s="20">
        <v>153019</v>
      </c>
      <c r="W20" s="1"/>
      <c r="X20" s="20">
        <v>151686</v>
      </c>
      <c r="Y20" s="20">
        <v>71495</v>
      </c>
      <c r="Z20" s="20">
        <v>80191</v>
      </c>
      <c r="AA20" s="35">
        <f t="shared" si="7"/>
        <v>0.47133552206531915</v>
      </c>
      <c r="AB20" s="35">
        <f t="shared" si="5"/>
        <v>0.52866447793468085</v>
      </c>
      <c r="AC20" s="30"/>
      <c r="AD20" s="36">
        <v>3906</v>
      </c>
      <c r="AE20" s="37">
        <v>2279</v>
      </c>
      <c r="AF20" s="35">
        <f t="shared" si="2"/>
        <v>0.36847210994341145</v>
      </c>
      <c r="AG20" s="38">
        <f t="shared" si="3"/>
        <v>0.63152789005658849</v>
      </c>
      <c r="AH20" s="1"/>
      <c r="AI20" s="89">
        <v>6314</v>
      </c>
    </row>
    <row r="21" spans="1:35" x14ac:dyDescent="0.35">
      <c r="A21" s="1"/>
      <c r="B21" s="20" t="s">
        <v>291</v>
      </c>
      <c r="C21" s="1"/>
      <c r="D21" s="20">
        <v>6723</v>
      </c>
      <c r="E21" s="1">
        <v>2437</v>
      </c>
      <c r="F21" s="20">
        <v>4286</v>
      </c>
      <c r="G21" s="34">
        <v>0.63751301502305513</v>
      </c>
      <c r="H21" s="28"/>
      <c r="I21" s="20">
        <v>1398</v>
      </c>
      <c r="J21" s="20">
        <f t="shared" si="0"/>
        <v>1</v>
      </c>
      <c r="K21" s="1"/>
      <c r="L21" s="20">
        <v>596</v>
      </c>
      <c r="M21" s="20">
        <v>2036</v>
      </c>
      <c r="N21" s="20">
        <v>479</v>
      </c>
      <c r="O21" s="20">
        <v>877</v>
      </c>
      <c r="P21" s="20">
        <v>921</v>
      </c>
      <c r="Q21" s="20">
        <v>32</v>
      </c>
      <c r="R21" s="20">
        <v>586</v>
      </c>
      <c r="S21" s="20">
        <f t="shared" si="6"/>
        <v>3988</v>
      </c>
      <c r="T21" s="21">
        <f t="shared" si="1"/>
        <v>953</v>
      </c>
      <c r="U21" s="20">
        <f t="shared" si="4"/>
        <v>586</v>
      </c>
      <c r="V21" s="20">
        <v>5527</v>
      </c>
      <c r="W21" s="1"/>
      <c r="X21" s="20">
        <v>6691</v>
      </c>
      <c r="Y21" s="20">
        <v>3201</v>
      </c>
      <c r="Z21" s="20">
        <v>3490</v>
      </c>
      <c r="AA21" s="35">
        <f t="shared" si="7"/>
        <v>0.47840382603497233</v>
      </c>
      <c r="AB21" s="35">
        <f t="shared" si="5"/>
        <v>0.52159617396502767</v>
      </c>
      <c r="AC21" s="30"/>
      <c r="AD21" s="36">
        <v>4723</v>
      </c>
      <c r="AE21" s="37">
        <v>2000</v>
      </c>
      <c r="AF21" s="35">
        <f t="shared" si="2"/>
        <v>0.29748624126134166</v>
      </c>
      <c r="AG21" s="38">
        <f t="shared" si="3"/>
        <v>0.70251375873865829</v>
      </c>
      <c r="AH21" s="1"/>
      <c r="AI21" s="90">
        <v>147</v>
      </c>
    </row>
    <row r="22" spans="1:35" x14ac:dyDescent="0.35">
      <c r="A22" s="1"/>
      <c r="B22" s="20" t="s">
        <v>321</v>
      </c>
      <c r="C22" s="1"/>
      <c r="D22" s="20">
        <v>3441</v>
      </c>
      <c r="E22" s="1">
        <v>1793</v>
      </c>
      <c r="F22" s="20">
        <v>1648</v>
      </c>
      <c r="G22" s="34">
        <v>0.47893054344667246</v>
      </c>
      <c r="H22" s="28"/>
      <c r="I22" s="20">
        <v>612</v>
      </c>
      <c r="J22" s="20">
        <f t="shared" si="0"/>
        <v>0</v>
      </c>
      <c r="K22" s="1"/>
      <c r="L22" s="20">
        <v>1608</v>
      </c>
      <c r="M22" s="20">
        <v>4814</v>
      </c>
      <c r="N22" s="20">
        <v>1810</v>
      </c>
      <c r="O22" s="20">
        <v>3526</v>
      </c>
      <c r="P22" s="20">
        <v>4323</v>
      </c>
      <c r="Q22" s="20">
        <v>208</v>
      </c>
      <c r="R22" s="20">
        <v>2793</v>
      </c>
      <c r="S22" s="20">
        <f t="shared" si="6"/>
        <v>11758</v>
      </c>
      <c r="T22" s="21">
        <f t="shared" si="1"/>
        <v>4531</v>
      </c>
      <c r="U22" s="20">
        <f t="shared" si="4"/>
        <v>2793</v>
      </c>
      <c r="V22" s="20">
        <v>19082</v>
      </c>
      <c r="W22" s="1"/>
      <c r="X22" s="20">
        <v>19624</v>
      </c>
      <c r="Y22" s="20">
        <v>9324</v>
      </c>
      <c r="Z22" s="20">
        <v>10300</v>
      </c>
      <c r="AA22" s="35">
        <f t="shared" si="7"/>
        <v>0.4751324908275581</v>
      </c>
      <c r="AB22" s="35">
        <f t="shared" si="5"/>
        <v>0.52486750917244196</v>
      </c>
      <c r="AC22" s="30"/>
      <c r="AD22" s="36">
        <v>2194</v>
      </c>
      <c r="AE22" s="37">
        <v>1247</v>
      </c>
      <c r="AF22" s="35">
        <f t="shared" si="2"/>
        <v>0.36239465271723337</v>
      </c>
      <c r="AG22" s="38">
        <f t="shared" si="3"/>
        <v>0.63760534728276663</v>
      </c>
      <c r="AH22" s="1"/>
      <c r="AI22" s="90">
        <v>621.1</v>
      </c>
    </row>
    <row r="23" spans="1:35" x14ac:dyDescent="0.35">
      <c r="A23" s="1"/>
      <c r="B23" s="20" t="s">
        <v>47</v>
      </c>
      <c r="C23" s="1"/>
      <c r="D23" s="20">
        <v>4514</v>
      </c>
      <c r="E23" s="1">
        <v>2295</v>
      </c>
      <c r="F23" s="20">
        <v>2219</v>
      </c>
      <c r="G23" s="34">
        <v>0.49158174568010632</v>
      </c>
      <c r="H23" s="28"/>
      <c r="I23" s="20">
        <v>39</v>
      </c>
      <c r="J23" s="20">
        <f t="shared" si="0"/>
        <v>0</v>
      </c>
      <c r="K23" s="1"/>
      <c r="L23" s="20">
        <v>767</v>
      </c>
      <c r="M23" s="20">
        <v>1685</v>
      </c>
      <c r="N23" s="20">
        <v>476</v>
      </c>
      <c r="O23" s="20">
        <v>1185</v>
      </c>
      <c r="P23" s="20">
        <v>1279</v>
      </c>
      <c r="Q23" s="20">
        <v>47</v>
      </c>
      <c r="R23" s="20">
        <v>542</v>
      </c>
      <c r="S23" s="20">
        <f t="shared" si="6"/>
        <v>4113</v>
      </c>
      <c r="T23" s="21">
        <f t="shared" si="1"/>
        <v>1326</v>
      </c>
      <c r="U23" s="20">
        <f t="shared" si="4"/>
        <v>542</v>
      </c>
      <c r="V23" s="20">
        <v>5981</v>
      </c>
      <c r="W23" s="1"/>
      <c r="X23" s="20">
        <v>6122</v>
      </c>
      <c r="Y23" s="20">
        <v>3040</v>
      </c>
      <c r="Z23" s="20">
        <v>3082</v>
      </c>
      <c r="AA23" s="35">
        <f t="shared" si="7"/>
        <v>0.49656974844821955</v>
      </c>
      <c r="AB23" s="35">
        <f t="shared" si="5"/>
        <v>0.50343025155178045</v>
      </c>
      <c r="AC23" s="30"/>
      <c r="AD23" s="36">
        <v>2729</v>
      </c>
      <c r="AE23" s="37">
        <v>1785</v>
      </c>
      <c r="AF23" s="35">
        <f t="shared" si="2"/>
        <v>0.39543642002658397</v>
      </c>
      <c r="AG23" s="38">
        <f t="shared" si="3"/>
        <v>0.60456357997341603</v>
      </c>
      <c r="AH23" s="1"/>
      <c r="AI23" s="89">
        <v>195.4</v>
      </c>
    </row>
    <row r="24" spans="1:35" x14ac:dyDescent="0.35">
      <c r="A24" s="1"/>
      <c r="B24" s="20" t="s">
        <v>64</v>
      </c>
      <c r="C24" s="1"/>
      <c r="D24" s="20">
        <v>4237</v>
      </c>
      <c r="E24" s="1">
        <v>1602</v>
      </c>
      <c r="F24" s="20">
        <v>2635</v>
      </c>
      <c r="G24" s="34">
        <v>0.62190228935567615</v>
      </c>
      <c r="H24" s="28"/>
      <c r="I24" s="20">
        <v>1324</v>
      </c>
      <c r="J24" s="20">
        <f t="shared" si="0"/>
        <v>1</v>
      </c>
      <c r="K24" s="1"/>
      <c r="L24" s="20">
        <v>502</v>
      </c>
      <c r="M24" s="20">
        <v>1702</v>
      </c>
      <c r="N24" s="20">
        <v>558</v>
      </c>
      <c r="O24" s="20">
        <v>1107</v>
      </c>
      <c r="P24" s="20">
        <v>1346</v>
      </c>
      <c r="Q24" s="20">
        <v>75</v>
      </c>
      <c r="R24" s="20">
        <v>830</v>
      </c>
      <c r="S24" s="20">
        <f t="shared" si="6"/>
        <v>3869</v>
      </c>
      <c r="T24" s="21">
        <f t="shared" si="1"/>
        <v>1421</v>
      </c>
      <c r="U24" s="20">
        <f t="shared" si="4"/>
        <v>830</v>
      </c>
      <c r="V24" s="20">
        <v>6120</v>
      </c>
      <c r="W24" s="1"/>
      <c r="X24" s="20">
        <v>6266</v>
      </c>
      <c r="Y24" s="20">
        <v>2953</v>
      </c>
      <c r="Z24" s="20">
        <v>3313</v>
      </c>
      <c r="AA24" s="35">
        <f t="shared" si="7"/>
        <v>0.47127353973827002</v>
      </c>
      <c r="AB24" s="35">
        <f t="shared" si="5"/>
        <v>0.52872646026172998</v>
      </c>
      <c r="AC24" s="30"/>
      <c r="AD24" s="36">
        <v>2633</v>
      </c>
      <c r="AE24" s="37">
        <v>1604</v>
      </c>
      <c r="AF24" s="35">
        <f t="shared" si="2"/>
        <v>0.37856974274250649</v>
      </c>
      <c r="AG24" s="38">
        <f t="shared" si="3"/>
        <v>0.62143025725749346</v>
      </c>
      <c r="AH24" s="1"/>
      <c r="AI24" s="90">
        <v>178.6</v>
      </c>
    </row>
    <row r="25" spans="1:35" x14ac:dyDescent="0.35">
      <c r="A25" s="1"/>
      <c r="B25" s="20" t="s">
        <v>187</v>
      </c>
      <c r="C25" s="1"/>
      <c r="D25" s="20">
        <v>4476</v>
      </c>
      <c r="E25" s="1">
        <v>1596</v>
      </c>
      <c r="F25" s="20">
        <v>2880</v>
      </c>
      <c r="G25" s="34">
        <v>0.64343163538873993</v>
      </c>
      <c r="H25" s="28"/>
      <c r="I25" s="20">
        <v>3887</v>
      </c>
      <c r="J25" s="20">
        <f t="shared" si="0"/>
        <v>1</v>
      </c>
      <c r="K25" s="1"/>
      <c r="L25" s="20">
        <v>304</v>
      </c>
      <c r="M25" s="20">
        <v>820</v>
      </c>
      <c r="N25" s="20">
        <v>297</v>
      </c>
      <c r="O25" s="20">
        <v>462</v>
      </c>
      <c r="P25" s="20">
        <v>516</v>
      </c>
      <c r="Q25" s="20">
        <v>27</v>
      </c>
      <c r="R25" s="20">
        <v>282</v>
      </c>
      <c r="S25" s="20">
        <f t="shared" si="6"/>
        <v>1883</v>
      </c>
      <c r="T25" s="21">
        <f t="shared" si="1"/>
        <v>543</v>
      </c>
      <c r="U25" s="20">
        <f t="shared" si="4"/>
        <v>282</v>
      </c>
      <c r="V25" s="20">
        <v>2708</v>
      </c>
      <c r="W25" s="1"/>
      <c r="X25" s="20">
        <v>2673</v>
      </c>
      <c r="Y25" s="20">
        <v>1264</v>
      </c>
      <c r="Z25" s="20">
        <v>1409</v>
      </c>
      <c r="AA25" s="35">
        <f t="shared" si="7"/>
        <v>0.47287691732136178</v>
      </c>
      <c r="AB25" s="35">
        <f t="shared" si="5"/>
        <v>0.52712308267863828</v>
      </c>
      <c r="AC25" s="30"/>
      <c r="AD25" s="36">
        <v>2788</v>
      </c>
      <c r="AE25" s="37">
        <v>1688</v>
      </c>
      <c r="AF25" s="35">
        <f t="shared" si="2"/>
        <v>0.37712243074173368</v>
      </c>
      <c r="AG25" s="38">
        <f t="shared" si="3"/>
        <v>0.62287756925826632</v>
      </c>
      <c r="AH25" s="1"/>
      <c r="AI25" s="89">
        <v>126.5</v>
      </c>
    </row>
    <row r="26" spans="1:35" x14ac:dyDescent="0.35">
      <c r="A26" s="1"/>
      <c r="B26" s="20" t="s">
        <v>250</v>
      </c>
      <c r="C26" s="1"/>
      <c r="D26" s="20">
        <v>10526</v>
      </c>
      <c r="E26" s="1">
        <v>3053</v>
      </c>
      <c r="F26" s="20">
        <v>7473</v>
      </c>
      <c r="G26" s="34">
        <v>0.70995629868896071</v>
      </c>
      <c r="H26" s="28"/>
      <c r="I26" s="20">
        <v>1185</v>
      </c>
      <c r="J26" s="20">
        <f t="shared" si="0"/>
        <v>1</v>
      </c>
      <c r="K26" s="1"/>
      <c r="L26" s="20">
        <v>688</v>
      </c>
      <c r="M26" s="20">
        <v>1926</v>
      </c>
      <c r="N26" s="20">
        <v>498</v>
      </c>
      <c r="O26" s="20">
        <v>893</v>
      </c>
      <c r="P26" s="20">
        <v>1052</v>
      </c>
      <c r="Q26" s="20">
        <v>61</v>
      </c>
      <c r="R26" s="20">
        <v>564</v>
      </c>
      <c r="S26" s="20">
        <f t="shared" si="6"/>
        <v>4005</v>
      </c>
      <c r="T26" s="21">
        <f t="shared" si="1"/>
        <v>1113</v>
      </c>
      <c r="U26" s="20">
        <f t="shared" si="4"/>
        <v>564</v>
      </c>
      <c r="V26" s="20">
        <v>5682</v>
      </c>
      <c r="W26" s="1"/>
      <c r="X26" s="20">
        <v>5877</v>
      </c>
      <c r="Y26" s="20">
        <v>2744</v>
      </c>
      <c r="Z26" s="20">
        <v>3133</v>
      </c>
      <c r="AA26" s="35">
        <f t="shared" si="7"/>
        <v>0.46690488344393399</v>
      </c>
      <c r="AB26" s="35">
        <f t="shared" si="5"/>
        <v>0.53309511655606601</v>
      </c>
      <c r="AC26" s="30"/>
      <c r="AD26" s="36">
        <v>8372</v>
      </c>
      <c r="AE26" s="37">
        <v>2154</v>
      </c>
      <c r="AF26" s="35">
        <f t="shared" si="2"/>
        <v>0.20463613908417252</v>
      </c>
      <c r="AG26" s="38">
        <f t="shared" si="3"/>
        <v>0.79536386091582745</v>
      </c>
      <c r="AH26" s="1"/>
      <c r="AI26" s="89">
        <v>119.2</v>
      </c>
    </row>
    <row r="27" spans="1:35" x14ac:dyDescent="0.35">
      <c r="A27" s="1"/>
      <c r="B27" s="20" t="s">
        <v>214</v>
      </c>
      <c r="C27" s="1"/>
      <c r="D27" s="20">
        <v>3203</v>
      </c>
      <c r="E27" s="1">
        <v>1761</v>
      </c>
      <c r="F27" s="20">
        <v>1442</v>
      </c>
      <c r="G27" s="34">
        <v>0.45020293474867312</v>
      </c>
      <c r="H27" s="28"/>
      <c r="I27" s="20">
        <v>1269</v>
      </c>
      <c r="J27" s="20">
        <f t="shared" si="0"/>
        <v>1</v>
      </c>
      <c r="K27" s="1"/>
      <c r="L27" s="20">
        <v>273</v>
      </c>
      <c r="M27" s="20">
        <v>443</v>
      </c>
      <c r="N27" s="20">
        <v>221</v>
      </c>
      <c r="O27" s="20">
        <v>382</v>
      </c>
      <c r="P27" s="20">
        <v>414</v>
      </c>
      <c r="Q27" s="20">
        <v>25</v>
      </c>
      <c r="R27" s="20">
        <v>229</v>
      </c>
      <c r="S27" s="20">
        <f t="shared" si="6"/>
        <v>1319</v>
      </c>
      <c r="T27" s="21">
        <f t="shared" si="1"/>
        <v>439</v>
      </c>
      <c r="U27" s="20">
        <f t="shared" si="4"/>
        <v>229</v>
      </c>
      <c r="V27" s="20">
        <v>1987</v>
      </c>
      <c r="W27" s="1"/>
      <c r="X27" s="20">
        <v>1893</v>
      </c>
      <c r="Y27" s="20">
        <v>910</v>
      </c>
      <c r="Z27" s="20">
        <v>983</v>
      </c>
      <c r="AA27" s="35">
        <f t="shared" si="7"/>
        <v>0.48071843634442685</v>
      </c>
      <c r="AB27" s="35">
        <f t="shared" si="5"/>
        <v>0.51928156365557321</v>
      </c>
      <c r="AC27" s="30"/>
      <c r="AD27" s="36">
        <v>2102</v>
      </c>
      <c r="AE27" s="37">
        <v>1101</v>
      </c>
      <c r="AF27" s="35">
        <f t="shared" si="2"/>
        <v>0.34374024352169841</v>
      </c>
      <c r="AG27" s="38">
        <f t="shared" si="3"/>
        <v>0.65625975647830159</v>
      </c>
      <c r="AH27" s="1"/>
      <c r="AI27" s="90">
        <v>70.900000000000006</v>
      </c>
    </row>
    <row r="28" spans="1:35" x14ac:dyDescent="0.35">
      <c r="A28" s="1"/>
      <c r="B28" s="20" t="s">
        <v>169</v>
      </c>
      <c r="C28" s="1"/>
      <c r="D28" s="20">
        <v>113112</v>
      </c>
      <c r="E28" s="1">
        <v>55551</v>
      </c>
      <c r="F28" s="20">
        <v>57561</v>
      </c>
      <c r="G28" s="34">
        <v>0.50888499893910455</v>
      </c>
      <c r="H28" s="28"/>
      <c r="I28" s="20">
        <v>894</v>
      </c>
      <c r="J28" s="20">
        <f t="shared" si="0"/>
        <v>0</v>
      </c>
      <c r="K28" s="1"/>
      <c r="L28" s="20">
        <v>7143</v>
      </c>
      <c r="M28" s="20">
        <v>26727</v>
      </c>
      <c r="N28" s="20">
        <v>11559</v>
      </c>
      <c r="O28" s="20">
        <v>27611</v>
      </c>
      <c r="P28" s="20">
        <v>39806</v>
      </c>
      <c r="Q28" s="20">
        <v>1997</v>
      </c>
      <c r="R28" s="20">
        <v>32260</v>
      </c>
      <c r="S28" s="20">
        <f t="shared" si="6"/>
        <v>73040</v>
      </c>
      <c r="T28" s="21">
        <f t="shared" si="1"/>
        <v>41803</v>
      </c>
      <c r="U28" s="20">
        <f t="shared" si="4"/>
        <v>32260</v>
      </c>
      <c r="V28" s="20">
        <v>147103</v>
      </c>
      <c r="W28" s="1"/>
      <c r="X28" s="20">
        <v>143914</v>
      </c>
      <c r="Y28" s="20">
        <v>67285</v>
      </c>
      <c r="Z28" s="20">
        <v>76629</v>
      </c>
      <c r="AA28" s="35">
        <f t="shared" si="7"/>
        <v>0.46753616743332826</v>
      </c>
      <c r="AB28" s="35">
        <f t="shared" si="5"/>
        <v>0.53246383256667174</v>
      </c>
      <c r="AC28" s="30"/>
      <c r="AD28" s="36">
        <v>82864</v>
      </c>
      <c r="AE28" s="37">
        <v>30248</v>
      </c>
      <c r="AF28" s="35">
        <f t="shared" si="2"/>
        <v>0.26741636607963787</v>
      </c>
      <c r="AG28" s="38">
        <f t="shared" si="3"/>
        <v>0.73258363392036208</v>
      </c>
      <c r="AH28" s="1"/>
      <c r="AI28" s="90">
        <v>6032.2</v>
      </c>
    </row>
    <row r="29" spans="1:35" x14ac:dyDescent="0.35">
      <c r="A29" s="1"/>
      <c r="B29" s="20" t="s">
        <v>142</v>
      </c>
      <c r="C29" s="1"/>
      <c r="D29" s="20">
        <v>62128</v>
      </c>
      <c r="E29" s="1">
        <v>28728</v>
      </c>
      <c r="F29" s="20">
        <v>33400</v>
      </c>
      <c r="G29" s="34">
        <v>0.5375997939737317</v>
      </c>
      <c r="H29" s="28"/>
      <c r="I29" s="20">
        <v>499</v>
      </c>
      <c r="J29" s="20">
        <f t="shared" si="0"/>
        <v>0</v>
      </c>
      <c r="K29" s="1"/>
      <c r="L29" s="20">
        <v>3585</v>
      </c>
      <c r="M29" s="20">
        <v>13955</v>
      </c>
      <c r="N29" s="20">
        <v>4749</v>
      </c>
      <c r="O29" s="20">
        <v>7883</v>
      </c>
      <c r="P29" s="20">
        <v>9311</v>
      </c>
      <c r="Q29" s="20">
        <v>436</v>
      </c>
      <c r="R29" s="20">
        <v>6025</v>
      </c>
      <c r="S29" s="20">
        <f t="shared" si="6"/>
        <v>30172</v>
      </c>
      <c r="T29" s="21">
        <f t="shared" si="1"/>
        <v>9747</v>
      </c>
      <c r="U29" s="20">
        <f t="shared" si="4"/>
        <v>6025</v>
      </c>
      <c r="V29" s="20">
        <v>45944</v>
      </c>
      <c r="W29" s="1"/>
      <c r="X29" s="20">
        <v>50120</v>
      </c>
      <c r="Y29" s="20">
        <v>24101</v>
      </c>
      <c r="Z29" s="20">
        <v>26019</v>
      </c>
      <c r="AA29" s="35">
        <f t="shared" si="7"/>
        <v>0.48086592178770948</v>
      </c>
      <c r="AB29" s="35">
        <f t="shared" si="5"/>
        <v>0.51913407821229052</v>
      </c>
      <c r="AC29" s="30"/>
      <c r="AD29" s="36">
        <v>44849</v>
      </c>
      <c r="AE29" s="37">
        <v>17279</v>
      </c>
      <c r="AF29" s="35">
        <f t="shared" si="2"/>
        <v>0.2781193664692248</v>
      </c>
      <c r="AG29" s="38">
        <f t="shared" si="3"/>
        <v>0.72188063353077514</v>
      </c>
      <c r="AH29" s="1"/>
      <c r="AI29" s="89">
        <v>2546.3000000000002</v>
      </c>
    </row>
    <row r="30" spans="1:35" x14ac:dyDescent="0.35">
      <c r="A30" s="1"/>
      <c r="B30" s="20" t="s">
        <v>259</v>
      </c>
      <c r="C30" s="1"/>
      <c r="D30" s="20">
        <v>141307</v>
      </c>
      <c r="E30" s="1">
        <v>67930</v>
      </c>
      <c r="F30" s="20">
        <v>73377</v>
      </c>
      <c r="G30" s="34">
        <v>0.51927363824863593</v>
      </c>
      <c r="H30" s="28"/>
      <c r="I30" s="20">
        <v>1186</v>
      </c>
      <c r="J30" s="20">
        <f t="shared" si="0"/>
        <v>1</v>
      </c>
      <c r="K30" s="1"/>
      <c r="L30" s="20">
        <v>1079</v>
      </c>
      <c r="M30" s="20">
        <v>4216</v>
      </c>
      <c r="N30" s="20">
        <v>1907</v>
      </c>
      <c r="O30" s="20">
        <v>2785</v>
      </c>
      <c r="P30" s="20">
        <v>3815</v>
      </c>
      <c r="Q30" s="20">
        <v>215</v>
      </c>
      <c r="R30" s="20">
        <v>2172</v>
      </c>
      <c r="S30" s="20">
        <f t="shared" si="6"/>
        <v>9987</v>
      </c>
      <c r="T30" s="21">
        <f t="shared" si="1"/>
        <v>4030</v>
      </c>
      <c r="U30" s="20">
        <f t="shared" si="4"/>
        <v>2172</v>
      </c>
      <c r="V30" s="20">
        <v>16189</v>
      </c>
      <c r="W30" s="1"/>
      <c r="X30" s="20">
        <v>17465</v>
      </c>
      <c r="Y30" s="20">
        <v>8536</v>
      </c>
      <c r="Z30" s="20">
        <v>8929</v>
      </c>
      <c r="AA30" s="35">
        <f t="shared" si="7"/>
        <v>0.48874892642427714</v>
      </c>
      <c r="AB30" s="35">
        <f t="shared" si="5"/>
        <v>0.51125107357572286</v>
      </c>
      <c r="AC30" s="30"/>
      <c r="AD30" s="36">
        <v>103912</v>
      </c>
      <c r="AE30" s="37">
        <v>37395</v>
      </c>
      <c r="AF30" s="35">
        <f t="shared" si="2"/>
        <v>0.2646365714366592</v>
      </c>
      <c r="AG30" s="38">
        <f t="shared" si="3"/>
        <v>0.7353634285633408</v>
      </c>
      <c r="AH30" s="1"/>
      <c r="AI30" s="90">
        <v>607.79999999999995</v>
      </c>
    </row>
    <row r="31" spans="1:35" x14ac:dyDescent="0.35">
      <c r="A31" s="1"/>
      <c r="B31" s="20" t="s">
        <v>195</v>
      </c>
      <c r="C31" s="1"/>
      <c r="D31" s="20">
        <v>20313</v>
      </c>
      <c r="E31" s="1">
        <v>8704</v>
      </c>
      <c r="F31" s="20">
        <v>11609</v>
      </c>
      <c r="G31" s="34">
        <v>0.57150593216166989</v>
      </c>
      <c r="H31" s="28"/>
      <c r="I31" s="20">
        <v>805</v>
      </c>
      <c r="J31" s="20">
        <f t="shared" si="0"/>
        <v>0</v>
      </c>
      <c r="K31" s="1"/>
      <c r="L31" s="20">
        <v>1705</v>
      </c>
      <c r="M31" s="20">
        <v>7082</v>
      </c>
      <c r="N31" s="20">
        <v>2491</v>
      </c>
      <c r="O31" s="20">
        <v>4107</v>
      </c>
      <c r="P31" s="20">
        <v>5028</v>
      </c>
      <c r="Q31" s="20">
        <v>296</v>
      </c>
      <c r="R31" s="20">
        <v>3862</v>
      </c>
      <c r="S31" s="20">
        <f t="shared" si="6"/>
        <v>15385</v>
      </c>
      <c r="T31" s="21">
        <f t="shared" si="1"/>
        <v>5324</v>
      </c>
      <c r="U31" s="20">
        <f t="shared" si="4"/>
        <v>3862</v>
      </c>
      <c r="V31" s="20">
        <v>24571</v>
      </c>
      <c r="W31" s="1"/>
      <c r="X31" s="20">
        <v>26046</v>
      </c>
      <c r="Y31" s="20">
        <v>12473</v>
      </c>
      <c r="Z31" s="20">
        <v>13573</v>
      </c>
      <c r="AA31" s="35">
        <f t="shared" si="7"/>
        <v>0.47888351378330646</v>
      </c>
      <c r="AB31" s="35">
        <f t="shared" si="5"/>
        <v>0.5211164862166936</v>
      </c>
      <c r="AC31" s="30"/>
      <c r="AD31" s="36">
        <v>14057</v>
      </c>
      <c r="AE31" s="37">
        <v>6256</v>
      </c>
      <c r="AF31" s="35">
        <f t="shared" si="2"/>
        <v>0.30798011125879976</v>
      </c>
      <c r="AG31" s="38">
        <f t="shared" si="3"/>
        <v>0.69201988874120024</v>
      </c>
      <c r="AH31" s="1"/>
      <c r="AI31" s="90">
        <v>468.3</v>
      </c>
    </row>
    <row r="32" spans="1:35" x14ac:dyDescent="0.35">
      <c r="A32" s="1"/>
      <c r="B32" s="20" t="s">
        <v>157</v>
      </c>
      <c r="C32" s="1"/>
      <c r="D32" s="20">
        <v>34224</v>
      </c>
      <c r="E32" s="1">
        <v>15241</v>
      </c>
      <c r="F32" s="20">
        <v>18983</v>
      </c>
      <c r="G32" s="34">
        <v>0.55466923796166434</v>
      </c>
      <c r="H32" s="28"/>
      <c r="I32" s="20">
        <v>867</v>
      </c>
      <c r="J32" s="20">
        <f t="shared" si="0"/>
        <v>0</v>
      </c>
      <c r="K32" s="1"/>
      <c r="L32" s="20">
        <v>1483</v>
      </c>
      <c r="M32" s="20">
        <v>7113</v>
      </c>
      <c r="N32" s="20">
        <v>3645</v>
      </c>
      <c r="O32" s="20">
        <v>5754</v>
      </c>
      <c r="P32" s="20">
        <v>5861</v>
      </c>
      <c r="Q32" s="20">
        <v>440</v>
      </c>
      <c r="R32" s="20">
        <v>4981</v>
      </c>
      <c r="S32" s="20">
        <f t="shared" si="6"/>
        <v>17995</v>
      </c>
      <c r="T32" s="21">
        <f t="shared" si="1"/>
        <v>6301</v>
      </c>
      <c r="U32" s="20">
        <f t="shared" si="4"/>
        <v>4981</v>
      </c>
      <c r="V32" s="20">
        <v>29277</v>
      </c>
      <c r="W32" s="1"/>
      <c r="X32" s="20">
        <v>33262</v>
      </c>
      <c r="Y32" s="20">
        <v>16233</v>
      </c>
      <c r="Z32" s="20">
        <v>17029</v>
      </c>
      <c r="AA32" s="35">
        <f t="shared" si="7"/>
        <v>0.48803439360230894</v>
      </c>
      <c r="AB32" s="35">
        <f t="shared" si="5"/>
        <v>0.51196560639769106</v>
      </c>
      <c r="AC32" s="30"/>
      <c r="AD32" s="36">
        <v>24588</v>
      </c>
      <c r="AE32" s="37">
        <v>9636</v>
      </c>
      <c r="AF32" s="35">
        <f t="shared" si="2"/>
        <v>0.28155680224403928</v>
      </c>
      <c r="AG32" s="38">
        <f t="shared" si="3"/>
        <v>0.71844319775596077</v>
      </c>
      <c r="AH32" s="1"/>
      <c r="AI32" s="89">
        <v>0</v>
      </c>
    </row>
    <row r="33" spans="1:35" x14ac:dyDescent="0.35">
      <c r="A33" s="1"/>
      <c r="B33" s="20" t="s">
        <v>37</v>
      </c>
      <c r="C33" s="1"/>
      <c r="D33" s="20">
        <v>74057</v>
      </c>
      <c r="E33" s="1">
        <v>34954</v>
      </c>
      <c r="F33" s="20">
        <v>39103</v>
      </c>
      <c r="G33" s="34">
        <v>0.52801220681367056</v>
      </c>
      <c r="H33" s="28"/>
      <c r="I33" s="20">
        <v>741</v>
      </c>
      <c r="J33" s="20">
        <f t="shared" si="0"/>
        <v>0</v>
      </c>
      <c r="K33" s="1"/>
      <c r="L33" s="20">
        <v>1017</v>
      </c>
      <c r="M33" s="20">
        <v>3261</v>
      </c>
      <c r="N33" s="20">
        <v>928</v>
      </c>
      <c r="O33" s="20">
        <v>1710</v>
      </c>
      <c r="P33" s="20">
        <v>2119</v>
      </c>
      <c r="Q33" s="20">
        <v>167</v>
      </c>
      <c r="R33" s="20">
        <v>1266</v>
      </c>
      <c r="S33" s="20">
        <f t="shared" si="6"/>
        <v>6916</v>
      </c>
      <c r="T33" s="21">
        <f t="shared" si="1"/>
        <v>2286</v>
      </c>
      <c r="U33" s="20">
        <f t="shared" si="4"/>
        <v>1266</v>
      </c>
      <c r="V33" s="20">
        <v>10468</v>
      </c>
      <c r="W33" s="1"/>
      <c r="X33" s="20">
        <v>11039</v>
      </c>
      <c r="Y33" s="20">
        <v>5260</v>
      </c>
      <c r="Z33" s="20">
        <v>5779</v>
      </c>
      <c r="AA33" s="35">
        <f t="shared" si="7"/>
        <v>0.47649243590904972</v>
      </c>
      <c r="AB33" s="35">
        <f t="shared" si="5"/>
        <v>0.52350756409095023</v>
      </c>
      <c r="AC33" s="30"/>
      <c r="AD33" s="36">
        <v>59791</v>
      </c>
      <c r="AE33" s="37">
        <v>14266</v>
      </c>
      <c r="AF33" s="35">
        <f t="shared" si="2"/>
        <v>0.19263540246026709</v>
      </c>
      <c r="AG33" s="38">
        <f t="shared" si="3"/>
        <v>0.80736459753973289</v>
      </c>
      <c r="AH33" s="1"/>
      <c r="AI33" s="89">
        <v>250.4</v>
      </c>
    </row>
    <row r="34" spans="1:35" x14ac:dyDescent="0.35">
      <c r="A34" s="1"/>
      <c r="B34" s="20" t="s">
        <v>94</v>
      </c>
      <c r="C34" s="1"/>
      <c r="D34" s="20">
        <v>92686</v>
      </c>
      <c r="E34" s="1">
        <v>37011</v>
      </c>
      <c r="F34" s="20">
        <v>55675</v>
      </c>
      <c r="G34" s="34">
        <v>0.6006840299505859</v>
      </c>
      <c r="H34" s="28"/>
      <c r="I34" s="20">
        <v>1215</v>
      </c>
      <c r="J34" s="20">
        <f t="shared" si="0"/>
        <v>1</v>
      </c>
      <c r="K34" s="1"/>
      <c r="L34" s="20">
        <v>2524</v>
      </c>
      <c r="M34" s="20">
        <v>6604</v>
      </c>
      <c r="N34" s="20">
        <v>1579</v>
      </c>
      <c r="O34" s="20">
        <v>2563</v>
      </c>
      <c r="P34" s="20">
        <v>3462</v>
      </c>
      <c r="Q34" s="20">
        <v>132</v>
      </c>
      <c r="R34" s="20">
        <v>1931</v>
      </c>
      <c r="S34" s="20">
        <f t="shared" si="6"/>
        <v>13270</v>
      </c>
      <c r="T34" s="21">
        <f t="shared" si="1"/>
        <v>3594</v>
      </c>
      <c r="U34" s="20">
        <f t="shared" si="4"/>
        <v>1931</v>
      </c>
      <c r="V34" s="20">
        <v>18795</v>
      </c>
      <c r="W34" s="1"/>
      <c r="X34" s="20">
        <v>24701</v>
      </c>
      <c r="Y34" s="20">
        <v>11631</v>
      </c>
      <c r="Z34" s="20">
        <v>13070</v>
      </c>
      <c r="AA34" s="35">
        <f t="shared" si="7"/>
        <v>0.47087162463058174</v>
      </c>
      <c r="AB34" s="35">
        <f t="shared" si="5"/>
        <v>0.52912837536941826</v>
      </c>
      <c r="AC34" s="30"/>
      <c r="AD34" s="36">
        <v>67590</v>
      </c>
      <c r="AE34" s="37">
        <v>25096</v>
      </c>
      <c r="AF34" s="35">
        <f t="shared" si="2"/>
        <v>0.27076365362622185</v>
      </c>
      <c r="AG34" s="38">
        <f t="shared" si="3"/>
        <v>0.7292363463737781</v>
      </c>
      <c r="AH34" s="1"/>
      <c r="AI34" s="89">
        <v>486.7</v>
      </c>
    </row>
    <row r="35" spans="1:35" x14ac:dyDescent="0.35">
      <c r="A35" s="1"/>
      <c r="B35" s="20" t="s">
        <v>193</v>
      </c>
      <c r="C35" s="1"/>
      <c r="D35" s="20">
        <v>14234</v>
      </c>
      <c r="E35" s="1">
        <v>5037</v>
      </c>
      <c r="F35" s="20">
        <v>9197</v>
      </c>
      <c r="G35" s="34">
        <v>0.64612898693269638</v>
      </c>
      <c r="H35" s="28"/>
      <c r="I35" s="20">
        <v>551</v>
      </c>
      <c r="J35" s="20">
        <f t="shared" si="0"/>
        <v>0</v>
      </c>
      <c r="K35" s="1"/>
      <c r="L35" s="20">
        <v>924</v>
      </c>
      <c r="M35" s="20">
        <v>3351</v>
      </c>
      <c r="N35" s="20">
        <v>853</v>
      </c>
      <c r="O35" s="20">
        <v>1700</v>
      </c>
      <c r="P35" s="20">
        <v>2069</v>
      </c>
      <c r="Q35" s="20">
        <v>83</v>
      </c>
      <c r="R35" s="20">
        <v>970</v>
      </c>
      <c r="S35" s="20">
        <f t="shared" si="6"/>
        <v>6828</v>
      </c>
      <c r="T35" s="21">
        <f t="shared" si="1"/>
        <v>2152</v>
      </c>
      <c r="U35" s="20">
        <f t="shared" si="4"/>
        <v>970</v>
      </c>
      <c r="V35" s="20">
        <v>9950</v>
      </c>
      <c r="W35" s="1"/>
      <c r="X35" s="20">
        <v>9973</v>
      </c>
      <c r="Y35" s="20">
        <v>4787</v>
      </c>
      <c r="Z35" s="20">
        <v>5186</v>
      </c>
      <c r="AA35" s="35">
        <f t="shared" si="7"/>
        <v>0.47999598917076103</v>
      </c>
      <c r="AB35" s="35">
        <f t="shared" si="5"/>
        <v>0.52000401082923897</v>
      </c>
      <c r="AC35" s="30"/>
      <c r="AD35" s="36">
        <v>9914</v>
      </c>
      <c r="AE35" s="37">
        <v>4320</v>
      </c>
      <c r="AF35" s="35">
        <f t="shared" si="2"/>
        <v>0.3034986651679078</v>
      </c>
      <c r="AG35" s="38">
        <f t="shared" si="3"/>
        <v>0.6965013348320922</v>
      </c>
      <c r="AH35" s="1"/>
      <c r="AI35" s="90">
        <v>373.3</v>
      </c>
    </row>
    <row r="36" spans="1:35" x14ac:dyDescent="0.35">
      <c r="A36" s="1"/>
      <c r="B36" s="20" t="s">
        <v>181</v>
      </c>
      <c r="C36" s="1"/>
      <c r="D36" s="20">
        <v>5173</v>
      </c>
      <c r="E36" s="1">
        <v>2358</v>
      </c>
      <c r="F36" s="20">
        <v>2815</v>
      </c>
      <c r="G36" s="34">
        <v>0.54417166054513821</v>
      </c>
      <c r="H36" s="28"/>
      <c r="I36" s="20">
        <v>19</v>
      </c>
      <c r="J36" s="20">
        <f t="shared" si="0"/>
        <v>0</v>
      </c>
      <c r="K36" s="1"/>
      <c r="L36" s="20">
        <v>604</v>
      </c>
      <c r="M36" s="20">
        <v>1773</v>
      </c>
      <c r="N36" s="20">
        <v>571</v>
      </c>
      <c r="O36" s="20">
        <v>726</v>
      </c>
      <c r="P36" s="20">
        <v>935</v>
      </c>
      <c r="Q36" s="20">
        <v>35</v>
      </c>
      <c r="R36" s="20">
        <v>487</v>
      </c>
      <c r="S36" s="20">
        <f t="shared" si="6"/>
        <v>3674</v>
      </c>
      <c r="T36" s="21">
        <f t="shared" si="1"/>
        <v>970</v>
      </c>
      <c r="U36" s="20">
        <f t="shared" si="4"/>
        <v>487</v>
      </c>
      <c r="V36" s="20">
        <v>5131</v>
      </c>
      <c r="W36" s="1"/>
      <c r="X36" s="20">
        <v>5808</v>
      </c>
      <c r="Y36" s="20">
        <v>2755</v>
      </c>
      <c r="Z36" s="20">
        <v>3053</v>
      </c>
      <c r="AA36" s="35">
        <f t="shared" si="7"/>
        <v>0.47434573002754821</v>
      </c>
      <c r="AB36" s="35">
        <f t="shared" si="5"/>
        <v>0.52565426997245179</v>
      </c>
      <c r="AC36" s="30"/>
      <c r="AD36" s="36">
        <v>4007</v>
      </c>
      <c r="AE36" s="37">
        <v>1166</v>
      </c>
      <c r="AF36" s="35">
        <f t="shared" si="2"/>
        <v>0.22540112120626329</v>
      </c>
      <c r="AG36" s="38">
        <f t="shared" si="3"/>
        <v>0.77459887879373668</v>
      </c>
      <c r="AH36" s="1"/>
      <c r="AI36" s="90">
        <v>236</v>
      </c>
    </row>
    <row r="37" spans="1:35" x14ac:dyDescent="0.35">
      <c r="A37" s="1"/>
      <c r="B37" s="20" t="s">
        <v>215</v>
      </c>
      <c r="C37" s="1"/>
      <c r="D37" s="20">
        <v>6221</v>
      </c>
      <c r="E37" s="1">
        <v>2888</v>
      </c>
      <c r="F37" s="20">
        <v>3333</v>
      </c>
      <c r="G37" s="34">
        <v>0.53576595402668381</v>
      </c>
      <c r="H37" s="28"/>
      <c r="I37" s="20">
        <v>850</v>
      </c>
      <c r="J37" s="20">
        <f t="shared" si="0"/>
        <v>0</v>
      </c>
      <c r="K37" s="1"/>
      <c r="L37" s="20">
        <v>1371</v>
      </c>
      <c r="M37" s="20">
        <v>5443</v>
      </c>
      <c r="N37" s="20">
        <v>2761</v>
      </c>
      <c r="O37" s="20">
        <v>3197</v>
      </c>
      <c r="P37" s="20">
        <v>3375</v>
      </c>
      <c r="Q37" s="20">
        <v>210</v>
      </c>
      <c r="R37" s="20">
        <v>2115</v>
      </c>
      <c r="S37" s="20">
        <f t="shared" si="6"/>
        <v>12772</v>
      </c>
      <c r="T37" s="21">
        <f t="shared" si="1"/>
        <v>3585</v>
      </c>
      <c r="U37" s="20">
        <f t="shared" si="4"/>
        <v>2115</v>
      </c>
      <c r="V37" s="20">
        <v>18472</v>
      </c>
      <c r="W37" s="1"/>
      <c r="X37" s="20">
        <v>19745</v>
      </c>
      <c r="Y37" s="20">
        <v>9606</v>
      </c>
      <c r="Z37" s="20">
        <v>10139</v>
      </c>
      <c r="AA37" s="35">
        <f t="shared" si="7"/>
        <v>0.48650291212965308</v>
      </c>
      <c r="AB37" s="35">
        <f t="shared" si="5"/>
        <v>0.51349708787034687</v>
      </c>
      <c r="AC37" s="30"/>
      <c r="AD37" s="36">
        <v>4068</v>
      </c>
      <c r="AE37" s="37">
        <v>2153</v>
      </c>
      <c r="AF37" s="35">
        <f t="shared" si="2"/>
        <v>0.34608583828966405</v>
      </c>
      <c r="AG37" s="38">
        <f t="shared" si="3"/>
        <v>0.65391416171033601</v>
      </c>
      <c r="AH37" s="1"/>
      <c r="AI37" s="90">
        <v>541.1</v>
      </c>
    </row>
    <row r="38" spans="1:35" x14ac:dyDescent="0.35">
      <c r="A38" s="1"/>
      <c r="B38" s="20" t="s">
        <v>150</v>
      </c>
      <c r="C38" s="1"/>
      <c r="D38" s="20">
        <v>6193</v>
      </c>
      <c r="E38" s="1">
        <v>3194</v>
      </c>
      <c r="F38" s="20">
        <v>2999</v>
      </c>
      <c r="G38" s="34">
        <v>0.48425641853705798</v>
      </c>
      <c r="H38" s="28"/>
      <c r="I38" s="20">
        <v>710</v>
      </c>
      <c r="J38" s="20">
        <f t="shared" si="0"/>
        <v>0</v>
      </c>
      <c r="K38" s="1"/>
      <c r="L38" s="20">
        <v>517</v>
      </c>
      <c r="M38" s="20">
        <v>1520</v>
      </c>
      <c r="N38" s="20">
        <v>617</v>
      </c>
      <c r="O38" s="20">
        <v>1073</v>
      </c>
      <c r="P38" s="20">
        <v>1326</v>
      </c>
      <c r="Q38" s="20">
        <v>67</v>
      </c>
      <c r="R38" s="20">
        <v>750</v>
      </c>
      <c r="S38" s="20">
        <f t="shared" si="6"/>
        <v>3727</v>
      </c>
      <c r="T38" s="21">
        <f t="shared" si="1"/>
        <v>1393</v>
      </c>
      <c r="U38" s="20">
        <f t="shared" si="4"/>
        <v>750</v>
      </c>
      <c r="V38" s="20">
        <v>5870</v>
      </c>
      <c r="W38" s="1"/>
      <c r="X38" s="20">
        <v>5826</v>
      </c>
      <c r="Y38" s="20">
        <v>2831</v>
      </c>
      <c r="Z38" s="20">
        <v>2995</v>
      </c>
      <c r="AA38" s="35">
        <f t="shared" si="7"/>
        <v>0.48592516306213523</v>
      </c>
      <c r="AB38" s="35">
        <f t="shared" si="5"/>
        <v>0.51407483693786471</v>
      </c>
      <c r="AC38" s="30"/>
      <c r="AD38" s="36">
        <v>4186</v>
      </c>
      <c r="AE38" s="37">
        <v>2007</v>
      </c>
      <c r="AF38" s="35">
        <f t="shared" si="2"/>
        <v>0.32407556919102209</v>
      </c>
      <c r="AG38" s="38">
        <f t="shared" si="3"/>
        <v>0.67592443080897791</v>
      </c>
      <c r="AH38" s="1"/>
      <c r="AI38" s="89">
        <v>130.4</v>
      </c>
    </row>
    <row r="39" spans="1:35" x14ac:dyDescent="0.35">
      <c r="A39" s="1"/>
      <c r="B39" s="20" t="s">
        <v>267</v>
      </c>
      <c r="C39" s="1"/>
      <c r="D39" s="20">
        <v>40937</v>
      </c>
      <c r="E39" s="1">
        <v>18593</v>
      </c>
      <c r="F39" s="20">
        <v>22344</v>
      </c>
      <c r="G39" s="34">
        <v>0.54581430002198505</v>
      </c>
      <c r="H39" s="28"/>
      <c r="I39" s="20">
        <v>1299</v>
      </c>
      <c r="J39" s="20">
        <f t="shared" si="0"/>
        <v>1</v>
      </c>
      <c r="K39" s="1"/>
      <c r="L39" s="20">
        <v>314</v>
      </c>
      <c r="M39" s="20">
        <v>705</v>
      </c>
      <c r="N39" s="20">
        <v>245</v>
      </c>
      <c r="O39" s="20">
        <v>431</v>
      </c>
      <c r="P39" s="20">
        <v>499</v>
      </c>
      <c r="Q39" s="20">
        <v>16</v>
      </c>
      <c r="R39" s="20">
        <v>281</v>
      </c>
      <c r="S39" s="20">
        <f t="shared" si="6"/>
        <v>1695</v>
      </c>
      <c r="T39" s="21">
        <f t="shared" si="1"/>
        <v>515</v>
      </c>
      <c r="U39" s="20">
        <f t="shared" si="4"/>
        <v>281</v>
      </c>
      <c r="V39" s="20">
        <v>2491</v>
      </c>
      <c r="W39" s="1"/>
      <c r="X39" s="20">
        <v>2509</v>
      </c>
      <c r="Y39" s="20">
        <v>1254</v>
      </c>
      <c r="Z39" s="20">
        <v>1255</v>
      </c>
      <c r="AA39" s="35">
        <f t="shared" si="7"/>
        <v>0.4998007174172977</v>
      </c>
      <c r="AB39" s="35">
        <f t="shared" si="5"/>
        <v>0.5001992825827023</v>
      </c>
      <c r="AC39" s="30"/>
      <c r="AD39" s="36">
        <v>28656</v>
      </c>
      <c r="AE39" s="37">
        <v>12281</v>
      </c>
      <c r="AF39" s="35">
        <f t="shared" si="2"/>
        <v>0.29999755722207294</v>
      </c>
      <c r="AG39" s="38">
        <f t="shared" si="3"/>
        <v>0.70000244277792711</v>
      </c>
      <c r="AH39" s="1"/>
      <c r="AI39" s="89">
        <v>52.8</v>
      </c>
    </row>
    <row r="40" spans="1:35" x14ac:dyDescent="0.35">
      <c r="A40" s="1"/>
      <c r="B40" s="20" t="s">
        <v>303</v>
      </c>
      <c r="C40" s="1"/>
      <c r="D40" s="20">
        <v>143085</v>
      </c>
      <c r="E40" s="1">
        <v>75399</v>
      </c>
      <c r="F40" s="20">
        <v>67686</v>
      </c>
      <c r="G40" s="34">
        <v>0.47304748925463885</v>
      </c>
      <c r="H40" s="28"/>
      <c r="I40" s="20">
        <v>1188</v>
      </c>
      <c r="J40" s="20">
        <f t="shared" si="0"/>
        <v>1</v>
      </c>
      <c r="K40" s="1"/>
      <c r="L40" s="20">
        <v>549</v>
      </c>
      <c r="M40" s="20">
        <v>2355</v>
      </c>
      <c r="N40" s="20">
        <v>1104</v>
      </c>
      <c r="O40" s="20">
        <v>2093</v>
      </c>
      <c r="P40" s="20">
        <v>2906</v>
      </c>
      <c r="Q40" s="20">
        <v>181</v>
      </c>
      <c r="R40" s="20">
        <v>2511</v>
      </c>
      <c r="S40" s="20">
        <f t="shared" si="6"/>
        <v>6101</v>
      </c>
      <c r="T40" s="21">
        <f t="shared" si="1"/>
        <v>3087</v>
      </c>
      <c r="U40" s="20">
        <f t="shared" si="4"/>
        <v>2511</v>
      </c>
      <c r="V40" s="20">
        <v>11699</v>
      </c>
      <c r="W40" s="1"/>
      <c r="X40" s="20">
        <v>11501</v>
      </c>
      <c r="Y40" s="20">
        <v>5557</v>
      </c>
      <c r="Z40" s="20">
        <v>5944</v>
      </c>
      <c r="AA40" s="35">
        <f t="shared" si="7"/>
        <v>0.48317537605425614</v>
      </c>
      <c r="AB40" s="35">
        <f t="shared" si="5"/>
        <v>0.5168246239457438</v>
      </c>
      <c r="AC40" s="30"/>
      <c r="AD40" s="36">
        <v>110552</v>
      </c>
      <c r="AE40" s="37">
        <v>32533</v>
      </c>
      <c r="AF40" s="35">
        <f t="shared" si="2"/>
        <v>0.22736834748576021</v>
      </c>
      <c r="AG40" s="38">
        <f t="shared" si="3"/>
        <v>0.77263165251423982</v>
      </c>
      <c r="AH40" s="1"/>
      <c r="AI40" s="89">
        <v>345.8</v>
      </c>
    </row>
    <row r="41" spans="1:35" x14ac:dyDescent="0.35">
      <c r="A41" s="1"/>
      <c r="B41" s="20" t="s">
        <v>156</v>
      </c>
      <c r="C41" s="1"/>
      <c r="D41" s="20">
        <v>16973</v>
      </c>
      <c r="E41" s="1">
        <v>8074</v>
      </c>
      <c r="F41" s="20">
        <v>8899</v>
      </c>
      <c r="G41" s="34">
        <v>0.52430330524951396</v>
      </c>
      <c r="H41" s="28"/>
      <c r="I41" s="20">
        <v>1039</v>
      </c>
      <c r="J41" s="20">
        <f t="shared" si="0"/>
        <v>1</v>
      </c>
      <c r="K41" s="1"/>
      <c r="L41" s="20">
        <v>2650</v>
      </c>
      <c r="M41" s="20">
        <v>12445</v>
      </c>
      <c r="N41" s="20">
        <v>6118</v>
      </c>
      <c r="O41" s="20">
        <v>11909</v>
      </c>
      <c r="P41" s="20">
        <v>16714</v>
      </c>
      <c r="Q41" s="20">
        <v>760</v>
      </c>
      <c r="R41" s="20">
        <v>19867</v>
      </c>
      <c r="S41" s="20">
        <f t="shared" si="6"/>
        <v>33122</v>
      </c>
      <c r="T41" s="21">
        <f t="shared" si="1"/>
        <v>17474</v>
      </c>
      <c r="U41" s="20">
        <f t="shared" si="4"/>
        <v>19867</v>
      </c>
      <c r="V41" s="20">
        <v>70463</v>
      </c>
      <c r="W41" s="1"/>
      <c r="X41" s="20">
        <v>70479</v>
      </c>
      <c r="Y41" s="20">
        <v>33495</v>
      </c>
      <c r="Z41" s="20">
        <v>36984</v>
      </c>
      <c r="AA41" s="35">
        <f t="shared" si="7"/>
        <v>0.47524794619673943</v>
      </c>
      <c r="AB41" s="35">
        <f t="shared" si="5"/>
        <v>0.52475205380326051</v>
      </c>
      <c r="AC41" s="30"/>
      <c r="AD41" s="36">
        <v>12526</v>
      </c>
      <c r="AE41" s="37">
        <v>4447</v>
      </c>
      <c r="AF41" s="35">
        <f t="shared" si="2"/>
        <v>0.262004359865669</v>
      </c>
      <c r="AG41" s="38">
        <f t="shared" si="3"/>
        <v>0.73799564013433094</v>
      </c>
      <c r="AH41" s="1"/>
      <c r="AI41" s="90">
        <v>2479.1</v>
      </c>
    </row>
    <row r="42" spans="1:35" x14ac:dyDescent="0.35">
      <c r="A42" s="1"/>
      <c r="B42" s="20" t="s">
        <v>49</v>
      </c>
      <c r="C42" s="1"/>
      <c r="D42" s="20">
        <v>1834</v>
      </c>
      <c r="E42" s="1">
        <v>750</v>
      </c>
      <c r="F42" s="20">
        <v>1084</v>
      </c>
      <c r="G42" s="34">
        <v>0.59105779716466744</v>
      </c>
      <c r="H42" s="28"/>
      <c r="I42" s="20">
        <v>1202</v>
      </c>
      <c r="J42" s="20">
        <f t="shared" si="0"/>
        <v>1</v>
      </c>
      <c r="K42" s="1"/>
      <c r="L42" s="20">
        <v>427</v>
      </c>
      <c r="M42" s="20">
        <v>943</v>
      </c>
      <c r="N42" s="20">
        <v>373</v>
      </c>
      <c r="O42" s="20">
        <v>582</v>
      </c>
      <c r="P42" s="20">
        <v>700</v>
      </c>
      <c r="Q42" s="20">
        <v>27</v>
      </c>
      <c r="R42" s="20">
        <v>332</v>
      </c>
      <c r="S42" s="20">
        <f t="shared" si="6"/>
        <v>2325</v>
      </c>
      <c r="T42" s="21">
        <f t="shared" si="1"/>
        <v>727</v>
      </c>
      <c r="U42" s="20">
        <f t="shared" si="4"/>
        <v>332</v>
      </c>
      <c r="V42" s="20">
        <v>3384</v>
      </c>
      <c r="W42" s="1"/>
      <c r="X42" s="20">
        <v>3422</v>
      </c>
      <c r="Y42" s="20">
        <v>1617</v>
      </c>
      <c r="Z42" s="20">
        <v>1805</v>
      </c>
      <c r="AA42" s="35">
        <f t="shared" si="7"/>
        <v>0.47253068381063706</v>
      </c>
      <c r="AB42" s="35">
        <f t="shared" si="5"/>
        <v>0.52746931618936299</v>
      </c>
      <c r="AC42" s="30"/>
      <c r="AD42" s="36">
        <v>1388</v>
      </c>
      <c r="AE42" s="37">
        <v>446</v>
      </c>
      <c r="AF42" s="35">
        <f t="shared" si="2"/>
        <v>0.24318429661941113</v>
      </c>
      <c r="AG42" s="38">
        <f t="shared" si="3"/>
        <v>0.7568157033805889</v>
      </c>
      <c r="AH42" s="1"/>
      <c r="AI42" s="90">
        <v>182.8</v>
      </c>
    </row>
    <row r="43" spans="1:35" x14ac:dyDescent="0.35">
      <c r="A43" s="1"/>
      <c r="B43" s="20" t="s">
        <v>283</v>
      </c>
      <c r="C43" s="1"/>
      <c r="D43" s="20">
        <v>19506</v>
      </c>
      <c r="E43" s="1">
        <v>6196</v>
      </c>
      <c r="F43" s="20">
        <v>13310</v>
      </c>
      <c r="G43" s="34">
        <v>0.68235414744181278</v>
      </c>
      <c r="H43" s="28"/>
      <c r="I43" s="20">
        <v>481</v>
      </c>
      <c r="J43" s="20">
        <f t="shared" si="0"/>
        <v>0</v>
      </c>
      <c r="K43" s="1"/>
      <c r="L43" s="20">
        <v>1161</v>
      </c>
      <c r="M43" s="20">
        <v>4448</v>
      </c>
      <c r="N43" s="20">
        <v>1834</v>
      </c>
      <c r="O43" s="20">
        <v>3842</v>
      </c>
      <c r="P43" s="20">
        <v>4738</v>
      </c>
      <c r="Q43" s="20">
        <v>257</v>
      </c>
      <c r="R43" s="20">
        <v>2340</v>
      </c>
      <c r="S43" s="20">
        <f t="shared" si="6"/>
        <v>11285</v>
      </c>
      <c r="T43" s="21">
        <f t="shared" si="1"/>
        <v>4995</v>
      </c>
      <c r="U43" s="20">
        <f t="shared" si="4"/>
        <v>2340</v>
      </c>
      <c r="V43" s="20">
        <v>18620</v>
      </c>
      <c r="W43" s="1"/>
      <c r="X43" s="20">
        <v>17637</v>
      </c>
      <c r="Y43" s="20">
        <v>8579</v>
      </c>
      <c r="Z43" s="20">
        <v>9058</v>
      </c>
      <c r="AA43" s="35">
        <f t="shared" si="7"/>
        <v>0.48642059307138402</v>
      </c>
      <c r="AB43" s="35">
        <f t="shared" si="5"/>
        <v>0.51357940692861592</v>
      </c>
      <c r="AC43" s="30"/>
      <c r="AD43" s="36">
        <v>12693</v>
      </c>
      <c r="AE43" s="37">
        <v>6813</v>
      </c>
      <c r="AF43" s="35">
        <f t="shared" si="2"/>
        <v>0.34927714549369426</v>
      </c>
      <c r="AG43" s="38">
        <f t="shared" si="3"/>
        <v>0.65072285450630574</v>
      </c>
      <c r="AH43" s="1"/>
      <c r="AI43" s="90">
        <v>616.6</v>
      </c>
    </row>
    <row r="44" spans="1:35" x14ac:dyDescent="0.35">
      <c r="A44" s="1"/>
      <c r="B44" s="20" t="s">
        <v>80</v>
      </c>
      <c r="C44" s="1"/>
      <c r="D44" s="20">
        <v>17981</v>
      </c>
      <c r="E44" s="1">
        <v>7385</v>
      </c>
      <c r="F44" s="20">
        <v>10596</v>
      </c>
      <c r="G44" s="34">
        <v>0.58928869362104441</v>
      </c>
      <c r="H44" s="28"/>
      <c r="I44" s="20">
        <v>1476</v>
      </c>
      <c r="J44" s="20">
        <f t="shared" si="0"/>
        <v>1</v>
      </c>
      <c r="K44" s="1"/>
      <c r="L44" s="20">
        <v>1779</v>
      </c>
      <c r="M44" s="20">
        <v>5108</v>
      </c>
      <c r="N44" s="20">
        <v>1923</v>
      </c>
      <c r="O44" s="20">
        <v>2610</v>
      </c>
      <c r="P44" s="20">
        <v>2908</v>
      </c>
      <c r="Q44" s="20">
        <v>95</v>
      </c>
      <c r="R44" s="20">
        <v>1162</v>
      </c>
      <c r="S44" s="20">
        <f t="shared" si="6"/>
        <v>11420</v>
      </c>
      <c r="T44" s="21">
        <f t="shared" si="1"/>
        <v>3003</v>
      </c>
      <c r="U44" s="20">
        <f t="shared" si="4"/>
        <v>1162</v>
      </c>
      <c r="V44" s="20">
        <v>15585</v>
      </c>
      <c r="W44" s="1"/>
      <c r="X44" s="20">
        <v>16747</v>
      </c>
      <c r="Y44" s="20">
        <v>7971</v>
      </c>
      <c r="Z44" s="20">
        <v>8776</v>
      </c>
      <c r="AA44" s="35">
        <f t="shared" si="7"/>
        <v>0.47596584462888875</v>
      </c>
      <c r="AB44" s="35">
        <f t="shared" si="5"/>
        <v>0.5240341553711112</v>
      </c>
      <c r="AC44" s="30"/>
      <c r="AD44" s="36">
        <v>12638</v>
      </c>
      <c r="AE44" s="37">
        <v>5343</v>
      </c>
      <c r="AF44" s="35">
        <f t="shared" si="2"/>
        <v>0.29714698848784826</v>
      </c>
      <c r="AG44" s="38">
        <f t="shared" si="3"/>
        <v>0.70285301151215174</v>
      </c>
      <c r="AH44" s="1"/>
      <c r="AI44" s="89">
        <v>1072.4000000000001</v>
      </c>
    </row>
    <row r="45" spans="1:35" x14ac:dyDescent="0.35">
      <c r="A45" s="1"/>
      <c r="B45" s="20" t="s">
        <v>224</v>
      </c>
      <c r="C45" s="1"/>
      <c r="D45" s="20">
        <v>4753</v>
      </c>
      <c r="E45" s="1">
        <v>2044</v>
      </c>
      <c r="F45" s="20">
        <v>2709</v>
      </c>
      <c r="G45" s="34">
        <v>0.56995581737849776</v>
      </c>
      <c r="H45" s="28"/>
      <c r="I45" s="20">
        <v>62</v>
      </c>
      <c r="J45" s="20">
        <f t="shared" si="0"/>
        <v>0</v>
      </c>
      <c r="K45" s="1"/>
      <c r="L45" s="20">
        <v>5531</v>
      </c>
      <c r="M45" s="20">
        <v>26062</v>
      </c>
      <c r="N45" s="20">
        <v>16036</v>
      </c>
      <c r="O45" s="20">
        <v>18208</v>
      </c>
      <c r="P45" s="20">
        <v>21905</v>
      </c>
      <c r="Q45" s="20">
        <v>996</v>
      </c>
      <c r="R45" s="20">
        <v>13299</v>
      </c>
      <c r="S45" s="20">
        <f t="shared" si="6"/>
        <v>65837</v>
      </c>
      <c r="T45" s="21">
        <f t="shared" si="1"/>
        <v>22901</v>
      </c>
      <c r="U45" s="20">
        <f t="shared" si="4"/>
        <v>13299</v>
      </c>
      <c r="V45" s="20">
        <v>102037</v>
      </c>
      <c r="W45" s="1"/>
      <c r="X45" s="20">
        <v>106374</v>
      </c>
      <c r="Y45" s="20">
        <v>51521</v>
      </c>
      <c r="Z45" s="20">
        <v>54853</v>
      </c>
      <c r="AA45" s="35">
        <f t="shared" si="7"/>
        <v>0.48433827815067593</v>
      </c>
      <c r="AB45" s="35">
        <f t="shared" si="5"/>
        <v>0.51566172184932413</v>
      </c>
      <c r="AC45" s="30"/>
      <c r="AD45" s="36">
        <v>3385</v>
      </c>
      <c r="AE45" s="37">
        <v>1368</v>
      </c>
      <c r="AF45" s="35">
        <f t="shared" si="2"/>
        <v>0.28781822007153379</v>
      </c>
      <c r="AG45" s="38">
        <f t="shared" si="3"/>
        <v>0.71218177992846621</v>
      </c>
      <c r="AH45" s="1"/>
      <c r="AI45" s="89">
        <v>2476.3000000000002</v>
      </c>
    </row>
    <row r="46" spans="1:35" x14ac:dyDescent="0.35">
      <c r="A46" s="1"/>
      <c r="B46" s="20" t="s">
        <v>86</v>
      </c>
      <c r="C46" s="1"/>
      <c r="D46" s="20">
        <v>4754</v>
      </c>
      <c r="E46" s="1">
        <v>1839</v>
      </c>
      <c r="F46" s="20">
        <v>2915</v>
      </c>
      <c r="G46" s="34">
        <v>0.61316785864535128</v>
      </c>
      <c r="H46" s="28"/>
      <c r="I46" s="20">
        <v>741</v>
      </c>
      <c r="J46" s="20">
        <f t="shared" si="0"/>
        <v>0</v>
      </c>
      <c r="K46" s="1"/>
      <c r="L46" s="20">
        <v>110</v>
      </c>
      <c r="M46" s="20">
        <v>302</v>
      </c>
      <c r="N46" s="20">
        <v>162</v>
      </c>
      <c r="O46" s="20">
        <v>234</v>
      </c>
      <c r="P46" s="20">
        <v>340</v>
      </c>
      <c r="Q46" s="20">
        <v>12</v>
      </c>
      <c r="R46" s="20">
        <v>102</v>
      </c>
      <c r="S46" s="20">
        <f t="shared" si="6"/>
        <v>808</v>
      </c>
      <c r="T46" s="21">
        <f t="shared" si="1"/>
        <v>352</v>
      </c>
      <c r="U46" s="20">
        <f t="shared" si="4"/>
        <v>102</v>
      </c>
      <c r="V46" s="20">
        <v>1262</v>
      </c>
      <c r="W46" s="1"/>
      <c r="X46" s="20">
        <v>1296</v>
      </c>
      <c r="Y46" s="20">
        <v>639</v>
      </c>
      <c r="Z46" s="20">
        <v>657</v>
      </c>
      <c r="AA46" s="35">
        <f t="shared" si="7"/>
        <v>0.49305555555555558</v>
      </c>
      <c r="AB46" s="35">
        <f t="shared" si="5"/>
        <v>0.50694444444444442</v>
      </c>
      <c r="AC46" s="30"/>
      <c r="AD46" s="36">
        <v>3037</v>
      </c>
      <c r="AE46" s="37">
        <v>1717</v>
      </c>
      <c r="AF46" s="35">
        <f t="shared" si="2"/>
        <v>0.36116954143878838</v>
      </c>
      <c r="AG46" s="38">
        <f t="shared" si="3"/>
        <v>0.63883045856121157</v>
      </c>
      <c r="AH46" s="1"/>
      <c r="AI46" s="89">
        <v>92.9</v>
      </c>
    </row>
    <row r="47" spans="1:35" x14ac:dyDescent="0.35">
      <c r="A47" s="1"/>
      <c r="B47" s="20" t="s">
        <v>101</v>
      </c>
      <c r="C47" s="1"/>
      <c r="D47" s="20">
        <v>3892</v>
      </c>
      <c r="E47" s="1">
        <v>1884</v>
      </c>
      <c r="F47" s="20">
        <v>2008</v>
      </c>
      <c r="G47" s="34">
        <v>0.51593011305241521</v>
      </c>
      <c r="H47" s="28"/>
      <c r="I47" s="20">
        <v>233</v>
      </c>
      <c r="J47" s="20">
        <f t="shared" si="0"/>
        <v>0</v>
      </c>
      <c r="K47" s="1"/>
      <c r="L47" s="20">
        <v>2994</v>
      </c>
      <c r="M47" s="20">
        <v>13838</v>
      </c>
      <c r="N47" s="20">
        <v>5236</v>
      </c>
      <c r="O47" s="20">
        <v>13356</v>
      </c>
      <c r="P47" s="20">
        <v>18817</v>
      </c>
      <c r="Q47" s="20">
        <v>865</v>
      </c>
      <c r="R47" s="20">
        <v>12916</v>
      </c>
      <c r="S47" s="20">
        <f t="shared" si="6"/>
        <v>35424</v>
      </c>
      <c r="T47" s="21">
        <f t="shared" si="1"/>
        <v>19682</v>
      </c>
      <c r="U47" s="20">
        <f t="shared" si="4"/>
        <v>12916</v>
      </c>
      <c r="V47" s="20">
        <v>68022</v>
      </c>
      <c r="W47" s="1"/>
      <c r="X47" s="20">
        <v>68204</v>
      </c>
      <c r="Y47" s="20">
        <v>32136</v>
      </c>
      <c r="Z47" s="20">
        <v>36068</v>
      </c>
      <c r="AA47" s="35">
        <f t="shared" si="7"/>
        <v>0.47117471116063575</v>
      </c>
      <c r="AB47" s="35">
        <f t="shared" si="5"/>
        <v>0.5288252888393643</v>
      </c>
      <c r="AC47" s="30"/>
      <c r="AD47" s="36">
        <v>2614</v>
      </c>
      <c r="AE47" s="37">
        <v>1278</v>
      </c>
      <c r="AF47" s="35">
        <f t="shared" si="2"/>
        <v>0.32836587872559098</v>
      </c>
      <c r="AG47" s="38">
        <f t="shared" si="3"/>
        <v>0.67163412127440902</v>
      </c>
      <c r="AH47" s="1"/>
      <c r="AI47" s="89">
        <v>3442.7</v>
      </c>
    </row>
    <row r="48" spans="1:35" x14ac:dyDescent="0.35">
      <c r="A48" s="1"/>
      <c r="B48" s="20" t="s">
        <v>89</v>
      </c>
      <c r="C48" s="1"/>
      <c r="D48" s="20">
        <v>21459</v>
      </c>
      <c r="E48" s="1">
        <v>8596</v>
      </c>
      <c r="F48" s="20">
        <v>12863</v>
      </c>
      <c r="G48" s="34">
        <v>0.59942215387483111</v>
      </c>
      <c r="H48" s="28"/>
      <c r="I48" s="20">
        <v>874</v>
      </c>
      <c r="J48" s="20">
        <f t="shared" si="0"/>
        <v>0</v>
      </c>
      <c r="K48" s="1"/>
      <c r="L48" s="20">
        <v>807</v>
      </c>
      <c r="M48" s="20">
        <v>3357</v>
      </c>
      <c r="N48" s="20">
        <v>1277</v>
      </c>
      <c r="O48" s="20">
        <v>2483</v>
      </c>
      <c r="P48" s="20">
        <v>3042</v>
      </c>
      <c r="Q48" s="20">
        <v>221</v>
      </c>
      <c r="R48" s="20">
        <v>2177</v>
      </c>
      <c r="S48" s="20">
        <f t="shared" si="6"/>
        <v>7924</v>
      </c>
      <c r="T48" s="21">
        <f t="shared" si="1"/>
        <v>3263</v>
      </c>
      <c r="U48" s="20">
        <f t="shared" si="4"/>
        <v>2177</v>
      </c>
      <c r="V48" s="20">
        <v>13364</v>
      </c>
      <c r="W48" s="1"/>
      <c r="X48" s="20">
        <v>13984</v>
      </c>
      <c r="Y48" s="20">
        <v>6794</v>
      </c>
      <c r="Z48" s="20">
        <v>7190</v>
      </c>
      <c r="AA48" s="35">
        <f t="shared" si="7"/>
        <v>0.48584096109839819</v>
      </c>
      <c r="AB48" s="35">
        <f t="shared" si="5"/>
        <v>0.51415903890160186</v>
      </c>
      <c r="AC48" s="30"/>
      <c r="AD48" s="36">
        <v>13662</v>
      </c>
      <c r="AE48" s="37">
        <v>7797</v>
      </c>
      <c r="AF48" s="35">
        <f t="shared" si="2"/>
        <v>0.36334405144694532</v>
      </c>
      <c r="AG48" s="38">
        <f t="shared" si="3"/>
        <v>0.63665594855305463</v>
      </c>
      <c r="AH48" s="1"/>
      <c r="AI48" s="89">
        <v>284.8</v>
      </c>
    </row>
    <row r="49" spans="1:35" x14ac:dyDescent="0.35">
      <c r="A49" s="1"/>
      <c r="B49" s="20" t="s">
        <v>200</v>
      </c>
      <c r="C49" s="1"/>
      <c r="D49" s="20">
        <v>151687</v>
      </c>
      <c r="E49" s="1">
        <v>75809</v>
      </c>
      <c r="F49" s="20">
        <v>75878</v>
      </c>
      <c r="G49" s="34">
        <v>0.50022744203524361</v>
      </c>
      <c r="H49" s="28"/>
      <c r="I49" s="20">
        <v>755</v>
      </c>
      <c r="J49" s="20">
        <f t="shared" si="0"/>
        <v>0</v>
      </c>
      <c r="K49" s="1"/>
      <c r="L49" s="20">
        <v>1949</v>
      </c>
      <c r="M49" s="20">
        <v>5285</v>
      </c>
      <c r="N49" s="20">
        <v>2509</v>
      </c>
      <c r="O49" s="20">
        <v>5635</v>
      </c>
      <c r="P49" s="20">
        <v>6918</v>
      </c>
      <c r="Q49" s="20">
        <v>266</v>
      </c>
      <c r="R49" s="20">
        <v>6111</v>
      </c>
      <c r="S49" s="20">
        <f t="shared" si="6"/>
        <v>15378</v>
      </c>
      <c r="T49" s="21">
        <f t="shared" si="1"/>
        <v>7184</v>
      </c>
      <c r="U49" s="20">
        <f t="shared" si="4"/>
        <v>6111</v>
      </c>
      <c r="V49" s="20">
        <v>28673</v>
      </c>
      <c r="W49" s="1"/>
      <c r="X49" s="20">
        <v>28750</v>
      </c>
      <c r="Y49" s="20">
        <v>13844</v>
      </c>
      <c r="Z49" s="20">
        <v>14906</v>
      </c>
      <c r="AA49" s="35">
        <f t="shared" si="7"/>
        <v>0.48153043478260871</v>
      </c>
      <c r="AB49" s="35">
        <f t="shared" si="5"/>
        <v>0.51846956521739129</v>
      </c>
      <c r="AC49" s="30"/>
      <c r="AD49" s="36">
        <v>110661</v>
      </c>
      <c r="AE49" s="37">
        <v>41026</v>
      </c>
      <c r="AF49" s="35">
        <f t="shared" si="2"/>
        <v>0.27046483877985589</v>
      </c>
      <c r="AG49" s="38">
        <f t="shared" si="3"/>
        <v>0.72953516122014406</v>
      </c>
      <c r="AH49" s="1"/>
      <c r="AI49" s="89">
        <v>1159.4000000000001</v>
      </c>
    </row>
    <row r="50" spans="1:35" x14ac:dyDescent="0.35">
      <c r="A50" s="1"/>
      <c r="B50" s="20" t="s">
        <v>41</v>
      </c>
      <c r="C50" s="1"/>
      <c r="D50" s="20">
        <v>5261</v>
      </c>
      <c r="E50" s="1">
        <v>1963</v>
      </c>
      <c r="F50" s="20">
        <v>3298</v>
      </c>
      <c r="G50" s="34">
        <v>0.62687701957802699</v>
      </c>
      <c r="H50" s="28"/>
      <c r="I50" s="20">
        <v>703</v>
      </c>
      <c r="J50" s="20">
        <f t="shared" si="0"/>
        <v>0</v>
      </c>
      <c r="K50" s="1"/>
      <c r="L50" s="20">
        <v>558</v>
      </c>
      <c r="M50" s="20">
        <v>1721</v>
      </c>
      <c r="N50" s="20">
        <v>530</v>
      </c>
      <c r="O50" s="20">
        <v>834</v>
      </c>
      <c r="P50" s="20">
        <v>1208</v>
      </c>
      <c r="Q50" s="20">
        <v>47</v>
      </c>
      <c r="R50" s="20">
        <v>650</v>
      </c>
      <c r="S50" s="20">
        <f t="shared" si="6"/>
        <v>3643</v>
      </c>
      <c r="T50" s="21">
        <f t="shared" si="1"/>
        <v>1255</v>
      </c>
      <c r="U50" s="20">
        <f t="shared" si="4"/>
        <v>650</v>
      </c>
      <c r="V50" s="20">
        <v>5548</v>
      </c>
      <c r="W50" s="1"/>
      <c r="X50" s="20">
        <v>6021</v>
      </c>
      <c r="Y50" s="20">
        <v>2895</v>
      </c>
      <c r="Z50" s="20">
        <v>3126</v>
      </c>
      <c r="AA50" s="35">
        <f t="shared" si="7"/>
        <v>0.48081714000996512</v>
      </c>
      <c r="AB50" s="35">
        <f t="shared" si="5"/>
        <v>0.51918285999003488</v>
      </c>
      <c r="AC50" s="30"/>
      <c r="AD50" s="36">
        <v>3294</v>
      </c>
      <c r="AE50" s="37">
        <v>1967</v>
      </c>
      <c r="AF50" s="35">
        <f t="shared" si="2"/>
        <v>0.37388329214978139</v>
      </c>
      <c r="AG50" s="38">
        <f t="shared" si="3"/>
        <v>0.62611670785021856</v>
      </c>
      <c r="AH50" s="1"/>
      <c r="AI50" s="90">
        <v>243.8</v>
      </c>
    </row>
    <row r="51" spans="1:35" x14ac:dyDescent="0.35">
      <c r="A51" s="1"/>
      <c r="B51" s="20" t="s">
        <v>277</v>
      </c>
      <c r="C51" s="1"/>
      <c r="D51" s="20">
        <v>177899</v>
      </c>
      <c r="E51" s="1">
        <v>93500</v>
      </c>
      <c r="F51" s="20">
        <v>84399</v>
      </c>
      <c r="G51" s="34">
        <v>0.47442087926295257</v>
      </c>
      <c r="H51" s="28"/>
      <c r="I51" s="20">
        <v>821</v>
      </c>
      <c r="J51" s="20">
        <f t="shared" si="0"/>
        <v>0</v>
      </c>
      <c r="K51" s="1"/>
      <c r="L51" s="20">
        <v>1473</v>
      </c>
      <c r="M51" s="20">
        <v>4914</v>
      </c>
      <c r="N51" s="20">
        <v>2635</v>
      </c>
      <c r="O51" s="20">
        <v>5316</v>
      </c>
      <c r="P51" s="20">
        <v>6713</v>
      </c>
      <c r="Q51" s="20">
        <v>363</v>
      </c>
      <c r="R51" s="20">
        <v>3752</v>
      </c>
      <c r="S51" s="20">
        <f t="shared" si="6"/>
        <v>14338</v>
      </c>
      <c r="T51" s="21">
        <f t="shared" si="1"/>
        <v>7076</v>
      </c>
      <c r="U51" s="20">
        <f t="shared" si="4"/>
        <v>3752</v>
      </c>
      <c r="V51" s="20">
        <v>25166</v>
      </c>
      <c r="W51" s="1"/>
      <c r="X51" s="20">
        <v>24482</v>
      </c>
      <c r="Y51" s="20">
        <v>11816</v>
      </c>
      <c r="Z51" s="20">
        <v>12666</v>
      </c>
      <c r="AA51" s="35">
        <f t="shared" si="7"/>
        <v>0.48264030716444734</v>
      </c>
      <c r="AB51" s="35">
        <f t="shared" si="5"/>
        <v>0.51735969283555261</v>
      </c>
      <c r="AC51" s="30"/>
      <c r="AD51" s="36">
        <v>127740</v>
      </c>
      <c r="AE51" s="37">
        <v>50159</v>
      </c>
      <c r="AF51" s="35">
        <f t="shared" si="2"/>
        <v>0.2819521188989258</v>
      </c>
      <c r="AG51" s="38">
        <f t="shared" si="3"/>
        <v>0.7180478811010742</v>
      </c>
      <c r="AH51" s="1"/>
      <c r="AI51" s="89">
        <v>1070.3</v>
      </c>
    </row>
    <row r="52" spans="1:35" x14ac:dyDescent="0.35">
      <c r="A52" s="1"/>
      <c r="B52" s="20" t="s">
        <v>126</v>
      </c>
      <c r="C52" s="1"/>
      <c r="D52" s="20">
        <v>125543</v>
      </c>
      <c r="E52" s="1">
        <v>54017</v>
      </c>
      <c r="F52" s="20">
        <v>71526</v>
      </c>
      <c r="G52" s="34">
        <v>0.56973307950264052</v>
      </c>
      <c r="H52" s="28"/>
      <c r="I52" s="20">
        <v>1288</v>
      </c>
      <c r="J52" s="20">
        <f t="shared" si="0"/>
        <v>1</v>
      </c>
      <c r="K52" s="1"/>
      <c r="L52" s="20">
        <v>740</v>
      </c>
      <c r="M52" s="20">
        <v>2963</v>
      </c>
      <c r="N52" s="20">
        <v>1194</v>
      </c>
      <c r="O52" s="20">
        <v>2105</v>
      </c>
      <c r="P52" s="20">
        <v>2535</v>
      </c>
      <c r="Q52" s="20">
        <v>158</v>
      </c>
      <c r="R52" s="20">
        <v>1476</v>
      </c>
      <c r="S52" s="20">
        <f t="shared" si="6"/>
        <v>7002</v>
      </c>
      <c r="T52" s="21">
        <f t="shared" si="1"/>
        <v>2693</v>
      </c>
      <c r="U52" s="20">
        <f t="shared" si="4"/>
        <v>1476</v>
      </c>
      <c r="V52" s="20">
        <v>11171</v>
      </c>
      <c r="W52" s="1"/>
      <c r="X52" s="20">
        <v>11234</v>
      </c>
      <c r="Y52" s="20">
        <v>5333</v>
      </c>
      <c r="Z52" s="20">
        <v>5901</v>
      </c>
      <c r="AA52" s="35">
        <f t="shared" si="7"/>
        <v>0.47471960121061063</v>
      </c>
      <c r="AB52" s="35">
        <f t="shared" si="5"/>
        <v>0.52528039878938937</v>
      </c>
      <c r="AC52" s="30"/>
      <c r="AD52" s="36">
        <v>95420</v>
      </c>
      <c r="AE52" s="37">
        <v>30123</v>
      </c>
      <c r="AF52" s="35">
        <f t="shared" si="2"/>
        <v>0.23994169328437268</v>
      </c>
      <c r="AG52" s="38">
        <f t="shared" si="3"/>
        <v>0.76005830671562735</v>
      </c>
      <c r="AH52" s="1"/>
      <c r="AI52" s="90">
        <v>370</v>
      </c>
    </row>
    <row r="53" spans="1:35" x14ac:dyDescent="0.35">
      <c r="A53" s="1"/>
      <c r="B53" s="20" t="s">
        <v>139</v>
      </c>
      <c r="C53" s="1"/>
      <c r="D53" s="20">
        <v>16894</v>
      </c>
      <c r="E53" s="1">
        <v>5541</v>
      </c>
      <c r="F53" s="20">
        <v>11353</v>
      </c>
      <c r="G53" s="34">
        <v>0.67201373268616071</v>
      </c>
      <c r="H53" s="28"/>
      <c r="I53" s="20">
        <v>651</v>
      </c>
      <c r="J53" s="20">
        <f t="shared" si="0"/>
        <v>0</v>
      </c>
      <c r="K53" s="1"/>
      <c r="L53" s="20">
        <v>613</v>
      </c>
      <c r="M53" s="20">
        <v>1620</v>
      </c>
      <c r="N53" s="20">
        <v>627</v>
      </c>
      <c r="O53" s="20">
        <v>945</v>
      </c>
      <c r="P53" s="20">
        <v>1241</v>
      </c>
      <c r="Q53" s="20">
        <v>51</v>
      </c>
      <c r="R53" s="20">
        <v>581</v>
      </c>
      <c r="S53" s="20">
        <f t="shared" si="6"/>
        <v>3805</v>
      </c>
      <c r="T53" s="21">
        <f t="shared" si="1"/>
        <v>1292</v>
      </c>
      <c r="U53" s="20">
        <f t="shared" si="4"/>
        <v>581</v>
      </c>
      <c r="V53" s="20">
        <v>5678</v>
      </c>
      <c r="W53" s="1"/>
      <c r="X53" s="20">
        <v>5828</v>
      </c>
      <c r="Y53" s="20">
        <v>2881</v>
      </c>
      <c r="Z53" s="20">
        <v>2947</v>
      </c>
      <c r="AA53" s="35">
        <f t="shared" si="7"/>
        <v>0.49433768016472202</v>
      </c>
      <c r="AB53" s="35">
        <f t="shared" si="5"/>
        <v>0.50566231983527798</v>
      </c>
      <c r="AC53" s="30"/>
      <c r="AD53" s="36">
        <v>12515</v>
      </c>
      <c r="AE53" s="37">
        <v>4379</v>
      </c>
      <c r="AF53" s="35">
        <f t="shared" si="2"/>
        <v>0.25920445128447972</v>
      </c>
      <c r="AG53" s="38">
        <f t="shared" si="3"/>
        <v>0.74079554871552034</v>
      </c>
      <c r="AH53" s="1"/>
      <c r="AI53" s="89">
        <v>222.4</v>
      </c>
    </row>
    <row r="54" spans="1:35" x14ac:dyDescent="0.35">
      <c r="A54" s="1"/>
      <c r="B54" s="20" t="s">
        <v>318</v>
      </c>
      <c r="C54" s="1"/>
      <c r="D54" s="20">
        <v>4042</v>
      </c>
      <c r="E54" s="1">
        <v>1925</v>
      </c>
      <c r="F54" s="20">
        <v>2117</v>
      </c>
      <c r="G54" s="34">
        <v>0.52375061850569027</v>
      </c>
      <c r="H54" s="28"/>
      <c r="I54" s="20">
        <v>197</v>
      </c>
      <c r="J54" s="20">
        <f t="shared" si="0"/>
        <v>0</v>
      </c>
      <c r="K54" s="1"/>
      <c r="L54" s="20">
        <v>653</v>
      </c>
      <c r="M54" s="20">
        <v>1807</v>
      </c>
      <c r="N54" s="20">
        <v>517</v>
      </c>
      <c r="O54" s="20">
        <v>515</v>
      </c>
      <c r="P54" s="20">
        <v>658</v>
      </c>
      <c r="Q54" s="20">
        <v>29</v>
      </c>
      <c r="R54" s="20">
        <v>395</v>
      </c>
      <c r="S54" s="20">
        <f t="shared" si="6"/>
        <v>3492</v>
      </c>
      <c r="T54" s="21">
        <f t="shared" si="1"/>
        <v>687</v>
      </c>
      <c r="U54" s="20">
        <f t="shared" si="4"/>
        <v>395</v>
      </c>
      <c r="V54" s="20">
        <v>4574</v>
      </c>
      <c r="W54" s="1"/>
      <c r="X54" s="20">
        <v>7718</v>
      </c>
      <c r="Y54" s="20">
        <v>3840</v>
      </c>
      <c r="Z54" s="20">
        <v>3878</v>
      </c>
      <c r="AA54" s="35">
        <f t="shared" si="7"/>
        <v>0.49753822233739309</v>
      </c>
      <c r="AB54" s="35">
        <f t="shared" si="5"/>
        <v>0.50246177766260691</v>
      </c>
      <c r="AC54" s="30"/>
      <c r="AD54" s="36">
        <v>2679</v>
      </c>
      <c r="AE54" s="37">
        <v>1363</v>
      </c>
      <c r="AF54" s="35">
        <f t="shared" si="2"/>
        <v>0.33720930232558138</v>
      </c>
      <c r="AG54" s="38">
        <f t="shared" si="3"/>
        <v>0.66279069767441856</v>
      </c>
      <c r="AH54" s="1"/>
      <c r="AI54" s="89">
        <v>135.6</v>
      </c>
    </row>
    <row r="55" spans="1:35" x14ac:dyDescent="0.35">
      <c r="A55" s="1"/>
      <c r="B55" s="20" t="s">
        <v>338</v>
      </c>
      <c r="C55" s="1"/>
      <c r="D55" s="20">
        <v>7102</v>
      </c>
      <c r="E55" s="1">
        <v>2538</v>
      </c>
      <c r="F55" s="20">
        <v>4564</v>
      </c>
      <c r="G55" s="34">
        <v>0.64263587721768511</v>
      </c>
      <c r="H55" s="28"/>
      <c r="I55" s="20">
        <v>1156</v>
      </c>
      <c r="J55" s="20">
        <f t="shared" si="0"/>
        <v>1</v>
      </c>
      <c r="K55" s="1"/>
      <c r="L55" s="20">
        <v>6466</v>
      </c>
      <c r="M55" s="20">
        <v>29681</v>
      </c>
      <c r="N55" s="20">
        <v>14953</v>
      </c>
      <c r="O55" s="20">
        <v>28308</v>
      </c>
      <c r="P55" s="20">
        <v>40139</v>
      </c>
      <c r="Q55" s="20">
        <v>1977</v>
      </c>
      <c r="R55" s="20">
        <v>45047</v>
      </c>
      <c r="S55" s="20">
        <f t="shared" si="6"/>
        <v>79408</v>
      </c>
      <c r="T55" s="21">
        <f t="shared" si="1"/>
        <v>42116</v>
      </c>
      <c r="U55" s="20">
        <f t="shared" si="4"/>
        <v>45047</v>
      </c>
      <c r="V55" s="20">
        <v>166571</v>
      </c>
      <c r="W55" s="1"/>
      <c r="X55" s="20">
        <v>166300</v>
      </c>
      <c r="Y55" s="20">
        <v>79454</v>
      </c>
      <c r="Z55" s="20">
        <v>86846</v>
      </c>
      <c r="AA55" s="35">
        <f t="shared" si="7"/>
        <v>0.47777510523150934</v>
      </c>
      <c r="AB55" s="35">
        <f t="shared" si="5"/>
        <v>0.52222489476849066</v>
      </c>
      <c r="AC55" s="30"/>
      <c r="AD55" s="36">
        <v>5048</v>
      </c>
      <c r="AE55" s="37">
        <v>2054</v>
      </c>
      <c r="AF55" s="35">
        <f t="shared" si="2"/>
        <v>0.28921430582934382</v>
      </c>
      <c r="AG55" s="38">
        <f t="shared" si="3"/>
        <v>0.71078569417065618</v>
      </c>
      <c r="AH55" s="1"/>
      <c r="AI55" s="89">
        <v>6911</v>
      </c>
    </row>
    <row r="56" spans="1:35" x14ac:dyDescent="0.35">
      <c r="A56" s="1"/>
      <c r="B56" s="20" t="s">
        <v>297</v>
      </c>
      <c r="C56" s="1"/>
      <c r="D56" s="20">
        <v>5329</v>
      </c>
      <c r="E56" s="1">
        <v>2091</v>
      </c>
      <c r="F56" s="20">
        <v>3238</v>
      </c>
      <c r="G56" s="34">
        <v>0.60761869018577597</v>
      </c>
      <c r="H56" s="28"/>
      <c r="I56" s="20">
        <v>2209</v>
      </c>
      <c r="J56" s="20">
        <f t="shared" si="0"/>
        <v>1</v>
      </c>
      <c r="K56" s="1"/>
      <c r="L56" s="20">
        <v>2237</v>
      </c>
      <c r="M56" s="20">
        <v>6985</v>
      </c>
      <c r="N56" s="20">
        <v>2345</v>
      </c>
      <c r="O56" s="20">
        <v>4565</v>
      </c>
      <c r="P56" s="20">
        <v>7048</v>
      </c>
      <c r="Q56" s="20">
        <v>238</v>
      </c>
      <c r="R56" s="20">
        <v>7420</v>
      </c>
      <c r="S56" s="20">
        <f t="shared" si="6"/>
        <v>16132</v>
      </c>
      <c r="T56" s="21">
        <f t="shared" si="1"/>
        <v>7286</v>
      </c>
      <c r="U56" s="20">
        <f t="shared" si="4"/>
        <v>7420</v>
      </c>
      <c r="V56" s="20">
        <v>30838</v>
      </c>
      <c r="W56" s="1"/>
      <c r="X56" s="20">
        <v>35453</v>
      </c>
      <c r="Y56" s="20">
        <v>17131</v>
      </c>
      <c r="Z56" s="20">
        <v>18322</v>
      </c>
      <c r="AA56" s="35">
        <f t="shared" si="7"/>
        <v>0.48320311398189153</v>
      </c>
      <c r="AB56" s="35">
        <f t="shared" si="5"/>
        <v>0.51679688601810847</v>
      </c>
      <c r="AC56" s="30"/>
      <c r="AD56" s="36">
        <v>3346</v>
      </c>
      <c r="AE56" s="37">
        <v>1983</v>
      </c>
      <c r="AF56" s="35">
        <f t="shared" si="2"/>
        <v>0.37211484331018951</v>
      </c>
      <c r="AG56" s="38">
        <f t="shared" si="3"/>
        <v>0.62788515668981049</v>
      </c>
      <c r="AH56" s="1"/>
      <c r="AI56" s="89">
        <v>912.8</v>
      </c>
    </row>
    <row r="57" spans="1:35" x14ac:dyDescent="0.35">
      <c r="A57" s="1"/>
      <c r="B57" s="20" t="s">
        <v>287</v>
      </c>
      <c r="C57" s="1"/>
      <c r="D57" s="20">
        <v>6393</v>
      </c>
      <c r="E57" s="1">
        <v>2290</v>
      </c>
      <c r="F57" s="20">
        <v>4103</v>
      </c>
      <c r="G57" s="34">
        <v>0.64179571406225555</v>
      </c>
      <c r="H57" s="28"/>
      <c r="I57" s="20">
        <v>51</v>
      </c>
      <c r="J57" s="20">
        <f t="shared" si="0"/>
        <v>0</v>
      </c>
      <c r="K57" s="1"/>
      <c r="L57" s="20">
        <v>1274</v>
      </c>
      <c r="M57" s="20">
        <v>3635</v>
      </c>
      <c r="N57" s="20">
        <v>1830</v>
      </c>
      <c r="O57" s="20">
        <v>2475</v>
      </c>
      <c r="P57" s="20">
        <v>2739</v>
      </c>
      <c r="Q57" s="20">
        <v>106</v>
      </c>
      <c r="R57" s="20">
        <v>1582</v>
      </c>
      <c r="S57" s="20">
        <f t="shared" si="6"/>
        <v>9214</v>
      </c>
      <c r="T57" s="21">
        <f t="shared" si="1"/>
        <v>2845</v>
      </c>
      <c r="U57" s="20">
        <f t="shared" si="4"/>
        <v>1582</v>
      </c>
      <c r="V57" s="20">
        <v>13641</v>
      </c>
      <c r="W57" s="1"/>
      <c r="X57" s="20">
        <v>16883</v>
      </c>
      <c r="Y57" s="20">
        <v>8426</v>
      </c>
      <c r="Z57" s="20">
        <v>8457</v>
      </c>
      <c r="AA57" s="35">
        <f t="shared" si="7"/>
        <v>0.49908191672096192</v>
      </c>
      <c r="AB57" s="35">
        <f t="shared" si="5"/>
        <v>0.50091808327903808</v>
      </c>
      <c r="AC57" s="30"/>
      <c r="AD57" s="36">
        <v>4761</v>
      </c>
      <c r="AE57" s="37">
        <v>1632</v>
      </c>
      <c r="AF57" s="35">
        <f t="shared" si="2"/>
        <v>0.25527921163772876</v>
      </c>
      <c r="AG57" s="38">
        <f t="shared" si="3"/>
        <v>0.74472078836227118</v>
      </c>
      <c r="AH57" s="1"/>
      <c r="AI57" s="89">
        <v>720.9</v>
      </c>
    </row>
    <row r="58" spans="1:35" x14ac:dyDescent="0.35">
      <c r="A58" s="1"/>
      <c r="B58" s="20" t="s">
        <v>296</v>
      </c>
      <c r="C58" s="1"/>
      <c r="D58" s="20">
        <v>23990</v>
      </c>
      <c r="E58" s="1">
        <v>9564</v>
      </c>
      <c r="F58" s="20">
        <v>14426</v>
      </c>
      <c r="G58" s="34">
        <v>0.60133388912046681</v>
      </c>
      <c r="H58" s="28"/>
      <c r="I58" s="20">
        <v>1204</v>
      </c>
      <c r="J58" s="20">
        <f t="shared" si="0"/>
        <v>1</v>
      </c>
      <c r="K58" s="1"/>
      <c r="L58" s="20">
        <v>875</v>
      </c>
      <c r="M58" s="20">
        <v>3440</v>
      </c>
      <c r="N58" s="20">
        <v>1250</v>
      </c>
      <c r="O58" s="20">
        <v>2292</v>
      </c>
      <c r="P58" s="20">
        <v>2545</v>
      </c>
      <c r="Q58" s="20">
        <v>133</v>
      </c>
      <c r="R58" s="20">
        <v>1302</v>
      </c>
      <c r="S58" s="20">
        <f t="shared" si="6"/>
        <v>7857</v>
      </c>
      <c r="T58" s="21">
        <f t="shared" si="1"/>
        <v>2678</v>
      </c>
      <c r="U58" s="20">
        <f t="shared" si="4"/>
        <v>1302</v>
      </c>
      <c r="V58" s="20">
        <v>11837</v>
      </c>
      <c r="W58" s="1"/>
      <c r="X58" s="20">
        <v>11991</v>
      </c>
      <c r="Y58" s="20">
        <v>5845</v>
      </c>
      <c r="Z58" s="20">
        <v>6146</v>
      </c>
      <c r="AA58" s="35">
        <f t="shared" si="7"/>
        <v>0.48744892002335083</v>
      </c>
      <c r="AB58" s="35">
        <f t="shared" si="5"/>
        <v>0.51255107997664917</v>
      </c>
      <c r="AC58" s="30"/>
      <c r="AD58" s="36">
        <v>17111</v>
      </c>
      <c r="AE58" s="37">
        <v>6879</v>
      </c>
      <c r="AF58" s="35">
        <f t="shared" si="2"/>
        <v>0.28674447686536059</v>
      </c>
      <c r="AG58" s="38">
        <f t="shared" si="3"/>
        <v>0.71325552313463947</v>
      </c>
      <c r="AH58" s="1"/>
      <c r="AI58" s="89">
        <v>370.1</v>
      </c>
    </row>
    <row r="59" spans="1:35" x14ac:dyDescent="0.35">
      <c r="A59" s="1"/>
      <c r="B59" s="20" t="s">
        <v>124</v>
      </c>
      <c r="C59" s="1"/>
      <c r="D59" s="20">
        <v>1310</v>
      </c>
      <c r="E59" s="1">
        <v>488</v>
      </c>
      <c r="F59" s="20">
        <v>822</v>
      </c>
      <c r="G59" s="34">
        <v>0.62748091603053435</v>
      </c>
      <c r="H59" s="28"/>
      <c r="I59" s="20">
        <v>551</v>
      </c>
      <c r="J59" s="20">
        <f t="shared" si="0"/>
        <v>0</v>
      </c>
      <c r="K59" s="1"/>
      <c r="L59" s="20">
        <v>2791</v>
      </c>
      <c r="M59" s="20">
        <v>9633</v>
      </c>
      <c r="N59" s="20">
        <v>3687</v>
      </c>
      <c r="O59" s="20">
        <v>8328</v>
      </c>
      <c r="P59" s="20">
        <v>11416</v>
      </c>
      <c r="Q59" s="20">
        <v>608</v>
      </c>
      <c r="R59" s="20">
        <v>8281</v>
      </c>
      <c r="S59" s="20">
        <f t="shared" si="6"/>
        <v>24439</v>
      </c>
      <c r="T59" s="21">
        <f t="shared" si="1"/>
        <v>12024</v>
      </c>
      <c r="U59" s="20">
        <f t="shared" si="4"/>
        <v>8281</v>
      </c>
      <c r="V59" s="20">
        <v>44744</v>
      </c>
      <c r="W59" s="1"/>
      <c r="X59" s="20">
        <v>45213</v>
      </c>
      <c r="Y59" s="20">
        <v>21370</v>
      </c>
      <c r="Z59" s="20">
        <v>23843</v>
      </c>
      <c r="AA59" s="35">
        <f t="shared" si="7"/>
        <v>0.47265167097958549</v>
      </c>
      <c r="AB59" s="35">
        <f t="shared" si="5"/>
        <v>0.52734832902041451</v>
      </c>
      <c r="AC59" s="30"/>
      <c r="AD59" s="36">
        <v>912</v>
      </c>
      <c r="AE59" s="37">
        <v>398</v>
      </c>
      <c r="AF59" s="35">
        <f t="shared" si="2"/>
        <v>0.30381679389312977</v>
      </c>
      <c r="AG59" s="38">
        <f t="shared" si="3"/>
        <v>0.69618320610687023</v>
      </c>
      <c r="AH59" s="1"/>
      <c r="AI59" s="89">
        <v>1524.2</v>
      </c>
    </row>
    <row r="60" spans="1:35" x14ac:dyDescent="0.35">
      <c r="A60" s="1"/>
      <c r="B60" s="20" t="s">
        <v>183</v>
      </c>
      <c r="C60" s="1"/>
      <c r="D60" s="20">
        <v>8906</v>
      </c>
      <c r="E60" s="1">
        <v>3110</v>
      </c>
      <c r="F60" s="20">
        <v>5796</v>
      </c>
      <c r="G60" s="34">
        <v>0.65079721536043122</v>
      </c>
      <c r="H60" s="28"/>
      <c r="I60" s="20">
        <v>862</v>
      </c>
      <c r="J60" s="20">
        <f t="shared" si="0"/>
        <v>0</v>
      </c>
      <c r="K60" s="1"/>
      <c r="L60" s="20">
        <v>209</v>
      </c>
      <c r="M60" s="20">
        <v>1039</v>
      </c>
      <c r="N60" s="20">
        <v>399</v>
      </c>
      <c r="O60" s="20">
        <v>545</v>
      </c>
      <c r="P60" s="20">
        <v>493</v>
      </c>
      <c r="Q60" s="20">
        <v>31</v>
      </c>
      <c r="R60" s="20">
        <v>294</v>
      </c>
      <c r="S60" s="20">
        <f t="shared" si="6"/>
        <v>2192</v>
      </c>
      <c r="T60" s="21">
        <f t="shared" si="1"/>
        <v>524</v>
      </c>
      <c r="U60" s="20">
        <f t="shared" si="4"/>
        <v>294</v>
      </c>
      <c r="V60" s="20">
        <v>3010</v>
      </c>
      <c r="W60" s="1"/>
      <c r="X60" s="20">
        <v>3736</v>
      </c>
      <c r="Y60" s="20">
        <v>1846</v>
      </c>
      <c r="Z60" s="20">
        <v>1890</v>
      </c>
      <c r="AA60" s="35">
        <f t="shared" si="7"/>
        <v>0.49411134903640258</v>
      </c>
      <c r="AB60" s="35">
        <f t="shared" si="5"/>
        <v>0.50588865096359747</v>
      </c>
      <c r="AC60" s="30"/>
      <c r="AD60" s="36">
        <v>5611</v>
      </c>
      <c r="AE60" s="37">
        <v>3295</v>
      </c>
      <c r="AF60" s="35">
        <f t="shared" si="2"/>
        <v>0.36997529755221198</v>
      </c>
      <c r="AG60" s="38">
        <f t="shared" si="3"/>
        <v>0.63002470244778797</v>
      </c>
      <c r="AH60" s="1"/>
      <c r="AI60" s="90">
        <v>0</v>
      </c>
    </row>
    <row r="61" spans="1:35" x14ac:dyDescent="0.35">
      <c r="A61" s="1"/>
      <c r="B61" s="20" t="s">
        <v>106</v>
      </c>
      <c r="C61" s="1"/>
      <c r="D61" s="20">
        <v>3008</v>
      </c>
      <c r="E61" s="1">
        <v>1502</v>
      </c>
      <c r="F61" s="20">
        <v>1506</v>
      </c>
      <c r="G61" s="34">
        <v>0.50066489361702127</v>
      </c>
      <c r="H61" s="28"/>
      <c r="I61" s="20">
        <v>1502</v>
      </c>
      <c r="J61" s="20">
        <f t="shared" si="0"/>
        <v>1</v>
      </c>
      <c r="K61" s="1"/>
      <c r="L61" s="20">
        <v>1179</v>
      </c>
      <c r="M61" s="20">
        <v>2992</v>
      </c>
      <c r="N61" s="20">
        <v>1053</v>
      </c>
      <c r="O61" s="20">
        <v>1312</v>
      </c>
      <c r="P61" s="20">
        <v>1907</v>
      </c>
      <c r="Q61" s="20">
        <v>66</v>
      </c>
      <c r="R61" s="20">
        <v>1127</v>
      </c>
      <c r="S61" s="20">
        <f t="shared" si="6"/>
        <v>6536</v>
      </c>
      <c r="T61" s="21">
        <f t="shared" si="1"/>
        <v>1973</v>
      </c>
      <c r="U61" s="20">
        <f t="shared" si="4"/>
        <v>1127</v>
      </c>
      <c r="V61" s="20">
        <v>9636</v>
      </c>
      <c r="W61" s="1"/>
      <c r="X61" s="20">
        <v>12246</v>
      </c>
      <c r="Y61" s="20">
        <v>5831</v>
      </c>
      <c r="Z61" s="20">
        <v>6415</v>
      </c>
      <c r="AA61" s="35">
        <f t="shared" si="7"/>
        <v>0.4761554793401927</v>
      </c>
      <c r="AB61" s="35">
        <f t="shared" si="5"/>
        <v>0.52384452065980724</v>
      </c>
      <c r="AC61" s="30"/>
      <c r="AD61" s="36">
        <v>1726</v>
      </c>
      <c r="AE61" s="37">
        <v>1282</v>
      </c>
      <c r="AF61" s="35">
        <f t="shared" si="2"/>
        <v>0.42619680851063829</v>
      </c>
      <c r="AG61" s="38">
        <f t="shared" si="3"/>
        <v>0.57380319148936165</v>
      </c>
      <c r="AH61" s="1"/>
      <c r="AI61" s="89">
        <v>0</v>
      </c>
    </row>
    <row r="62" spans="1:35" x14ac:dyDescent="0.35">
      <c r="A62" s="1"/>
      <c r="B62" s="20" t="s">
        <v>221</v>
      </c>
      <c r="C62" s="1"/>
      <c r="D62" s="20">
        <v>13996</v>
      </c>
      <c r="E62" s="1">
        <v>7015</v>
      </c>
      <c r="F62" s="20">
        <v>6981</v>
      </c>
      <c r="G62" s="34">
        <v>0.49878536724778511</v>
      </c>
      <c r="H62" s="28"/>
      <c r="I62" s="20">
        <v>814</v>
      </c>
      <c r="J62" s="20">
        <f t="shared" si="0"/>
        <v>0</v>
      </c>
      <c r="K62" s="1"/>
      <c r="L62" s="20">
        <v>3016</v>
      </c>
      <c r="M62" s="20">
        <v>7804</v>
      </c>
      <c r="N62" s="20">
        <v>3625</v>
      </c>
      <c r="O62" s="20">
        <v>4605</v>
      </c>
      <c r="P62" s="20">
        <v>5476</v>
      </c>
      <c r="Q62" s="20">
        <v>273</v>
      </c>
      <c r="R62" s="20">
        <v>2519</v>
      </c>
      <c r="S62" s="20">
        <f t="shared" si="6"/>
        <v>19050</v>
      </c>
      <c r="T62" s="21">
        <f t="shared" si="1"/>
        <v>5749</v>
      </c>
      <c r="U62" s="20">
        <f t="shared" si="4"/>
        <v>2519</v>
      </c>
      <c r="V62" s="20">
        <v>27318</v>
      </c>
      <c r="W62" s="1"/>
      <c r="X62" s="20">
        <v>32536</v>
      </c>
      <c r="Y62" s="20">
        <v>15925</v>
      </c>
      <c r="Z62" s="20">
        <v>16611</v>
      </c>
      <c r="AA62" s="35">
        <f t="shared" si="7"/>
        <v>0.48945783132530118</v>
      </c>
      <c r="AB62" s="35">
        <f t="shared" si="5"/>
        <v>0.51054216867469882</v>
      </c>
      <c r="AC62" s="30"/>
      <c r="AD62" s="36">
        <v>9953</v>
      </c>
      <c r="AE62" s="37">
        <v>4043</v>
      </c>
      <c r="AF62" s="35">
        <f t="shared" si="2"/>
        <v>0.28886824807087741</v>
      </c>
      <c r="AG62" s="38">
        <f t="shared" si="3"/>
        <v>0.71113175192912259</v>
      </c>
      <c r="AH62" s="1"/>
      <c r="AI62" s="89">
        <v>0</v>
      </c>
    </row>
    <row r="63" spans="1:35" x14ac:dyDescent="0.35">
      <c r="A63" s="1"/>
      <c r="B63" s="20" t="s">
        <v>332</v>
      </c>
      <c r="C63" s="1"/>
      <c r="D63" s="20">
        <v>23743</v>
      </c>
      <c r="E63" s="1">
        <v>9998</v>
      </c>
      <c r="F63" s="20">
        <v>13745</v>
      </c>
      <c r="G63" s="34">
        <v>0.57890746746409472</v>
      </c>
      <c r="H63" s="28"/>
      <c r="I63" s="20">
        <v>695</v>
      </c>
      <c r="J63" s="20">
        <f t="shared" si="0"/>
        <v>0</v>
      </c>
      <c r="K63" s="1"/>
      <c r="L63" s="20">
        <v>825</v>
      </c>
      <c r="M63" s="20">
        <v>3691</v>
      </c>
      <c r="N63" s="20">
        <v>1376</v>
      </c>
      <c r="O63" s="20">
        <v>2422</v>
      </c>
      <c r="P63" s="20">
        <v>3235</v>
      </c>
      <c r="Q63" s="20">
        <v>102</v>
      </c>
      <c r="R63" s="20">
        <v>2418</v>
      </c>
      <c r="S63" s="20">
        <f t="shared" si="6"/>
        <v>8314</v>
      </c>
      <c r="T63" s="21">
        <f t="shared" si="1"/>
        <v>3337</v>
      </c>
      <c r="U63" s="20">
        <f t="shared" si="4"/>
        <v>2418</v>
      </c>
      <c r="V63" s="20">
        <v>14069</v>
      </c>
      <c r="W63" s="1"/>
      <c r="X63" s="20">
        <v>16057</v>
      </c>
      <c r="Y63" s="20">
        <v>7553</v>
      </c>
      <c r="Z63" s="20">
        <v>8504</v>
      </c>
      <c r="AA63" s="35">
        <f t="shared" si="7"/>
        <v>0.47038674721305351</v>
      </c>
      <c r="AB63" s="35">
        <f t="shared" si="5"/>
        <v>0.52961325278694649</v>
      </c>
      <c r="AC63" s="30"/>
      <c r="AD63" s="36">
        <v>17406</v>
      </c>
      <c r="AE63" s="37">
        <v>6337</v>
      </c>
      <c r="AF63" s="35">
        <f t="shared" si="2"/>
        <v>0.26689971781156552</v>
      </c>
      <c r="AG63" s="38">
        <f t="shared" si="3"/>
        <v>0.73310028218843448</v>
      </c>
      <c r="AH63" s="1"/>
      <c r="AI63" s="89">
        <v>373.8</v>
      </c>
    </row>
    <row r="64" spans="1:35" x14ac:dyDescent="0.35">
      <c r="A64" s="1"/>
      <c r="B64" s="20" t="s">
        <v>82</v>
      </c>
      <c r="C64" s="1"/>
      <c r="D64" s="20">
        <v>106611</v>
      </c>
      <c r="E64" s="1">
        <v>46496</v>
      </c>
      <c r="F64" s="20">
        <v>60115</v>
      </c>
      <c r="G64" s="34">
        <v>0.56387239590661375</v>
      </c>
      <c r="H64" s="28"/>
      <c r="I64" s="20">
        <v>196</v>
      </c>
      <c r="J64" s="20">
        <f t="shared" si="0"/>
        <v>0</v>
      </c>
      <c r="K64" s="1"/>
      <c r="L64" s="20">
        <v>580</v>
      </c>
      <c r="M64" s="20">
        <v>1675</v>
      </c>
      <c r="N64" s="20">
        <v>666</v>
      </c>
      <c r="O64" s="20">
        <v>1294</v>
      </c>
      <c r="P64" s="20">
        <v>1712</v>
      </c>
      <c r="Q64" s="20">
        <v>62</v>
      </c>
      <c r="R64" s="20">
        <v>871</v>
      </c>
      <c r="S64" s="20">
        <f t="shared" si="6"/>
        <v>4215</v>
      </c>
      <c r="T64" s="21">
        <f t="shared" si="1"/>
        <v>1774</v>
      </c>
      <c r="U64" s="20">
        <f t="shared" si="4"/>
        <v>871</v>
      </c>
      <c r="V64" s="20">
        <v>6860</v>
      </c>
      <c r="W64" s="1"/>
      <c r="X64" s="20">
        <v>7015</v>
      </c>
      <c r="Y64" s="20">
        <v>3432</v>
      </c>
      <c r="Z64" s="20">
        <v>3583</v>
      </c>
      <c r="AA64" s="35">
        <f t="shared" si="7"/>
        <v>0.48923734853884532</v>
      </c>
      <c r="AB64" s="35">
        <f t="shared" si="5"/>
        <v>0.51076265146115463</v>
      </c>
      <c r="AC64" s="30"/>
      <c r="AD64" s="36">
        <v>80319</v>
      </c>
      <c r="AE64" s="37">
        <v>26292</v>
      </c>
      <c r="AF64" s="35">
        <f t="shared" si="2"/>
        <v>0.24661620283085234</v>
      </c>
      <c r="AG64" s="38">
        <f t="shared" si="3"/>
        <v>0.75338379716914761</v>
      </c>
      <c r="AH64" s="1"/>
      <c r="AI64" s="90">
        <v>416</v>
      </c>
    </row>
    <row r="65" spans="1:35" x14ac:dyDescent="0.35">
      <c r="A65" s="1"/>
      <c r="B65" s="20" t="s">
        <v>196</v>
      </c>
      <c r="C65" s="1"/>
      <c r="D65" s="20">
        <v>24293</v>
      </c>
      <c r="E65" s="1">
        <v>9496</v>
      </c>
      <c r="F65" s="20">
        <v>14797</v>
      </c>
      <c r="G65" s="34">
        <v>0.60910550364302474</v>
      </c>
      <c r="H65" s="28"/>
      <c r="I65" s="20">
        <v>1011</v>
      </c>
      <c r="J65" s="20">
        <f t="shared" si="0"/>
        <v>1</v>
      </c>
      <c r="K65" s="1"/>
      <c r="L65" s="20">
        <v>2426</v>
      </c>
      <c r="M65" s="20">
        <v>8844</v>
      </c>
      <c r="N65" s="20">
        <v>2949</v>
      </c>
      <c r="O65" s="20">
        <v>4850</v>
      </c>
      <c r="P65" s="20">
        <v>6113</v>
      </c>
      <c r="Q65" s="20">
        <v>323</v>
      </c>
      <c r="R65" s="20">
        <v>4833</v>
      </c>
      <c r="S65" s="20">
        <f t="shared" si="6"/>
        <v>19069</v>
      </c>
      <c r="T65" s="21">
        <f t="shared" si="1"/>
        <v>6436</v>
      </c>
      <c r="U65" s="20">
        <f t="shared" si="4"/>
        <v>4833</v>
      </c>
      <c r="V65" s="20">
        <v>30338</v>
      </c>
      <c r="W65" s="1"/>
      <c r="X65" s="20">
        <v>34459</v>
      </c>
      <c r="Y65" s="20">
        <v>16419</v>
      </c>
      <c r="Z65" s="20">
        <v>18040</v>
      </c>
      <c r="AA65" s="35">
        <f t="shared" si="7"/>
        <v>0.47647929423372704</v>
      </c>
      <c r="AB65" s="35">
        <f t="shared" si="5"/>
        <v>0.52352070576627296</v>
      </c>
      <c r="AC65" s="30"/>
      <c r="AD65" s="36">
        <v>16899</v>
      </c>
      <c r="AE65" s="37">
        <v>7394</v>
      </c>
      <c r="AF65" s="35">
        <f t="shared" si="2"/>
        <v>0.30436751327542916</v>
      </c>
      <c r="AG65" s="38">
        <f t="shared" si="3"/>
        <v>0.6956324867245709</v>
      </c>
      <c r="AH65" s="1"/>
      <c r="AI65" s="90">
        <v>812.8</v>
      </c>
    </row>
    <row r="66" spans="1:35" x14ac:dyDescent="0.35">
      <c r="A66" s="1"/>
      <c r="B66" s="20" t="s">
        <v>222</v>
      </c>
      <c r="C66" s="1"/>
      <c r="D66" s="20">
        <v>23110</v>
      </c>
      <c r="E66" s="1">
        <v>11148</v>
      </c>
      <c r="F66" s="20">
        <v>11962</v>
      </c>
      <c r="G66" s="34">
        <v>0.51761142362613588</v>
      </c>
      <c r="H66" s="28"/>
      <c r="I66" s="20">
        <v>518</v>
      </c>
      <c r="J66" s="20">
        <f t="shared" si="0"/>
        <v>0</v>
      </c>
      <c r="K66" s="1"/>
      <c r="L66" s="20">
        <v>555</v>
      </c>
      <c r="M66" s="20">
        <v>1998</v>
      </c>
      <c r="N66" s="20">
        <v>475</v>
      </c>
      <c r="O66" s="20">
        <v>626</v>
      </c>
      <c r="P66" s="20">
        <v>814</v>
      </c>
      <c r="Q66" s="20">
        <v>28</v>
      </c>
      <c r="R66" s="20">
        <v>504</v>
      </c>
      <c r="S66" s="20">
        <f t="shared" si="6"/>
        <v>3654</v>
      </c>
      <c r="T66" s="21">
        <f t="shared" si="1"/>
        <v>842</v>
      </c>
      <c r="U66" s="20">
        <f t="shared" si="4"/>
        <v>504</v>
      </c>
      <c r="V66" s="20">
        <v>5000</v>
      </c>
      <c r="W66" s="1"/>
      <c r="X66" s="20">
        <v>6044</v>
      </c>
      <c r="Y66" s="20">
        <v>2926</v>
      </c>
      <c r="Z66" s="20">
        <v>3118</v>
      </c>
      <c r="AA66" s="35">
        <f t="shared" si="7"/>
        <v>0.48411647915287886</v>
      </c>
      <c r="AB66" s="35">
        <f t="shared" si="5"/>
        <v>0.51588352084712108</v>
      </c>
      <c r="AC66" s="30"/>
      <c r="AD66" s="36">
        <v>16247</v>
      </c>
      <c r="AE66" s="37">
        <v>6863</v>
      </c>
      <c r="AF66" s="35">
        <f t="shared" si="2"/>
        <v>0.29697100822154909</v>
      </c>
      <c r="AG66" s="38">
        <f t="shared" si="3"/>
        <v>0.70302899177845091</v>
      </c>
      <c r="AH66" s="1"/>
      <c r="AI66" s="89">
        <v>212.4</v>
      </c>
    </row>
    <row r="67" spans="1:35" x14ac:dyDescent="0.35">
      <c r="A67" s="1"/>
      <c r="B67" s="20" t="s">
        <v>302</v>
      </c>
      <c r="C67" s="1"/>
      <c r="D67" s="20">
        <v>25018</v>
      </c>
      <c r="E67" s="1">
        <v>7326</v>
      </c>
      <c r="F67" s="20">
        <v>17692</v>
      </c>
      <c r="G67" s="34">
        <v>0.70717083699736194</v>
      </c>
      <c r="H67" s="28"/>
      <c r="I67" s="20">
        <v>1266</v>
      </c>
      <c r="J67" s="20">
        <f t="shared" si="0"/>
        <v>1</v>
      </c>
      <c r="K67" s="1"/>
      <c r="L67" s="20">
        <v>735</v>
      </c>
      <c r="M67" s="20">
        <v>2557</v>
      </c>
      <c r="N67" s="20">
        <v>924</v>
      </c>
      <c r="O67" s="20">
        <v>1420</v>
      </c>
      <c r="P67" s="20">
        <v>1507</v>
      </c>
      <c r="Q67" s="20">
        <v>60</v>
      </c>
      <c r="R67" s="20">
        <v>830</v>
      </c>
      <c r="S67" s="20">
        <f t="shared" si="6"/>
        <v>5636</v>
      </c>
      <c r="T67" s="21">
        <f t="shared" si="1"/>
        <v>1567</v>
      </c>
      <c r="U67" s="20">
        <f t="shared" si="4"/>
        <v>830</v>
      </c>
      <c r="V67" s="20">
        <v>8033</v>
      </c>
      <c r="W67" s="1"/>
      <c r="X67" s="20">
        <v>9016</v>
      </c>
      <c r="Y67" s="20">
        <v>4268</v>
      </c>
      <c r="Z67" s="20">
        <v>4748</v>
      </c>
      <c r="AA67" s="35">
        <f t="shared" si="7"/>
        <v>0.4733806566104703</v>
      </c>
      <c r="AB67" s="35">
        <f t="shared" si="5"/>
        <v>0.52661934338952976</v>
      </c>
      <c r="AC67" s="30"/>
      <c r="AD67" s="36">
        <v>16205</v>
      </c>
      <c r="AE67" s="37">
        <v>8813</v>
      </c>
      <c r="AF67" s="35">
        <f t="shared" si="2"/>
        <v>0.35226636821488527</v>
      </c>
      <c r="AG67" s="38">
        <f t="shared" si="3"/>
        <v>0.64773363178511467</v>
      </c>
      <c r="AH67" s="1"/>
      <c r="AI67" s="89">
        <v>259.2</v>
      </c>
    </row>
    <row r="68" spans="1:35" x14ac:dyDescent="0.35">
      <c r="A68" s="1"/>
      <c r="B68" s="20" t="s">
        <v>117</v>
      </c>
      <c r="C68" s="1"/>
      <c r="D68" s="20">
        <v>6082</v>
      </c>
      <c r="E68" s="1">
        <v>2727</v>
      </c>
      <c r="F68" s="20">
        <v>3355</v>
      </c>
      <c r="G68" s="34">
        <v>0.55162775402828013</v>
      </c>
      <c r="H68" s="28"/>
      <c r="I68" s="20">
        <v>532</v>
      </c>
      <c r="J68" s="20">
        <f t="shared" ref="J68:J131" si="8">IF(I68&gt;1000,1,0)</f>
        <v>0</v>
      </c>
      <c r="K68" s="1"/>
      <c r="L68" s="20">
        <v>1081</v>
      </c>
      <c r="M68" s="20">
        <v>4622</v>
      </c>
      <c r="N68" s="20">
        <v>1986</v>
      </c>
      <c r="O68" s="20">
        <v>4108</v>
      </c>
      <c r="P68" s="20">
        <v>5079</v>
      </c>
      <c r="Q68" s="20">
        <v>247</v>
      </c>
      <c r="R68" s="20">
        <v>3146</v>
      </c>
      <c r="S68" s="20">
        <f t="shared" si="6"/>
        <v>11797</v>
      </c>
      <c r="T68" s="21">
        <f t="shared" ref="T68:T131" si="9">SUM(P68:Q68)</f>
        <v>5326</v>
      </c>
      <c r="U68" s="20">
        <f t="shared" si="4"/>
        <v>3146</v>
      </c>
      <c r="V68" s="20">
        <v>20269</v>
      </c>
      <c r="W68" s="1"/>
      <c r="X68" s="20">
        <v>20649</v>
      </c>
      <c r="Y68" s="20">
        <v>10041</v>
      </c>
      <c r="Z68" s="20">
        <v>10608</v>
      </c>
      <c r="AA68" s="35">
        <f t="shared" ref="AA68:AA131" si="10">Y68/X68</f>
        <v>0.48627052157489464</v>
      </c>
      <c r="AB68" s="35">
        <f t="shared" ref="AB68:AB131" si="11">Z68/X68</f>
        <v>0.5137294784251053</v>
      </c>
      <c r="AC68" s="30"/>
      <c r="AD68" s="36">
        <v>4284</v>
      </c>
      <c r="AE68" s="37">
        <v>1798</v>
      </c>
      <c r="AF68" s="35">
        <f t="shared" ref="AF68:AF131" si="12">AE68/D68</f>
        <v>0.29562643867148963</v>
      </c>
      <c r="AG68" s="38">
        <f t="shared" ref="AG68:AG131" si="13">AD68/D68</f>
        <v>0.70437356132851037</v>
      </c>
      <c r="AH68" s="1"/>
      <c r="AI68" s="89">
        <v>598.1</v>
      </c>
    </row>
    <row r="69" spans="1:35" x14ac:dyDescent="0.35">
      <c r="A69" s="1"/>
      <c r="B69" s="20" t="s">
        <v>78</v>
      </c>
      <c r="C69" s="1"/>
      <c r="D69" s="20">
        <v>2558</v>
      </c>
      <c r="E69" s="1">
        <v>1037</v>
      </c>
      <c r="F69" s="20">
        <v>1521</v>
      </c>
      <c r="G69" s="34">
        <v>0.59460516028146992</v>
      </c>
      <c r="H69" s="28"/>
      <c r="I69" s="20">
        <v>230</v>
      </c>
      <c r="J69" s="20">
        <f t="shared" si="8"/>
        <v>0</v>
      </c>
      <c r="K69" s="1"/>
      <c r="L69" s="20">
        <v>7742</v>
      </c>
      <c r="M69" s="20">
        <v>22826</v>
      </c>
      <c r="N69" s="20">
        <v>10222</v>
      </c>
      <c r="O69" s="20">
        <v>30777</v>
      </c>
      <c r="P69" s="20">
        <v>49515</v>
      </c>
      <c r="Q69" s="20">
        <v>2581</v>
      </c>
      <c r="R69" s="20">
        <v>59424</v>
      </c>
      <c r="S69" s="20">
        <f t="shared" ref="S69:S132" si="14">SUM(L69:O69)</f>
        <v>71567</v>
      </c>
      <c r="T69" s="21">
        <f t="shared" si="9"/>
        <v>52096</v>
      </c>
      <c r="U69" s="20">
        <f t="shared" ref="U69:U132" si="15">SUM(R69)</f>
        <v>59424</v>
      </c>
      <c r="V69" s="20">
        <v>183087</v>
      </c>
      <c r="W69" s="1"/>
      <c r="X69" s="20">
        <v>178527</v>
      </c>
      <c r="Y69" s="20">
        <v>82976</v>
      </c>
      <c r="Z69" s="20">
        <v>95551</v>
      </c>
      <c r="AA69" s="35">
        <f t="shared" si="10"/>
        <v>0.46478123757190787</v>
      </c>
      <c r="AB69" s="35">
        <f t="shared" si="11"/>
        <v>0.53521876242809208</v>
      </c>
      <c r="AC69" s="30"/>
      <c r="AD69" s="36">
        <v>1506</v>
      </c>
      <c r="AE69" s="37">
        <v>1052</v>
      </c>
      <c r="AF69" s="35">
        <f t="shared" si="12"/>
        <v>0.41125879593432368</v>
      </c>
      <c r="AG69" s="38">
        <f t="shared" si="13"/>
        <v>0.58874120406567632</v>
      </c>
      <c r="AH69" s="1"/>
      <c r="AI69" s="90">
        <v>7974.5</v>
      </c>
    </row>
    <row r="70" spans="1:35" x14ac:dyDescent="0.35">
      <c r="A70" s="1"/>
      <c r="B70" s="20" t="s">
        <v>96</v>
      </c>
      <c r="C70" s="1"/>
      <c r="D70" s="20">
        <v>11943</v>
      </c>
      <c r="E70" s="1">
        <v>4765</v>
      </c>
      <c r="F70" s="20">
        <v>7178</v>
      </c>
      <c r="G70" s="34">
        <v>0.60102151888135313</v>
      </c>
      <c r="H70" s="28"/>
      <c r="I70" s="20">
        <v>622</v>
      </c>
      <c r="J70" s="20">
        <f t="shared" si="8"/>
        <v>0</v>
      </c>
      <c r="K70" s="1"/>
      <c r="L70" s="20">
        <v>254</v>
      </c>
      <c r="M70" s="20">
        <v>903</v>
      </c>
      <c r="N70" s="20">
        <v>228</v>
      </c>
      <c r="O70" s="20">
        <v>401</v>
      </c>
      <c r="P70" s="20">
        <v>452</v>
      </c>
      <c r="Q70" s="20">
        <v>22</v>
      </c>
      <c r="R70" s="20">
        <v>185</v>
      </c>
      <c r="S70" s="20">
        <f t="shared" si="14"/>
        <v>1786</v>
      </c>
      <c r="T70" s="21">
        <f t="shared" si="9"/>
        <v>474</v>
      </c>
      <c r="U70" s="20">
        <f t="shared" si="15"/>
        <v>185</v>
      </c>
      <c r="V70" s="20">
        <v>2445</v>
      </c>
      <c r="W70" s="1"/>
      <c r="X70" s="20">
        <v>2522</v>
      </c>
      <c r="Y70" s="20">
        <v>1211</v>
      </c>
      <c r="Z70" s="20">
        <v>1311</v>
      </c>
      <c r="AA70" s="35">
        <f t="shared" si="10"/>
        <v>0.4801744647105472</v>
      </c>
      <c r="AB70" s="35">
        <f t="shared" si="11"/>
        <v>0.51982553528945286</v>
      </c>
      <c r="AC70" s="30"/>
      <c r="AD70" s="36">
        <v>7872</v>
      </c>
      <c r="AE70" s="37">
        <v>4071</v>
      </c>
      <c r="AF70" s="35">
        <f t="shared" si="12"/>
        <v>0.34086912835970862</v>
      </c>
      <c r="AG70" s="38">
        <f t="shared" si="13"/>
        <v>0.65913087164029138</v>
      </c>
      <c r="AH70" s="1"/>
      <c r="AI70" s="90">
        <v>68</v>
      </c>
    </row>
    <row r="71" spans="1:35" x14ac:dyDescent="0.35">
      <c r="A71" s="1"/>
      <c r="B71" s="20" t="s">
        <v>223</v>
      </c>
      <c r="C71" s="1"/>
      <c r="D71" s="20">
        <v>6036</v>
      </c>
      <c r="E71" s="1">
        <v>1793</v>
      </c>
      <c r="F71" s="20">
        <v>4243</v>
      </c>
      <c r="G71" s="34">
        <v>0.70294897282968849</v>
      </c>
      <c r="H71" s="28"/>
      <c r="I71" s="20">
        <v>1942</v>
      </c>
      <c r="J71" s="20">
        <f t="shared" si="8"/>
        <v>1</v>
      </c>
      <c r="K71" s="1"/>
      <c r="L71" s="20">
        <v>3001</v>
      </c>
      <c r="M71" s="20">
        <v>10807</v>
      </c>
      <c r="N71" s="20">
        <v>3128</v>
      </c>
      <c r="O71" s="20">
        <v>8093</v>
      </c>
      <c r="P71" s="20">
        <v>11177</v>
      </c>
      <c r="Q71" s="20">
        <v>464</v>
      </c>
      <c r="R71" s="20">
        <v>9643</v>
      </c>
      <c r="S71" s="20">
        <f t="shared" si="14"/>
        <v>25029</v>
      </c>
      <c r="T71" s="21">
        <f t="shared" si="9"/>
        <v>11641</v>
      </c>
      <c r="U71" s="20">
        <f t="shared" si="15"/>
        <v>9643</v>
      </c>
      <c r="V71" s="20">
        <v>46313</v>
      </c>
      <c r="W71" s="1"/>
      <c r="X71" s="20">
        <v>48429</v>
      </c>
      <c r="Y71" s="20">
        <v>22967</v>
      </c>
      <c r="Z71" s="20">
        <v>25462</v>
      </c>
      <c r="AA71" s="35">
        <f t="shared" si="10"/>
        <v>0.47424064093828078</v>
      </c>
      <c r="AB71" s="35">
        <f t="shared" si="11"/>
        <v>0.52575935906171922</v>
      </c>
      <c r="AC71" s="30"/>
      <c r="AD71" s="36">
        <v>4197</v>
      </c>
      <c r="AE71" s="37">
        <v>1839</v>
      </c>
      <c r="AF71" s="35">
        <f t="shared" si="12"/>
        <v>0.30467196819085485</v>
      </c>
      <c r="AG71" s="38">
        <f t="shared" si="13"/>
        <v>0.69532803180914515</v>
      </c>
      <c r="AH71" s="1"/>
      <c r="AI71" s="90">
        <v>1569.3</v>
      </c>
    </row>
    <row r="72" spans="1:35" x14ac:dyDescent="0.35">
      <c r="A72" s="1"/>
      <c r="B72" s="20" t="s">
        <v>234</v>
      </c>
      <c r="C72" s="1"/>
      <c r="D72" s="20">
        <v>13110</v>
      </c>
      <c r="E72" s="1">
        <v>4454</v>
      </c>
      <c r="F72" s="20">
        <v>8656</v>
      </c>
      <c r="G72" s="34">
        <v>0.66025934401220443</v>
      </c>
      <c r="H72" s="28"/>
      <c r="I72" s="20">
        <v>1637</v>
      </c>
      <c r="J72" s="20">
        <f t="shared" si="8"/>
        <v>1</v>
      </c>
      <c r="K72" s="1"/>
      <c r="L72" s="20">
        <v>785</v>
      </c>
      <c r="M72" s="20">
        <v>3674</v>
      </c>
      <c r="N72" s="20">
        <v>2607</v>
      </c>
      <c r="O72" s="20">
        <v>2654</v>
      </c>
      <c r="P72" s="20">
        <v>2725</v>
      </c>
      <c r="Q72" s="20">
        <v>130</v>
      </c>
      <c r="R72" s="20">
        <v>1182</v>
      </c>
      <c r="S72" s="20">
        <f t="shared" si="14"/>
        <v>9720</v>
      </c>
      <c r="T72" s="21">
        <f t="shared" si="9"/>
        <v>2855</v>
      </c>
      <c r="U72" s="20">
        <f t="shared" si="15"/>
        <v>1182</v>
      </c>
      <c r="V72" s="20">
        <v>13757</v>
      </c>
      <c r="W72" s="1"/>
      <c r="X72" s="20">
        <v>14022</v>
      </c>
      <c r="Y72" s="20">
        <v>6793</v>
      </c>
      <c r="Z72" s="20">
        <v>7229</v>
      </c>
      <c r="AA72" s="35">
        <f t="shared" si="10"/>
        <v>0.48445300242476108</v>
      </c>
      <c r="AB72" s="35">
        <f t="shared" si="11"/>
        <v>0.51554699757523892</v>
      </c>
      <c r="AC72" s="30"/>
      <c r="AD72" s="36">
        <v>9089</v>
      </c>
      <c r="AE72" s="37">
        <v>4021</v>
      </c>
      <c r="AF72" s="35">
        <f t="shared" si="12"/>
        <v>0.30671243325705566</v>
      </c>
      <c r="AG72" s="38">
        <f t="shared" si="13"/>
        <v>0.69328756674294434</v>
      </c>
      <c r="AH72" s="1"/>
      <c r="AI72" s="90">
        <v>694.3</v>
      </c>
    </row>
    <row r="73" spans="1:35" x14ac:dyDescent="0.35">
      <c r="A73" s="1"/>
      <c r="B73" s="20" t="s">
        <v>304</v>
      </c>
      <c r="C73" s="1"/>
      <c r="D73" s="20">
        <v>9936</v>
      </c>
      <c r="E73" s="1">
        <v>3371</v>
      </c>
      <c r="F73" s="20">
        <v>6565</v>
      </c>
      <c r="G73" s="34">
        <v>0.66072866344605474</v>
      </c>
      <c r="H73" s="28"/>
      <c r="I73" s="20">
        <v>2422</v>
      </c>
      <c r="J73" s="20">
        <f t="shared" si="8"/>
        <v>1</v>
      </c>
      <c r="K73" s="1"/>
      <c r="L73" s="20">
        <v>253</v>
      </c>
      <c r="M73" s="20">
        <v>746</v>
      </c>
      <c r="N73" s="20">
        <v>271</v>
      </c>
      <c r="O73" s="20">
        <v>521</v>
      </c>
      <c r="P73" s="20">
        <v>579</v>
      </c>
      <c r="Q73" s="20">
        <v>17</v>
      </c>
      <c r="R73" s="20">
        <v>434</v>
      </c>
      <c r="S73" s="20">
        <f t="shared" si="14"/>
        <v>1791</v>
      </c>
      <c r="T73" s="21">
        <f t="shared" si="9"/>
        <v>596</v>
      </c>
      <c r="U73" s="20">
        <f t="shared" si="15"/>
        <v>434</v>
      </c>
      <c r="V73" s="20">
        <v>2821</v>
      </c>
      <c r="W73" s="1"/>
      <c r="X73" s="20">
        <v>2651</v>
      </c>
      <c r="Y73" s="20">
        <v>1287</v>
      </c>
      <c r="Z73" s="20">
        <v>1364</v>
      </c>
      <c r="AA73" s="35">
        <f t="shared" si="10"/>
        <v>0.48547717842323651</v>
      </c>
      <c r="AB73" s="35">
        <f t="shared" si="11"/>
        <v>0.51452282157676343</v>
      </c>
      <c r="AC73" s="30"/>
      <c r="AD73" s="36">
        <v>6898</v>
      </c>
      <c r="AE73" s="37">
        <v>3038</v>
      </c>
      <c r="AF73" s="35">
        <f t="shared" si="12"/>
        <v>0.30575684380032209</v>
      </c>
      <c r="AG73" s="38">
        <f t="shared" si="13"/>
        <v>0.69424315619967791</v>
      </c>
      <c r="AH73" s="1"/>
      <c r="AI73" s="89">
        <v>73.5</v>
      </c>
    </row>
    <row r="74" spans="1:35" x14ac:dyDescent="0.35">
      <c r="A74" s="1"/>
      <c r="B74" s="20" t="s">
        <v>326</v>
      </c>
      <c r="C74" s="1"/>
      <c r="D74" s="20">
        <v>68395</v>
      </c>
      <c r="E74" s="1">
        <v>34026</v>
      </c>
      <c r="F74" s="20">
        <v>34369</v>
      </c>
      <c r="G74" s="34">
        <v>0.50250749323780974</v>
      </c>
      <c r="H74" s="28"/>
      <c r="I74" s="20">
        <v>917</v>
      </c>
      <c r="J74" s="20">
        <f t="shared" si="8"/>
        <v>0</v>
      </c>
      <c r="K74" s="1"/>
      <c r="L74" s="20">
        <v>1424</v>
      </c>
      <c r="M74" s="20">
        <v>4370</v>
      </c>
      <c r="N74" s="20">
        <v>1446</v>
      </c>
      <c r="O74" s="20">
        <v>1927</v>
      </c>
      <c r="P74" s="20">
        <v>2043</v>
      </c>
      <c r="Q74" s="20">
        <v>77</v>
      </c>
      <c r="R74" s="20">
        <v>1118</v>
      </c>
      <c r="S74" s="20">
        <f t="shared" si="14"/>
        <v>9167</v>
      </c>
      <c r="T74" s="21">
        <f t="shared" si="9"/>
        <v>2120</v>
      </c>
      <c r="U74" s="20">
        <f t="shared" si="15"/>
        <v>1118</v>
      </c>
      <c r="V74" s="20">
        <v>12405</v>
      </c>
      <c r="W74" s="1"/>
      <c r="X74" s="20">
        <v>13913</v>
      </c>
      <c r="Y74" s="20">
        <v>6671</v>
      </c>
      <c r="Z74" s="20">
        <v>7242</v>
      </c>
      <c r="AA74" s="35">
        <f t="shared" si="10"/>
        <v>0.47947962337382305</v>
      </c>
      <c r="AB74" s="35">
        <f t="shared" si="11"/>
        <v>0.52052037662617701</v>
      </c>
      <c r="AC74" s="30"/>
      <c r="AD74" s="36">
        <v>46536</v>
      </c>
      <c r="AE74" s="37">
        <v>21859</v>
      </c>
      <c r="AF74" s="35">
        <f t="shared" si="12"/>
        <v>0.3195993859200234</v>
      </c>
      <c r="AG74" s="38">
        <f t="shared" si="13"/>
        <v>0.68040061407997665</v>
      </c>
      <c r="AH74" s="1"/>
      <c r="AI74" s="90">
        <v>547.6</v>
      </c>
    </row>
    <row r="75" spans="1:35" x14ac:dyDescent="0.35">
      <c r="A75" s="1"/>
      <c r="B75" s="20" t="s">
        <v>325</v>
      </c>
      <c r="C75" s="1"/>
      <c r="D75" s="20">
        <v>8888</v>
      </c>
      <c r="E75" s="1">
        <v>3238</v>
      </c>
      <c r="F75" s="20">
        <v>5650</v>
      </c>
      <c r="G75" s="34">
        <v>0.63568856885688574</v>
      </c>
      <c r="H75" s="28"/>
      <c r="I75" s="20">
        <v>266</v>
      </c>
      <c r="J75" s="20">
        <f t="shared" si="8"/>
        <v>0</v>
      </c>
      <c r="K75" s="1"/>
      <c r="L75" s="20">
        <v>542</v>
      </c>
      <c r="M75" s="20">
        <v>1499</v>
      </c>
      <c r="N75" s="20">
        <v>576</v>
      </c>
      <c r="O75" s="20">
        <v>1084</v>
      </c>
      <c r="P75" s="20">
        <v>1249</v>
      </c>
      <c r="Q75" s="20">
        <v>64</v>
      </c>
      <c r="R75" s="20">
        <v>720</v>
      </c>
      <c r="S75" s="20">
        <f t="shared" si="14"/>
        <v>3701</v>
      </c>
      <c r="T75" s="21">
        <f t="shared" si="9"/>
        <v>1313</v>
      </c>
      <c r="U75" s="20">
        <f t="shared" si="15"/>
        <v>720</v>
      </c>
      <c r="V75" s="20">
        <v>5734</v>
      </c>
      <c r="W75" s="1"/>
      <c r="X75" s="20">
        <v>5746</v>
      </c>
      <c r="Y75" s="20">
        <v>2850</v>
      </c>
      <c r="Z75" s="20">
        <v>2896</v>
      </c>
      <c r="AA75" s="35">
        <f t="shared" si="10"/>
        <v>0.49599721545422903</v>
      </c>
      <c r="AB75" s="35">
        <f t="shared" si="11"/>
        <v>0.50400278454577097</v>
      </c>
      <c r="AC75" s="30"/>
      <c r="AD75" s="36">
        <v>6168</v>
      </c>
      <c r="AE75" s="37">
        <v>2720</v>
      </c>
      <c r="AF75" s="35">
        <f t="shared" si="12"/>
        <v>0.30603060306030605</v>
      </c>
      <c r="AG75" s="38">
        <f t="shared" si="13"/>
        <v>0.69396939693969395</v>
      </c>
      <c r="AH75" s="1"/>
      <c r="AI75" s="89">
        <v>243.4</v>
      </c>
    </row>
    <row r="76" spans="1:35" x14ac:dyDescent="0.35">
      <c r="A76" s="1"/>
      <c r="B76" s="20" t="s">
        <v>95</v>
      </c>
      <c r="C76" s="1"/>
      <c r="D76" s="20">
        <v>23799</v>
      </c>
      <c r="E76" s="1">
        <v>9425</v>
      </c>
      <c r="F76" s="20">
        <v>14374</v>
      </c>
      <c r="G76" s="34">
        <v>0.60397495693096348</v>
      </c>
      <c r="H76" s="28"/>
      <c r="I76" s="20">
        <v>1221</v>
      </c>
      <c r="J76" s="20">
        <f t="shared" si="8"/>
        <v>1</v>
      </c>
      <c r="K76" s="1"/>
      <c r="L76" s="20">
        <v>473</v>
      </c>
      <c r="M76" s="20">
        <v>1562</v>
      </c>
      <c r="N76" s="20">
        <v>570</v>
      </c>
      <c r="O76" s="20">
        <v>1104</v>
      </c>
      <c r="P76" s="20">
        <v>1366</v>
      </c>
      <c r="Q76" s="20">
        <v>69</v>
      </c>
      <c r="R76" s="20">
        <v>896</v>
      </c>
      <c r="S76" s="20">
        <f t="shared" si="14"/>
        <v>3709</v>
      </c>
      <c r="T76" s="21">
        <f t="shared" si="9"/>
        <v>1435</v>
      </c>
      <c r="U76" s="20">
        <f t="shared" si="15"/>
        <v>896</v>
      </c>
      <c r="V76" s="20">
        <v>6040</v>
      </c>
      <c r="W76" s="1"/>
      <c r="X76" s="20">
        <v>6092</v>
      </c>
      <c r="Y76" s="20">
        <v>2971</v>
      </c>
      <c r="Z76" s="20">
        <v>3121</v>
      </c>
      <c r="AA76" s="35">
        <f t="shared" si="10"/>
        <v>0.48768877216021012</v>
      </c>
      <c r="AB76" s="35">
        <f t="shared" si="11"/>
        <v>0.51231122783978988</v>
      </c>
      <c r="AC76" s="30"/>
      <c r="AD76" s="36">
        <v>17072</v>
      </c>
      <c r="AE76" s="37">
        <v>6727</v>
      </c>
      <c r="AF76" s="35">
        <f t="shared" si="12"/>
        <v>0.28265893524938024</v>
      </c>
      <c r="AG76" s="38">
        <f t="shared" si="13"/>
        <v>0.71734106475061976</v>
      </c>
      <c r="AH76" s="1"/>
      <c r="AI76" s="89">
        <v>208.8</v>
      </c>
    </row>
    <row r="77" spans="1:35" x14ac:dyDescent="0.35">
      <c r="A77" s="1"/>
      <c r="B77" s="20" t="s">
        <v>130</v>
      </c>
      <c r="C77" s="1"/>
      <c r="D77" s="20">
        <v>39814</v>
      </c>
      <c r="E77" s="1">
        <v>17593</v>
      </c>
      <c r="F77" s="20">
        <v>22221</v>
      </c>
      <c r="G77" s="34">
        <v>0.55812025920530461</v>
      </c>
      <c r="H77" s="28"/>
      <c r="I77" s="20">
        <v>24</v>
      </c>
      <c r="J77" s="20">
        <f t="shared" si="8"/>
        <v>0</v>
      </c>
      <c r="K77" s="1"/>
      <c r="L77" s="20">
        <v>615</v>
      </c>
      <c r="M77" s="20">
        <v>2239</v>
      </c>
      <c r="N77" s="20">
        <v>468</v>
      </c>
      <c r="O77" s="20">
        <v>954</v>
      </c>
      <c r="P77" s="20">
        <v>1052</v>
      </c>
      <c r="Q77" s="20">
        <v>53</v>
      </c>
      <c r="R77" s="20">
        <v>583</v>
      </c>
      <c r="S77" s="20">
        <f t="shared" si="14"/>
        <v>4276</v>
      </c>
      <c r="T77" s="21">
        <f t="shared" si="9"/>
        <v>1105</v>
      </c>
      <c r="U77" s="20">
        <f t="shared" si="15"/>
        <v>583</v>
      </c>
      <c r="V77" s="20">
        <v>5964</v>
      </c>
      <c r="W77" s="1"/>
      <c r="X77" s="20">
        <v>7319</v>
      </c>
      <c r="Y77" s="20">
        <v>3540</v>
      </c>
      <c r="Z77" s="20">
        <v>3779</v>
      </c>
      <c r="AA77" s="35">
        <f t="shared" si="10"/>
        <v>0.48367263287334333</v>
      </c>
      <c r="AB77" s="35">
        <f t="shared" si="11"/>
        <v>0.51632736712665661</v>
      </c>
      <c r="AC77" s="30"/>
      <c r="AD77" s="36">
        <v>32840</v>
      </c>
      <c r="AE77" s="37">
        <v>6974</v>
      </c>
      <c r="AF77" s="35">
        <f t="shared" si="12"/>
        <v>0.17516451499472546</v>
      </c>
      <c r="AG77" s="38">
        <f t="shared" si="13"/>
        <v>0.82483548500527448</v>
      </c>
      <c r="AH77" s="1"/>
      <c r="AI77" s="89">
        <v>230.6</v>
      </c>
    </row>
    <row r="78" spans="1:35" x14ac:dyDescent="0.35">
      <c r="A78" s="1"/>
      <c r="B78" s="20" t="s">
        <v>292</v>
      </c>
      <c r="C78" s="1"/>
      <c r="D78" s="20">
        <v>30895</v>
      </c>
      <c r="E78" s="1">
        <v>15013</v>
      </c>
      <c r="F78" s="20">
        <v>15882</v>
      </c>
      <c r="G78" s="34">
        <v>0.51406376436316559</v>
      </c>
      <c r="H78" s="28"/>
      <c r="I78" s="20">
        <v>1063</v>
      </c>
      <c r="J78" s="20">
        <f t="shared" si="8"/>
        <v>1</v>
      </c>
      <c r="K78" s="1"/>
      <c r="L78" s="20">
        <v>1530</v>
      </c>
      <c r="M78" s="20">
        <v>4766</v>
      </c>
      <c r="N78" s="20">
        <v>2009</v>
      </c>
      <c r="O78" s="20">
        <v>2636</v>
      </c>
      <c r="P78" s="20">
        <v>2992</v>
      </c>
      <c r="Q78" s="20">
        <v>120</v>
      </c>
      <c r="R78" s="20">
        <v>1487</v>
      </c>
      <c r="S78" s="20">
        <f t="shared" si="14"/>
        <v>10941</v>
      </c>
      <c r="T78" s="21">
        <f t="shared" si="9"/>
        <v>3112</v>
      </c>
      <c r="U78" s="20">
        <f t="shared" si="15"/>
        <v>1487</v>
      </c>
      <c r="V78" s="20">
        <v>15540</v>
      </c>
      <c r="W78" s="1"/>
      <c r="X78" s="20">
        <v>17513</v>
      </c>
      <c r="Y78" s="20">
        <v>8550</v>
      </c>
      <c r="Z78" s="20">
        <v>8963</v>
      </c>
      <c r="AA78" s="35">
        <f t="shared" si="10"/>
        <v>0.48820875920744589</v>
      </c>
      <c r="AB78" s="35">
        <f t="shared" si="11"/>
        <v>0.51179124079255411</v>
      </c>
      <c r="AC78" s="30"/>
      <c r="AD78" s="36">
        <v>20858</v>
      </c>
      <c r="AE78" s="37">
        <v>10037</v>
      </c>
      <c r="AF78" s="35">
        <f t="shared" si="12"/>
        <v>0.32487457517397639</v>
      </c>
      <c r="AG78" s="38">
        <f t="shared" si="13"/>
        <v>0.67512542482602367</v>
      </c>
      <c r="AH78" s="1"/>
      <c r="AI78" s="89">
        <v>808.4</v>
      </c>
    </row>
    <row r="79" spans="1:35" x14ac:dyDescent="0.35">
      <c r="A79" s="1"/>
      <c r="B79" s="20" t="s">
        <v>255</v>
      </c>
      <c r="C79" s="1"/>
      <c r="D79" s="20">
        <v>12323</v>
      </c>
      <c r="E79" s="1">
        <v>5442</v>
      </c>
      <c r="F79" s="20">
        <v>6881</v>
      </c>
      <c r="G79" s="34">
        <v>0.55838675647163838</v>
      </c>
      <c r="H79" s="28"/>
      <c r="I79" s="20">
        <v>63</v>
      </c>
      <c r="J79" s="20">
        <f t="shared" si="8"/>
        <v>0</v>
      </c>
      <c r="K79" s="1"/>
      <c r="L79" s="20">
        <v>772</v>
      </c>
      <c r="M79" s="20">
        <v>2463</v>
      </c>
      <c r="N79" s="20">
        <v>831</v>
      </c>
      <c r="O79" s="20">
        <v>1380</v>
      </c>
      <c r="P79" s="20">
        <v>1393</v>
      </c>
      <c r="Q79" s="20">
        <v>57</v>
      </c>
      <c r="R79" s="20">
        <v>713</v>
      </c>
      <c r="S79" s="20">
        <f t="shared" si="14"/>
        <v>5446</v>
      </c>
      <c r="T79" s="21">
        <f t="shared" si="9"/>
        <v>1450</v>
      </c>
      <c r="U79" s="20">
        <f t="shared" si="15"/>
        <v>713</v>
      </c>
      <c r="V79" s="20">
        <v>7609</v>
      </c>
      <c r="W79" s="1"/>
      <c r="X79" s="20">
        <v>7641</v>
      </c>
      <c r="Y79" s="20">
        <v>3660</v>
      </c>
      <c r="Z79" s="20">
        <v>3981</v>
      </c>
      <c r="AA79" s="35">
        <f t="shared" si="10"/>
        <v>0.47899489595602668</v>
      </c>
      <c r="AB79" s="35">
        <f t="shared" si="11"/>
        <v>0.52100510404397327</v>
      </c>
      <c r="AC79" s="30"/>
      <c r="AD79" s="36">
        <v>9029</v>
      </c>
      <c r="AE79" s="37">
        <v>3294</v>
      </c>
      <c r="AF79" s="35">
        <f t="shared" si="12"/>
        <v>0.26730503935729938</v>
      </c>
      <c r="AG79" s="38">
        <f t="shared" si="13"/>
        <v>0.73269496064270068</v>
      </c>
      <c r="AH79" s="1"/>
      <c r="AI79" s="90">
        <v>199.6</v>
      </c>
    </row>
    <row r="80" spans="1:35" x14ac:dyDescent="0.35">
      <c r="A80" s="1"/>
      <c r="B80" s="20" t="s">
        <v>336</v>
      </c>
      <c r="C80" s="1"/>
      <c r="D80" s="20">
        <v>12592</v>
      </c>
      <c r="E80" s="1">
        <v>5795</v>
      </c>
      <c r="F80" s="20">
        <v>6797</v>
      </c>
      <c r="G80" s="34">
        <v>0.539787166454892</v>
      </c>
      <c r="H80" s="28"/>
      <c r="I80" s="20">
        <v>1194</v>
      </c>
      <c r="J80" s="20">
        <f t="shared" si="8"/>
        <v>1</v>
      </c>
      <c r="K80" s="1"/>
      <c r="L80" s="20">
        <v>2824</v>
      </c>
      <c r="M80" s="20">
        <v>10122</v>
      </c>
      <c r="N80" s="20">
        <v>2963</v>
      </c>
      <c r="O80" s="20">
        <v>5468</v>
      </c>
      <c r="P80" s="20">
        <v>6942</v>
      </c>
      <c r="Q80" s="20">
        <v>283</v>
      </c>
      <c r="R80" s="20">
        <v>5251</v>
      </c>
      <c r="S80" s="20">
        <f t="shared" si="14"/>
        <v>21377</v>
      </c>
      <c r="T80" s="21">
        <f t="shared" si="9"/>
        <v>7225</v>
      </c>
      <c r="U80" s="20">
        <f t="shared" si="15"/>
        <v>5251</v>
      </c>
      <c r="V80" s="20">
        <v>33853</v>
      </c>
      <c r="W80" s="1"/>
      <c r="X80" s="20">
        <v>42877</v>
      </c>
      <c r="Y80" s="20">
        <v>20796</v>
      </c>
      <c r="Z80" s="20">
        <v>22081</v>
      </c>
      <c r="AA80" s="35">
        <f t="shared" si="10"/>
        <v>0.48501527625533503</v>
      </c>
      <c r="AB80" s="35">
        <f t="shared" si="11"/>
        <v>0.51498472374466497</v>
      </c>
      <c r="AC80" s="30"/>
      <c r="AD80" s="36">
        <v>8517</v>
      </c>
      <c r="AE80" s="37">
        <v>4075</v>
      </c>
      <c r="AF80" s="35">
        <f t="shared" si="12"/>
        <v>0.32361817026683609</v>
      </c>
      <c r="AG80" s="38">
        <f t="shared" si="13"/>
        <v>0.67638182973316396</v>
      </c>
      <c r="AH80" s="1"/>
      <c r="AI80" s="89">
        <v>1434.3</v>
      </c>
    </row>
    <row r="81" spans="1:35" x14ac:dyDescent="0.35">
      <c r="A81" s="1"/>
      <c r="B81" s="20" t="s">
        <v>38</v>
      </c>
      <c r="C81" s="1"/>
      <c r="D81" s="20">
        <v>29814</v>
      </c>
      <c r="E81" s="1">
        <v>14267</v>
      </c>
      <c r="F81" s="20">
        <v>15547</v>
      </c>
      <c r="G81" s="34">
        <v>0.52146642516938346</v>
      </c>
      <c r="H81" s="28"/>
      <c r="I81" s="20">
        <v>606</v>
      </c>
      <c r="J81" s="20">
        <f t="shared" si="8"/>
        <v>0</v>
      </c>
      <c r="K81" s="1"/>
      <c r="L81" s="20">
        <v>1489</v>
      </c>
      <c r="M81" s="20">
        <v>5317</v>
      </c>
      <c r="N81" s="20">
        <v>2353</v>
      </c>
      <c r="O81" s="20">
        <v>2557</v>
      </c>
      <c r="P81" s="20">
        <v>2866</v>
      </c>
      <c r="Q81" s="20">
        <v>94</v>
      </c>
      <c r="R81" s="20">
        <v>1039</v>
      </c>
      <c r="S81" s="20">
        <f t="shared" si="14"/>
        <v>11716</v>
      </c>
      <c r="T81" s="21">
        <f t="shared" si="9"/>
        <v>2960</v>
      </c>
      <c r="U81" s="20">
        <f t="shared" si="15"/>
        <v>1039</v>
      </c>
      <c r="V81" s="20">
        <v>15715</v>
      </c>
      <c r="W81" s="1"/>
      <c r="X81" s="20">
        <v>16330</v>
      </c>
      <c r="Y81" s="20">
        <v>7879</v>
      </c>
      <c r="Z81" s="20">
        <v>8451</v>
      </c>
      <c r="AA81" s="35">
        <f t="shared" si="10"/>
        <v>0.48248622167789346</v>
      </c>
      <c r="AB81" s="35">
        <f t="shared" si="11"/>
        <v>0.51751377832210654</v>
      </c>
      <c r="AC81" s="30"/>
      <c r="AD81" s="36">
        <v>20431</v>
      </c>
      <c r="AE81" s="37">
        <v>9383</v>
      </c>
      <c r="AF81" s="35">
        <f t="shared" si="12"/>
        <v>0.31471791775675856</v>
      </c>
      <c r="AG81" s="38">
        <f t="shared" si="13"/>
        <v>0.68528208224324139</v>
      </c>
      <c r="AH81" s="1"/>
      <c r="AI81" s="90">
        <v>924.3</v>
      </c>
    </row>
    <row r="82" spans="1:35" x14ac:dyDescent="0.35">
      <c r="A82" s="1"/>
      <c r="B82" s="20" t="s">
        <v>256</v>
      </c>
      <c r="C82" s="1"/>
      <c r="D82" s="20">
        <v>5612</v>
      </c>
      <c r="E82" s="1">
        <v>2097</v>
      </c>
      <c r="F82" s="20">
        <v>3515</v>
      </c>
      <c r="G82" s="34">
        <v>0.62633642195295791</v>
      </c>
      <c r="H82" s="28"/>
      <c r="I82" s="20">
        <v>1538</v>
      </c>
      <c r="J82" s="20">
        <f t="shared" si="8"/>
        <v>1</v>
      </c>
      <c r="K82" s="1"/>
      <c r="L82" s="20">
        <v>4766</v>
      </c>
      <c r="M82" s="20">
        <v>21151</v>
      </c>
      <c r="N82" s="20">
        <v>8064</v>
      </c>
      <c r="O82" s="20">
        <v>19177</v>
      </c>
      <c r="P82" s="20">
        <v>27480</v>
      </c>
      <c r="Q82" s="20">
        <v>1256</v>
      </c>
      <c r="R82" s="20">
        <v>42402</v>
      </c>
      <c r="S82" s="20">
        <f t="shared" si="14"/>
        <v>53158</v>
      </c>
      <c r="T82" s="21">
        <f t="shared" si="9"/>
        <v>28736</v>
      </c>
      <c r="U82" s="20">
        <f t="shared" si="15"/>
        <v>42402</v>
      </c>
      <c r="V82" s="20">
        <v>124296</v>
      </c>
      <c r="W82" s="1"/>
      <c r="X82" s="20">
        <v>126093</v>
      </c>
      <c r="Y82" s="20">
        <v>58559</v>
      </c>
      <c r="Z82" s="20">
        <v>67534</v>
      </c>
      <c r="AA82" s="35">
        <f t="shared" si="10"/>
        <v>0.46441118856716868</v>
      </c>
      <c r="AB82" s="35">
        <f t="shared" si="11"/>
        <v>0.53558881143283132</v>
      </c>
      <c r="AC82" s="30"/>
      <c r="AD82" s="36">
        <v>3828</v>
      </c>
      <c r="AE82" s="37">
        <v>1784</v>
      </c>
      <c r="AF82" s="35">
        <f t="shared" si="12"/>
        <v>0.31789023521026372</v>
      </c>
      <c r="AG82" s="38">
        <f t="shared" si="13"/>
        <v>0.68210976478973628</v>
      </c>
      <c r="AH82" s="1"/>
      <c r="AI82" s="90">
        <v>4475.6000000000004</v>
      </c>
    </row>
    <row r="83" spans="1:35" ht="15" thickBot="1" x14ac:dyDescent="0.4">
      <c r="A83" s="1"/>
      <c r="B83" s="39" t="s">
        <v>279</v>
      </c>
      <c r="C83" s="1"/>
      <c r="D83" s="39">
        <v>113908</v>
      </c>
      <c r="E83" s="40">
        <v>58621</v>
      </c>
      <c r="F83" s="39">
        <v>55287</v>
      </c>
      <c r="G83" s="41">
        <v>0.48536538258945816</v>
      </c>
      <c r="H83" s="28"/>
      <c r="I83" s="39">
        <v>1025</v>
      </c>
      <c r="J83" s="39">
        <f t="shared" si="8"/>
        <v>1</v>
      </c>
      <c r="K83" s="1"/>
      <c r="L83" s="39">
        <v>935</v>
      </c>
      <c r="M83" s="39">
        <v>3107</v>
      </c>
      <c r="N83" s="39">
        <v>1020</v>
      </c>
      <c r="O83" s="39">
        <v>2386</v>
      </c>
      <c r="P83" s="39">
        <v>3370</v>
      </c>
      <c r="Q83" s="39">
        <v>196</v>
      </c>
      <c r="R83" s="39">
        <v>3435</v>
      </c>
      <c r="S83" s="20">
        <f t="shared" si="14"/>
        <v>7448</v>
      </c>
      <c r="T83" s="42">
        <f t="shared" si="9"/>
        <v>3566</v>
      </c>
      <c r="U83" s="20">
        <f t="shared" si="15"/>
        <v>3435</v>
      </c>
      <c r="V83" s="39">
        <v>14449</v>
      </c>
      <c r="W83" s="1"/>
      <c r="X83" s="39">
        <v>14407</v>
      </c>
      <c r="Y83" s="39">
        <v>6744</v>
      </c>
      <c r="Z83" s="39">
        <v>7663</v>
      </c>
      <c r="AA83" s="43">
        <f t="shared" si="10"/>
        <v>0.46810578191157076</v>
      </c>
      <c r="AB83" s="43">
        <f t="shared" si="11"/>
        <v>0.53189421808842918</v>
      </c>
      <c r="AC83" s="30"/>
      <c r="AD83" s="44">
        <v>86877</v>
      </c>
      <c r="AE83" s="45">
        <v>27031</v>
      </c>
      <c r="AF83" s="43">
        <f t="shared" si="12"/>
        <v>0.23730554482564878</v>
      </c>
      <c r="AG83" s="46">
        <f t="shared" si="13"/>
        <v>0.76269445517435119</v>
      </c>
      <c r="AH83" s="1"/>
      <c r="AI83" s="91">
        <v>360.1</v>
      </c>
    </row>
    <row r="84" spans="1:35" x14ac:dyDescent="0.35">
      <c r="A84" s="1"/>
      <c r="B84" s="20" t="s">
        <v>319</v>
      </c>
      <c r="C84" s="1"/>
      <c r="D84" s="20">
        <v>20691</v>
      </c>
      <c r="E84" s="1">
        <v>8045</v>
      </c>
      <c r="F84" s="20">
        <v>12646</v>
      </c>
      <c r="G84" s="34">
        <v>0.61118360639891745</v>
      </c>
      <c r="H84" s="28"/>
      <c r="I84" s="20">
        <v>285</v>
      </c>
      <c r="J84" s="20">
        <f t="shared" si="8"/>
        <v>0</v>
      </c>
      <c r="K84" s="1"/>
      <c r="L84" s="20">
        <v>203</v>
      </c>
      <c r="M84" s="20">
        <v>832</v>
      </c>
      <c r="N84" s="20">
        <v>289</v>
      </c>
      <c r="O84" s="20">
        <v>658</v>
      </c>
      <c r="P84" s="20">
        <v>830</v>
      </c>
      <c r="Q84" s="20">
        <v>46</v>
      </c>
      <c r="R84" s="20">
        <v>470</v>
      </c>
      <c r="S84" s="20">
        <f t="shared" si="14"/>
        <v>1982</v>
      </c>
      <c r="T84" s="21">
        <f t="shared" si="9"/>
        <v>876</v>
      </c>
      <c r="U84" s="20">
        <f t="shared" si="15"/>
        <v>470</v>
      </c>
      <c r="V84" s="20">
        <v>3328</v>
      </c>
      <c r="W84" s="1"/>
      <c r="X84" s="20">
        <v>3314</v>
      </c>
      <c r="Y84" s="20">
        <v>1599</v>
      </c>
      <c r="Z84" s="20">
        <v>1715</v>
      </c>
      <c r="AA84" s="35">
        <f t="shared" si="10"/>
        <v>0.4824984912492456</v>
      </c>
      <c r="AB84" s="35">
        <f t="shared" si="11"/>
        <v>0.5175015087507544</v>
      </c>
      <c r="AC84" s="30"/>
      <c r="AD84" s="36">
        <v>16125</v>
      </c>
      <c r="AE84" s="37">
        <v>4566</v>
      </c>
      <c r="AF84" s="35">
        <f t="shared" si="12"/>
        <v>0.22067565608235465</v>
      </c>
      <c r="AG84" s="38">
        <f t="shared" si="13"/>
        <v>0.77932434391764538</v>
      </c>
      <c r="AH84" s="1"/>
      <c r="AI84" s="89">
        <v>117.6</v>
      </c>
    </row>
    <row r="85" spans="1:35" x14ac:dyDescent="0.35">
      <c r="A85" s="1"/>
      <c r="B85" s="20" t="s">
        <v>127</v>
      </c>
      <c r="C85" s="1"/>
      <c r="D85" s="20">
        <v>43560</v>
      </c>
      <c r="E85" s="1">
        <v>19936</v>
      </c>
      <c r="F85" s="20">
        <v>23624</v>
      </c>
      <c r="G85" s="34">
        <v>0.54233241505968777</v>
      </c>
      <c r="H85" s="28"/>
      <c r="I85" s="20">
        <v>785</v>
      </c>
      <c r="J85" s="20">
        <f t="shared" si="8"/>
        <v>0</v>
      </c>
      <c r="K85" s="1"/>
      <c r="L85" s="20">
        <v>1933</v>
      </c>
      <c r="M85" s="20">
        <v>4750</v>
      </c>
      <c r="N85" s="20">
        <v>1503</v>
      </c>
      <c r="O85" s="20">
        <v>2672</v>
      </c>
      <c r="P85" s="20">
        <v>2802</v>
      </c>
      <c r="Q85" s="20">
        <v>141</v>
      </c>
      <c r="R85" s="20">
        <v>1697</v>
      </c>
      <c r="S85" s="20">
        <f t="shared" si="14"/>
        <v>10858</v>
      </c>
      <c r="T85" s="21">
        <f t="shared" si="9"/>
        <v>2943</v>
      </c>
      <c r="U85" s="20">
        <f t="shared" si="15"/>
        <v>1697</v>
      </c>
      <c r="V85" s="20">
        <v>15498</v>
      </c>
      <c r="W85" s="1"/>
      <c r="X85" s="20">
        <v>15813</v>
      </c>
      <c r="Y85" s="20">
        <v>7451</v>
      </c>
      <c r="Z85" s="20">
        <v>8362</v>
      </c>
      <c r="AA85" s="35">
        <f t="shared" si="10"/>
        <v>0.47119458673243536</v>
      </c>
      <c r="AB85" s="35">
        <f t="shared" si="11"/>
        <v>0.52880541326756469</v>
      </c>
      <c r="AC85" s="30"/>
      <c r="AD85" s="36">
        <v>32848</v>
      </c>
      <c r="AE85" s="37">
        <v>10712</v>
      </c>
      <c r="AF85" s="35">
        <f t="shared" si="12"/>
        <v>0.24591368227731863</v>
      </c>
      <c r="AG85" s="38">
        <f t="shared" si="13"/>
        <v>0.75408631772268131</v>
      </c>
      <c r="AH85" s="1"/>
      <c r="AI85" s="90">
        <v>581.6</v>
      </c>
    </row>
    <row r="86" spans="1:35" x14ac:dyDescent="0.35">
      <c r="A86" s="1"/>
      <c r="B86" s="20" t="s">
        <v>245</v>
      </c>
      <c r="C86" s="1"/>
      <c r="D86" s="20">
        <v>17706</v>
      </c>
      <c r="E86" s="1">
        <v>7850</v>
      </c>
      <c r="F86" s="20">
        <v>9856</v>
      </c>
      <c r="G86" s="34">
        <v>0.55664746413645094</v>
      </c>
      <c r="H86" s="28"/>
      <c r="I86" s="20">
        <v>794</v>
      </c>
      <c r="J86" s="20">
        <f t="shared" si="8"/>
        <v>0</v>
      </c>
      <c r="K86" s="1"/>
      <c r="L86" s="20">
        <v>16</v>
      </c>
      <c r="M86" s="20">
        <v>75</v>
      </c>
      <c r="N86" s="20">
        <v>56</v>
      </c>
      <c r="O86" s="20">
        <v>75</v>
      </c>
      <c r="P86" s="20">
        <v>74</v>
      </c>
      <c r="Q86" s="20">
        <v>2</v>
      </c>
      <c r="R86" s="20">
        <v>37</v>
      </c>
      <c r="S86" s="20">
        <f t="shared" si="14"/>
        <v>222</v>
      </c>
      <c r="T86" s="21">
        <f t="shared" si="9"/>
        <v>76</v>
      </c>
      <c r="U86" s="20">
        <f t="shared" si="15"/>
        <v>37</v>
      </c>
      <c r="V86" s="20">
        <v>335</v>
      </c>
      <c r="W86" s="1"/>
      <c r="X86" s="20">
        <v>348</v>
      </c>
      <c r="Y86" s="20">
        <v>187</v>
      </c>
      <c r="Z86" s="20">
        <v>161</v>
      </c>
      <c r="AA86" s="35">
        <f t="shared" si="10"/>
        <v>0.53735632183908044</v>
      </c>
      <c r="AB86" s="35">
        <f t="shared" si="11"/>
        <v>0.46264367816091956</v>
      </c>
      <c r="AC86" s="30"/>
      <c r="AD86" s="36">
        <v>12564</v>
      </c>
      <c r="AE86" s="37">
        <v>5142</v>
      </c>
      <c r="AF86" s="35">
        <f t="shared" si="12"/>
        <v>0.29041003049813624</v>
      </c>
      <c r="AG86" s="38">
        <f t="shared" si="13"/>
        <v>0.70958996950186382</v>
      </c>
      <c r="AH86" s="1"/>
      <c r="AI86" s="89">
        <v>0</v>
      </c>
    </row>
    <row r="87" spans="1:35" x14ac:dyDescent="0.35">
      <c r="A87" s="1"/>
      <c r="B87" s="20" t="s">
        <v>43</v>
      </c>
      <c r="C87" s="1"/>
      <c r="D87" s="20">
        <v>59774</v>
      </c>
      <c r="E87" s="1">
        <v>22354</v>
      </c>
      <c r="F87" s="20">
        <v>37420</v>
      </c>
      <c r="G87" s="34">
        <v>0.62602469301033892</v>
      </c>
      <c r="H87" s="28"/>
      <c r="I87" s="20">
        <v>967</v>
      </c>
      <c r="J87" s="20">
        <f t="shared" si="8"/>
        <v>0</v>
      </c>
      <c r="K87" s="1"/>
      <c r="L87" s="20">
        <v>2640</v>
      </c>
      <c r="M87" s="20">
        <v>11050</v>
      </c>
      <c r="N87" s="20">
        <v>3411</v>
      </c>
      <c r="O87" s="20">
        <v>6851</v>
      </c>
      <c r="P87" s="20">
        <v>9464</v>
      </c>
      <c r="Q87" s="20">
        <v>400</v>
      </c>
      <c r="R87" s="20">
        <v>7813</v>
      </c>
      <c r="S87" s="20">
        <f t="shared" si="14"/>
        <v>23952</v>
      </c>
      <c r="T87" s="21">
        <f t="shared" si="9"/>
        <v>9864</v>
      </c>
      <c r="U87" s="20">
        <f t="shared" si="15"/>
        <v>7813</v>
      </c>
      <c r="V87" s="20">
        <v>41629</v>
      </c>
      <c r="W87" s="1"/>
      <c r="X87" s="20">
        <v>43982</v>
      </c>
      <c r="Y87" s="20">
        <v>20925</v>
      </c>
      <c r="Z87" s="20">
        <v>23057</v>
      </c>
      <c r="AA87" s="35">
        <f t="shared" si="10"/>
        <v>0.4757628120594789</v>
      </c>
      <c r="AB87" s="35">
        <f t="shared" si="11"/>
        <v>0.5242371879405211</v>
      </c>
      <c r="AC87" s="30"/>
      <c r="AD87" s="36">
        <v>43181</v>
      </c>
      <c r="AE87" s="37">
        <v>16593</v>
      </c>
      <c r="AF87" s="35">
        <f t="shared" si="12"/>
        <v>0.27759561013149531</v>
      </c>
      <c r="AG87" s="38">
        <f t="shared" si="13"/>
        <v>0.72240438986850475</v>
      </c>
      <c r="AH87" s="1"/>
      <c r="AI87" s="90">
        <v>1510.6</v>
      </c>
    </row>
    <row r="88" spans="1:35" x14ac:dyDescent="0.35">
      <c r="A88" s="1"/>
      <c r="B88" s="20" t="s">
        <v>88</v>
      </c>
      <c r="C88" s="1"/>
      <c r="D88" s="20">
        <v>20790</v>
      </c>
      <c r="E88" s="1">
        <v>9440</v>
      </c>
      <c r="F88" s="20">
        <v>11350</v>
      </c>
      <c r="G88" s="34">
        <v>0.54593554593554594</v>
      </c>
      <c r="H88" s="28"/>
      <c r="I88" s="20">
        <v>1066</v>
      </c>
      <c r="J88" s="20">
        <f t="shared" si="8"/>
        <v>1</v>
      </c>
      <c r="K88" s="1"/>
      <c r="L88" s="20">
        <v>328</v>
      </c>
      <c r="M88" s="20">
        <v>1022</v>
      </c>
      <c r="N88" s="20">
        <v>302</v>
      </c>
      <c r="O88" s="20">
        <v>469</v>
      </c>
      <c r="P88" s="20">
        <v>498</v>
      </c>
      <c r="Q88" s="20">
        <v>22</v>
      </c>
      <c r="R88" s="20">
        <v>296</v>
      </c>
      <c r="S88" s="20">
        <f t="shared" si="14"/>
        <v>2121</v>
      </c>
      <c r="T88" s="21">
        <f t="shared" si="9"/>
        <v>520</v>
      </c>
      <c r="U88" s="20">
        <f t="shared" si="15"/>
        <v>296</v>
      </c>
      <c r="V88" s="20">
        <v>2937</v>
      </c>
      <c r="W88" s="1"/>
      <c r="X88" s="20">
        <v>2966</v>
      </c>
      <c r="Y88" s="20">
        <v>1391</v>
      </c>
      <c r="Z88" s="20">
        <v>1575</v>
      </c>
      <c r="AA88" s="35">
        <f t="shared" si="10"/>
        <v>0.46898179366149695</v>
      </c>
      <c r="AB88" s="35">
        <f t="shared" si="11"/>
        <v>0.53101820633850305</v>
      </c>
      <c r="AC88" s="30"/>
      <c r="AD88" s="36">
        <v>14571</v>
      </c>
      <c r="AE88" s="37">
        <v>6219</v>
      </c>
      <c r="AF88" s="35">
        <f t="shared" si="12"/>
        <v>0.29913419913419914</v>
      </c>
      <c r="AG88" s="38">
        <f t="shared" si="13"/>
        <v>0.70086580086580086</v>
      </c>
      <c r="AH88" s="1"/>
      <c r="AI88" s="90">
        <v>127.6</v>
      </c>
    </row>
    <row r="89" spans="1:35" x14ac:dyDescent="0.35">
      <c r="A89" s="1"/>
      <c r="B89" s="20" t="s">
        <v>314</v>
      </c>
      <c r="C89" s="1"/>
      <c r="D89" s="20">
        <v>55110</v>
      </c>
      <c r="E89" s="1">
        <v>24445</v>
      </c>
      <c r="F89" s="20">
        <v>30665</v>
      </c>
      <c r="G89" s="34">
        <v>0.55643258936672113</v>
      </c>
      <c r="H89" s="28"/>
      <c r="I89" s="20">
        <v>647</v>
      </c>
      <c r="J89" s="20">
        <f t="shared" si="8"/>
        <v>0</v>
      </c>
      <c r="K89" s="1"/>
      <c r="L89" s="20">
        <v>346</v>
      </c>
      <c r="M89" s="20">
        <v>919</v>
      </c>
      <c r="N89" s="20">
        <v>378</v>
      </c>
      <c r="O89" s="20">
        <v>762</v>
      </c>
      <c r="P89" s="20">
        <v>840</v>
      </c>
      <c r="Q89" s="20">
        <v>35</v>
      </c>
      <c r="R89" s="20">
        <v>516</v>
      </c>
      <c r="S89" s="20">
        <f t="shared" si="14"/>
        <v>2405</v>
      </c>
      <c r="T89" s="21">
        <f t="shared" si="9"/>
        <v>875</v>
      </c>
      <c r="U89" s="20">
        <f t="shared" si="15"/>
        <v>516</v>
      </c>
      <c r="V89" s="20">
        <v>3796</v>
      </c>
      <c r="W89" s="1"/>
      <c r="X89" s="20">
        <v>3677</v>
      </c>
      <c r="Y89" s="20">
        <v>1811</v>
      </c>
      <c r="Z89" s="20">
        <v>1866</v>
      </c>
      <c r="AA89" s="35">
        <f t="shared" si="10"/>
        <v>0.49252107696491704</v>
      </c>
      <c r="AB89" s="35">
        <f t="shared" si="11"/>
        <v>0.50747892303508291</v>
      </c>
      <c r="AC89" s="30"/>
      <c r="AD89" s="36">
        <v>37580</v>
      </c>
      <c r="AE89" s="37">
        <v>17530</v>
      </c>
      <c r="AF89" s="35">
        <f t="shared" si="12"/>
        <v>0.31809109054618034</v>
      </c>
      <c r="AG89" s="38">
        <f t="shared" si="13"/>
        <v>0.68190890945381966</v>
      </c>
      <c r="AH89" s="1"/>
      <c r="AI89" s="90">
        <v>167.8</v>
      </c>
    </row>
    <row r="90" spans="1:35" x14ac:dyDescent="0.35">
      <c r="A90" s="1"/>
      <c r="B90" s="20" t="s">
        <v>152</v>
      </c>
      <c r="C90" s="1"/>
      <c r="D90" s="20">
        <v>20579</v>
      </c>
      <c r="E90" s="1">
        <v>9355</v>
      </c>
      <c r="F90" s="20">
        <v>11224</v>
      </c>
      <c r="G90" s="34">
        <v>0.54541036979445068</v>
      </c>
      <c r="H90" s="28"/>
      <c r="I90" s="20">
        <v>470</v>
      </c>
      <c r="J90" s="20">
        <f t="shared" si="8"/>
        <v>0</v>
      </c>
      <c r="K90" s="1"/>
      <c r="L90" s="20">
        <v>1373</v>
      </c>
      <c r="M90" s="20">
        <v>3918</v>
      </c>
      <c r="N90" s="20">
        <v>1865</v>
      </c>
      <c r="O90" s="20">
        <v>3282</v>
      </c>
      <c r="P90" s="20">
        <v>4678</v>
      </c>
      <c r="Q90" s="20">
        <v>162</v>
      </c>
      <c r="R90" s="20">
        <v>2560</v>
      </c>
      <c r="S90" s="20">
        <f t="shared" si="14"/>
        <v>10438</v>
      </c>
      <c r="T90" s="21">
        <f t="shared" si="9"/>
        <v>4840</v>
      </c>
      <c r="U90" s="20">
        <f t="shared" si="15"/>
        <v>2560</v>
      </c>
      <c r="V90" s="20">
        <v>17838</v>
      </c>
      <c r="W90" s="1"/>
      <c r="X90" s="20">
        <v>18703</v>
      </c>
      <c r="Y90" s="20">
        <v>8996</v>
      </c>
      <c r="Z90" s="20">
        <v>9707</v>
      </c>
      <c r="AA90" s="35">
        <f t="shared" si="10"/>
        <v>0.48099235416778058</v>
      </c>
      <c r="AB90" s="35">
        <f t="shared" si="11"/>
        <v>0.51900764583221948</v>
      </c>
      <c r="AC90" s="30"/>
      <c r="AD90" s="36">
        <v>14607</v>
      </c>
      <c r="AE90" s="37">
        <v>5972</v>
      </c>
      <c r="AF90" s="35">
        <f t="shared" si="12"/>
        <v>0.2901987462947665</v>
      </c>
      <c r="AG90" s="38">
        <f t="shared" si="13"/>
        <v>0.7098012537052335</v>
      </c>
      <c r="AH90" s="1"/>
      <c r="AI90" s="89">
        <v>1012.8</v>
      </c>
    </row>
    <row r="91" spans="1:35" x14ac:dyDescent="0.35">
      <c r="A91" s="1"/>
      <c r="B91" s="20" t="s">
        <v>68</v>
      </c>
      <c r="C91" s="1"/>
      <c r="D91" s="20">
        <v>3933</v>
      </c>
      <c r="E91" s="1">
        <v>1512</v>
      </c>
      <c r="F91" s="20">
        <v>2421</v>
      </c>
      <c r="G91" s="34">
        <v>0.61556064073226546</v>
      </c>
      <c r="H91" s="28"/>
      <c r="I91" s="20">
        <v>46</v>
      </c>
      <c r="J91" s="20">
        <f t="shared" si="8"/>
        <v>0</v>
      </c>
      <c r="K91" s="1"/>
      <c r="L91" s="20">
        <v>699</v>
      </c>
      <c r="M91" s="20">
        <v>2822</v>
      </c>
      <c r="N91" s="20">
        <v>1320</v>
      </c>
      <c r="O91" s="20">
        <v>3362</v>
      </c>
      <c r="P91" s="20">
        <v>4976</v>
      </c>
      <c r="Q91" s="20">
        <v>273</v>
      </c>
      <c r="R91" s="20">
        <v>3733</v>
      </c>
      <c r="S91" s="20">
        <f t="shared" si="14"/>
        <v>8203</v>
      </c>
      <c r="T91" s="21">
        <f t="shared" si="9"/>
        <v>5249</v>
      </c>
      <c r="U91" s="20">
        <f t="shared" si="15"/>
        <v>3733</v>
      </c>
      <c r="V91" s="20">
        <v>17185</v>
      </c>
      <c r="W91" s="1"/>
      <c r="X91" s="20">
        <v>16998</v>
      </c>
      <c r="Y91" s="20">
        <v>8034</v>
      </c>
      <c r="Z91" s="20">
        <v>8964</v>
      </c>
      <c r="AA91" s="35">
        <f t="shared" si="10"/>
        <v>0.47264384045181784</v>
      </c>
      <c r="AB91" s="35">
        <f t="shared" si="11"/>
        <v>0.52735615954818216</v>
      </c>
      <c r="AC91" s="30"/>
      <c r="AD91" s="36">
        <v>2818</v>
      </c>
      <c r="AE91" s="37">
        <v>1115</v>
      </c>
      <c r="AF91" s="35">
        <f t="shared" si="12"/>
        <v>0.28349860157640477</v>
      </c>
      <c r="AG91" s="38">
        <f t="shared" si="13"/>
        <v>0.71650139842359517</v>
      </c>
      <c r="AH91" s="1"/>
      <c r="AI91" s="90">
        <v>532.29999999999995</v>
      </c>
    </row>
    <row r="92" spans="1:35" x14ac:dyDescent="0.35">
      <c r="A92" s="1"/>
      <c r="B92" s="20" t="s">
        <v>108</v>
      </c>
      <c r="C92" s="1"/>
      <c r="D92" s="20">
        <v>20942</v>
      </c>
      <c r="E92" s="1">
        <v>8530</v>
      </c>
      <c r="F92" s="20">
        <v>12412</v>
      </c>
      <c r="G92" s="34">
        <v>0.59268455734886827</v>
      </c>
      <c r="H92" s="28"/>
      <c r="I92" s="20">
        <v>1017</v>
      </c>
      <c r="J92" s="20">
        <f t="shared" si="8"/>
        <v>1</v>
      </c>
      <c r="K92" s="1"/>
      <c r="L92" s="20">
        <v>1707</v>
      </c>
      <c r="M92" s="20">
        <v>7079</v>
      </c>
      <c r="N92" s="20">
        <v>2773</v>
      </c>
      <c r="O92" s="20">
        <v>4603</v>
      </c>
      <c r="P92" s="20">
        <v>5905</v>
      </c>
      <c r="Q92" s="20">
        <v>173</v>
      </c>
      <c r="R92" s="20">
        <v>5503</v>
      </c>
      <c r="S92" s="20">
        <f t="shared" si="14"/>
        <v>16162</v>
      </c>
      <c r="T92" s="21">
        <f t="shared" si="9"/>
        <v>6078</v>
      </c>
      <c r="U92" s="20">
        <f t="shared" si="15"/>
        <v>5503</v>
      </c>
      <c r="V92" s="20">
        <v>27743</v>
      </c>
      <c r="W92" s="1"/>
      <c r="X92" s="20">
        <v>29662</v>
      </c>
      <c r="Y92" s="20">
        <v>14040</v>
      </c>
      <c r="Z92" s="20">
        <v>15622</v>
      </c>
      <c r="AA92" s="35">
        <f t="shared" si="10"/>
        <v>0.47333288382442185</v>
      </c>
      <c r="AB92" s="35">
        <f t="shared" si="11"/>
        <v>0.52666711617557815</v>
      </c>
      <c r="AC92" s="30"/>
      <c r="AD92" s="36">
        <v>15087</v>
      </c>
      <c r="AE92" s="37">
        <v>5855</v>
      </c>
      <c r="AF92" s="35">
        <f t="shared" si="12"/>
        <v>0.27958170184318593</v>
      </c>
      <c r="AG92" s="38">
        <f t="shared" si="13"/>
        <v>0.72041829815681402</v>
      </c>
      <c r="AH92" s="1"/>
      <c r="AI92" s="90">
        <v>1592.9</v>
      </c>
    </row>
    <row r="93" spans="1:35" x14ac:dyDescent="0.35">
      <c r="A93" s="1"/>
      <c r="B93" s="20" t="s">
        <v>274</v>
      </c>
      <c r="C93" s="1"/>
      <c r="D93" s="20">
        <v>126825</v>
      </c>
      <c r="E93" s="1">
        <v>62218</v>
      </c>
      <c r="F93" s="20">
        <v>64607</v>
      </c>
      <c r="G93" s="34">
        <v>0.50941849004533801</v>
      </c>
      <c r="H93" s="28"/>
      <c r="I93" s="20">
        <v>1034</v>
      </c>
      <c r="J93" s="20">
        <f t="shared" si="8"/>
        <v>1</v>
      </c>
      <c r="K93" s="1"/>
      <c r="L93" s="20">
        <v>1585</v>
      </c>
      <c r="M93" s="20">
        <v>6757</v>
      </c>
      <c r="N93" s="20">
        <v>4135</v>
      </c>
      <c r="O93" s="20">
        <v>5114</v>
      </c>
      <c r="P93" s="20">
        <v>6708</v>
      </c>
      <c r="Q93" s="20">
        <v>353</v>
      </c>
      <c r="R93" s="20">
        <v>5704</v>
      </c>
      <c r="S93" s="20">
        <f t="shared" si="14"/>
        <v>17591</v>
      </c>
      <c r="T93" s="21">
        <f t="shared" si="9"/>
        <v>7061</v>
      </c>
      <c r="U93" s="20">
        <f t="shared" si="15"/>
        <v>5704</v>
      </c>
      <c r="V93" s="20">
        <v>30356</v>
      </c>
      <c r="W93" s="1"/>
      <c r="X93" s="20">
        <v>33046</v>
      </c>
      <c r="Y93" s="20">
        <v>15843</v>
      </c>
      <c r="Z93" s="20">
        <v>17203</v>
      </c>
      <c r="AA93" s="35">
        <f t="shared" si="10"/>
        <v>0.47942262301034921</v>
      </c>
      <c r="AB93" s="35">
        <f t="shared" si="11"/>
        <v>0.52057737698965079</v>
      </c>
      <c r="AC93" s="30"/>
      <c r="AD93" s="36">
        <v>92869</v>
      </c>
      <c r="AE93" s="37">
        <v>33956</v>
      </c>
      <c r="AF93" s="35">
        <f t="shared" si="12"/>
        <v>0.26773901044746701</v>
      </c>
      <c r="AG93" s="38">
        <f t="shared" si="13"/>
        <v>0.73226098955253305</v>
      </c>
      <c r="AH93" s="1"/>
      <c r="AI93" s="89">
        <v>737.2</v>
      </c>
    </row>
    <row r="94" spans="1:35" x14ac:dyDescent="0.35">
      <c r="A94" s="1"/>
      <c r="B94" s="20" t="s">
        <v>85</v>
      </c>
      <c r="C94" s="1"/>
      <c r="D94" s="20">
        <v>19638</v>
      </c>
      <c r="E94" s="1">
        <v>9028</v>
      </c>
      <c r="F94" s="20">
        <v>10610</v>
      </c>
      <c r="G94" s="34">
        <v>0.54027905081983907</v>
      </c>
      <c r="H94" s="28"/>
      <c r="I94" s="20">
        <v>344</v>
      </c>
      <c r="J94" s="20">
        <f t="shared" si="8"/>
        <v>0</v>
      </c>
      <c r="K94" s="1"/>
      <c r="L94" s="20">
        <v>1255</v>
      </c>
      <c r="M94" s="20">
        <v>6062</v>
      </c>
      <c r="N94" s="20">
        <v>2882</v>
      </c>
      <c r="O94" s="20">
        <v>4430</v>
      </c>
      <c r="P94" s="20">
        <v>5053</v>
      </c>
      <c r="Q94" s="20">
        <v>183</v>
      </c>
      <c r="R94" s="20">
        <v>3053</v>
      </c>
      <c r="S94" s="20">
        <f t="shared" si="14"/>
        <v>14629</v>
      </c>
      <c r="T94" s="21">
        <f t="shared" si="9"/>
        <v>5236</v>
      </c>
      <c r="U94" s="20">
        <f t="shared" si="15"/>
        <v>3053</v>
      </c>
      <c r="V94" s="20">
        <v>22918</v>
      </c>
      <c r="W94" s="1"/>
      <c r="X94" s="20">
        <v>23899</v>
      </c>
      <c r="Y94" s="20">
        <v>11561</v>
      </c>
      <c r="Z94" s="20">
        <v>12338</v>
      </c>
      <c r="AA94" s="35">
        <f t="shared" si="10"/>
        <v>0.48374408971086658</v>
      </c>
      <c r="AB94" s="35">
        <f t="shared" si="11"/>
        <v>0.51625591028913342</v>
      </c>
      <c r="AC94" s="30"/>
      <c r="AD94" s="36">
        <v>12970</v>
      </c>
      <c r="AE94" s="37">
        <v>6668</v>
      </c>
      <c r="AF94" s="35">
        <f t="shared" si="12"/>
        <v>0.33954577859252472</v>
      </c>
      <c r="AG94" s="38">
        <f t="shared" si="13"/>
        <v>0.66045422140747534</v>
      </c>
      <c r="AH94" s="1"/>
      <c r="AI94" s="89">
        <v>841.2</v>
      </c>
    </row>
    <row r="95" spans="1:35" x14ac:dyDescent="0.35">
      <c r="A95" s="1"/>
      <c r="B95" s="20" t="s">
        <v>129</v>
      </c>
      <c r="C95" s="1"/>
      <c r="D95" s="20">
        <v>12588</v>
      </c>
      <c r="E95" s="1">
        <v>4561</v>
      </c>
      <c r="F95" s="20">
        <v>8027</v>
      </c>
      <c r="G95" s="34">
        <v>0.63767079758500156</v>
      </c>
      <c r="H95" s="28"/>
      <c r="I95" s="20">
        <v>501</v>
      </c>
      <c r="J95" s="20">
        <f t="shared" si="8"/>
        <v>0</v>
      </c>
      <c r="K95" s="1"/>
      <c r="L95" s="20">
        <v>1144</v>
      </c>
      <c r="M95" s="20">
        <v>2653</v>
      </c>
      <c r="N95" s="20">
        <v>1100</v>
      </c>
      <c r="O95" s="20">
        <v>1963</v>
      </c>
      <c r="P95" s="20">
        <v>2677</v>
      </c>
      <c r="Q95" s="20">
        <v>117</v>
      </c>
      <c r="R95" s="20">
        <v>1578</v>
      </c>
      <c r="S95" s="20">
        <f t="shared" si="14"/>
        <v>6860</v>
      </c>
      <c r="T95" s="21">
        <f t="shared" si="9"/>
        <v>2794</v>
      </c>
      <c r="U95" s="20">
        <f t="shared" si="15"/>
        <v>1578</v>
      </c>
      <c r="V95" s="20">
        <v>11232</v>
      </c>
      <c r="W95" s="1"/>
      <c r="X95" s="20">
        <v>11228</v>
      </c>
      <c r="Y95" s="20">
        <v>5343</v>
      </c>
      <c r="Z95" s="20">
        <v>5885</v>
      </c>
      <c r="AA95" s="35">
        <f t="shared" si="10"/>
        <v>0.4758639116494478</v>
      </c>
      <c r="AB95" s="35">
        <f t="shared" si="11"/>
        <v>0.52413608835055214</v>
      </c>
      <c r="AC95" s="30"/>
      <c r="AD95" s="36">
        <v>7488</v>
      </c>
      <c r="AE95" s="37">
        <v>5100</v>
      </c>
      <c r="AF95" s="35">
        <f t="shared" si="12"/>
        <v>0.4051477597712107</v>
      </c>
      <c r="AG95" s="38">
        <f t="shared" si="13"/>
        <v>0.59485224022878935</v>
      </c>
      <c r="AH95" s="1"/>
      <c r="AI95" s="89">
        <v>358.8</v>
      </c>
    </row>
    <row r="96" spans="1:35" x14ac:dyDescent="0.35">
      <c r="A96" s="1"/>
      <c r="B96" s="20" t="s">
        <v>211</v>
      </c>
      <c r="C96" s="1"/>
      <c r="D96" s="20">
        <v>37301</v>
      </c>
      <c r="E96" s="1">
        <v>14407</v>
      </c>
      <c r="F96" s="20">
        <v>22894</v>
      </c>
      <c r="G96" s="34">
        <v>0.61376370606686148</v>
      </c>
      <c r="H96" s="28"/>
      <c r="I96" s="20">
        <v>775</v>
      </c>
      <c r="J96" s="20">
        <f t="shared" si="8"/>
        <v>0</v>
      </c>
      <c r="K96" s="1"/>
      <c r="L96" s="20">
        <v>2305</v>
      </c>
      <c r="M96" s="20">
        <v>8267</v>
      </c>
      <c r="N96" s="20">
        <v>3813</v>
      </c>
      <c r="O96" s="20">
        <v>8093</v>
      </c>
      <c r="P96" s="20">
        <v>11965</v>
      </c>
      <c r="Q96" s="20">
        <v>627</v>
      </c>
      <c r="R96" s="20">
        <v>11423</v>
      </c>
      <c r="S96" s="20">
        <f t="shared" si="14"/>
        <v>22478</v>
      </c>
      <c r="T96" s="21">
        <f t="shared" si="9"/>
        <v>12592</v>
      </c>
      <c r="U96" s="20">
        <f t="shared" si="15"/>
        <v>11423</v>
      </c>
      <c r="V96" s="20">
        <v>46493</v>
      </c>
      <c r="W96" s="1"/>
      <c r="X96" s="20">
        <v>46750</v>
      </c>
      <c r="Y96" s="20">
        <v>22025</v>
      </c>
      <c r="Z96" s="20">
        <v>24725</v>
      </c>
      <c r="AA96" s="35">
        <f t="shared" si="10"/>
        <v>0.47112299465240642</v>
      </c>
      <c r="AB96" s="35">
        <f t="shared" si="11"/>
        <v>0.52887700534759363</v>
      </c>
      <c r="AC96" s="30"/>
      <c r="AD96" s="36">
        <v>27243</v>
      </c>
      <c r="AE96" s="37">
        <v>10058</v>
      </c>
      <c r="AF96" s="35">
        <f t="shared" si="12"/>
        <v>0.26964424546258814</v>
      </c>
      <c r="AG96" s="38">
        <f t="shared" si="13"/>
        <v>0.73035575453741186</v>
      </c>
      <c r="AH96" s="1"/>
      <c r="AI96" s="90">
        <v>1686</v>
      </c>
    </row>
    <row r="97" spans="1:35" x14ac:dyDescent="0.35">
      <c r="A97" s="1"/>
      <c r="B97" s="20" t="s">
        <v>300</v>
      </c>
      <c r="C97" s="1"/>
      <c r="D97" s="20">
        <v>45184</v>
      </c>
      <c r="E97" s="1">
        <v>19641</v>
      </c>
      <c r="F97" s="20">
        <v>25543</v>
      </c>
      <c r="G97" s="34">
        <v>0.56531072946175642</v>
      </c>
      <c r="H97" s="28"/>
      <c r="I97" s="20">
        <v>788</v>
      </c>
      <c r="J97" s="20">
        <f t="shared" si="8"/>
        <v>0</v>
      </c>
      <c r="K97" s="1"/>
      <c r="L97" s="20">
        <v>2929</v>
      </c>
      <c r="M97" s="20">
        <v>12376</v>
      </c>
      <c r="N97" s="20">
        <v>6487</v>
      </c>
      <c r="O97" s="20">
        <v>7161</v>
      </c>
      <c r="P97" s="20">
        <v>7968</v>
      </c>
      <c r="Q97" s="20">
        <v>300</v>
      </c>
      <c r="R97" s="20">
        <v>5593</v>
      </c>
      <c r="S97" s="20">
        <f t="shared" si="14"/>
        <v>28953</v>
      </c>
      <c r="T97" s="21">
        <f t="shared" si="9"/>
        <v>8268</v>
      </c>
      <c r="U97" s="20">
        <f t="shared" si="15"/>
        <v>5593</v>
      </c>
      <c r="V97" s="20">
        <v>42814</v>
      </c>
      <c r="W97" s="1"/>
      <c r="X97" s="20">
        <v>49845</v>
      </c>
      <c r="Y97" s="20">
        <v>24076</v>
      </c>
      <c r="Z97" s="20">
        <v>25769</v>
      </c>
      <c r="AA97" s="35">
        <f t="shared" si="10"/>
        <v>0.48301735379676997</v>
      </c>
      <c r="AB97" s="35">
        <f t="shared" si="11"/>
        <v>0.51698264620322998</v>
      </c>
      <c r="AC97" s="30"/>
      <c r="AD97" s="36">
        <v>31668</v>
      </c>
      <c r="AE97" s="37">
        <v>13516</v>
      </c>
      <c r="AF97" s="35">
        <f t="shared" si="12"/>
        <v>0.29913243626062325</v>
      </c>
      <c r="AG97" s="38">
        <f t="shared" si="13"/>
        <v>0.70086756373937675</v>
      </c>
      <c r="AH97" s="1"/>
      <c r="AI97" s="90">
        <v>2044.2</v>
      </c>
    </row>
    <row r="98" spans="1:35" x14ac:dyDescent="0.35">
      <c r="A98" s="1"/>
      <c r="B98" s="20" t="s">
        <v>284</v>
      </c>
      <c r="C98" s="1"/>
      <c r="D98" s="20">
        <v>44009</v>
      </c>
      <c r="E98" s="1">
        <v>19001</v>
      </c>
      <c r="F98" s="20">
        <v>25008</v>
      </c>
      <c r="G98" s="34">
        <v>0.5682474039401032</v>
      </c>
      <c r="H98" s="28"/>
      <c r="I98" s="20">
        <v>1307</v>
      </c>
      <c r="J98" s="20">
        <f t="shared" si="8"/>
        <v>1</v>
      </c>
      <c r="K98" s="1"/>
      <c r="L98" s="20">
        <v>3070</v>
      </c>
      <c r="M98" s="20">
        <v>9564</v>
      </c>
      <c r="N98" s="20">
        <v>4053</v>
      </c>
      <c r="O98" s="20">
        <v>10849</v>
      </c>
      <c r="P98" s="20">
        <v>15432</v>
      </c>
      <c r="Q98" s="20">
        <v>695</v>
      </c>
      <c r="R98" s="20">
        <v>14766</v>
      </c>
      <c r="S98" s="20">
        <f t="shared" si="14"/>
        <v>27536</v>
      </c>
      <c r="T98" s="21">
        <f t="shared" si="9"/>
        <v>16127</v>
      </c>
      <c r="U98" s="20">
        <f t="shared" si="15"/>
        <v>14766</v>
      </c>
      <c r="V98" s="20">
        <v>58429</v>
      </c>
      <c r="W98" s="1"/>
      <c r="X98" s="20">
        <v>56662</v>
      </c>
      <c r="Y98" s="20">
        <v>27078</v>
      </c>
      <c r="Z98" s="20">
        <v>29584</v>
      </c>
      <c r="AA98" s="35">
        <f t="shared" si="10"/>
        <v>0.47788641417528505</v>
      </c>
      <c r="AB98" s="35">
        <f t="shared" si="11"/>
        <v>0.52211358582471501</v>
      </c>
      <c r="AC98" s="30"/>
      <c r="AD98" s="36">
        <v>33305</v>
      </c>
      <c r="AE98" s="37">
        <v>10704</v>
      </c>
      <c r="AF98" s="35">
        <f t="shared" si="12"/>
        <v>0.2432229771183167</v>
      </c>
      <c r="AG98" s="38">
        <f t="shared" si="13"/>
        <v>0.75677702288168325</v>
      </c>
      <c r="AH98" s="1"/>
      <c r="AI98" s="90">
        <v>2679.8</v>
      </c>
    </row>
    <row r="99" spans="1:35" x14ac:dyDescent="0.35">
      <c r="A99" s="1"/>
      <c r="B99" s="20" t="s">
        <v>33</v>
      </c>
      <c r="C99" s="1"/>
      <c r="D99" s="20">
        <v>11135</v>
      </c>
      <c r="E99" s="1">
        <v>5219</v>
      </c>
      <c r="F99" s="20">
        <v>5916</v>
      </c>
      <c r="G99" s="34">
        <v>0.5312977099236641</v>
      </c>
      <c r="H99" s="28"/>
      <c r="I99" s="20">
        <v>494</v>
      </c>
      <c r="J99" s="20">
        <f t="shared" si="8"/>
        <v>0</v>
      </c>
      <c r="K99" s="1"/>
      <c r="L99" s="20">
        <v>3021</v>
      </c>
      <c r="M99" s="20">
        <v>14707</v>
      </c>
      <c r="N99" s="20">
        <v>6553</v>
      </c>
      <c r="O99" s="20">
        <v>9237</v>
      </c>
      <c r="P99" s="20">
        <v>9975</v>
      </c>
      <c r="Q99" s="20">
        <v>418</v>
      </c>
      <c r="R99" s="20">
        <v>4860</v>
      </c>
      <c r="S99" s="20">
        <f t="shared" si="14"/>
        <v>33518</v>
      </c>
      <c r="T99" s="21">
        <f t="shared" si="9"/>
        <v>10393</v>
      </c>
      <c r="U99" s="20">
        <f t="shared" si="15"/>
        <v>4860</v>
      </c>
      <c r="V99" s="20">
        <v>48771</v>
      </c>
      <c r="W99" s="1"/>
      <c r="X99" s="20">
        <v>51714</v>
      </c>
      <c r="Y99" s="20">
        <v>25188</v>
      </c>
      <c r="Z99" s="20">
        <v>26526</v>
      </c>
      <c r="AA99" s="35">
        <f t="shared" si="10"/>
        <v>0.48706346443903004</v>
      </c>
      <c r="AB99" s="35">
        <f t="shared" si="11"/>
        <v>0.51293653556096996</v>
      </c>
      <c r="AC99" s="30"/>
      <c r="AD99" s="36">
        <v>7464</v>
      </c>
      <c r="AE99" s="37">
        <v>3671</v>
      </c>
      <c r="AF99" s="35">
        <f t="shared" si="12"/>
        <v>0.32968118545127972</v>
      </c>
      <c r="AG99" s="38">
        <f t="shared" si="13"/>
        <v>0.67031881454872022</v>
      </c>
      <c r="AH99" s="1"/>
      <c r="AI99" s="90">
        <v>2217.5</v>
      </c>
    </row>
    <row r="100" spans="1:35" x14ac:dyDescent="0.35">
      <c r="A100" s="1"/>
      <c r="B100" s="20" t="s">
        <v>315</v>
      </c>
      <c r="C100" s="1"/>
      <c r="D100" s="20">
        <v>15961</v>
      </c>
      <c r="E100" s="1">
        <v>6627</v>
      </c>
      <c r="F100" s="20">
        <v>9334</v>
      </c>
      <c r="G100" s="34">
        <v>0.58480045109955514</v>
      </c>
      <c r="H100" s="28"/>
      <c r="I100" s="20">
        <v>452</v>
      </c>
      <c r="J100" s="20">
        <f t="shared" si="8"/>
        <v>0</v>
      </c>
      <c r="K100" s="1"/>
      <c r="L100" s="20">
        <v>743</v>
      </c>
      <c r="M100" s="20">
        <v>1819</v>
      </c>
      <c r="N100" s="20">
        <v>784</v>
      </c>
      <c r="O100" s="20">
        <v>1282</v>
      </c>
      <c r="P100" s="20">
        <v>1391</v>
      </c>
      <c r="Q100" s="20">
        <v>64</v>
      </c>
      <c r="R100" s="20">
        <v>696</v>
      </c>
      <c r="S100" s="20">
        <f t="shared" si="14"/>
        <v>4628</v>
      </c>
      <c r="T100" s="21">
        <f t="shared" si="9"/>
        <v>1455</v>
      </c>
      <c r="U100" s="20">
        <f t="shared" si="15"/>
        <v>696</v>
      </c>
      <c r="V100" s="20">
        <v>6779</v>
      </c>
      <c r="W100" s="1"/>
      <c r="X100" s="20">
        <v>6371</v>
      </c>
      <c r="Y100" s="20">
        <v>3099</v>
      </c>
      <c r="Z100" s="20">
        <v>3272</v>
      </c>
      <c r="AA100" s="35">
        <f t="shared" si="10"/>
        <v>0.4864228535551719</v>
      </c>
      <c r="AB100" s="35">
        <f t="shared" si="11"/>
        <v>0.5135771464448281</v>
      </c>
      <c r="AC100" s="30"/>
      <c r="AD100" s="36">
        <v>9847</v>
      </c>
      <c r="AE100" s="37">
        <v>6114</v>
      </c>
      <c r="AF100" s="35">
        <f t="shared" si="12"/>
        <v>0.38305870559488753</v>
      </c>
      <c r="AG100" s="38">
        <f t="shared" si="13"/>
        <v>0.61694129440511247</v>
      </c>
      <c r="AH100" s="1"/>
      <c r="AI100" s="89">
        <v>257.10000000000002</v>
      </c>
    </row>
    <row r="101" spans="1:35" x14ac:dyDescent="0.35">
      <c r="A101" s="1"/>
      <c r="B101" s="20" t="s">
        <v>192</v>
      </c>
      <c r="C101" s="1"/>
      <c r="D101" s="20">
        <v>18878</v>
      </c>
      <c r="E101" s="1">
        <v>6948</v>
      </c>
      <c r="F101" s="20">
        <v>11930</v>
      </c>
      <c r="G101" s="34">
        <v>0.63195253734505774</v>
      </c>
      <c r="H101" s="28"/>
      <c r="I101" s="20">
        <v>880</v>
      </c>
      <c r="J101" s="20">
        <f t="shared" si="8"/>
        <v>0</v>
      </c>
      <c r="K101" s="1"/>
      <c r="L101" s="20">
        <v>705</v>
      </c>
      <c r="M101" s="20">
        <v>2291</v>
      </c>
      <c r="N101" s="20">
        <v>668</v>
      </c>
      <c r="O101" s="20">
        <v>1139</v>
      </c>
      <c r="P101" s="20">
        <v>1394</v>
      </c>
      <c r="Q101" s="20">
        <v>69</v>
      </c>
      <c r="R101" s="20">
        <v>681</v>
      </c>
      <c r="S101" s="20">
        <f t="shared" si="14"/>
        <v>4803</v>
      </c>
      <c r="T101" s="21">
        <f t="shared" si="9"/>
        <v>1463</v>
      </c>
      <c r="U101" s="20">
        <f t="shared" si="15"/>
        <v>681</v>
      </c>
      <c r="V101" s="20">
        <v>6947</v>
      </c>
      <c r="W101" s="1"/>
      <c r="X101" s="20">
        <v>6903</v>
      </c>
      <c r="Y101" s="20">
        <v>3288</v>
      </c>
      <c r="Z101" s="20">
        <v>3615</v>
      </c>
      <c r="AA101" s="35">
        <f t="shared" si="10"/>
        <v>0.47631464580617122</v>
      </c>
      <c r="AB101" s="35">
        <f t="shared" si="11"/>
        <v>0.52368535419382878</v>
      </c>
      <c r="AC101" s="30"/>
      <c r="AD101" s="36">
        <v>13140</v>
      </c>
      <c r="AE101" s="37">
        <v>5738</v>
      </c>
      <c r="AF101" s="35">
        <f t="shared" si="12"/>
        <v>0.30395168979764808</v>
      </c>
      <c r="AG101" s="38">
        <f t="shared" si="13"/>
        <v>0.69604831020235192</v>
      </c>
      <c r="AH101" s="1"/>
      <c r="AI101" s="90">
        <v>110</v>
      </c>
    </row>
    <row r="102" spans="1:35" x14ac:dyDescent="0.35">
      <c r="A102" s="1"/>
      <c r="B102" s="20" t="s">
        <v>116</v>
      </c>
      <c r="C102" s="1"/>
      <c r="D102" s="20">
        <v>11363</v>
      </c>
      <c r="E102" s="1">
        <v>4837</v>
      </c>
      <c r="F102" s="20">
        <v>6526</v>
      </c>
      <c r="G102" s="34">
        <v>0.57432016192906798</v>
      </c>
      <c r="H102" s="28"/>
      <c r="I102" s="20">
        <v>1838</v>
      </c>
      <c r="J102" s="20">
        <f t="shared" si="8"/>
        <v>1</v>
      </c>
      <c r="K102" s="1"/>
      <c r="L102" s="20">
        <v>3389</v>
      </c>
      <c r="M102" s="20">
        <v>11971</v>
      </c>
      <c r="N102" s="20">
        <v>4644</v>
      </c>
      <c r="O102" s="20">
        <v>9686</v>
      </c>
      <c r="P102" s="20">
        <v>12411</v>
      </c>
      <c r="Q102" s="20">
        <v>502</v>
      </c>
      <c r="R102" s="20">
        <v>9758</v>
      </c>
      <c r="S102" s="20">
        <f t="shared" si="14"/>
        <v>29690</v>
      </c>
      <c r="T102" s="21">
        <f t="shared" si="9"/>
        <v>12913</v>
      </c>
      <c r="U102" s="20">
        <f t="shared" si="15"/>
        <v>9758</v>
      </c>
      <c r="V102" s="20">
        <v>52361</v>
      </c>
      <c r="W102" s="1"/>
      <c r="X102" s="20">
        <v>54674</v>
      </c>
      <c r="Y102" s="20">
        <v>25993</v>
      </c>
      <c r="Z102" s="20">
        <v>28681</v>
      </c>
      <c r="AA102" s="35">
        <f t="shared" si="10"/>
        <v>0.47541793174086405</v>
      </c>
      <c r="AB102" s="35">
        <f t="shared" si="11"/>
        <v>0.524582068259136</v>
      </c>
      <c r="AC102" s="30"/>
      <c r="AD102" s="36">
        <v>7490</v>
      </c>
      <c r="AE102" s="37">
        <v>3873</v>
      </c>
      <c r="AF102" s="35">
        <f t="shared" si="12"/>
        <v>0.34084308721288392</v>
      </c>
      <c r="AG102" s="38">
        <f t="shared" si="13"/>
        <v>0.65915691278711608</v>
      </c>
      <c r="AH102" s="1"/>
      <c r="AI102" s="90">
        <v>2448.3000000000002</v>
      </c>
    </row>
    <row r="103" spans="1:35" x14ac:dyDescent="0.35">
      <c r="A103" s="1"/>
      <c r="B103" s="20" t="s">
        <v>177</v>
      </c>
      <c r="C103" s="1"/>
      <c r="D103" s="20">
        <v>7396</v>
      </c>
      <c r="E103" s="1">
        <v>2547</v>
      </c>
      <c r="F103" s="20">
        <v>4849</v>
      </c>
      <c r="G103" s="34">
        <v>0.65562466197944835</v>
      </c>
      <c r="H103" s="28"/>
      <c r="I103" s="20">
        <v>1400</v>
      </c>
      <c r="J103" s="20">
        <f t="shared" si="8"/>
        <v>1</v>
      </c>
      <c r="K103" s="1"/>
      <c r="L103" s="20">
        <v>474</v>
      </c>
      <c r="M103" s="20">
        <v>1758</v>
      </c>
      <c r="N103" s="20">
        <v>466</v>
      </c>
      <c r="O103" s="20">
        <v>739</v>
      </c>
      <c r="P103" s="20">
        <v>710</v>
      </c>
      <c r="Q103" s="20">
        <v>27</v>
      </c>
      <c r="R103" s="20">
        <v>466</v>
      </c>
      <c r="S103" s="20">
        <f t="shared" si="14"/>
        <v>3437</v>
      </c>
      <c r="T103" s="21">
        <f t="shared" si="9"/>
        <v>737</v>
      </c>
      <c r="U103" s="20">
        <f t="shared" si="15"/>
        <v>466</v>
      </c>
      <c r="V103" s="20">
        <v>4640</v>
      </c>
      <c r="W103" s="1"/>
      <c r="X103" s="20">
        <v>5345</v>
      </c>
      <c r="Y103" s="20">
        <v>2583</v>
      </c>
      <c r="Z103" s="20">
        <v>2762</v>
      </c>
      <c r="AA103" s="35">
        <f t="shared" si="10"/>
        <v>0.48325537885874648</v>
      </c>
      <c r="AB103" s="35">
        <f t="shared" si="11"/>
        <v>0.51674462114125352</v>
      </c>
      <c r="AC103" s="30"/>
      <c r="AD103" s="36">
        <v>4755</v>
      </c>
      <c r="AE103" s="37">
        <v>2641</v>
      </c>
      <c r="AF103" s="35">
        <f t="shared" si="12"/>
        <v>0.35708491076257437</v>
      </c>
      <c r="AG103" s="38">
        <f t="shared" si="13"/>
        <v>0.64291508923742569</v>
      </c>
      <c r="AH103" s="1"/>
      <c r="AI103" s="90">
        <v>191.3</v>
      </c>
    </row>
    <row r="104" spans="1:35" x14ac:dyDescent="0.35">
      <c r="A104" s="1"/>
      <c r="B104" s="20" t="s">
        <v>83</v>
      </c>
      <c r="C104" s="1"/>
      <c r="D104" s="20">
        <v>55490</v>
      </c>
      <c r="E104" s="1">
        <v>25267</v>
      </c>
      <c r="F104" s="20">
        <v>30223</v>
      </c>
      <c r="G104" s="34">
        <v>0.54465669489998203</v>
      </c>
      <c r="H104" s="28"/>
      <c r="I104" s="20">
        <v>1296</v>
      </c>
      <c r="J104" s="20">
        <f t="shared" si="8"/>
        <v>1</v>
      </c>
      <c r="K104" s="1"/>
      <c r="L104" s="20">
        <v>459</v>
      </c>
      <c r="M104" s="20">
        <v>1674</v>
      </c>
      <c r="N104" s="20">
        <v>451</v>
      </c>
      <c r="O104" s="20">
        <v>761</v>
      </c>
      <c r="P104" s="20">
        <v>907</v>
      </c>
      <c r="Q104" s="20">
        <v>57</v>
      </c>
      <c r="R104" s="20">
        <v>484</v>
      </c>
      <c r="S104" s="20">
        <f t="shared" si="14"/>
        <v>3345</v>
      </c>
      <c r="T104" s="21">
        <f t="shared" si="9"/>
        <v>964</v>
      </c>
      <c r="U104" s="20">
        <f t="shared" si="15"/>
        <v>484</v>
      </c>
      <c r="V104" s="20">
        <v>4793</v>
      </c>
      <c r="W104" s="1"/>
      <c r="X104" s="20">
        <v>5236</v>
      </c>
      <c r="Y104" s="20">
        <v>2455</v>
      </c>
      <c r="Z104" s="20">
        <v>2781</v>
      </c>
      <c r="AA104" s="35">
        <f t="shared" si="10"/>
        <v>0.46886936592818945</v>
      </c>
      <c r="AB104" s="35">
        <f t="shared" si="11"/>
        <v>0.53113063407181049</v>
      </c>
      <c r="AC104" s="30"/>
      <c r="AD104" s="36">
        <v>41552</v>
      </c>
      <c r="AE104" s="37">
        <v>13938</v>
      </c>
      <c r="AF104" s="35">
        <f t="shared" si="12"/>
        <v>0.25118039286357902</v>
      </c>
      <c r="AG104" s="38">
        <f t="shared" si="13"/>
        <v>0.74881960713642093</v>
      </c>
      <c r="AH104" s="1"/>
      <c r="AI104" s="89">
        <v>165.6</v>
      </c>
    </row>
    <row r="105" spans="1:35" x14ac:dyDescent="0.35">
      <c r="A105" s="1"/>
      <c r="B105" s="20" t="s">
        <v>52</v>
      </c>
      <c r="C105" s="1"/>
      <c r="D105" s="20">
        <v>2162</v>
      </c>
      <c r="E105" s="1">
        <v>1008</v>
      </c>
      <c r="F105" s="20">
        <v>1154</v>
      </c>
      <c r="G105" s="34">
        <v>0.53376503237742834</v>
      </c>
      <c r="H105" s="28"/>
      <c r="I105" s="20">
        <v>1592</v>
      </c>
      <c r="J105" s="20">
        <f t="shared" si="8"/>
        <v>1</v>
      </c>
      <c r="K105" s="1"/>
      <c r="L105" s="20">
        <v>493</v>
      </c>
      <c r="M105" s="20">
        <v>1517</v>
      </c>
      <c r="N105" s="20">
        <v>372</v>
      </c>
      <c r="O105" s="20">
        <v>544</v>
      </c>
      <c r="P105" s="20">
        <v>690</v>
      </c>
      <c r="Q105" s="20">
        <v>17</v>
      </c>
      <c r="R105" s="20">
        <v>370</v>
      </c>
      <c r="S105" s="20">
        <f t="shared" si="14"/>
        <v>2926</v>
      </c>
      <c r="T105" s="21">
        <f t="shared" si="9"/>
        <v>707</v>
      </c>
      <c r="U105" s="20">
        <f t="shared" si="15"/>
        <v>370</v>
      </c>
      <c r="V105" s="20">
        <v>4003</v>
      </c>
      <c r="W105" s="1"/>
      <c r="X105" s="20">
        <v>4344</v>
      </c>
      <c r="Y105" s="20">
        <v>2061</v>
      </c>
      <c r="Z105" s="20">
        <v>2283</v>
      </c>
      <c r="AA105" s="35">
        <f t="shared" si="10"/>
        <v>0.47444751381215472</v>
      </c>
      <c r="AB105" s="35">
        <f t="shared" si="11"/>
        <v>0.52555248618784534</v>
      </c>
      <c r="AC105" s="30"/>
      <c r="AD105" s="36">
        <v>1474</v>
      </c>
      <c r="AE105" s="37">
        <v>688</v>
      </c>
      <c r="AF105" s="35">
        <f t="shared" si="12"/>
        <v>0.31822386679000925</v>
      </c>
      <c r="AG105" s="38">
        <f t="shared" si="13"/>
        <v>0.68177613320999075</v>
      </c>
      <c r="AH105" s="1"/>
      <c r="AI105" s="90">
        <v>131.30000000000001</v>
      </c>
    </row>
    <row r="106" spans="1:35" x14ac:dyDescent="0.35">
      <c r="A106" s="1"/>
      <c r="B106" s="20" t="s">
        <v>335</v>
      </c>
      <c r="C106" s="1"/>
      <c r="D106" s="20">
        <v>10223</v>
      </c>
      <c r="E106" s="1">
        <v>2226</v>
      </c>
      <c r="F106" s="20">
        <v>7997</v>
      </c>
      <c r="G106" s="34">
        <v>0.78225569793602656</v>
      </c>
      <c r="H106" s="28"/>
      <c r="I106" s="20">
        <v>1013</v>
      </c>
      <c r="J106" s="20">
        <f t="shared" si="8"/>
        <v>1</v>
      </c>
      <c r="K106" s="1"/>
      <c r="L106" s="20">
        <v>343</v>
      </c>
      <c r="M106" s="20">
        <v>1068</v>
      </c>
      <c r="N106" s="20">
        <v>298</v>
      </c>
      <c r="O106" s="20">
        <v>461</v>
      </c>
      <c r="P106" s="20">
        <v>489</v>
      </c>
      <c r="Q106" s="20">
        <v>15</v>
      </c>
      <c r="R106" s="20">
        <v>220</v>
      </c>
      <c r="S106" s="20">
        <f t="shared" si="14"/>
        <v>2170</v>
      </c>
      <c r="T106" s="21">
        <f t="shared" si="9"/>
        <v>504</v>
      </c>
      <c r="U106" s="20">
        <f t="shared" si="15"/>
        <v>220</v>
      </c>
      <c r="V106" s="20">
        <v>2894</v>
      </c>
      <c r="W106" s="1"/>
      <c r="X106" s="20">
        <v>3159</v>
      </c>
      <c r="Y106" s="20">
        <v>1525</v>
      </c>
      <c r="Z106" s="20">
        <v>1634</v>
      </c>
      <c r="AA106" s="35">
        <f t="shared" si="10"/>
        <v>0.48274770496992719</v>
      </c>
      <c r="AB106" s="35">
        <f t="shared" si="11"/>
        <v>0.51725229503007286</v>
      </c>
      <c r="AC106" s="30"/>
      <c r="AD106" s="36">
        <v>6377</v>
      </c>
      <c r="AE106" s="37">
        <v>3846</v>
      </c>
      <c r="AF106" s="35">
        <f t="shared" si="12"/>
        <v>0.37621050572239068</v>
      </c>
      <c r="AG106" s="38">
        <f t="shared" si="13"/>
        <v>0.62378949427760932</v>
      </c>
      <c r="AH106" s="1"/>
      <c r="AI106" s="89">
        <v>170.3</v>
      </c>
    </row>
    <row r="107" spans="1:35" x14ac:dyDescent="0.35">
      <c r="A107" s="1"/>
      <c r="B107" s="20" t="s">
        <v>198</v>
      </c>
      <c r="C107" s="1"/>
      <c r="D107" s="20">
        <v>44711</v>
      </c>
      <c r="E107" s="1">
        <v>20172</v>
      </c>
      <c r="F107" s="20">
        <v>24539</v>
      </c>
      <c r="G107" s="34">
        <v>0.54883585694795467</v>
      </c>
      <c r="H107" s="28"/>
      <c r="I107" s="20">
        <v>1597</v>
      </c>
      <c r="J107" s="20">
        <f t="shared" si="8"/>
        <v>1</v>
      </c>
      <c r="K107" s="1"/>
      <c r="L107" s="20">
        <v>258</v>
      </c>
      <c r="M107" s="20">
        <v>703</v>
      </c>
      <c r="N107" s="20">
        <v>295</v>
      </c>
      <c r="O107" s="20">
        <v>455</v>
      </c>
      <c r="P107" s="20">
        <v>525</v>
      </c>
      <c r="Q107" s="20">
        <v>30</v>
      </c>
      <c r="R107" s="20">
        <v>294</v>
      </c>
      <c r="S107" s="20">
        <f t="shared" si="14"/>
        <v>1711</v>
      </c>
      <c r="T107" s="21">
        <f t="shared" si="9"/>
        <v>555</v>
      </c>
      <c r="U107" s="20">
        <f t="shared" si="15"/>
        <v>294</v>
      </c>
      <c r="V107" s="20">
        <v>2560</v>
      </c>
      <c r="W107" s="1"/>
      <c r="X107" s="20">
        <v>2613</v>
      </c>
      <c r="Y107" s="20">
        <v>1239</v>
      </c>
      <c r="Z107" s="20">
        <v>1374</v>
      </c>
      <c r="AA107" s="35">
        <f t="shared" si="10"/>
        <v>0.47416762342135477</v>
      </c>
      <c r="AB107" s="35">
        <f t="shared" si="11"/>
        <v>0.52583237657864523</v>
      </c>
      <c r="AC107" s="30"/>
      <c r="AD107" s="36">
        <v>33795</v>
      </c>
      <c r="AE107" s="37">
        <v>10916</v>
      </c>
      <c r="AF107" s="35">
        <f t="shared" si="12"/>
        <v>0.244145735948648</v>
      </c>
      <c r="AG107" s="38">
        <f t="shared" si="13"/>
        <v>0.75585426405135203</v>
      </c>
      <c r="AH107" s="1"/>
      <c r="AI107" s="89">
        <v>123.1</v>
      </c>
    </row>
    <row r="108" spans="1:35" x14ac:dyDescent="0.35">
      <c r="A108" s="1"/>
      <c r="B108" s="20" t="s">
        <v>91</v>
      </c>
      <c r="C108" s="1"/>
      <c r="D108" s="20">
        <v>10240</v>
      </c>
      <c r="E108" s="1">
        <v>4382</v>
      </c>
      <c r="F108" s="20">
        <v>5858</v>
      </c>
      <c r="G108" s="34">
        <v>0.57207031249999996</v>
      </c>
      <c r="H108" s="28"/>
      <c r="I108" s="20">
        <v>2650</v>
      </c>
      <c r="J108" s="20">
        <f t="shared" si="8"/>
        <v>1</v>
      </c>
      <c r="K108" s="1"/>
      <c r="L108" s="20">
        <v>5789</v>
      </c>
      <c r="M108" s="20">
        <v>19832</v>
      </c>
      <c r="N108" s="20">
        <v>9470</v>
      </c>
      <c r="O108" s="20">
        <v>15213</v>
      </c>
      <c r="P108" s="20">
        <v>21826</v>
      </c>
      <c r="Q108" s="20">
        <v>1155</v>
      </c>
      <c r="R108" s="20">
        <v>19850</v>
      </c>
      <c r="S108" s="20">
        <f t="shared" si="14"/>
        <v>50304</v>
      </c>
      <c r="T108" s="21">
        <f t="shared" si="9"/>
        <v>22981</v>
      </c>
      <c r="U108" s="20">
        <f t="shared" si="15"/>
        <v>19850</v>
      </c>
      <c r="V108" s="20">
        <v>93135</v>
      </c>
      <c r="W108" s="1"/>
      <c r="X108" s="20">
        <v>105978</v>
      </c>
      <c r="Y108" s="20">
        <v>49776</v>
      </c>
      <c r="Z108" s="20">
        <v>56202</v>
      </c>
      <c r="AA108" s="35">
        <f t="shared" si="10"/>
        <v>0.46968238691049086</v>
      </c>
      <c r="AB108" s="35">
        <f t="shared" si="11"/>
        <v>0.5303176130895092</v>
      </c>
      <c r="AC108" s="30"/>
      <c r="AD108" s="36">
        <v>6554</v>
      </c>
      <c r="AE108" s="37">
        <v>3686</v>
      </c>
      <c r="AF108" s="35">
        <f t="shared" si="12"/>
        <v>0.35996093750000002</v>
      </c>
      <c r="AG108" s="38">
        <f t="shared" si="13"/>
        <v>0.64003906249999998</v>
      </c>
      <c r="AH108" s="1"/>
      <c r="AI108" s="89">
        <v>0</v>
      </c>
    </row>
    <row r="109" spans="1:35" x14ac:dyDescent="0.35">
      <c r="A109" s="1"/>
      <c r="B109" s="20" t="s">
        <v>155</v>
      </c>
      <c r="C109" s="1"/>
      <c r="D109" s="20">
        <v>16316</v>
      </c>
      <c r="E109" s="1">
        <v>7174</v>
      </c>
      <c r="F109" s="20">
        <v>9142</v>
      </c>
      <c r="G109" s="34">
        <v>0.56030889924000982</v>
      </c>
      <c r="H109" s="28"/>
      <c r="I109" s="20">
        <v>816</v>
      </c>
      <c r="J109" s="20">
        <f t="shared" si="8"/>
        <v>0</v>
      </c>
      <c r="K109" s="1"/>
      <c r="L109" s="20">
        <v>2289</v>
      </c>
      <c r="M109" s="20">
        <v>6946</v>
      </c>
      <c r="N109" s="20">
        <v>2144</v>
      </c>
      <c r="O109" s="20">
        <v>4050</v>
      </c>
      <c r="P109" s="20">
        <v>4738</v>
      </c>
      <c r="Q109" s="20">
        <v>241</v>
      </c>
      <c r="R109" s="20">
        <v>3416</v>
      </c>
      <c r="S109" s="20">
        <f t="shared" si="14"/>
        <v>15429</v>
      </c>
      <c r="T109" s="21">
        <f t="shared" si="9"/>
        <v>4979</v>
      </c>
      <c r="U109" s="20">
        <f t="shared" si="15"/>
        <v>3416</v>
      </c>
      <c r="V109" s="20">
        <v>23824</v>
      </c>
      <c r="W109" s="1"/>
      <c r="X109" s="20">
        <v>25356</v>
      </c>
      <c r="Y109" s="20">
        <v>12178</v>
      </c>
      <c r="Z109" s="20">
        <v>13178</v>
      </c>
      <c r="AA109" s="35">
        <f t="shared" si="10"/>
        <v>0.48028080138823159</v>
      </c>
      <c r="AB109" s="35">
        <f t="shared" si="11"/>
        <v>0.51971919861176841</v>
      </c>
      <c r="AC109" s="30"/>
      <c r="AD109" s="36">
        <v>10347</v>
      </c>
      <c r="AE109" s="37">
        <v>5969</v>
      </c>
      <c r="AF109" s="35">
        <f t="shared" si="12"/>
        <v>0.36583721500367739</v>
      </c>
      <c r="AG109" s="38">
        <f t="shared" si="13"/>
        <v>0.63416278499632261</v>
      </c>
      <c r="AH109" s="1"/>
      <c r="AI109" s="90">
        <v>743.9</v>
      </c>
    </row>
    <row r="110" spans="1:35" x14ac:dyDescent="0.35">
      <c r="A110" s="1"/>
      <c r="B110" s="20" t="s">
        <v>329</v>
      </c>
      <c r="C110" s="1"/>
      <c r="D110" s="20">
        <v>4324</v>
      </c>
      <c r="E110" s="1">
        <v>1727</v>
      </c>
      <c r="F110" s="20">
        <v>2597</v>
      </c>
      <c r="G110" s="34">
        <v>0.60060129509713234</v>
      </c>
      <c r="H110" s="28"/>
      <c r="I110" s="20">
        <v>1409</v>
      </c>
      <c r="J110" s="20">
        <f t="shared" si="8"/>
        <v>1</v>
      </c>
      <c r="K110" s="1"/>
      <c r="L110" s="20">
        <v>300</v>
      </c>
      <c r="M110" s="20">
        <v>1181</v>
      </c>
      <c r="N110" s="20">
        <v>318</v>
      </c>
      <c r="O110" s="20">
        <v>560</v>
      </c>
      <c r="P110" s="20">
        <v>524</v>
      </c>
      <c r="Q110" s="20">
        <v>13</v>
      </c>
      <c r="R110" s="20">
        <v>233</v>
      </c>
      <c r="S110" s="20">
        <f t="shared" si="14"/>
        <v>2359</v>
      </c>
      <c r="T110" s="21">
        <f t="shared" si="9"/>
        <v>537</v>
      </c>
      <c r="U110" s="20">
        <f t="shared" si="15"/>
        <v>233</v>
      </c>
      <c r="V110" s="20">
        <v>3129</v>
      </c>
      <c r="W110" s="1"/>
      <c r="X110" s="20">
        <v>3217</v>
      </c>
      <c r="Y110" s="20">
        <v>1491</v>
      </c>
      <c r="Z110" s="20">
        <v>1726</v>
      </c>
      <c r="AA110" s="35">
        <f t="shared" si="10"/>
        <v>0.46347528753497047</v>
      </c>
      <c r="AB110" s="35">
        <f t="shared" si="11"/>
        <v>0.53652471246502953</v>
      </c>
      <c r="AC110" s="30"/>
      <c r="AD110" s="36">
        <v>2287</v>
      </c>
      <c r="AE110" s="37">
        <v>2037</v>
      </c>
      <c r="AF110" s="35">
        <f t="shared" si="12"/>
        <v>0.47109158186864014</v>
      </c>
      <c r="AG110" s="38">
        <f t="shared" si="13"/>
        <v>0.5289084181313598</v>
      </c>
      <c r="AH110" s="1"/>
      <c r="AI110" s="90">
        <v>85.5</v>
      </c>
    </row>
    <row r="111" spans="1:35" x14ac:dyDescent="0.35">
      <c r="A111" s="1"/>
      <c r="B111" s="20" t="s">
        <v>202</v>
      </c>
      <c r="C111" s="1"/>
      <c r="D111" s="20">
        <v>12516</v>
      </c>
      <c r="E111" s="1">
        <v>4585</v>
      </c>
      <c r="F111" s="20">
        <v>7931</v>
      </c>
      <c r="G111" s="34">
        <v>0.63366890380313201</v>
      </c>
      <c r="H111" s="28"/>
      <c r="I111" s="20">
        <v>89</v>
      </c>
      <c r="J111" s="20">
        <f t="shared" si="8"/>
        <v>0</v>
      </c>
      <c r="K111" s="1"/>
      <c r="L111" s="20">
        <v>393</v>
      </c>
      <c r="M111" s="20">
        <v>1190</v>
      </c>
      <c r="N111" s="20">
        <v>322</v>
      </c>
      <c r="O111" s="20">
        <v>565</v>
      </c>
      <c r="P111" s="20">
        <v>684</v>
      </c>
      <c r="Q111" s="20">
        <v>18</v>
      </c>
      <c r="R111" s="20">
        <v>323</v>
      </c>
      <c r="S111" s="20">
        <f t="shared" si="14"/>
        <v>2470</v>
      </c>
      <c r="T111" s="21">
        <f t="shared" si="9"/>
        <v>702</v>
      </c>
      <c r="U111" s="20">
        <f t="shared" si="15"/>
        <v>323</v>
      </c>
      <c r="V111" s="20">
        <v>3495</v>
      </c>
      <c r="W111" s="1"/>
      <c r="X111" s="20">
        <v>3418</v>
      </c>
      <c r="Y111" s="20">
        <v>1618</v>
      </c>
      <c r="Z111" s="20">
        <v>1800</v>
      </c>
      <c r="AA111" s="35">
        <f t="shared" si="10"/>
        <v>0.47337624341720302</v>
      </c>
      <c r="AB111" s="35">
        <f t="shared" si="11"/>
        <v>0.52662375658279692</v>
      </c>
      <c r="AC111" s="30"/>
      <c r="AD111" s="36">
        <v>8779</v>
      </c>
      <c r="AE111" s="37">
        <v>3737</v>
      </c>
      <c r="AF111" s="35">
        <f t="shared" si="12"/>
        <v>0.29857782038990094</v>
      </c>
      <c r="AG111" s="38">
        <f t="shared" si="13"/>
        <v>0.70142217961009912</v>
      </c>
      <c r="AH111" s="1"/>
      <c r="AI111" s="90">
        <v>118.5</v>
      </c>
    </row>
    <row r="112" spans="1:35" x14ac:dyDescent="0.35">
      <c r="A112" s="1"/>
      <c r="B112" s="20" t="s">
        <v>31</v>
      </c>
      <c r="C112" s="1"/>
      <c r="D112" s="20">
        <v>5879</v>
      </c>
      <c r="E112" s="1">
        <v>2524</v>
      </c>
      <c r="F112" s="20">
        <v>3355</v>
      </c>
      <c r="G112" s="34">
        <v>0.57067528491240005</v>
      </c>
      <c r="H112" s="28"/>
      <c r="I112" s="20">
        <v>3325</v>
      </c>
      <c r="J112" s="20">
        <f t="shared" si="8"/>
        <v>1</v>
      </c>
      <c r="K112" s="1"/>
      <c r="L112" s="20">
        <v>323</v>
      </c>
      <c r="M112" s="20">
        <v>1168</v>
      </c>
      <c r="N112" s="20">
        <v>490</v>
      </c>
      <c r="O112" s="20">
        <v>940</v>
      </c>
      <c r="P112" s="20">
        <v>1146</v>
      </c>
      <c r="Q112" s="20">
        <v>62</v>
      </c>
      <c r="R112" s="20">
        <v>663</v>
      </c>
      <c r="S112" s="20">
        <f t="shared" si="14"/>
        <v>2921</v>
      </c>
      <c r="T112" s="21">
        <f t="shared" si="9"/>
        <v>1208</v>
      </c>
      <c r="U112" s="20">
        <f t="shared" si="15"/>
        <v>663</v>
      </c>
      <c r="V112" s="20">
        <v>4792</v>
      </c>
      <c r="W112" s="1"/>
      <c r="X112" s="20">
        <v>4844</v>
      </c>
      <c r="Y112" s="20">
        <v>2287</v>
      </c>
      <c r="Z112" s="20">
        <v>2557</v>
      </c>
      <c r="AA112" s="35">
        <f t="shared" si="10"/>
        <v>0.472130470685384</v>
      </c>
      <c r="AB112" s="35">
        <f t="shared" si="11"/>
        <v>0.52786952931461606</v>
      </c>
      <c r="AC112" s="30"/>
      <c r="AD112" s="36">
        <v>3900</v>
      </c>
      <c r="AE112" s="37">
        <v>1979</v>
      </c>
      <c r="AF112" s="35">
        <f t="shared" si="12"/>
        <v>0.33662187446844699</v>
      </c>
      <c r="AG112" s="38">
        <f t="shared" si="13"/>
        <v>0.66337812553155295</v>
      </c>
      <c r="AH112" s="1"/>
      <c r="AI112" s="89">
        <v>95.1</v>
      </c>
    </row>
    <row r="113" spans="1:35" x14ac:dyDescent="0.35">
      <c r="A113" s="1"/>
      <c r="B113" s="20" t="s">
        <v>270</v>
      </c>
      <c r="C113" s="1"/>
      <c r="D113" s="20">
        <v>7253</v>
      </c>
      <c r="E113" s="1">
        <v>2323</v>
      </c>
      <c r="F113" s="20">
        <v>4930</v>
      </c>
      <c r="G113" s="34">
        <v>0.67971873707431407</v>
      </c>
      <c r="H113" s="28"/>
      <c r="I113" s="20">
        <v>3499</v>
      </c>
      <c r="J113" s="20">
        <f t="shared" si="8"/>
        <v>1</v>
      </c>
      <c r="K113" s="1"/>
      <c r="L113" s="20">
        <v>5996</v>
      </c>
      <c r="M113" s="20">
        <v>33426</v>
      </c>
      <c r="N113" s="20">
        <v>15190</v>
      </c>
      <c r="O113" s="20">
        <v>27278</v>
      </c>
      <c r="P113" s="20">
        <v>36055</v>
      </c>
      <c r="Q113" s="20">
        <v>1910</v>
      </c>
      <c r="R113" s="20">
        <v>23938</v>
      </c>
      <c r="S113" s="20">
        <f t="shared" si="14"/>
        <v>81890</v>
      </c>
      <c r="T113" s="21">
        <f t="shared" si="9"/>
        <v>37965</v>
      </c>
      <c r="U113" s="20">
        <f t="shared" si="15"/>
        <v>23938</v>
      </c>
      <c r="V113" s="20">
        <v>143793</v>
      </c>
      <c r="W113" s="1"/>
      <c r="X113" s="20">
        <v>146153</v>
      </c>
      <c r="Y113" s="20">
        <v>69689</v>
      </c>
      <c r="Z113" s="20">
        <v>76464</v>
      </c>
      <c r="AA113" s="35">
        <f t="shared" si="10"/>
        <v>0.47682223423398767</v>
      </c>
      <c r="AB113" s="35">
        <f t="shared" si="11"/>
        <v>0.52317776576601238</v>
      </c>
      <c r="AC113" s="30"/>
      <c r="AD113" s="36">
        <v>4361</v>
      </c>
      <c r="AE113" s="37">
        <v>2892</v>
      </c>
      <c r="AF113" s="35">
        <f t="shared" si="12"/>
        <v>0.39873155935474974</v>
      </c>
      <c r="AG113" s="38">
        <f t="shared" si="13"/>
        <v>0.6012684406452502</v>
      </c>
      <c r="AH113" s="1"/>
      <c r="AI113" s="89">
        <v>7575.3</v>
      </c>
    </row>
    <row r="114" spans="1:35" x14ac:dyDescent="0.35">
      <c r="A114" s="1"/>
      <c r="B114" s="20" t="s">
        <v>122</v>
      </c>
      <c r="C114" s="1"/>
      <c r="D114" s="20">
        <v>6893</v>
      </c>
      <c r="E114" s="1">
        <v>3251</v>
      </c>
      <c r="F114" s="20">
        <v>3642</v>
      </c>
      <c r="G114" s="34">
        <v>0.52836210648483972</v>
      </c>
      <c r="H114" s="28"/>
      <c r="I114" s="20">
        <v>1086</v>
      </c>
      <c r="J114" s="20">
        <f t="shared" si="8"/>
        <v>1</v>
      </c>
      <c r="K114" s="1"/>
      <c r="L114" s="20">
        <v>1015</v>
      </c>
      <c r="M114" s="20">
        <v>4114</v>
      </c>
      <c r="N114" s="20">
        <v>1067</v>
      </c>
      <c r="O114" s="20">
        <v>1588</v>
      </c>
      <c r="P114" s="20">
        <v>1885</v>
      </c>
      <c r="Q114" s="20">
        <v>89</v>
      </c>
      <c r="R114" s="20">
        <v>1346</v>
      </c>
      <c r="S114" s="20">
        <f t="shared" si="14"/>
        <v>7784</v>
      </c>
      <c r="T114" s="21">
        <f t="shared" si="9"/>
        <v>1974</v>
      </c>
      <c r="U114" s="20">
        <f t="shared" si="15"/>
        <v>1346</v>
      </c>
      <c r="V114" s="20">
        <v>11104</v>
      </c>
      <c r="W114" s="1"/>
      <c r="X114" s="20">
        <v>12354</v>
      </c>
      <c r="Y114" s="20">
        <v>5810</v>
      </c>
      <c r="Z114" s="20">
        <v>6544</v>
      </c>
      <c r="AA114" s="35">
        <f t="shared" si="10"/>
        <v>0.47029302250283311</v>
      </c>
      <c r="AB114" s="35">
        <f t="shared" si="11"/>
        <v>0.52970697749716689</v>
      </c>
      <c r="AC114" s="30"/>
      <c r="AD114" s="36">
        <v>4141</v>
      </c>
      <c r="AE114" s="37">
        <v>2752</v>
      </c>
      <c r="AF114" s="35">
        <f t="shared" si="12"/>
        <v>0.39924561148991733</v>
      </c>
      <c r="AG114" s="38">
        <f t="shared" si="13"/>
        <v>0.60075438851008267</v>
      </c>
      <c r="AH114" s="1"/>
      <c r="AI114" s="89">
        <v>396.3</v>
      </c>
    </row>
    <row r="115" spans="1:35" x14ac:dyDescent="0.35">
      <c r="A115" s="1"/>
      <c r="B115" s="20" t="s">
        <v>97</v>
      </c>
      <c r="C115" s="1"/>
      <c r="D115" s="20">
        <v>50350</v>
      </c>
      <c r="E115" s="1">
        <v>21828</v>
      </c>
      <c r="F115" s="20">
        <v>28522</v>
      </c>
      <c r="G115" s="34">
        <v>0.56647467725918565</v>
      </c>
      <c r="H115" s="28"/>
      <c r="I115" s="20">
        <v>987</v>
      </c>
      <c r="J115" s="20">
        <f t="shared" si="8"/>
        <v>0</v>
      </c>
      <c r="K115" s="1"/>
      <c r="L115" s="20">
        <v>1129</v>
      </c>
      <c r="M115" s="20">
        <v>3013</v>
      </c>
      <c r="N115" s="20">
        <v>1399</v>
      </c>
      <c r="O115" s="20">
        <v>2244</v>
      </c>
      <c r="P115" s="20">
        <v>2875</v>
      </c>
      <c r="Q115" s="20">
        <v>152</v>
      </c>
      <c r="R115" s="20">
        <v>1327</v>
      </c>
      <c r="S115" s="20">
        <f t="shared" si="14"/>
        <v>7785</v>
      </c>
      <c r="T115" s="21">
        <f t="shared" si="9"/>
        <v>3027</v>
      </c>
      <c r="U115" s="20">
        <f t="shared" si="15"/>
        <v>1327</v>
      </c>
      <c r="V115" s="20">
        <v>12139</v>
      </c>
      <c r="W115" s="1"/>
      <c r="X115" s="20">
        <v>11845</v>
      </c>
      <c r="Y115" s="20">
        <v>5880</v>
      </c>
      <c r="Z115" s="20">
        <v>5965</v>
      </c>
      <c r="AA115" s="35">
        <f t="shared" si="10"/>
        <v>0.49641198818066695</v>
      </c>
      <c r="AB115" s="35">
        <f t="shared" si="11"/>
        <v>0.5035880118193331</v>
      </c>
      <c r="AC115" s="30"/>
      <c r="AD115" s="36">
        <v>37854</v>
      </c>
      <c r="AE115" s="37">
        <v>12496</v>
      </c>
      <c r="AF115" s="35">
        <f t="shared" si="12"/>
        <v>0.24818272095332672</v>
      </c>
      <c r="AG115" s="38">
        <f t="shared" si="13"/>
        <v>0.75181727904667328</v>
      </c>
      <c r="AH115" s="1"/>
      <c r="AI115" s="90">
        <v>281.10000000000002</v>
      </c>
    </row>
    <row r="116" spans="1:35" x14ac:dyDescent="0.35">
      <c r="A116" s="1"/>
      <c r="B116" s="20" t="s">
        <v>175</v>
      </c>
      <c r="C116" s="1"/>
      <c r="D116" s="20">
        <v>1272</v>
      </c>
      <c r="E116" s="1">
        <v>642</v>
      </c>
      <c r="F116" s="20">
        <v>630</v>
      </c>
      <c r="G116" s="34">
        <v>0.49528301886792453</v>
      </c>
      <c r="H116" s="28"/>
      <c r="I116" s="20">
        <v>0</v>
      </c>
      <c r="J116" s="20">
        <f t="shared" si="8"/>
        <v>0</v>
      </c>
      <c r="K116" s="1"/>
      <c r="L116" s="20">
        <v>2059</v>
      </c>
      <c r="M116" s="20">
        <v>7827</v>
      </c>
      <c r="N116" s="20">
        <v>2259</v>
      </c>
      <c r="O116" s="20">
        <v>6618</v>
      </c>
      <c r="P116" s="20">
        <v>8356</v>
      </c>
      <c r="Q116" s="20">
        <v>383</v>
      </c>
      <c r="R116" s="20">
        <v>8129</v>
      </c>
      <c r="S116" s="20">
        <f t="shared" si="14"/>
        <v>18763</v>
      </c>
      <c r="T116" s="21">
        <f t="shared" si="9"/>
        <v>8739</v>
      </c>
      <c r="U116" s="20">
        <f t="shared" si="15"/>
        <v>8129</v>
      </c>
      <c r="V116" s="20">
        <v>35631</v>
      </c>
      <c r="W116" s="1"/>
      <c r="X116" s="20">
        <v>37290</v>
      </c>
      <c r="Y116" s="20">
        <v>17847</v>
      </c>
      <c r="Z116" s="20">
        <v>19443</v>
      </c>
      <c r="AA116" s="35">
        <f t="shared" si="10"/>
        <v>0.47860016090104585</v>
      </c>
      <c r="AB116" s="35">
        <f t="shared" si="11"/>
        <v>0.52139983909895415</v>
      </c>
      <c r="AC116" s="30"/>
      <c r="AD116" s="36">
        <v>926</v>
      </c>
      <c r="AE116" s="37">
        <v>346</v>
      </c>
      <c r="AF116" s="35">
        <f t="shared" si="12"/>
        <v>0.2720125786163522</v>
      </c>
      <c r="AG116" s="38">
        <f t="shared" si="13"/>
        <v>0.7279874213836478</v>
      </c>
      <c r="AH116" s="1"/>
      <c r="AI116" s="89">
        <v>1186.5999999999999</v>
      </c>
    </row>
    <row r="117" spans="1:35" x14ac:dyDescent="0.35">
      <c r="A117" s="1"/>
      <c r="B117" s="20" t="s">
        <v>67</v>
      </c>
      <c r="C117" s="1"/>
      <c r="D117" s="20">
        <v>3022</v>
      </c>
      <c r="E117" s="1">
        <v>1493</v>
      </c>
      <c r="F117" s="20">
        <v>1529</v>
      </c>
      <c r="G117" s="34">
        <v>0.50595632031767046</v>
      </c>
      <c r="H117" s="28"/>
      <c r="I117" s="20">
        <v>427</v>
      </c>
      <c r="J117" s="20">
        <f t="shared" si="8"/>
        <v>0</v>
      </c>
      <c r="K117" s="1"/>
      <c r="L117" s="20">
        <v>6732</v>
      </c>
      <c r="M117" s="20">
        <v>37064</v>
      </c>
      <c r="N117" s="20">
        <v>17260</v>
      </c>
      <c r="O117" s="20">
        <v>25182</v>
      </c>
      <c r="P117" s="20">
        <v>29064</v>
      </c>
      <c r="Q117" s="20">
        <v>1273</v>
      </c>
      <c r="R117" s="20">
        <v>20670</v>
      </c>
      <c r="S117" s="20">
        <f t="shared" si="14"/>
        <v>86238</v>
      </c>
      <c r="T117" s="21">
        <f t="shared" si="9"/>
        <v>30337</v>
      </c>
      <c r="U117" s="20">
        <f t="shared" si="15"/>
        <v>20670</v>
      </c>
      <c r="V117" s="20">
        <v>137245</v>
      </c>
      <c r="W117" s="1"/>
      <c r="X117" s="20">
        <v>142985</v>
      </c>
      <c r="Y117" s="20">
        <v>69549</v>
      </c>
      <c r="Z117" s="20">
        <v>73436</v>
      </c>
      <c r="AA117" s="35">
        <f t="shared" si="10"/>
        <v>0.48640766513969996</v>
      </c>
      <c r="AB117" s="35">
        <f t="shared" si="11"/>
        <v>0.51359233486029998</v>
      </c>
      <c r="AC117" s="30"/>
      <c r="AD117" s="36">
        <v>2050</v>
      </c>
      <c r="AE117" s="37">
        <v>972</v>
      </c>
      <c r="AF117" s="35">
        <f t="shared" si="12"/>
        <v>0.32164129715420253</v>
      </c>
      <c r="AG117" s="38">
        <f t="shared" si="13"/>
        <v>0.67835870284579747</v>
      </c>
      <c r="AH117" s="1"/>
      <c r="AI117" s="89">
        <v>6164.7</v>
      </c>
    </row>
    <row r="118" spans="1:35" x14ac:dyDescent="0.35">
      <c r="A118" s="1"/>
      <c r="B118" s="20" t="s">
        <v>282</v>
      </c>
      <c r="C118" s="1"/>
      <c r="D118" s="20">
        <v>34031</v>
      </c>
      <c r="E118" s="1">
        <v>14785</v>
      </c>
      <c r="F118" s="20">
        <v>19246</v>
      </c>
      <c r="G118" s="34">
        <v>0.56554318121712555</v>
      </c>
      <c r="H118" s="28"/>
      <c r="I118" s="20">
        <v>1317</v>
      </c>
      <c r="J118" s="20">
        <f t="shared" si="8"/>
        <v>1</v>
      </c>
      <c r="K118" s="1"/>
      <c r="L118" s="20">
        <v>532</v>
      </c>
      <c r="M118" s="20">
        <v>2859</v>
      </c>
      <c r="N118" s="20">
        <v>1531</v>
      </c>
      <c r="O118" s="20">
        <v>2464</v>
      </c>
      <c r="P118" s="20">
        <v>2804</v>
      </c>
      <c r="Q118" s="20">
        <v>226</v>
      </c>
      <c r="R118" s="20">
        <v>1986</v>
      </c>
      <c r="S118" s="20">
        <f t="shared" si="14"/>
        <v>7386</v>
      </c>
      <c r="T118" s="21">
        <f t="shared" si="9"/>
        <v>3030</v>
      </c>
      <c r="U118" s="20">
        <f t="shared" si="15"/>
        <v>1986</v>
      </c>
      <c r="V118" s="20">
        <v>12402</v>
      </c>
      <c r="W118" s="1"/>
      <c r="X118" s="20">
        <v>12995</v>
      </c>
      <c r="Y118" s="20">
        <v>6298</v>
      </c>
      <c r="Z118" s="20">
        <v>6697</v>
      </c>
      <c r="AA118" s="35">
        <f t="shared" si="10"/>
        <v>0.48464794151596768</v>
      </c>
      <c r="AB118" s="35">
        <f t="shared" si="11"/>
        <v>0.51535205848403232</v>
      </c>
      <c r="AC118" s="30"/>
      <c r="AD118" s="36">
        <v>22552</v>
      </c>
      <c r="AE118" s="37">
        <v>11479</v>
      </c>
      <c r="AF118" s="35">
        <f t="shared" si="12"/>
        <v>0.33731009961505687</v>
      </c>
      <c r="AG118" s="38">
        <f t="shared" si="13"/>
        <v>0.66268990038494313</v>
      </c>
      <c r="AH118" s="1"/>
      <c r="AI118" s="90">
        <v>0</v>
      </c>
    </row>
    <row r="119" spans="1:35" x14ac:dyDescent="0.35">
      <c r="A119" s="1"/>
      <c r="B119" s="20" t="s">
        <v>165</v>
      </c>
      <c r="C119" s="1"/>
      <c r="D119" s="20">
        <v>3513</v>
      </c>
      <c r="E119" s="1">
        <v>1286</v>
      </c>
      <c r="F119" s="20">
        <v>2227</v>
      </c>
      <c r="G119" s="34">
        <v>0.63393111300882432</v>
      </c>
      <c r="H119" s="28"/>
      <c r="I119" s="20">
        <v>2205</v>
      </c>
      <c r="J119" s="20">
        <f t="shared" si="8"/>
        <v>1</v>
      </c>
      <c r="K119" s="1"/>
      <c r="L119" s="20">
        <v>1309</v>
      </c>
      <c r="M119" s="20">
        <v>2514</v>
      </c>
      <c r="N119" s="20">
        <v>656</v>
      </c>
      <c r="O119" s="20">
        <v>1146</v>
      </c>
      <c r="P119" s="20">
        <v>1265</v>
      </c>
      <c r="Q119" s="20">
        <v>31</v>
      </c>
      <c r="R119" s="20">
        <v>709</v>
      </c>
      <c r="S119" s="20">
        <f t="shared" si="14"/>
        <v>5625</v>
      </c>
      <c r="T119" s="21">
        <f t="shared" si="9"/>
        <v>1296</v>
      </c>
      <c r="U119" s="20">
        <f t="shared" si="15"/>
        <v>709</v>
      </c>
      <c r="V119" s="20">
        <v>7630</v>
      </c>
      <c r="W119" s="1"/>
      <c r="X119" s="20">
        <v>7950</v>
      </c>
      <c r="Y119" s="20">
        <v>3834</v>
      </c>
      <c r="Z119" s="20">
        <v>4116</v>
      </c>
      <c r="AA119" s="35">
        <f t="shared" si="10"/>
        <v>0.48226415094339625</v>
      </c>
      <c r="AB119" s="35">
        <f t="shared" si="11"/>
        <v>0.51773584905660375</v>
      </c>
      <c r="AC119" s="30"/>
      <c r="AD119" s="36">
        <v>1886</v>
      </c>
      <c r="AE119" s="37">
        <v>1627</v>
      </c>
      <c r="AF119" s="35">
        <f t="shared" si="12"/>
        <v>0.46313692001138629</v>
      </c>
      <c r="AG119" s="38">
        <f t="shared" si="13"/>
        <v>0.53686307998861371</v>
      </c>
      <c r="AH119" s="1"/>
      <c r="AI119" s="89">
        <v>333.4</v>
      </c>
    </row>
    <row r="120" spans="1:35" x14ac:dyDescent="0.35">
      <c r="A120" s="1"/>
      <c r="B120" s="20" t="s">
        <v>218</v>
      </c>
      <c r="C120" s="1"/>
      <c r="D120" s="20">
        <v>7509</v>
      </c>
      <c r="E120" s="1">
        <v>2561</v>
      </c>
      <c r="F120" s="20">
        <v>4948</v>
      </c>
      <c r="G120" s="34">
        <v>0.65894260221068046</v>
      </c>
      <c r="H120" s="28"/>
      <c r="I120" s="20">
        <v>2178</v>
      </c>
      <c r="J120" s="20">
        <f t="shared" si="8"/>
        <v>1</v>
      </c>
      <c r="K120" s="1"/>
      <c r="L120" s="20">
        <v>1552</v>
      </c>
      <c r="M120" s="20">
        <v>7444</v>
      </c>
      <c r="N120" s="20">
        <v>3409</v>
      </c>
      <c r="O120" s="20">
        <v>6163</v>
      </c>
      <c r="P120" s="20">
        <v>7926</v>
      </c>
      <c r="Q120" s="20">
        <v>398</v>
      </c>
      <c r="R120" s="20">
        <v>7066</v>
      </c>
      <c r="S120" s="20">
        <f t="shared" si="14"/>
        <v>18568</v>
      </c>
      <c r="T120" s="21">
        <f t="shared" si="9"/>
        <v>8324</v>
      </c>
      <c r="U120" s="20">
        <f t="shared" si="15"/>
        <v>7066</v>
      </c>
      <c r="V120" s="20">
        <v>33958</v>
      </c>
      <c r="W120" s="1"/>
      <c r="X120" s="20">
        <v>36068</v>
      </c>
      <c r="Y120" s="20">
        <v>17253</v>
      </c>
      <c r="Z120" s="20">
        <v>18815</v>
      </c>
      <c r="AA120" s="35">
        <f t="shared" si="10"/>
        <v>0.47834645669291337</v>
      </c>
      <c r="AB120" s="35">
        <f t="shared" si="11"/>
        <v>0.52165354330708658</v>
      </c>
      <c r="AC120" s="30"/>
      <c r="AD120" s="36">
        <v>4720</v>
      </c>
      <c r="AE120" s="37">
        <v>2789</v>
      </c>
      <c r="AF120" s="35">
        <f t="shared" si="12"/>
        <v>0.37142096151285126</v>
      </c>
      <c r="AG120" s="38">
        <f t="shared" si="13"/>
        <v>0.6285790384871488</v>
      </c>
      <c r="AH120" s="1"/>
      <c r="AI120" s="89">
        <v>1246.0999999999999</v>
      </c>
    </row>
    <row r="121" spans="1:35" x14ac:dyDescent="0.35">
      <c r="A121" s="1"/>
      <c r="B121" s="20" t="s">
        <v>42</v>
      </c>
      <c r="C121" s="1"/>
      <c r="D121" s="20">
        <v>4018</v>
      </c>
      <c r="E121" s="1">
        <v>1579</v>
      </c>
      <c r="F121" s="20">
        <v>2439</v>
      </c>
      <c r="G121" s="34">
        <v>0.60701841712294669</v>
      </c>
      <c r="H121" s="28"/>
      <c r="I121" s="20">
        <v>2320</v>
      </c>
      <c r="J121" s="20">
        <f t="shared" si="8"/>
        <v>1</v>
      </c>
      <c r="K121" s="1"/>
      <c r="L121" s="20">
        <v>1571</v>
      </c>
      <c r="M121" s="20">
        <v>3909</v>
      </c>
      <c r="N121" s="20">
        <v>1917</v>
      </c>
      <c r="O121" s="20">
        <v>4530</v>
      </c>
      <c r="P121" s="20">
        <v>5299</v>
      </c>
      <c r="Q121" s="20">
        <v>237</v>
      </c>
      <c r="R121" s="20">
        <v>3042</v>
      </c>
      <c r="S121" s="20">
        <f t="shared" si="14"/>
        <v>11927</v>
      </c>
      <c r="T121" s="21">
        <f t="shared" si="9"/>
        <v>5536</v>
      </c>
      <c r="U121" s="20">
        <f t="shared" si="15"/>
        <v>3042</v>
      </c>
      <c r="V121" s="20">
        <v>20505</v>
      </c>
      <c r="W121" s="1"/>
      <c r="X121" s="20">
        <v>18780</v>
      </c>
      <c r="Y121" s="20">
        <v>9243</v>
      </c>
      <c r="Z121" s="20">
        <v>9537</v>
      </c>
      <c r="AA121" s="35">
        <f t="shared" si="10"/>
        <v>0.49217252396166133</v>
      </c>
      <c r="AB121" s="35">
        <f t="shared" si="11"/>
        <v>0.50782747603833867</v>
      </c>
      <c r="AC121" s="30"/>
      <c r="AD121" s="36">
        <v>2379</v>
      </c>
      <c r="AE121" s="37">
        <v>1639</v>
      </c>
      <c r="AF121" s="35">
        <f t="shared" si="12"/>
        <v>0.40791438526630164</v>
      </c>
      <c r="AG121" s="38">
        <f t="shared" si="13"/>
        <v>0.59208561473369836</v>
      </c>
      <c r="AH121" s="1"/>
      <c r="AI121" s="89">
        <v>1364.1</v>
      </c>
    </row>
    <row r="122" spans="1:35" x14ac:dyDescent="0.35">
      <c r="A122" s="1"/>
      <c r="B122" s="20" t="s">
        <v>312</v>
      </c>
      <c r="C122" s="1"/>
      <c r="D122" s="20">
        <v>12865</v>
      </c>
      <c r="E122" s="1">
        <v>3899</v>
      </c>
      <c r="F122" s="20">
        <v>8966</v>
      </c>
      <c r="G122" s="34">
        <v>0.69692965410027208</v>
      </c>
      <c r="H122" s="28"/>
      <c r="I122" s="20">
        <v>931</v>
      </c>
      <c r="J122" s="20">
        <f t="shared" si="8"/>
        <v>0</v>
      </c>
      <c r="K122" s="1"/>
      <c r="L122" s="20">
        <v>774</v>
      </c>
      <c r="M122" s="20">
        <v>2716</v>
      </c>
      <c r="N122" s="20">
        <v>1995</v>
      </c>
      <c r="O122" s="20">
        <v>2535</v>
      </c>
      <c r="P122" s="20">
        <v>2238</v>
      </c>
      <c r="Q122" s="20">
        <v>133</v>
      </c>
      <c r="R122" s="20">
        <v>1453</v>
      </c>
      <c r="S122" s="20">
        <f t="shared" si="14"/>
        <v>8020</v>
      </c>
      <c r="T122" s="21">
        <f t="shared" si="9"/>
        <v>2371</v>
      </c>
      <c r="U122" s="20">
        <f t="shared" si="15"/>
        <v>1453</v>
      </c>
      <c r="V122" s="20">
        <v>11844</v>
      </c>
      <c r="W122" s="1"/>
      <c r="X122" s="20">
        <v>12933</v>
      </c>
      <c r="Y122" s="20">
        <v>6380</v>
      </c>
      <c r="Z122" s="20">
        <v>6553</v>
      </c>
      <c r="AA122" s="35">
        <f t="shared" si="10"/>
        <v>0.49331168329080649</v>
      </c>
      <c r="AB122" s="35">
        <f t="shared" si="11"/>
        <v>0.50668831670919356</v>
      </c>
      <c r="AC122" s="30"/>
      <c r="AD122" s="36">
        <v>9089</v>
      </c>
      <c r="AE122" s="37">
        <v>3776</v>
      </c>
      <c r="AF122" s="35">
        <f t="shared" si="12"/>
        <v>0.29350952195880298</v>
      </c>
      <c r="AG122" s="38">
        <f t="shared" si="13"/>
        <v>0.70649047804119702</v>
      </c>
      <c r="AH122" s="1"/>
      <c r="AI122" s="90">
        <v>0</v>
      </c>
    </row>
    <row r="123" spans="1:35" x14ac:dyDescent="0.35">
      <c r="A123" s="1"/>
      <c r="B123" s="20" t="s">
        <v>90</v>
      </c>
      <c r="C123" s="1"/>
      <c r="D123" s="20">
        <v>5857</v>
      </c>
      <c r="E123" s="1">
        <v>2959</v>
      </c>
      <c r="F123" s="20">
        <v>2898</v>
      </c>
      <c r="G123" s="34">
        <v>0.49479255591599797</v>
      </c>
      <c r="H123" s="28"/>
      <c r="I123" s="20">
        <v>1747</v>
      </c>
      <c r="J123" s="20">
        <f t="shared" si="8"/>
        <v>1</v>
      </c>
      <c r="K123" s="1"/>
      <c r="L123" s="20">
        <v>2893</v>
      </c>
      <c r="M123" s="20">
        <v>4611</v>
      </c>
      <c r="N123" s="20">
        <v>2282</v>
      </c>
      <c r="O123" s="20">
        <v>6071</v>
      </c>
      <c r="P123" s="20">
        <v>7833</v>
      </c>
      <c r="Q123" s="20">
        <v>378</v>
      </c>
      <c r="R123" s="20">
        <v>5129</v>
      </c>
      <c r="S123" s="20">
        <f t="shared" si="14"/>
        <v>15857</v>
      </c>
      <c r="T123" s="21">
        <f t="shared" si="9"/>
        <v>8211</v>
      </c>
      <c r="U123" s="20">
        <f t="shared" si="15"/>
        <v>5129</v>
      </c>
      <c r="V123" s="20">
        <v>29197</v>
      </c>
      <c r="W123" s="1"/>
      <c r="X123" s="20">
        <v>23886</v>
      </c>
      <c r="Y123" s="20">
        <v>11627</v>
      </c>
      <c r="Z123" s="20">
        <v>12259</v>
      </c>
      <c r="AA123" s="35">
        <f t="shared" si="10"/>
        <v>0.48677049317591897</v>
      </c>
      <c r="AB123" s="35">
        <f t="shared" si="11"/>
        <v>0.51322950682408108</v>
      </c>
      <c r="AC123" s="30"/>
      <c r="AD123" s="36">
        <v>3916</v>
      </c>
      <c r="AE123" s="37">
        <v>1941</v>
      </c>
      <c r="AF123" s="35">
        <f t="shared" si="12"/>
        <v>0.33139832678845826</v>
      </c>
      <c r="AG123" s="38">
        <f t="shared" si="13"/>
        <v>0.66860167321154174</v>
      </c>
      <c r="AH123" s="1"/>
      <c r="AI123" s="90">
        <v>1631.9</v>
      </c>
    </row>
    <row r="124" spans="1:35" x14ac:dyDescent="0.35">
      <c r="A124" s="1"/>
      <c r="B124" s="20" t="s">
        <v>143</v>
      </c>
      <c r="C124" s="1"/>
      <c r="D124" s="20">
        <v>116879</v>
      </c>
      <c r="E124" s="1">
        <v>62636</v>
      </c>
      <c r="F124" s="20">
        <v>54243</v>
      </c>
      <c r="G124" s="34">
        <v>0.46409534646942563</v>
      </c>
      <c r="H124" s="28"/>
      <c r="I124" s="20">
        <v>622</v>
      </c>
      <c r="J124" s="20">
        <f t="shared" si="8"/>
        <v>0</v>
      </c>
      <c r="K124" s="1"/>
      <c r="L124" s="20">
        <v>64</v>
      </c>
      <c r="M124" s="20">
        <v>386</v>
      </c>
      <c r="N124" s="20">
        <v>174</v>
      </c>
      <c r="O124" s="20">
        <v>238</v>
      </c>
      <c r="P124" s="20">
        <v>238</v>
      </c>
      <c r="Q124" s="20">
        <v>12</v>
      </c>
      <c r="R124" s="20">
        <v>139</v>
      </c>
      <c r="S124" s="20">
        <f t="shared" si="14"/>
        <v>862</v>
      </c>
      <c r="T124" s="21">
        <f t="shared" si="9"/>
        <v>250</v>
      </c>
      <c r="U124" s="20">
        <f t="shared" si="15"/>
        <v>139</v>
      </c>
      <c r="V124" s="20">
        <v>1251</v>
      </c>
      <c r="W124" s="1"/>
      <c r="X124" s="20">
        <v>1259</v>
      </c>
      <c r="Y124" s="20">
        <v>649</v>
      </c>
      <c r="Z124" s="20">
        <v>610</v>
      </c>
      <c r="AA124" s="35">
        <f t="shared" si="10"/>
        <v>0.51548848292295468</v>
      </c>
      <c r="AB124" s="35">
        <f t="shared" si="11"/>
        <v>0.48451151707704526</v>
      </c>
      <c r="AC124" s="30"/>
      <c r="AD124" s="36">
        <v>90086</v>
      </c>
      <c r="AE124" s="37">
        <v>26793</v>
      </c>
      <c r="AF124" s="35">
        <f t="shared" si="12"/>
        <v>0.22923707423917042</v>
      </c>
      <c r="AG124" s="38">
        <f t="shared" si="13"/>
        <v>0.77076292576082961</v>
      </c>
      <c r="AH124" s="1"/>
      <c r="AI124" s="90">
        <v>0</v>
      </c>
    </row>
    <row r="125" spans="1:35" x14ac:dyDescent="0.35">
      <c r="A125" s="1"/>
      <c r="B125" s="20" t="s">
        <v>330</v>
      </c>
      <c r="C125" s="1"/>
      <c r="D125" s="20">
        <v>18871</v>
      </c>
      <c r="E125" s="1">
        <v>7388</v>
      </c>
      <c r="F125" s="20">
        <v>11483</v>
      </c>
      <c r="G125" s="34">
        <v>0.60849981453023161</v>
      </c>
      <c r="H125" s="28"/>
      <c r="I125" s="20">
        <v>1827</v>
      </c>
      <c r="J125" s="20">
        <f t="shared" si="8"/>
        <v>1</v>
      </c>
      <c r="K125" s="1"/>
      <c r="L125" s="20">
        <v>193</v>
      </c>
      <c r="M125" s="20">
        <v>1187</v>
      </c>
      <c r="N125" s="20">
        <v>505</v>
      </c>
      <c r="O125" s="20">
        <v>702</v>
      </c>
      <c r="P125" s="20">
        <v>711</v>
      </c>
      <c r="Q125" s="20">
        <v>56</v>
      </c>
      <c r="R125" s="20">
        <v>452</v>
      </c>
      <c r="S125" s="20">
        <f t="shared" si="14"/>
        <v>2587</v>
      </c>
      <c r="T125" s="21">
        <f t="shared" si="9"/>
        <v>767</v>
      </c>
      <c r="U125" s="20">
        <f t="shared" si="15"/>
        <v>452</v>
      </c>
      <c r="V125" s="20">
        <v>3806</v>
      </c>
      <c r="W125" s="1"/>
      <c r="X125" s="20">
        <v>4423</v>
      </c>
      <c r="Y125" s="20">
        <v>2142</v>
      </c>
      <c r="Z125" s="20">
        <v>2281</v>
      </c>
      <c r="AA125" s="35">
        <f t="shared" si="10"/>
        <v>0.48428668324666518</v>
      </c>
      <c r="AB125" s="35">
        <f t="shared" si="11"/>
        <v>0.51571331675333487</v>
      </c>
      <c r="AC125" s="30"/>
      <c r="AD125" s="36">
        <v>13543</v>
      </c>
      <c r="AE125" s="37">
        <v>5328</v>
      </c>
      <c r="AF125" s="35">
        <f t="shared" si="12"/>
        <v>0.28233797890943774</v>
      </c>
      <c r="AG125" s="38">
        <f t="shared" si="13"/>
        <v>0.71766202109056221</v>
      </c>
      <c r="AH125" s="1"/>
      <c r="AI125" s="90">
        <v>0</v>
      </c>
    </row>
    <row r="126" spans="1:35" x14ac:dyDescent="0.35">
      <c r="A126" s="1"/>
      <c r="B126" s="20" t="s">
        <v>103</v>
      </c>
      <c r="C126" s="1"/>
      <c r="D126" s="20">
        <v>8370</v>
      </c>
      <c r="E126" s="1">
        <v>3383</v>
      </c>
      <c r="F126" s="20">
        <v>4987</v>
      </c>
      <c r="G126" s="34">
        <v>0.59581839904420553</v>
      </c>
      <c r="H126" s="28"/>
      <c r="I126" s="20">
        <v>1347</v>
      </c>
      <c r="J126" s="20">
        <f t="shared" si="8"/>
        <v>1</v>
      </c>
      <c r="K126" s="1"/>
      <c r="L126" s="20">
        <v>1773</v>
      </c>
      <c r="M126" s="20">
        <v>6096</v>
      </c>
      <c r="N126" s="20">
        <v>2316</v>
      </c>
      <c r="O126" s="20">
        <v>3450</v>
      </c>
      <c r="P126" s="20">
        <v>4457</v>
      </c>
      <c r="Q126" s="20">
        <v>154</v>
      </c>
      <c r="R126" s="20">
        <v>3522</v>
      </c>
      <c r="S126" s="20">
        <f t="shared" si="14"/>
        <v>13635</v>
      </c>
      <c r="T126" s="21">
        <f t="shared" si="9"/>
        <v>4611</v>
      </c>
      <c r="U126" s="20">
        <f t="shared" si="15"/>
        <v>3522</v>
      </c>
      <c r="V126" s="20">
        <v>21768</v>
      </c>
      <c r="W126" s="1"/>
      <c r="X126" s="20">
        <v>23553</v>
      </c>
      <c r="Y126" s="20">
        <v>11186</v>
      </c>
      <c r="Z126" s="20">
        <v>12367</v>
      </c>
      <c r="AA126" s="35">
        <f t="shared" si="10"/>
        <v>0.4749288837939965</v>
      </c>
      <c r="AB126" s="35">
        <f t="shared" si="11"/>
        <v>0.52507111620600344</v>
      </c>
      <c r="AC126" s="30"/>
      <c r="AD126" s="36">
        <v>5680</v>
      </c>
      <c r="AE126" s="37">
        <v>2690</v>
      </c>
      <c r="AF126" s="35">
        <f t="shared" si="12"/>
        <v>0.32138590203106332</v>
      </c>
      <c r="AG126" s="38">
        <f t="shared" si="13"/>
        <v>0.67861409796893668</v>
      </c>
      <c r="AH126" s="1"/>
      <c r="AI126" s="90">
        <v>1670.8</v>
      </c>
    </row>
    <row r="127" spans="1:35" x14ac:dyDescent="0.35">
      <c r="A127" s="1"/>
      <c r="B127" s="20" t="s">
        <v>55</v>
      </c>
      <c r="C127" s="1"/>
      <c r="D127" s="20">
        <v>71655</v>
      </c>
      <c r="E127" s="1">
        <v>32916</v>
      </c>
      <c r="F127" s="20">
        <v>38739</v>
      </c>
      <c r="G127" s="34">
        <v>0.54063219593887379</v>
      </c>
      <c r="H127" s="28"/>
      <c r="I127" s="20">
        <v>1406</v>
      </c>
      <c r="J127" s="20">
        <f t="shared" si="8"/>
        <v>1</v>
      </c>
      <c r="K127" s="1"/>
      <c r="L127" s="20">
        <v>6063</v>
      </c>
      <c r="M127" s="20">
        <v>23545</v>
      </c>
      <c r="N127" s="20">
        <v>9712</v>
      </c>
      <c r="O127" s="20">
        <v>20130</v>
      </c>
      <c r="P127" s="20">
        <v>26730</v>
      </c>
      <c r="Q127" s="20">
        <v>1687</v>
      </c>
      <c r="R127" s="20">
        <v>23759</v>
      </c>
      <c r="S127" s="20">
        <f t="shared" si="14"/>
        <v>59450</v>
      </c>
      <c r="T127" s="21">
        <f t="shared" si="9"/>
        <v>28417</v>
      </c>
      <c r="U127" s="20">
        <f t="shared" si="15"/>
        <v>23759</v>
      </c>
      <c r="V127" s="20">
        <v>111626</v>
      </c>
      <c r="W127" s="1"/>
      <c r="X127" s="20">
        <v>113214</v>
      </c>
      <c r="Y127" s="20">
        <v>54553</v>
      </c>
      <c r="Z127" s="20">
        <v>58661</v>
      </c>
      <c r="AA127" s="35">
        <f t="shared" si="10"/>
        <v>0.48185736746338792</v>
      </c>
      <c r="AB127" s="35">
        <f t="shared" si="11"/>
        <v>0.51814263253661208</v>
      </c>
      <c r="AC127" s="30"/>
      <c r="AD127" s="36">
        <v>54497</v>
      </c>
      <c r="AE127" s="37">
        <v>17158</v>
      </c>
      <c r="AF127" s="35">
        <f t="shared" si="12"/>
        <v>0.23945293419859046</v>
      </c>
      <c r="AG127" s="38">
        <f t="shared" si="13"/>
        <v>0.76054706580140952</v>
      </c>
      <c r="AH127" s="1"/>
      <c r="AI127" s="90">
        <v>3156.4</v>
      </c>
    </row>
    <row r="128" spans="1:35" x14ac:dyDescent="0.35">
      <c r="A128" s="1"/>
      <c r="B128" s="20" t="s">
        <v>170</v>
      </c>
      <c r="C128" s="1"/>
      <c r="D128" s="20">
        <v>25657</v>
      </c>
      <c r="E128" s="1">
        <v>10746</v>
      </c>
      <c r="F128" s="20">
        <v>14911</v>
      </c>
      <c r="G128" s="34">
        <v>0.58116693300074052</v>
      </c>
      <c r="H128" s="28"/>
      <c r="I128" s="20">
        <v>1298</v>
      </c>
      <c r="J128" s="20">
        <f t="shared" si="8"/>
        <v>1</v>
      </c>
      <c r="K128" s="1"/>
      <c r="L128" s="20">
        <v>20135</v>
      </c>
      <c r="M128" s="20">
        <v>62966</v>
      </c>
      <c r="N128" s="20">
        <v>25047</v>
      </c>
      <c r="O128" s="20">
        <v>66737</v>
      </c>
      <c r="P128" s="20">
        <v>99956</v>
      </c>
      <c r="Q128" s="20">
        <v>4249</v>
      </c>
      <c r="R128" s="20">
        <v>195486</v>
      </c>
      <c r="S128" s="20">
        <f t="shared" si="14"/>
        <v>174885</v>
      </c>
      <c r="T128" s="21">
        <f t="shared" si="9"/>
        <v>104205</v>
      </c>
      <c r="U128" s="20">
        <f t="shared" si="15"/>
        <v>195486</v>
      </c>
      <c r="V128" s="20">
        <v>474576</v>
      </c>
      <c r="W128" s="1"/>
      <c r="X128" s="20">
        <v>472402</v>
      </c>
      <c r="Y128" s="20">
        <v>219174</v>
      </c>
      <c r="Z128" s="20">
        <v>253228</v>
      </c>
      <c r="AA128" s="35">
        <f t="shared" si="10"/>
        <v>0.46395654548456611</v>
      </c>
      <c r="AB128" s="35">
        <f t="shared" si="11"/>
        <v>0.53604345451543389</v>
      </c>
      <c r="AC128" s="30"/>
      <c r="AD128" s="36">
        <v>16377</v>
      </c>
      <c r="AE128" s="37">
        <v>9280</v>
      </c>
      <c r="AF128" s="35">
        <f t="shared" si="12"/>
        <v>0.36169466422418833</v>
      </c>
      <c r="AG128" s="38">
        <f t="shared" si="13"/>
        <v>0.63830533577581172</v>
      </c>
      <c r="AH128" s="1"/>
      <c r="AI128" s="90">
        <v>22811.599999999999</v>
      </c>
    </row>
    <row r="129" spans="1:35" x14ac:dyDescent="0.35">
      <c r="A129" s="1"/>
      <c r="B129" s="20" t="s">
        <v>114</v>
      </c>
      <c r="C129" s="1"/>
      <c r="D129" s="20">
        <v>70658</v>
      </c>
      <c r="E129" s="1">
        <v>33470</v>
      </c>
      <c r="F129" s="20">
        <v>37188</v>
      </c>
      <c r="G129" s="34">
        <v>0.5263098304509044</v>
      </c>
      <c r="H129" s="28"/>
      <c r="I129" s="20">
        <v>782</v>
      </c>
      <c r="J129" s="20">
        <f t="shared" si="8"/>
        <v>0</v>
      </c>
      <c r="K129" s="1"/>
      <c r="L129" s="20">
        <v>4895</v>
      </c>
      <c r="M129" s="20">
        <v>12562</v>
      </c>
      <c r="N129" s="20">
        <v>5035</v>
      </c>
      <c r="O129" s="20">
        <v>12467</v>
      </c>
      <c r="P129" s="20">
        <v>16683</v>
      </c>
      <c r="Q129" s="20">
        <v>763</v>
      </c>
      <c r="R129" s="20">
        <v>10153</v>
      </c>
      <c r="S129" s="20">
        <f t="shared" si="14"/>
        <v>34959</v>
      </c>
      <c r="T129" s="21">
        <f t="shared" si="9"/>
        <v>17446</v>
      </c>
      <c r="U129" s="20">
        <f t="shared" si="15"/>
        <v>10153</v>
      </c>
      <c r="V129" s="20">
        <v>62558</v>
      </c>
      <c r="W129" s="1"/>
      <c r="X129" s="20">
        <v>60277</v>
      </c>
      <c r="Y129" s="20">
        <v>29509</v>
      </c>
      <c r="Z129" s="20">
        <v>30768</v>
      </c>
      <c r="AA129" s="35">
        <f t="shared" si="10"/>
        <v>0.48955654727342102</v>
      </c>
      <c r="AB129" s="35">
        <f t="shared" si="11"/>
        <v>0.51044345272657898</v>
      </c>
      <c r="AC129" s="30"/>
      <c r="AD129" s="36">
        <v>52715</v>
      </c>
      <c r="AE129" s="37">
        <v>17943</v>
      </c>
      <c r="AF129" s="35">
        <f t="shared" si="12"/>
        <v>0.25394152112994989</v>
      </c>
      <c r="AG129" s="38">
        <f t="shared" si="13"/>
        <v>0.74605847887005006</v>
      </c>
      <c r="AH129" s="1"/>
      <c r="AI129" s="90">
        <v>3822.6</v>
      </c>
    </row>
    <row r="130" spans="1:35" x14ac:dyDescent="0.35">
      <c r="A130" s="1"/>
      <c r="B130" s="20" t="s">
        <v>268</v>
      </c>
      <c r="C130" s="1"/>
      <c r="D130" s="20">
        <v>33222</v>
      </c>
      <c r="E130" s="1">
        <v>13752</v>
      </c>
      <c r="F130" s="20">
        <v>19470</v>
      </c>
      <c r="G130" s="34">
        <v>0.58605743182228642</v>
      </c>
      <c r="H130" s="28"/>
      <c r="I130" s="20">
        <v>92</v>
      </c>
      <c r="J130" s="20">
        <f t="shared" si="8"/>
        <v>0</v>
      </c>
      <c r="K130" s="1"/>
      <c r="L130" s="20">
        <v>7832</v>
      </c>
      <c r="M130" s="20">
        <v>33294</v>
      </c>
      <c r="N130" s="20">
        <v>14640</v>
      </c>
      <c r="O130" s="20">
        <v>32731</v>
      </c>
      <c r="P130" s="20">
        <v>45411</v>
      </c>
      <c r="Q130" s="20">
        <v>2372</v>
      </c>
      <c r="R130" s="20">
        <v>35687</v>
      </c>
      <c r="S130" s="20">
        <f t="shared" si="14"/>
        <v>88497</v>
      </c>
      <c r="T130" s="21">
        <f t="shared" si="9"/>
        <v>47783</v>
      </c>
      <c r="U130" s="20">
        <f t="shared" si="15"/>
        <v>35687</v>
      </c>
      <c r="V130" s="20">
        <v>171967</v>
      </c>
      <c r="W130" s="1"/>
      <c r="X130" s="20">
        <v>168479</v>
      </c>
      <c r="Y130" s="20">
        <v>79872</v>
      </c>
      <c r="Z130" s="20">
        <v>88607</v>
      </c>
      <c r="AA130" s="35">
        <f t="shared" si="10"/>
        <v>0.47407688792074976</v>
      </c>
      <c r="AB130" s="35">
        <f t="shared" si="11"/>
        <v>0.52592311207925024</v>
      </c>
      <c r="AC130" s="30"/>
      <c r="AD130" s="36">
        <v>24972</v>
      </c>
      <c r="AE130" s="37">
        <v>8250</v>
      </c>
      <c r="AF130" s="35">
        <f t="shared" si="12"/>
        <v>0.24832942026368068</v>
      </c>
      <c r="AG130" s="38">
        <f t="shared" si="13"/>
        <v>0.75167057973631934</v>
      </c>
      <c r="AH130" s="1"/>
      <c r="AI130" s="90">
        <v>7902.3</v>
      </c>
    </row>
    <row r="131" spans="1:35" x14ac:dyDescent="0.35">
      <c r="A131" s="1"/>
      <c r="B131" s="20" t="s">
        <v>93</v>
      </c>
      <c r="C131" s="1"/>
      <c r="D131" s="20">
        <v>10256</v>
      </c>
      <c r="E131" s="1">
        <v>3415</v>
      </c>
      <c r="F131" s="20">
        <v>6841</v>
      </c>
      <c r="G131" s="34">
        <v>0.6670241809672387</v>
      </c>
      <c r="H131" s="28"/>
      <c r="I131" s="20">
        <v>2403</v>
      </c>
      <c r="J131" s="20">
        <f t="shared" si="8"/>
        <v>1</v>
      </c>
      <c r="K131" s="1"/>
      <c r="L131" s="20">
        <v>1563</v>
      </c>
      <c r="M131" s="20">
        <v>5863</v>
      </c>
      <c r="N131" s="20">
        <v>2439</v>
      </c>
      <c r="O131" s="20">
        <v>4188</v>
      </c>
      <c r="P131" s="20">
        <v>5193</v>
      </c>
      <c r="Q131" s="20">
        <v>331</v>
      </c>
      <c r="R131" s="20">
        <v>3147</v>
      </c>
      <c r="S131" s="20">
        <f t="shared" si="14"/>
        <v>14053</v>
      </c>
      <c r="T131" s="21">
        <f t="shared" si="9"/>
        <v>5524</v>
      </c>
      <c r="U131" s="20">
        <f t="shared" si="15"/>
        <v>3147</v>
      </c>
      <c r="V131" s="20">
        <v>22724</v>
      </c>
      <c r="W131" s="1"/>
      <c r="X131" s="20">
        <v>23391</v>
      </c>
      <c r="Y131" s="20">
        <v>11380</v>
      </c>
      <c r="Z131" s="20">
        <v>12011</v>
      </c>
      <c r="AA131" s="35">
        <f t="shared" si="10"/>
        <v>0.48651190628874352</v>
      </c>
      <c r="AB131" s="35">
        <f t="shared" si="11"/>
        <v>0.51348809371125648</v>
      </c>
      <c r="AC131" s="30"/>
      <c r="AD131" s="36">
        <v>7161</v>
      </c>
      <c r="AE131" s="37">
        <v>3095</v>
      </c>
      <c r="AF131" s="35">
        <f t="shared" si="12"/>
        <v>0.30177457098283933</v>
      </c>
      <c r="AG131" s="38">
        <f t="shared" si="13"/>
        <v>0.69822542901716067</v>
      </c>
      <c r="AH131" s="1"/>
      <c r="AI131" s="89">
        <v>748.8</v>
      </c>
    </row>
    <row r="132" spans="1:35" x14ac:dyDescent="0.35">
      <c r="A132" s="1"/>
      <c r="B132" s="20" t="s">
        <v>307</v>
      </c>
      <c r="C132" s="1"/>
      <c r="D132" s="20">
        <v>35046</v>
      </c>
      <c r="E132" s="1">
        <v>13813</v>
      </c>
      <c r="F132" s="20">
        <v>21233</v>
      </c>
      <c r="G132" s="34">
        <v>0.60586086857273302</v>
      </c>
      <c r="H132" s="28"/>
      <c r="I132" s="20">
        <v>1103</v>
      </c>
      <c r="J132" s="20">
        <f t="shared" ref="J132:J195" si="16">IF(I132&gt;1000,1,0)</f>
        <v>1</v>
      </c>
      <c r="K132" s="1"/>
      <c r="L132" s="20">
        <v>684</v>
      </c>
      <c r="M132" s="20">
        <v>3474</v>
      </c>
      <c r="N132" s="20">
        <v>1293</v>
      </c>
      <c r="O132" s="20">
        <v>2872</v>
      </c>
      <c r="P132" s="20">
        <v>3772</v>
      </c>
      <c r="Q132" s="20">
        <v>189</v>
      </c>
      <c r="R132" s="20">
        <v>2465</v>
      </c>
      <c r="S132" s="20">
        <f t="shared" si="14"/>
        <v>8323</v>
      </c>
      <c r="T132" s="21">
        <f t="shared" ref="T132:T195" si="17">SUM(P132:Q132)</f>
        <v>3961</v>
      </c>
      <c r="U132" s="20">
        <f t="shared" si="15"/>
        <v>2465</v>
      </c>
      <c r="V132" s="20">
        <v>14749</v>
      </c>
      <c r="W132" s="1"/>
      <c r="X132" s="20">
        <v>15222</v>
      </c>
      <c r="Y132" s="20">
        <v>7299</v>
      </c>
      <c r="Z132" s="20">
        <v>7923</v>
      </c>
      <c r="AA132" s="35">
        <f t="shared" ref="AA132:AA195" si="18">Y132/X132</f>
        <v>0.47950335041387465</v>
      </c>
      <c r="AB132" s="35">
        <f t="shared" ref="AB132:AB195" si="19">Z132/X132</f>
        <v>0.52049664958612529</v>
      </c>
      <c r="AC132" s="30"/>
      <c r="AD132" s="36">
        <v>27591</v>
      </c>
      <c r="AE132" s="37">
        <v>7455</v>
      </c>
      <c r="AF132" s="35">
        <f t="shared" ref="AF132:AF195" si="20">AE132/D132</f>
        <v>0.21272042458483137</v>
      </c>
      <c r="AG132" s="38">
        <f t="shared" ref="AG132:AG195" si="21">AD132/D132</f>
        <v>0.78727957541516869</v>
      </c>
      <c r="AH132" s="1"/>
      <c r="AI132" s="89">
        <v>555</v>
      </c>
    </row>
    <row r="133" spans="1:35" x14ac:dyDescent="0.35">
      <c r="A133" s="1"/>
      <c r="B133" s="20" t="s">
        <v>240</v>
      </c>
      <c r="C133" s="1"/>
      <c r="D133" s="20">
        <v>9985</v>
      </c>
      <c r="E133" s="1">
        <v>4336</v>
      </c>
      <c r="F133" s="20">
        <v>5649</v>
      </c>
      <c r="G133" s="34">
        <v>0.56574862293440165</v>
      </c>
      <c r="H133" s="28"/>
      <c r="I133" s="20">
        <v>2779</v>
      </c>
      <c r="J133" s="20">
        <f t="shared" si="16"/>
        <v>1</v>
      </c>
      <c r="K133" s="1"/>
      <c r="L133" s="20">
        <v>2356</v>
      </c>
      <c r="M133" s="20">
        <v>11172</v>
      </c>
      <c r="N133" s="20">
        <v>6190</v>
      </c>
      <c r="O133" s="20">
        <v>8202</v>
      </c>
      <c r="P133" s="20">
        <v>8366</v>
      </c>
      <c r="Q133" s="20">
        <v>383</v>
      </c>
      <c r="R133" s="20">
        <v>4094</v>
      </c>
      <c r="S133" s="20">
        <f t="shared" ref="S133:S196" si="22">SUM(L133:O133)</f>
        <v>27920</v>
      </c>
      <c r="T133" s="21">
        <f t="shared" si="17"/>
        <v>8749</v>
      </c>
      <c r="U133" s="20">
        <f t="shared" ref="U133:U196" si="23">SUM(R133)</f>
        <v>4094</v>
      </c>
      <c r="V133" s="20">
        <v>40763</v>
      </c>
      <c r="W133" s="1"/>
      <c r="X133" s="20">
        <v>41567</v>
      </c>
      <c r="Y133" s="20">
        <v>20110</v>
      </c>
      <c r="Z133" s="20">
        <v>21457</v>
      </c>
      <c r="AA133" s="35">
        <f t="shared" si="18"/>
        <v>0.48379724300526861</v>
      </c>
      <c r="AB133" s="35">
        <f t="shared" si="19"/>
        <v>0.51620275699473139</v>
      </c>
      <c r="AC133" s="30"/>
      <c r="AD133" s="36">
        <v>6555</v>
      </c>
      <c r="AE133" s="37">
        <v>3430</v>
      </c>
      <c r="AF133" s="35">
        <f t="shared" si="20"/>
        <v>0.34351527290936407</v>
      </c>
      <c r="AG133" s="38">
        <f t="shared" si="21"/>
        <v>0.65648472709063599</v>
      </c>
      <c r="AH133" s="1"/>
      <c r="AI133" s="90">
        <v>1592.6</v>
      </c>
    </row>
    <row r="134" spans="1:35" x14ac:dyDescent="0.35">
      <c r="A134" s="1"/>
      <c r="B134" s="20" t="s">
        <v>308</v>
      </c>
      <c r="C134" s="1"/>
      <c r="D134" s="20">
        <v>13316</v>
      </c>
      <c r="E134" s="1">
        <v>6105</v>
      </c>
      <c r="F134" s="20">
        <v>7211</v>
      </c>
      <c r="G134" s="34">
        <v>0.54152898768398916</v>
      </c>
      <c r="H134" s="28"/>
      <c r="I134" s="20">
        <v>862</v>
      </c>
      <c r="J134" s="20">
        <f t="shared" si="16"/>
        <v>0</v>
      </c>
      <c r="K134" s="1"/>
      <c r="L134" s="20">
        <v>616</v>
      </c>
      <c r="M134" s="20">
        <v>1942</v>
      </c>
      <c r="N134" s="20">
        <v>558</v>
      </c>
      <c r="O134" s="20">
        <v>1073</v>
      </c>
      <c r="P134" s="20">
        <v>1058</v>
      </c>
      <c r="Q134" s="20">
        <v>48</v>
      </c>
      <c r="R134" s="20">
        <v>616</v>
      </c>
      <c r="S134" s="20">
        <f t="shared" si="22"/>
        <v>4189</v>
      </c>
      <c r="T134" s="21">
        <f t="shared" si="17"/>
        <v>1106</v>
      </c>
      <c r="U134" s="20">
        <f t="shared" si="23"/>
        <v>616</v>
      </c>
      <c r="V134" s="20">
        <v>5911</v>
      </c>
      <c r="W134" s="1"/>
      <c r="X134" s="20">
        <v>5853</v>
      </c>
      <c r="Y134" s="20">
        <v>2819</v>
      </c>
      <c r="Z134" s="20">
        <v>3034</v>
      </c>
      <c r="AA134" s="35">
        <f t="shared" si="18"/>
        <v>0.48163335041858873</v>
      </c>
      <c r="AB134" s="35">
        <f t="shared" si="19"/>
        <v>0.51836664958141121</v>
      </c>
      <c r="AC134" s="30"/>
      <c r="AD134" s="36">
        <v>8636</v>
      </c>
      <c r="AE134" s="37">
        <v>4680</v>
      </c>
      <c r="AF134" s="35">
        <f t="shared" si="20"/>
        <v>0.3514568939621508</v>
      </c>
      <c r="AG134" s="38">
        <f t="shared" si="21"/>
        <v>0.64854310603784915</v>
      </c>
      <c r="AH134" s="1"/>
      <c r="AI134" s="89">
        <v>160.80000000000001</v>
      </c>
    </row>
    <row r="135" spans="1:35" x14ac:dyDescent="0.35">
      <c r="A135" s="1"/>
      <c r="B135" s="20" t="s">
        <v>337</v>
      </c>
      <c r="C135" s="1"/>
      <c r="D135" s="20">
        <v>8661</v>
      </c>
      <c r="E135" s="1">
        <v>2810</v>
      </c>
      <c r="F135" s="20">
        <v>5851</v>
      </c>
      <c r="G135" s="34">
        <v>0.67555709502366934</v>
      </c>
      <c r="H135" s="28"/>
      <c r="I135" s="20">
        <v>773</v>
      </c>
      <c r="J135" s="20">
        <f t="shared" si="16"/>
        <v>0</v>
      </c>
      <c r="K135" s="1"/>
      <c r="L135" s="20">
        <v>1330</v>
      </c>
      <c r="M135" s="20">
        <v>4190</v>
      </c>
      <c r="N135" s="20">
        <v>1250</v>
      </c>
      <c r="O135" s="20">
        <v>1948</v>
      </c>
      <c r="P135" s="20">
        <v>2357</v>
      </c>
      <c r="Q135" s="20">
        <v>78</v>
      </c>
      <c r="R135" s="20">
        <v>1812</v>
      </c>
      <c r="S135" s="20">
        <f t="shared" si="22"/>
        <v>8718</v>
      </c>
      <c r="T135" s="21">
        <f t="shared" si="17"/>
        <v>2435</v>
      </c>
      <c r="U135" s="20">
        <f t="shared" si="23"/>
        <v>1812</v>
      </c>
      <c r="V135" s="20">
        <v>12965</v>
      </c>
      <c r="W135" s="1"/>
      <c r="X135" s="20">
        <v>17640</v>
      </c>
      <c r="Y135" s="20">
        <v>8709</v>
      </c>
      <c r="Z135" s="20">
        <v>8931</v>
      </c>
      <c r="AA135" s="35">
        <f t="shared" si="18"/>
        <v>0.49370748299319728</v>
      </c>
      <c r="AB135" s="35">
        <f t="shared" si="19"/>
        <v>0.50629251700680267</v>
      </c>
      <c r="AC135" s="30"/>
      <c r="AD135" s="36">
        <v>5750</v>
      </c>
      <c r="AE135" s="37">
        <v>2911</v>
      </c>
      <c r="AF135" s="35">
        <f t="shared" si="20"/>
        <v>0.33610437593811338</v>
      </c>
      <c r="AG135" s="38">
        <f t="shared" si="21"/>
        <v>0.66389562406188662</v>
      </c>
      <c r="AH135" s="1"/>
      <c r="AI135" s="89">
        <v>498.8</v>
      </c>
    </row>
    <row r="136" spans="1:35" x14ac:dyDescent="0.35">
      <c r="A136" s="1"/>
      <c r="B136" s="20" t="s">
        <v>111</v>
      </c>
      <c r="C136" s="1"/>
      <c r="D136" s="20">
        <v>42439</v>
      </c>
      <c r="E136" s="1">
        <v>16834</v>
      </c>
      <c r="F136" s="20">
        <v>25605</v>
      </c>
      <c r="G136" s="34">
        <v>0.60333655364169747</v>
      </c>
      <c r="H136" s="28"/>
      <c r="I136" s="20">
        <v>1213</v>
      </c>
      <c r="J136" s="20">
        <f t="shared" si="16"/>
        <v>1</v>
      </c>
      <c r="K136" s="1"/>
      <c r="L136" s="20">
        <v>1572</v>
      </c>
      <c r="M136" s="20">
        <v>5222</v>
      </c>
      <c r="N136" s="20">
        <v>2175</v>
      </c>
      <c r="O136" s="20">
        <v>2740</v>
      </c>
      <c r="P136" s="20">
        <v>3442</v>
      </c>
      <c r="Q136" s="20">
        <v>209</v>
      </c>
      <c r="R136" s="20">
        <v>2017</v>
      </c>
      <c r="S136" s="20">
        <f t="shared" si="22"/>
        <v>11709</v>
      </c>
      <c r="T136" s="21">
        <f t="shared" si="17"/>
        <v>3651</v>
      </c>
      <c r="U136" s="20">
        <f t="shared" si="23"/>
        <v>2017</v>
      </c>
      <c r="V136" s="20">
        <v>17377</v>
      </c>
      <c r="W136" s="1"/>
      <c r="X136" s="20">
        <v>20403</v>
      </c>
      <c r="Y136" s="20">
        <v>10024</v>
      </c>
      <c r="Z136" s="20">
        <v>10379</v>
      </c>
      <c r="AA136" s="35">
        <f t="shared" si="18"/>
        <v>0.49130029897564081</v>
      </c>
      <c r="AB136" s="35">
        <f t="shared" si="19"/>
        <v>0.50869970102435913</v>
      </c>
      <c r="AC136" s="30"/>
      <c r="AD136" s="36">
        <v>29923</v>
      </c>
      <c r="AE136" s="37">
        <v>12516</v>
      </c>
      <c r="AF136" s="35">
        <f t="shared" si="20"/>
        <v>0.29491741087207524</v>
      </c>
      <c r="AG136" s="38">
        <f t="shared" si="21"/>
        <v>0.70508258912792476</v>
      </c>
      <c r="AH136" s="1"/>
      <c r="AI136" s="89">
        <v>0</v>
      </c>
    </row>
    <row r="137" spans="1:35" x14ac:dyDescent="0.35">
      <c r="A137" s="1"/>
      <c r="B137" s="20" t="s">
        <v>228</v>
      </c>
      <c r="C137" s="1"/>
      <c r="D137" s="20">
        <v>6463</v>
      </c>
      <c r="E137" s="1">
        <v>2035</v>
      </c>
      <c r="F137" s="20">
        <v>4428</v>
      </c>
      <c r="G137" s="34">
        <v>0.68513074423642273</v>
      </c>
      <c r="H137" s="28"/>
      <c r="I137" s="20">
        <v>696</v>
      </c>
      <c r="J137" s="20">
        <f t="shared" si="16"/>
        <v>0</v>
      </c>
      <c r="K137" s="1"/>
      <c r="L137" s="20">
        <v>276</v>
      </c>
      <c r="M137" s="20">
        <v>1524</v>
      </c>
      <c r="N137" s="20">
        <v>588</v>
      </c>
      <c r="O137" s="20">
        <v>1083</v>
      </c>
      <c r="P137" s="20">
        <v>1178</v>
      </c>
      <c r="Q137" s="20">
        <v>82</v>
      </c>
      <c r="R137" s="20">
        <v>705</v>
      </c>
      <c r="S137" s="20">
        <f t="shared" si="22"/>
        <v>3471</v>
      </c>
      <c r="T137" s="21">
        <f t="shared" si="17"/>
        <v>1260</v>
      </c>
      <c r="U137" s="20">
        <f t="shared" si="23"/>
        <v>705</v>
      </c>
      <c r="V137" s="20">
        <v>5436</v>
      </c>
      <c r="W137" s="1"/>
      <c r="X137" s="20">
        <v>5982</v>
      </c>
      <c r="Y137" s="20">
        <v>2917</v>
      </c>
      <c r="Z137" s="20">
        <v>3065</v>
      </c>
      <c r="AA137" s="35">
        <f t="shared" si="18"/>
        <v>0.48762955533266467</v>
      </c>
      <c r="AB137" s="35">
        <f t="shared" si="19"/>
        <v>0.51237044466733539</v>
      </c>
      <c r="AC137" s="30"/>
      <c r="AD137" s="36">
        <v>4321</v>
      </c>
      <c r="AE137" s="37">
        <v>2142</v>
      </c>
      <c r="AF137" s="35">
        <f t="shared" si="20"/>
        <v>0.33142503481355406</v>
      </c>
      <c r="AG137" s="38">
        <f t="shared" si="21"/>
        <v>0.66857496518644588</v>
      </c>
      <c r="AH137" s="1"/>
      <c r="AI137" s="90">
        <v>0</v>
      </c>
    </row>
    <row r="138" spans="1:35" x14ac:dyDescent="0.35">
      <c r="A138" s="1"/>
      <c r="B138" s="20" t="s">
        <v>280</v>
      </c>
      <c r="C138" s="1"/>
      <c r="D138" s="20">
        <v>8003</v>
      </c>
      <c r="E138" s="1">
        <v>3163</v>
      </c>
      <c r="F138" s="20">
        <v>4840</v>
      </c>
      <c r="G138" s="34">
        <v>0.60477321004623263</v>
      </c>
      <c r="H138" s="28"/>
      <c r="I138" s="20">
        <v>1691</v>
      </c>
      <c r="J138" s="20">
        <f t="shared" si="16"/>
        <v>1</v>
      </c>
      <c r="K138" s="1"/>
      <c r="L138" s="20">
        <v>2764</v>
      </c>
      <c r="M138" s="20">
        <v>12352</v>
      </c>
      <c r="N138" s="20">
        <v>6456</v>
      </c>
      <c r="O138" s="20">
        <v>13463</v>
      </c>
      <c r="P138" s="20">
        <v>19387</v>
      </c>
      <c r="Q138" s="20">
        <v>1165</v>
      </c>
      <c r="R138" s="20">
        <v>16751</v>
      </c>
      <c r="S138" s="20">
        <f t="shared" si="22"/>
        <v>35035</v>
      </c>
      <c r="T138" s="21">
        <f t="shared" si="17"/>
        <v>20552</v>
      </c>
      <c r="U138" s="20">
        <f t="shared" si="23"/>
        <v>16751</v>
      </c>
      <c r="V138" s="20">
        <v>72338</v>
      </c>
      <c r="W138" s="1"/>
      <c r="X138" s="20">
        <v>68236</v>
      </c>
      <c r="Y138" s="20">
        <v>33193</v>
      </c>
      <c r="Z138" s="20">
        <v>35043</v>
      </c>
      <c r="AA138" s="35">
        <f t="shared" si="18"/>
        <v>0.48644410575063018</v>
      </c>
      <c r="AB138" s="35">
        <f t="shared" si="19"/>
        <v>0.51355589424936987</v>
      </c>
      <c r="AC138" s="30"/>
      <c r="AD138" s="36">
        <v>4266</v>
      </c>
      <c r="AE138" s="37">
        <v>3737</v>
      </c>
      <c r="AF138" s="35">
        <f t="shared" si="20"/>
        <v>0.46694989378982882</v>
      </c>
      <c r="AG138" s="38">
        <f t="shared" si="21"/>
        <v>0.53305010621017124</v>
      </c>
      <c r="AH138" s="1"/>
      <c r="AI138" s="90">
        <v>2060.4</v>
      </c>
    </row>
    <row r="139" spans="1:35" x14ac:dyDescent="0.35">
      <c r="A139" s="1"/>
      <c r="B139" s="20" t="s">
        <v>151</v>
      </c>
      <c r="C139" s="1"/>
      <c r="D139" s="20">
        <v>12695</v>
      </c>
      <c r="E139" s="1">
        <v>4416</v>
      </c>
      <c r="F139" s="20">
        <v>8279</v>
      </c>
      <c r="G139" s="34">
        <v>0.65214651437573845</v>
      </c>
      <c r="H139" s="28"/>
      <c r="I139" s="20">
        <v>770</v>
      </c>
      <c r="J139" s="20">
        <f t="shared" si="16"/>
        <v>0</v>
      </c>
      <c r="K139" s="1"/>
      <c r="L139" s="20">
        <v>4012</v>
      </c>
      <c r="M139" s="20">
        <v>22172</v>
      </c>
      <c r="N139" s="20">
        <v>9856</v>
      </c>
      <c r="O139" s="20">
        <v>20055</v>
      </c>
      <c r="P139" s="20">
        <v>29078</v>
      </c>
      <c r="Q139" s="20">
        <v>1591</v>
      </c>
      <c r="R139" s="20">
        <v>29732</v>
      </c>
      <c r="S139" s="20">
        <f t="shared" si="22"/>
        <v>56095</v>
      </c>
      <c r="T139" s="21">
        <f t="shared" si="17"/>
        <v>30669</v>
      </c>
      <c r="U139" s="20">
        <f t="shared" si="23"/>
        <v>29732</v>
      </c>
      <c r="V139" s="20">
        <v>116496</v>
      </c>
      <c r="W139" s="1"/>
      <c r="X139" s="20">
        <v>116937</v>
      </c>
      <c r="Y139" s="20">
        <v>55614</v>
      </c>
      <c r="Z139" s="20">
        <v>61323</v>
      </c>
      <c r="AA139" s="35">
        <f t="shared" si="18"/>
        <v>0.47558941994407244</v>
      </c>
      <c r="AB139" s="35">
        <f t="shared" si="19"/>
        <v>0.52441058005592756</v>
      </c>
      <c r="AC139" s="30"/>
      <c r="AD139" s="36">
        <v>6990</v>
      </c>
      <c r="AE139" s="37">
        <v>5705</v>
      </c>
      <c r="AF139" s="35">
        <f t="shared" si="20"/>
        <v>0.44938952343442301</v>
      </c>
      <c r="AG139" s="38">
        <f t="shared" si="21"/>
        <v>0.55061047656557704</v>
      </c>
      <c r="AH139" s="1"/>
      <c r="AI139" s="90">
        <v>4914</v>
      </c>
    </row>
    <row r="140" spans="1:35" x14ac:dyDescent="0.35">
      <c r="A140" s="1"/>
      <c r="B140" s="20" t="s">
        <v>238</v>
      </c>
      <c r="C140" s="1"/>
      <c r="D140" s="20">
        <v>23121</v>
      </c>
      <c r="E140" s="1">
        <v>8234</v>
      </c>
      <c r="F140" s="20">
        <v>14887</v>
      </c>
      <c r="G140" s="34">
        <v>0.64387353488170929</v>
      </c>
      <c r="H140" s="28"/>
      <c r="I140" s="20">
        <v>781</v>
      </c>
      <c r="J140" s="20">
        <f t="shared" si="16"/>
        <v>0</v>
      </c>
      <c r="K140" s="1"/>
      <c r="L140" s="20">
        <v>1204</v>
      </c>
      <c r="M140" s="20">
        <v>4786</v>
      </c>
      <c r="N140" s="20">
        <v>1879</v>
      </c>
      <c r="O140" s="20">
        <v>3069</v>
      </c>
      <c r="P140" s="20">
        <v>3203</v>
      </c>
      <c r="Q140" s="20">
        <v>150</v>
      </c>
      <c r="R140" s="20">
        <v>1986</v>
      </c>
      <c r="S140" s="20">
        <f t="shared" si="22"/>
        <v>10938</v>
      </c>
      <c r="T140" s="21">
        <f t="shared" si="17"/>
        <v>3353</v>
      </c>
      <c r="U140" s="20">
        <f t="shared" si="23"/>
        <v>1986</v>
      </c>
      <c r="V140" s="20">
        <v>16277</v>
      </c>
      <c r="W140" s="1"/>
      <c r="X140" s="20">
        <v>17839</v>
      </c>
      <c r="Y140" s="20">
        <v>8603</v>
      </c>
      <c r="Z140" s="20">
        <v>9236</v>
      </c>
      <c r="AA140" s="35">
        <f t="shared" si="18"/>
        <v>0.4822579741016873</v>
      </c>
      <c r="AB140" s="35">
        <f t="shared" si="19"/>
        <v>0.51774202589831264</v>
      </c>
      <c r="AC140" s="30"/>
      <c r="AD140" s="36">
        <v>15463</v>
      </c>
      <c r="AE140" s="37">
        <v>7658</v>
      </c>
      <c r="AF140" s="35">
        <f t="shared" si="20"/>
        <v>0.33121404783530123</v>
      </c>
      <c r="AG140" s="38">
        <f t="shared" si="21"/>
        <v>0.66878595216469872</v>
      </c>
      <c r="AH140" s="1"/>
      <c r="AI140" s="90">
        <v>638.79999999999995</v>
      </c>
    </row>
    <row r="141" spans="1:35" x14ac:dyDescent="0.35">
      <c r="A141" s="1"/>
      <c r="B141" s="20" t="s">
        <v>289</v>
      </c>
      <c r="C141" s="1"/>
      <c r="D141" s="20">
        <v>40659</v>
      </c>
      <c r="E141" s="1">
        <v>17763</v>
      </c>
      <c r="F141" s="20">
        <v>22896</v>
      </c>
      <c r="G141" s="34">
        <v>0.56312255589168447</v>
      </c>
      <c r="H141" s="28"/>
      <c r="I141" s="20">
        <v>903</v>
      </c>
      <c r="J141" s="20">
        <f t="shared" si="16"/>
        <v>0</v>
      </c>
      <c r="K141" s="1"/>
      <c r="L141" s="20">
        <v>218</v>
      </c>
      <c r="M141" s="20">
        <v>1056</v>
      </c>
      <c r="N141" s="20">
        <v>249</v>
      </c>
      <c r="O141" s="20">
        <v>368</v>
      </c>
      <c r="P141" s="20">
        <v>466</v>
      </c>
      <c r="Q141" s="20">
        <v>23</v>
      </c>
      <c r="R141" s="20">
        <v>315</v>
      </c>
      <c r="S141" s="20">
        <f t="shared" si="22"/>
        <v>1891</v>
      </c>
      <c r="T141" s="21">
        <f t="shared" si="17"/>
        <v>489</v>
      </c>
      <c r="U141" s="20">
        <f t="shared" si="23"/>
        <v>315</v>
      </c>
      <c r="V141" s="20">
        <v>2695</v>
      </c>
      <c r="W141" s="1"/>
      <c r="X141" s="20">
        <v>3106</v>
      </c>
      <c r="Y141" s="20">
        <v>1480</v>
      </c>
      <c r="Z141" s="20">
        <v>1626</v>
      </c>
      <c r="AA141" s="35">
        <f t="shared" si="18"/>
        <v>0.47649710238248549</v>
      </c>
      <c r="AB141" s="35">
        <f t="shared" si="19"/>
        <v>0.52350289761751445</v>
      </c>
      <c r="AC141" s="30"/>
      <c r="AD141" s="36">
        <v>29783</v>
      </c>
      <c r="AE141" s="37">
        <v>10876</v>
      </c>
      <c r="AF141" s="35">
        <f t="shared" si="20"/>
        <v>0.26749305196881379</v>
      </c>
      <c r="AG141" s="38">
        <f t="shared" si="21"/>
        <v>0.73250694803118621</v>
      </c>
      <c r="AH141" s="1"/>
      <c r="AI141" s="89">
        <v>86.8</v>
      </c>
    </row>
    <row r="142" spans="1:35" x14ac:dyDescent="0.35">
      <c r="A142" s="1"/>
      <c r="B142" s="20" t="s">
        <v>295</v>
      </c>
      <c r="C142" s="1"/>
      <c r="D142" s="20">
        <v>144711</v>
      </c>
      <c r="E142" s="1">
        <v>68777</v>
      </c>
      <c r="F142" s="20">
        <v>75934</v>
      </c>
      <c r="G142" s="34">
        <v>0.52472859699677288</v>
      </c>
      <c r="H142" s="28"/>
      <c r="I142" s="20">
        <v>942</v>
      </c>
      <c r="J142" s="20">
        <f t="shared" si="16"/>
        <v>0</v>
      </c>
      <c r="K142" s="1"/>
      <c r="L142" s="20">
        <v>2833</v>
      </c>
      <c r="M142" s="20">
        <v>12674</v>
      </c>
      <c r="N142" s="20">
        <v>6049</v>
      </c>
      <c r="O142" s="20">
        <v>8066</v>
      </c>
      <c r="P142" s="20">
        <v>8759</v>
      </c>
      <c r="Q142" s="20">
        <v>403</v>
      </c>
      <c r="R142" s="20">
        <v>4322</v>
      </c>
      <c r="S142" s="20">
        <f t="shared" si="22"/>
        <v>29622</v>
      </c>
      <c r="T142" s="21">
        <f t="shared" si="17"/>
        <v>9162</v>
      </c>
      <c r="U142" s="20">
        <f t="shared" si="23"/>
        <v>4322</v>
      </c>
      <c r="V142" s="20">
        <v>43106</v>
      </c>
      <c r="W142" s="1"/>
      <c r="X142" s="20">
        <v>45422</v>
      </c>
      <c r="Y142" s="20">
        <v>21709</v>
      </c>
      <c r="Z142" s="20">
        <v>23713</v>
      </c>
      <c r="AA142" s="35">
        <f t="shared" si="18"/>
        <v>0.47794020518691382</v>
      </c>
      <c r="AB142" s="35">
        <f t="shared" si="19"/>
        <v>0.52205979481308618</v>
      </c>
      <c r="AC142" s="30"/>
      <c r="AD142" s="36">
        <v>102522</v>
      </c>
      <c r="AE142" s="37">
        <v>42189</v>
      </c>
      <c r="AF142" s="35">
        <f t="shared" si="20"/>
        <v>0.29153968945000724</v>
      </c>
      <c r="AG142" s="38">
        <f t="shared" si="21"/>
        <v>0.7084603105499927</v>
      </c>
      <c r="AH142" s="1"/>
      <c r="AI142" s="89">
        <v>2732.4</v>
      </c>
    </row>
    <row r="143" spans="1:35" x14ac:dyDescent="0.35">
      <c r="A143" s="1"/>
      <c r="B143" s="20" t="s">
        <v>59</v>
      </c>
      <c r="C143" s="1"/>
      <c r="D143" s="20">
        <v>477605</v>
      </c>
      <c r="E143" s="1">
        <v>254759</v>
      </c>
      <c r="F143" s="20">
        <v>222846</v>
      </c>
      <c r="G143" s="34">
        <v>0.46659059264454938</v>
      </c>
      <c r="H143" s="28"/>
      <c r="I143" s="20">
        <v>1039</v>
      </c>
      <c r="J143" s="20">
        <f t="shared" si="16"/>
        <v>1</v>
      </c>
      <c r="K143" s="1"/>
      <c r="L143" s="20">
        <v>1787</v>
      </c>
      <c r="M143" s="20">
        <v>7274</v>
      </c>
      <c r="N143" s="20">
        <v>2923</v>
      </c>
      <c r="O143" s="20">
        <v>6800</v>
      </c>
      <c r="P143" s="20">
        <v>9347</v>
      </c>
      <c r="Q143" s="20">
        <v>511</v>
      </c>
      <c r="R143" s="20">
        <v>5331</v>
      </c>
      <c r="S143" s="20">
        <f t="shared" si="22"/>
        <v>18784</v>
      </c>
      <c r="T143" s="21">
        <f t="shared" si="17"/>
        <v>9858</v>
      </c>
      <c r="U143" s="20">
        <f t="shared" si="23"/>
        <v>5331</v>
      </c>
      <c r="V143" s="20">
        <v>33973</v>
      </c>
      <c r="W143" s="1"/>
      <c r="X143" s="20">
        <v>34291</v>
      </c>
      <c r="Y143" s="20">
        <v>16744</v>
      </c>
      <c r="Z143" s="20">
        <v>17547</v>
      </c>
      <c r="AA143" s="35">
        <f t="shared" si="18"/>
        <v>0.48829138841095332</v>
      </c>
      <c r="AB143" s="35">
        <f t="shared" si="19"/>
        <v>0.51170861158904668</v>
      </c>
      <c r="AC143" s="30"/>
      <c r="AD143" s="36">
        <v>331098</v>
      </c>
      <c r="AE143" s="37">
        <v>146507</v>
      </c>
      <c r="AF143" s="35">
        <f t="shared" si="20"/>
        <v>0.30675348876163355</v>
      </c>
      <c r="AG143" s="38">
        <f t="shared" si="21"/>
        <v>0.69324651123836645</v>
      </c>
      <c r="AH143" s="1"/>
      <c r="AI143" s="90">
        <v>1447.2</v>
      </c>
    </row>
    <row r="144" spans="1:35" x14ac:dyDescent="0.35">
      <c r="A144" s="1"/>
      <c r="B144" s="20" t="s">
        <v>249</v>
      </c>
      <c r="C144" s="1"/>
      <c r="D144" s="20">
        <v>8513</v>
      </c>
      <c r="E144" s="1">
        <v>4083</v>
      </c>
      <c r="F144" s="20">
        <v>4430</v>
      </c>
      <c r="G144" s="34">
        <v>0.52038059438505813</v>
      </c>
      <c r="H144" s="28"/>
      <c r="I144" s="20">
        <v>900</v>
      </c>
      <c r="J144" s="20">
        <f t="shared" si="16"/>
        <v>0</v>
      </c>
      <c r="K144" s="1"/>
      <c r="L144" s="20">
        <v>301</v>
      </c>
      <c r="M144" s="20">
        <v>796</v>
      </c>
      <c r="N144" s="20">
        <v>327</v>
      </c>
      <c r="O144" s="20">
        <v>492</v>
      </c>
      <c r="P144" s="20">
        <v>461</v>
      </c>
      <c r="Q144" s="20">
        <v>11</v>
      </c>
      <c r="R144" s="20">
        <v>345</v>
      </c>
      <c r="S144" s="20">
        <f t="shared" si="22"/>
        <v>1916</v>
      </c>
      <c r="T144" s="21">
        <f t="shared" si="17"/>
        <v>472</v>
      </c>
      <c r="U144" s="20">
        <f t="shared" si="23"/>
        <v>345</v>
      </c>
      <c r="V144" s="20">
        <v>2733</v>
      </c>
      <c r="W144" s="1"/>
      <c r="X144" s="20">
        <v>2665</v>
      </c>
      <c r="Y144" s="20">
        <v>1313</v>
      </c>
      <c r="Z144" s="20">
        <v>1352</v>
      </c>
      <c r="AA144" s="35">
        <f t="shared" si="18"/>
        <v>0.49268292682926829</v>
      </c>
      <c r="AB144" s="35">
        <f t="shared" si="19"/>
        <v>0.50731707317073171</v>
      </c>
      <c r="AC144" s="30"/>
      <c r="AD144" s="36">
        <v>6304</v>
      </c>
      <c r="AE144" s="37">
        <v>2209</v>
      </c>
      <c r="AF144" s="35">
        <f t="shared" si="20"/>
        <v>0.25948549277575472</v>
      </c>
      <c r="AG144" s="38">
        <f t="shared" si="21"/>
        <v>0.74051450722424528</v>
      </c>
      <c r="AH144" s="1"/>
      <c r="AI144" s="89">
        <v>85.7</v>
      </c>
    </row>
    <row r="145" spans="1:35" x14ac:dyDescent="0.35">
      <c r="A145" s="1"/>
      <c r="B145" s="20" t="s">
        <v>76</v>
      </c>
      <c r="C145" s="1"/>
      <c r="D145" s="20">
        <v>5193</v>
      </c>
      <c r="E145" s="1">
        <v>1748</v>
      </c>
      <c r="F145" s="20">
        <v>3445</v>
      </c>
      <c r="G145" s="34">
        <v>0.66339302907760445</v>
      </c>
      <c r="H145" s="28"/>
      <c r="I145" s="20">
        <v>4600</v>
      </c>
      <c r="J145" s="20">
        <f t="shared" si="16"/>
        <v>1</v>
      </c>
      <c r="K145" s="1"/>
      <c r="L145" s="20">
        <v>6204</v>
      </c>
      <c r="M145" s="20">
        <v>32754</v>
      </c>
      <c r="N145" s="20">
        <v>13189</v>
      </c>
      <c r="O145" s="20">
        <v>24665</v>
      </c>
      <c r="P145" s="20">
        <v>35210</v>
      </c>
      <c r="Q145" s="20">
        <v>1653</v>
      </c>
      <c r="R145" s="20">
        <v>37248</v>
      </c>
      <c r="S145" s="20">
        <f t="shared" si="22"/>
        <v>76812</v>
      </c>
      <c r="T145" s="21">
        <f t="shared" si="17"/>
        <v>36863</v>
      </c>
      <c r="U145" s="20">
        <f t="shared" si="23"/>
        <v>37248</v>
      </c>
      <c r="V145" s="20">
        <v>150923</v>
      </c>
      <c r="W145" s="1"/>
      <c r="X145" s="20">
        <v>151199</v>
      </c>
      <c r="Y145" s="20">
        <v>71118</v>
      </c>
      <c r="Z145" s="20">
        <v>80081</v>
      </c>
      <c r="AA145" s="35">
        <f t="shared" si="18"/>
        <v>0.47036025370538165</v>
      </c>
      <c r="AB145" s="35">
        <f t="shared" si="19"/>
        <v>0.5296397462946183</v>
      </c>
      <c r="AC145" s="30"/>
      <c r="AD145" s="36">
        <v>3149</v>
      </c>
      <c r="AE145" s="37">
        <v>2044</v>
      </c>
      <c r="AF145" s="35">
        <f t="shared" si="20"/>
        <v>0.39360677835547853</v>
      </c>
      <c r="AG145" s="38">
        <f t="shared" si="21"/>
        <v>0.60639322164452147</v>
      </c>
      <c r="AH145" s="1"/>
      <c r="AI145" s="90">
        <v>7902</v>
      </c>
    </row>
    <row r="146" spans="1:35" x14ac:dyDescent="0.35">
      <c r="A146" s="1"/>
      <c r="B146" s="20" t="s">
        <v>71</v>
      </c>
      <c r="C146" s="1"/>
      <c r="D146" s="20">
        <v>35962</v>
      </c>
      <c r="E146" s="1">
        <v>17854</v>
      </c>
      <c r="F146" s="20">
        <v>18108</v>
      </c>
      <c r="G146" s="34">
        <v>0.50353150547800452</v>
      </c>
      <c r="H146" s="28"/>
      <c r="I146" s="20">
        <v>713</v>
      </c>
      <c r="J146" s="20">
        <f t="shared" si="16"/>
        <v>0</v>
      </c>
      <c r="K146" s="1"/>
      <c r="L146" s="20">
        <v>985</v>
      </c>
      <c r="M146" s="20">
        <v>4332</v>
      </c>
      <c r="N146" s="20">
        <v>1663</v>
      </c>
      <c r="O146" s="20">
        <v>3044</v>
      </c>
      <c r="P146" s="20">
        <v>3887</v>
      </c>
      <c r="Q146" s="20">
        <v>243</v>
      </c>
      <c r="R146" s="20">
        <v>2973</v>
      </c>
      <c r="S146" s="20">
        <f t="shared" si="22"/>
        <v>10024</v>
      </c>
      <c r="T146" s="21">
        <f t="shared" si="17"/>
        <v>4130</v>
      </c>
      <c r="U146" s="20">
        <f t="shared" si="23"/>
        <v>2973</v>
      </c>
      <c r="V146" s="20">
        <v>17127</v>
      </c>
      <c r="W146" s="1"/>
      <c r="X146" s="20">
        <v>17853</v>
      </c>
      <c r="Y146" s="20">
        <v>8539</v>
      </c>
      <c r="Z146" s="20">
        <v>9314</v>
      </c>
      <c r="AA146" s="35">
        <f t="shared" si="18"/>
        <v>0.47829496443174818</v>
      </c>
      <c r="AB146" s="35">
        <f t="shared" si="19"/>
        <v>0.52170503556825187</v>
      </c>
      <c r="AC146" s="30"/>
      <c r="AD146" s="36">
        <v>26855</v>
      </c>
      <c r="AE146" s="37">
        <v>9107</v>
      </c>
      <c r="AF146" s="35">
        <f t="shared" si="20"/>
        <v>0.25323953061564985</v>
      </c>
      <c r="AG146" s="38">
        <f t="shared" si="21"/>
        <v>0.74676046938435015</v>
      </c>
      <c r="AH146" s="1"/>
      <c r="AI146" s="90">
        <v>388.1</v>
      </c>
    </row>
    <row r="147" spans="1:35" x14ac:dyDescent="0.35">
      <c r="A147" s="1"/>
      <c r="B147" s="20" t="s">
        <v>172</v>
      </c>
      <c r="C147" s="1"/>
      <c r="D147" s="20">
        <v>4864</v>
      </c>
      <c r="E147" s="1">
        <v>1934</v>
      </c>
      <c r="F147" s="20">
        <v>2930</v>
      </c>
      <c r="G147" s="34">
        <v>0.60238486842105265</v>
      </c>
      <c r="H147" s="28"/>
      <c r="I147" s="20">
        <v>1679</v>
      </c>
      <c r="J147" s="20">
        <f t="shared" si="16"/>
        <v>1</v>
      </c>
      <c r="K147" s="1"/>
      <c r="L147" s="20">
        <v>576</v>
      </c>
      <c r="M147" s="20">
        <v>1597</v>
      </c>
      <c r="N147" s="20">
        <v>411</v>
      </c>
      <c r="O147" s="20">
        <v>556</v>
      </c>
      <c r="P147" s="20">
        <v>623</v>
      </c>
      <c r="Q147" s="20">
        <v>26</v>
      </c>
      <c r="R147" s="20">
        <v>448</v>
      </c>
      <c r="S147" s="20">
        <f t="shared" si="22"/>
        <v>3140</v>
      </c>
      <c r="T147" s="21">
        <f t="shared" si="17"/>
        <v>649</v>
      </c>
      <c r="U147" s="20">
        <f t="shared" si="23"/>
        <v>448</v>
      </c>
      <c r="V147" s="20">
        <v>4237</v>
      </c>
      <c r="W147" s="1"/>
      <c r="X147" s="20">
        <v>5175</v>
      </c>
      <c r="Y147" s="20">
        <v>2481</v>
      </c>
      <c r="Z147" s="20">
        <v>2694</v>
      </c>
      <c r="AA147" s="35">
        <f t="shared" si="18"/>
        <v>0.47942028985507246</v>
      </c>
      <c r="AB147" s="35">
        <f t="shared" si="19"/>
        <v>0.52057971014492754</v>
      </c>
      <c r="AC147" s="30"/>
      <c r="AD147" s="36">
        <v>3253</v>
      </c>
      <c r="AE147" s="37">
        <v>1611</v>
      </c>
      <c r="AF147" s="35">
        <f t="shared" si="20"/>
        <v>0.33120888157894735</v>
      </c>
      <c r="AG147" s="38">
        <f t="shared" si="21"/>
        <v>0.66879111842105265</v>
      </c>
      <c r="AH147" s="1"/>
      <c r="AI147" s="89">
        <v>89</v>
      </c>
    </row>
    <row r="148" spans="1:35" x14ac:dyDescent="0.35">
      <c r="A148" s="1"/>
      <c r="B148" s="20" t="s">
        <v>133</v>
      </c>
      <c r="C148" s="1"/>
      <c r="D148" s="20">
        <v>37720</v>
      </c>
      <c r="E148" s="1">
        <v>16573</v>
      </c>
      <c r="F148" s="20">
        <v>21147</v>
      </c>
      <c r="G148" s="34">
        <v>0.56063096500530218</v>
      </c>
      <c r="H148" s="28"/>
      <c r="I148" s="20">
        <v>1329</v>
      </c>
      <c r="J148" s="20">
        <f t="shared" si="16"/>
        <v>1</v>
      </c>
      <c r="K148" s="1"/>
      <c r="L148" s="20">
        <v>899</v>
      </c>
      <c r="M148" s="20">
        <v>2782</v>
      </c>
      <c r="N148" s="20">
        <v>719</v>
      </c>
      <c r="O148" s="20">
        <v>841</v>
      </c>
      <c r="P148" s="20">
        <v>1195</v>
      </c>
      <c r="Q148" s="20">
        <v>67</v>
      </c>
      <c r="R148" s="20">
        <v>692</v>
      </c>
      <c r="S148" s="20">
        <f t="shared" si="22"/>
        <v>5241</v>
      </c>
      <c r="T148" s="21">
        <f t="shared" si="17"/>
        <v>1262</v>
      </c>
      <c r="U148" s="20">
        <f t="shared" si="23"/>
        <v>692</v>
      </c>
      <c r="V148" s="20">
        <v>7195</v>
      </c>
      <c r="W148" s="1"/>
      <c r="X148" s="20">
        <v>9998</v>
      </c>
      <c r="Y148" s="20">
        <v>4702</v>
      </c>
      <c r="Z148" s="20">
        <v>5296</v>
      </c>
      <c r="AA148" s="35">
        <f t="shared" si="18"/>
        <v>0.47029405881176234</v>
      </c>
      <c r="AB148" s="35">
        <f t="shared" si="19"/>
        <v>0.52970594118823766</v>
      </c>
      <c r="AC148" s="30"/>
      <c r="AD148" s="36">
        <v>26685</v>
      </c>
      <c r="AE148" s="37">
        <v>11035</v>
      </c>
      <c r="AF148" s="35">
        <f t="shared" si="20"/>
        <v>0.29255037115588545</v>
      </c>
      <c r="AG148" s="38">
        <f t="shared" si="21"/>
        <v>0.70744962884411455</v>
      </c>
      <c r="AH148" s="1"/>
      <c r="AI148" s="90">
        <v>111.9</v>
      </c>
    </row>
    <row r="149" spans="1:35" x14ac:dyDescent="0.35">
      <c r="A149" s="1"/>
      <c r="B149" s="20" t="s">
        <v>45</v>
      </c>
      <c r="C149" s="1"/>
      <c r="D149" s="20">
        <v>9101</v>
      </c>
      <c r="E149" s="1">
        <v>3098</v>
      </c>
      <c r="F149" s="20">
        <v>6003</v>
      </c>
      <c r="G149" s="34">
        <v>0.65959784639050656</v>
      </c>
      <c r="H149" s="28"/>
      <c r="I149" s="20">
        <v>2843</v>
      </c>
      <c r="J149" s="20">
        <f t="shared" si="16"/>
        <v>1</v>
      </c>
      <c r="K149" s="1"/>
      <c r="L149" s="20">
        <v>557</v>
      </c>
      <c r="M149" s="20">
        <v>1973</v>
      </c>
      <c r="N149" s="20">
        <v>643</v>
      </c>
      <c r="O149" s="20">
        <v>868</v>
      </c>
      <c r="P149" s="20">
        <v>1074</v>
      </c>
      <c r="Q149" s="20">
        <v>36</v>
      </c>
      <c r="R149" s="20">
        <v>509</v>
      </c>
      <c r="S149" s="20">
        <f t="shared" si="22"/>
        <v>4041</v>
      </c>
      <c r="T149" s="21">
        <f t="shared" si="17"/>
        <v>1110</v>
      </c>
      <c r="U149" s="20">
        <f t="shared" si="23"/>
        <v>509</v>
      </c>
      <c r="V149" s="20">
        <v>5660</v>
      </c>
      <c r="W149" s="1"/>
      <c r="X149" s="20">
        <v>5803</v>
      </c>
      <c r="Y149" s="20">
        <v>2844</v>
      </c>
      <c r="Z149" s="20">
        <v>2959</v>
      </c>
      <c r="AA149" s="35">
        <f t="shared" si="18"/>
        <v>0.49009133206961919</v>
      </c>
      <c r="AB149" s="35">
        <f t="shared" si="19"/>
        <v>0.50990866793038081</v>
      </c>
      <c r="AC149" s="30"/>
      <c r="AD149" s="36">
        <v>5489</v>
      </c>
      <c r="AE149" s="37">
        <v>3612</v>
      </c>
      <c r="AF149" s="35">
        <f t="shared" si="20"/>
        <v>0.39687946379518735</v>
      </c>
      <c r="AG149" s="38">
        <f t="shared" si="21"/>
        <v>0.60312053620481265</v>
      </c>
      <c r="AH149" s="1"/>
      <c r="AI149" s="89">
        <v>217.8</v>
      </c>
    </row>
    <row r="150" spans="1:35" x14ac:dyDescent="0.35">
      <c r="A150" s="1"/>
      <c r="B150" s="20" t="s">
        <v>253</v>
      </c>
      <c r="C150" s="1"/>
      <c r="D150" s="20">
        <v>5448</v>
      </c>
      <c r="E150" s="1">
        <v>1792</v>
      </c>
      <c r="F150" s="20">
        <v>3656</v>
      </c>
      <c r="G150" s="34">
        <v>0.671071953010279</v>
      </c>
      <c r="H150" s="28"/>
      <c r="I150" s="20">
        <v>4208</v>
      </c>
      <c r="J150" s="20">
        <f t="shared" si="16"/>
        <v>1</v>
      </c>
      <c r="K150" s="1"/>
      <c r="L150" s="20">
        <v>415</v>
      </c>
      <c r="M150" s="20">
        <v>1046</v>
      </c>
      <c r="N150" s="20">
        <v>347</v>
      </c>
      <c r="O150" s="20">
        <v>513</v>
      </c>
      <c r="P150" s="20">
        <v>613</v>
      </c>
      <c r="Q150" s="20">
        <v>10</v>
      </c>
      <c r="R150" s="20">
        <v>277</v>
      </c>
      <c r="S150" s="20">
        <f t="shared" si="22"/>
        <v>2321</v>
      </c>
      <c r="T150" s="21">
        <f t="shared" si="17"/>
        <v>623</v>
      </c>
      <c r="U150" s="20">
        <f t="shared" si="23"/>
        <v>277</v>
      </c>
      <c r="V150" s="20">
        <v>3221</v>
      </c>
      <c r="W150" s="1"/>
      <c r="X150" s="20">
        <v>3613</v>
      </c>
      <c r="Y150" s="20">
        <v>1735</v>
      </c>
      <c r="Z150" s="20">
        <v>1878</v>
      </c>
      <c r="AA150" s="35">
        <f t="shared" si="18"/>
        <v>0.48021035150844171</v>
      </c>
      <c r="AB150" s="35">
        <f t="shared" si="19"/>
        <v>0.51978964849155829</v>
      </c>
      <c r="AC150" s="30"/>
      <c r="AD150" s="36">
        <v>3260</v>
      </c>
      <c r="AE150" s="37">
        <v>2188</v>
      </c>
      <c r="AF150" s="35">
        <f t="shared" si="20"/>
        <v>0.40161527165932454</v>
      </c>
      <c r="AG150" s="38">
        <f t="shared" si="21"/>
        <v>0.59838472834067546</v>
      </c>
      <c r="AH150" s="1"/>
      <c r="AI150" s="90">
        <v>261.5</v>
      </c>
    </row>
    <row r="151" spans="1:35" x14ac:dyDescent="0.35">
      <c r="A151" s="1"/>
      <c r="B151" s="20" t="s">
        <v>317</v>
      </c>
      <c r="C151" s="1"/>
      <c r="D151" s="20">
        <v>84257</v>
      </c>
      <c r="E151" s="1">
        <v>38273</v>
      </c>
      <c r="F151" s="20">
        <v>45984</v>
      </c>
      <c r="G151" s="34">
        <v>0.54575880935708609</v>
      </c>
      <c r="H151" s="28"/>
      <c r="I151" s="20">
        <v>1060</v>
      </c>
      <c r="J151" s="20">
        <f t="shared" si="16"/>
        <v>1</v>
      </c>
      <c r="K151" s="1"/>
      <c r="L151" s="20">
        <v>849</v>
      </c>
      <c r="M151" s="20">
        <v>3126</v>
      </c>
      <c r="N151" s="20">
        <v>1098</v>
      </c>
      <c r="O151" s="20">
        <v>1593</v>
      </c>
      <c r="P151" s="20">
        <v>2089</v>
      </c>
      <c r="Q151" s="20">
        <v>118</v>
      </c>
      <c r="R151" s="20">
        <v>1842</v>
      </c>
      <c r="S151" s="20">
        <f t="shared" si="22"/>
        <v>6666</v>
      </c>
      <c r="T151" s="21">
        <f t="shared" si="17"/>
        <v>2207</v>
      </c>
      <c r="U151" s="20">
        <f t="shared" si="23"/>
        <v>1842</v>
      </c>
      <c r="V151" s="20">
        <v>10715</v>
      </c>
      <c r="W151" s="1"/>
      <c r="X151" s="20">
        <v>12761</v>
      </c>
      <c r="Y151" s="20">
        <v>6127</v>
      </c>
      <c r="Z151" s="20">
        <v>6634</v>
      </c>
      <c r="AA151" s="35">
        <f t="shared" si="18"/>
        <v>0.48013478567510381</v>
      </c>
      <c r="AB151" s="35">
        <f t="shared" si="19"/>
        <v>0.51986521432489619</v>
      </c>
      <c r="AC151" s="30"/>
      <c r="AD151" s="36">
        <v>64924</v>
      </c>
      <c r="AE151" s="37">
        <v>19333</v>
      </c>
      <c r="AF151" s="35">
        <f t="shared" si="20"/>
        <v>0.22945274576593042</v>
      </c>
      <c r="AG151" s="38">
        <f t="shared" si="21"/>
        <v>0.77054725423406956</v>
      </c>
      <c r="AH151" s="1"/>
      <c r="AI151" s="89">
        <v>345.8</v>
      </c>
    </row>
    <row r="152" spans="1:35" x14ac:dyDescent="0.35">
      <c r="A152" s="1"/>
      <c r="B152" s="20" t="s">
        <v>239</v>
      </c>
      <c r="C152" s="1"/>
      <c r="D152" s="20">
        <v>19344</v>
      </c>
      <c r="E152" s="1">
        <v>6920</v>
      </c>
      <c r="F152" s="20">
        <v>12424</v>
      </c>
      <c r="G152" s="34">
        <v>0.64226633581472292</v>
      </c>
      <c r="H152" s="28"/>
      <c r="I152" s="20">
        <v>206</v>
      </c>
      <c r="J152" s="20">
        <f t="shared" si="16"/>
        <v>0</v>
      </c>
      <c r="K152" s="1"/>
      <c r="L152" s="20">
        <v>740</v>
      </c>
      <c r="M152" s="20">
        <v>2962</v>
      </c>
      <c r="N152" s="20">
        <v>1115</v>
      </c>
      <c r="O152" s="20">
        <v>1901</v>
      </c>
      <c r="P152" s="20">
        <v>2402</v>
      </c>
      <c r="Q152" s="20">
        <v>133</v>
      </c>
      <c r="R152" s="20">
        <v>1461</v>
      </c>
      <c r="S152" s="20">
        <f t="shared" si="22"/>
        <v>6718</v>
      </c>
      <c r="T152" s="21">
        <f t="shared" si="17"/>
        <v>2535</v>
      </c>
      <c r="U152" s="20">
        <f t="shared" si="23"/>
        <v>1461</v>
      </c>
      <c r="V152" s="20">
        <v>10714</v>
      </c>
      <c r="W152" s="1"/>
      <c r="X152" s="20">
        <v>10813</v>
      </c>
      <c r="Y152" s="20">
        <v>5213</v>
      </c>
      <c r="Z152" s="20">
        <v>5600</v>
      </c>
      <c r="AA152" s="35">
        <f t="shared" si="18"/>
        <v>0.48210487376306299</v>
      </c>
      <c r="AB152" s="35">
        <f t="shared" si="19"/>
        <v>0.51789512623693701</v>
      </c>
      <c r="AC152" s="30"/>
      <c r="AD152" s="36">
        <v>14701</v>
      </c>
      <c r="AE152" s="37">
        <v>4643</v>
      </c>
      <c r="AF152" s="35">
        <f t="shared" si="20"/>
        <v>0.24002274607113316</v>
      </c>
      <c r="AG152" s="38">
        <f t="shared" si="21"/>
        <v>0.75997725392886684</v>
      </c>
      <c r="AH152" s="1"/>
      <c r="AI152" s="89">
        <v>296.8</v>
      </c>
    </row>
    <row r="153" spans="1:35" x14ac:dyDescent="0.35">
      <c r="A153" s="1"/>
      <c r="B153" s="20" t="s">
        <v>140</v>
      </c>
      <c r="C153" s="1"/>
      <c r="D153" s="20">
        <v>3092</v>
      </c>
      <c r="E153" s="1">
        <v>1252</v>
      </c>
      <c r="F153" s="20">
        <v>1840</v>
      </c>
      <c r="G153" s="34">
        <v>0.59508408796895218</v>
      </c>
      <c r="H153" s="28"/>
      <c r="I153" s="20">
        <v>2317</v>
      </c>
      <c r="J153" s="20">
        <f t="shared" si="16"/>
        <v>1</v>
      </c>
      <c r="K153" s="1"/>
      <c r="L153" s="20">
        <v>701</v>
      </c>
      <c r="M153" s="20">
        <v>1838</v>
      </c>
      <c r="N153" s="20">
        <v>553</v>
      </c>
      <c r="O153" s="20">
        <v>869</v>
      </c>
      <c r="P153" s="20">
        <v>1159</v>
      </c>
      <c r="Q153" s="20">
        <v>50</v>
      </c>
      <c r="R153" s="20">
        <v>732</v>
      </c>
      <c r="S153" s="20">
        <f t="shared" si="22"/>
        <v>3961</v>
      </c>
      <c r="T153" s="21">
        <f t="shared" si="17"/>
        <v>1209</v>
      </c>
      <c r="U153" s="20">
        <f t="shared" si="23"/>
        <v>732</v>
      </c>
      <c r="V153" s="20">
        <v>5902</v>
      </c>
      <c r="W153" s="1"/>
      <c r="X153" s="20">
        <v>7243</v>
      </c>
      <c r="Y153" s="20">
        <v>3570</v>
      </c>
      <c r="Z153" s="20">
        <v>3673</v>
      </c>
      <c r="AA153" s="35">
        <f t="shared" si="18"/>
        <v>0.49288968659395277</v>
      </c>
      <c r="AB153" s="35">
        <f t="shared" si="19"/>
        <v>0.50711031340604718</v>
      </c>
      <c r="AC153" s="30"/>
      <c r="AD153" s="36">
        <v>1865</v>
      </c>
      <c r="AE153" s="37">
        <v>1227</v>
      </c>
      <c r="AF153" s="35">
        <f t="shared" si="20"/>
        <v>0.39683053040103494</v>
      </c>
      <c r="AG153" s="38">
        <f t="shared" si="21"/>
        <v>0.60316946959896511</v>
      </c>
      <c r="AH153" s="1"/>
      <c r="AI153" s="90">
        <v>167.2</v>
      </c>
    </row>
    <row r="154" spans="1:35" x14ac:dyDescent="0.35">
      <c r="A154" s="1"/>
      <c r="B154" s="20" t="s">
        <v>167</v>
      </c>
      <c r="C154" s="1"/>
      <c r="D154" s="20">
        <v>5882</v>
      </c>
      <c r="E154" s="1">
        <v>2261</v>
      </c>
      <c r="F154" s="20">
        <v>3621</v>
      </c>
      <c r="G154" s="34">
        <v>0.61560693641618502</v>
      </c>
      <c r="H154" s="28"/>
      <c r="I154" s="20">
        <v>1040</v>
      </c>
      <c r="J154" s="20">
        <f t="shared" si="16"/>
        <v>1</v>
      </c>
      <c r="K154" s="1"/>
      <c r="L154" s="20">
        <v>1730</v>
      </c>
      <c r="M154" s="20">
        <v>5529</v>
      </c>
      <c r="N154" s="20">
        <v>1894</v>
      </c>
      <c r="O154" s="20">
        <v>2771</v>
      </c>
      <c r="P154" s="20">
        <v>4014</v>
      </c>
      <c r="Q154" s="20">
        <v>151</v>
      </c>
      <c r="R154" s="20">
        <v>3136</v>
      </c>
      <c r="S154" s="20">
        <f t="shared" si="22"/>
        <v>11924</v>
      </c>
      <c r="T154" s="21">
        <f t="shared" si="17"/>
        <v>4165</v>
      </c>
      <c r="U154" s="20">
        <f t="shared" si="23"/>
        <v>3136</v>
      </c>
      <c r="V154" s="20">
        <v>19225</v>
      </c>
      <c r="W154" s="1"/>
      <c r="X154" s="20">
        <v>22805</v>
      </c>
      <c r="Y154" s="20">
        <v>11001</v>
      </c>
      <c r="Z154" s="20">
        <v>11804</v>
      </c>
      <c r="AA154" s="35">
        <f t="shared" si="18"/>
        <v>0.48239421179565883</v>
      </c>
      <c r="AB154" s="35">
        <f t="shared" si="19"/>
        <v>0.51760578820434111</v>
      </c>
      <c r="AC154" s="30"/>
      <c r="AD154" s="36">
        <v>4112</v>
      </c>
      <c r="AE154" s="37">
        <v>1770</v>
      </c>
      <c r="AF154" s="35">
        <f t="shared" si="20"/>
        <v>0.30091805508330499</v>
      </c>
      <c r="AG154" s="38">
        <f t="shared" si="21"/>
        <v>0.69908194491669495</v>
      </c>
      <c r="AH154" s="1"/>
      <c r="AI154" s="90">
        <v>809.1</v>
      </c>
    </row>
    <row r="155" spans="1:35" x14ac:dyDescent="0.35">
      <c r="A155" s="1"/>
      <c r="B155" s="20" t="s">
        <v>244</v>
      </c>
      <c r="C155" s="1"/>
      <c r="D155" s="20">
        <v>21356</v>
      </c>
      <c r="E155" s="1">
        <v>9086</v>
      </c>
      <c r="F155" s="20">
        <v>12270</v>
      </c>
      <c r="G155" s="34">
        <v>0.57454579509271397</v>
      </c>
      <c r="H155" s="28"/>
      <c r="I155" s="20">
        <v>1085</v>
      </c>
      <c r="J155" s="20">
        <f t="shared" si="16"/>
        <v>1</v>
      </c>
      <c r="K155" s="1"/>
      <c r="L155" s="20">
        <v>861</v>
      </c>
      <c r="M155" s="20">
        <v>2580</v>
      </c>
      <c r="N155" s="20">
        <v>709</v>
      </c>
      <c r="O155" s="20">
        <v>1012</v>
      </c>
      <c r="P155" s="20">
        <v>1422</v>
      </c>
      <c r="Q155" s="20">
        <v>45</v>
      </c>
      <c r="R155" s="20">
        <v>1005</v>
      </c>
      <c r="S155" s="20">
        <f t="shared" si="22"/>
        <v>5162</v>
      </c>
      <c r="T155" s="21">
        <f t="shared" si="17"/>
        <v>1467</v>
      </c>
      <c r="U155" s="20">
        <f t="shared" si="23"/>
        <v>1005</v>
      </c>
      <c r="V155" s="20">
        <v>7634</v>
      </c>
      <c r="W155" s="1"/>
      <c r="X155" s="20">
        <v>9987</v>
      </c>
      <c r="Y155" s="20">
        <v>5012</v>
      </c>
      <c r="Z155" s="20">
        <v>4975</v>
      </c>
      <c r="AA155" s="35">
        <f t="shared" si="18"/>
        <v>0.50185240813056975</v>
      </c>
      <c r="AB155" s="35">
        <f t="shared" si="19"/>
        <v>0.49814759186943025</v>
      </c>
      <c r="AC155" s="30"/>
      <c r="AD155" s="36">
        <v>14572</v>
      </c>
      <c r="AE155" s="37">
        <v>6784</v>
      </c>
      <c r="AF155" s="35">
        <f t="shared" si="20"/>
        <v>0.31766248361116312</v>
      </c>
      <c r="AG155" s="38">
        <f t="shared" si="21"/>
        <v>0.68233751638883688</v>
      </c>
      <c r="AH155" s="1"/>
      <c r="AI155" s="90">
        <v>297.89999999999998</v>
      </c>
    </row>
    <row r="156" spans="1:35" x14ac:dyDescent="0.35">
      <c r="A156" s="1"/>
      <c r="B156" s="20" t="s">
        <v>158</v>
      </c>
      <c r="C156" s="1"/>
      <c r="D156" s="20">
        <v>3721</v>
      </c>
      <c r="E156" s="1">
        <v>1407</v>
      </c>
      <c r="F156" s="20">
        <v>2314</v>
      </c>
      <c r="G156" s="34">
        <v>0.62187583982800321</v>
      </c>
      <c r="H156" s="28"/>
      <c r="I156" s="20">
        <v>175</v>
      </c>
      <c r="J156" s="20">
        <f t="shared" si="16"/>
        <v>0</v>
      </c>
      <c r="K156" s="1"/>
      <c r="L156" s="20">
        <v>887</v>
      </c>
      <c r="M156" s="20">
        <v>2741</v>
      </c>
      <c r="N156" s="20">
        <v>876</v>
      </c>
      <c r="O156" s="20">
        <v>1188</v>
      </c>
      <c r="P156" s="20">
        <v>1578</v>
      </c>
      <c r="Q156" s="20">
        <v>59</v>
      </c>
      <c r="R156" s="20">
        <v>1014</v>
      </c>
      <c r="S156" s="20">
        <f t="shared" si="22"/>
        <v>5692</v>
      </c>
      <c r="T156" s="21">
        <f t="shared" si="17"/>
        <v>1637</v>
      </c>
      <c r="U156" s="20">
        <f t="shared" si="23"/>
        <v>1014</v>
      </c>
      <c r="V156" s="20">
        <v>8343</v>
      </c>
      <c r="W156" s="1"/>
      <c r="X156" s="20">
        <v>10143</v>
      </c>
      <c r="Y156" s="20">
        <v>4914</v>
      </c>
      <c r="Z156" s="20">
        <v>5229</v>
      </c>
      <c r="AA156" s="35">
        <f t="shared" si="18"/>
        <v>0.48447204968944102</v>
      </c>
      <c r="AB156" s="35">
        <f t="shared" si="19"/>
        <v>0.51552795031055898</v>
      </c>
      <c r="AC156" s="30"/>
      <c r="AD156" s="36">
        <v>2564</v>
      </c>
      <c r="AE156" s="37">
        <v>1157</v>
      </c>
      <c r="AF156" s="35">
        <f t="shared" si="20"/>
        <v>0.3109379199140016</v>
      </c>
      <c r="AG156" s="38">
        <f t="shared" si="21"/>
        <v>0.68906208008599834</v>
      </c>
      <c r="AH156" s="1"/>
      <c r="AI156" s="89">
        <v>691.4</v>
      </c>
    </row>
    <row r="157" spans="1:35" x14ac:dyDescent="0.35">
      <c r="A157" s="1"/>
      <c r="B157" s="20" t="s">
        <v>311</v>
      </c>
      <c r="C157" s="1"/>
      <c r="D157" s="20">
        <v>16715</v>
      </c>
      <c r="E157" s="1">
        <v>6072</v>
      </c>
      <c r="F157" s="20">
        <v>10643</v>
      </c>
      <c r="G157" s="34">
        <v>0.63673347292850735</v>
      </c>
      <c r="H157" s="28"/>
      <c r="I157" s="20">
        <v>848</v>
      </c>
      <c r="J157" s="20">
        <f t="shared" si="16"/>
        <v>0</v>
      </c>
      <c r="K157" s="1"/>
      <c r="L157" s="20">
        <v>2991</v>
      </c>
      <c r="M157" s="20">
        <v>11752</v>
      </c>
      <c r="N157" s="20">
        <v>5208</v>
      </c>
      <c r="O157" s="20">
        <v>12390</v>
      </c>
      <c r="P157" s="20">
        <v>15876</v>
      </c>
      <c r="Q157" s="20">
        <v>766</v>
      </c>
      <c r="R157" s="20">
        <v>7463</v>
      </c>
      <c r="S157" s="20">
        <f t="shared" si="22"/>
        <v>32341</v>
      </c>
      <c r="T157" s="21">
        <f t="shared" si="17"/>
        <v>16642</v>
      </c>
      <c r="U157" s="20">
        <f t="shared" si="23"/>
        <v>7463</v>
      </c>
      <c r="V157" s="20">
        <v>56446</v>
      </c>
      <c r="W157" s="1"/>
      <c r="X157" s="20">
        <v>58293</v>
      </c>
      <c r="Y157" s="20">
        <v>27811</v>
      </c>
      <c r="Z157" s="20">
        <v>30482</v>
      </c>
      <c r="AA157" s="35">
        <f t="shared" si="18"/>
        <v>0.47708987356972538</v>
      </c>
      <c r="AB157" s="35">
        <f t="shared" si="19"/>
        <v>0.52291012643027468</v>
      </c>
      <c r="AC157" s="30"/>
      <c r="AD157" s="36">
        <v>11769</v>
      </c>
      <c r="AE157" s="37">
        <v>4946</v>
      </c>
      <c r="AF157" s="35">
        <f t="shared" si="20"/>
        <v>0.29590188453484895</v>
      </c>
      <c r="AG157" s="38">
        <f t="shared" si="21"/>
        <v>0.70409811546515111</v>
      </c>
      <c r="AH157" s="1"/>
      <c r="AI157" s="90">
        <v>3008.1</v>
      </c>
    </row>
    <row r="158" spans="1:35" x14ac:dyDescent="0.35">
      <c r="A158" s="1"/>
      <c r="B158" s="20" t="s">
        <v>70</v>
      </c>
      <c r="C158" s="1"/>
      <c r="D158" s="20">
        <v>9187</v>
      </c>
      <c r="E158" s="1">
        <v>3722</v>
      </c>
      <c r="F158" s="20">
        <v>5465</v>
      </c>
      <c r="G158" s="34">
        <v>0.59486230543158813</v>
      </c>
      <c r="H158" s="28"/>
      <c r="I158" s="20">
        <v>934</v>
      </c>
      <c r="J158" s="20">
        <f t="shared" si="16"/>
        <v>0</v>
      </c>
      <c r="K158" s="1"/>
      <c r="L158" s="20">
        <v>1474</v>
      </c>
      <c r="M158" s="20">
        <v>5289</v>
      </c>
      <c r="N158" s="20">
        <v>1723</v>
      </c>
      <c r="O158" s="20">
        <v>2088</v>
      </c>
      <c r="P158" s="20">
        <v>3293</v>
      </c>
      <c r="Q158" s="20">
        <v>200</v>
      </c>
      <c r="R158" s="20">
        <v>2031</v>
      </c>
      <c r="S158" s="20">
        <f t="shared" si="22"/>
        <v>10574</v>
      </c>
      <c r="T158" s="21">
        <f t="shared" si="17"/>
        <v>3493</v>
      </c>
      <c r="U158" s="20">
        <f t="shared" si="23"/>
        <v>2031</v>
      </c>
      <c r="V158" s="20">
        <v>16098</v>
      </c>
      <c r="W158" s="1"/>
      <c r="X158" s="20">
        <v>19303</v>
      </c>
      <c r="Y158" s="20">
        <v>9083</v>
      </c>
      <c r="Z158" s="20">
        <v>10220</v>
      </c>
      <c r="AA158" s="35">
        <f t="shared" si="18"/>
        <v>0.47054861938558773</v>
      </c>
      <c r="AB158" s="35">
        <f t="shared" si="19"/>
        <v>0.52945138061441221</v>
      </c>
      <c r="AC158" s="30"/>
      <c r="AD158" s="36">
        <v>6516</v>
      </c>
      <c r="AE158" s="37">
        <v>2671</v>
      </c>
      <c r="AF158" s="35">
        <f t="shared" si="20"/>
        <v>0.29073691085229131</v>
      </c>
      <c r="AG158" s="38">
        <f t="shared" si="21"/>
        <v>0.70926308914770875</v>
      </c>
      <c r="AH158" s="1"/>
      <c r="AI158" s="90">
        <v>389.9</v>
      </c>
    </row>
    <row r="159" spans="1:35" x14ac:dyDescent="0.35">
      <c r="A159" s="1"/>
      <c r="B159" s="20" t="s">
        <v>50</v>
      </c>
      <c r="C159" s="1"/>
      <c r="D159" s="20">
        <v>207627</v>
      </c>
      <c r="E159" s="1">
        <v>109017</v>
      </c>
      <c r="F159" s="20">
        <v>98610</v>
      </c>
      <c r="G159" s="34">
        <v>0.47493823057694806</v>
      </c>
      <c r="H159" s="28"/>
      <c r="I159" s="20">
        <v>741</v>
      </c>
      <c r="J159" s="20">
        <f t="shared" si="16"/>
        <v>0</v>
      </c>
      <c r="K159" s="1"/>
      <c r="L159" s="20">
        <v>682</v>
      </c>
      <c r="M159" s="20">
        <v>1366</v>
      </c>
      <c r="N159" s="20">
        <v>385</v>
      </c>
      <c r="O159" s="20">
        <v>854</v>
      </c>
      <c r="P159" s="20">
        <v>1000</v>
      </c>
      <c r="Q159" s="20">
        <v>34</v>
      </c>
      <c r="R159" s="20">
        <v>591</v>
      </c>
      <c r="S159" s="20">
        <f t="shared" si="22"/>
        <v>3287</v>
      </c>
      <c r="T159" s="21">
        <f t="shared" si="17"/>
        <v>1034</v>
      </c>
      <c r="U159" s="20">
        <f t="shared" si="23"/>
        <v>591</v>
      </c>
      <c r="V159" s="20">
        <v>4912</v>
      </c>
      <c r="W159" s="1"/>
      <c r="X159" s="20">
        <v>4449</v>
      </c>
      <c r="Y159" s="20">
        <v>2258</v>
      </c>
      <c r="Z159" s="20">
        <v>2191</v>
      </c>
      <c r="AA159" s="35">
        <f t="shared" si="18"/>
        <v>0.5075297819734772</v>
      </c>
      <c r="AB159" s="35">
        <f t="shared" si="19"/>
        <v>0.4924702180265228</v>
      </c>
      <c r="AC159" s="30"/>
      <c r="AD159" s="36">
        <v>142414</v>
      </c>
      <c r="AE159" s="37">
        <v>65213</v>
      </c>
      <c r="AF159" s="35">
        <f t="shared" si="20"/>
        <v>0.31408728151926291</v>
      </c>
      <c r="AG159" s="38">
        <f t="shared" si="21"/>
        <v>0.68591271848073709</v>
      </c>
      <c r="AH159" s="1"/>
      <c r="AI159" s="90">
        <v>179.8</v>
      </c>
    </row>
    <row r="160" spans="1:35" x14ac:dyDescent="0.35">
      <c r="A160" s="1"/>
      <c r="B160" s="20" t="s">
        <v>309</v>
      </c>
      <c r="C160" s="1"/>
      <c r="D160" s="20">
        <v>2709</v>
      </c>
      <c r="E160" s="1">
        <v>1202</v>
      </c>
      <c r="F160" s="20">
        <v>1507</v>
      </c>
      <c r="G160" s="34">
        <v>0.55629383536360277</v>
      </c>
      <c r="H160" s="28"/>
      <c r="I160" s="20">
        <v>3886</v>
      </c>
      <c r="J160" s="20">
        <f t="shared" si="16"/>
        <v>1</v>
      </c>
      <c r="K160" s="1"/>
      <c r="L160" s="20">
        <v>683</v>
      </c>
      <c r="M160" s="20">
        <v>1888</v>
      </c>
      <c r="N160" s="20">
        <v>664</v>
      </c>
      <c r="O160" s="20">
        <v>900</v>
      </c>
      <c r="P160" s="20">
        <v>1048</v>
      </c>
      <c r="Q160" s="20">
        <v>46</v>
      </c>
      <c r="R160" s="20">
        <v>529</v>
      </c>
      <c r="S160" s="20">
        <f t="shared" si="22"/>
        <v>4135</v>
      </c>
      <c r="T160" s="21">
        <f t="shared" si="17"/>
        <v>1094</v>
      </c>
      <c r="U160" s="20">
        <f t="shared" si="23"/>
        <v>529</v>
      </c>
      <c r="V160" s="20">
        <v>5758</v>
      </c>
      <c r="W160" s="1"/>
      <c r="X160" s="20">
        <v>7702</v>
      </c>
      <c r="Y160" s="20">
        <v>3872</v>
      </c>
      <c r="Z160" s="20">
        <v>3830</v>
      </c>
      <c r="AA160" s="35">
        <f t="shared" si="18"/>
        <v>0.5027265645286938</v>
      </c>
      <c r="AB160" s="35">
        <f t="shared" si="19"/>
        <v>0.49727343547130615</v>
      </c>
      <c r="AC160" s="30"/>
      <c r="AD160" s="36">
        <v>1643</v>
      </c>
      <c r="AE160" s="37">
        <v>1066</v>
      </c>
      <c r="AF160" s="35">
        <f t="shared" si="20"/>
        <v>0.39350313768918421</v>
      </c>
      <c r="AG160" s="38">
        <f t="shared" si="21"/>
        <v>0.60649686231081579</v>
      </c>
      <c r="AH160" s="1"/>
      <c r="AI160" s="90">
        <v>272.89999999999998</v>
      </c>
    </row>
    <row r="161" spans="1:35" x14ac:dyDescent="0.35">
      <c r="A161" s="1"/>
      <c r="B161" s="20" t="s">
        <v>246</v>
      </c>
      <c r="C161" s="1"/>
      <c r="D161" s="20">
        <v>2727</v>
      </c>
      <c r="E161" s="1">
        <v>1614</v>
      </c>
      <c r="F161" s="20">
        <v>1113</v>
      </c>
      <c r="G161" s="34">
        <v>0.40814081408140812</v>
      </c>
      <c r="H161" s="28"/>
      <c r="I161" s="20">
        <v>181</v>
      </c>
      <c r="J161" s="20">
        <f t="shared" si="16"/>
        <v>0</v>
      </c>
      <c r="K161" s="1"/>
      <c r="L161" s="20">
        <v>352</v>
      </c>
      <c r="M161" s="20">
        <v>735</v>
      </c>
      <c r="N161" s="20">
        <v>295</v>
      </c>
      <c r="O161" s="20">
        <v>463</v>
      </c>
      <c r="P161" s="20">
        <v>467</v>
      </c>
      <c r="Q161" s="20">
        <v>8</v>
      </c>
      <c r="R161" s="20">
        <v>258</v>
      </c>
      <c r="S161" s="20">
        <f t="shared" si="22"/>
        <v>1845</v>
      </c>
      <c r="T161" s="21">
        <f t="shared" si="17"/>
        <v>475</v>
      </c>
      <c r="U161" s="20">
        <f t="shared" si="23"/>
        <v>258</v>
      </c>
      <c r="V161" s="20">
        <v>2578</v>
      </c>
      <c r="W161" s="1"/>
      <c r="X161" s="20">
        <v>2562</v>
      </c>
      <c r="Y161" s="20">
        <v>1184</v>
      </c>
      <c r="Z161" s="20">
        <v>1378</v>
      </c>
      <c r="AA161" s="35">
        <f t="shared" si="18"/>
        <v>0.46213895394223264</v>
      </c>
      <c r="AB161" s="35">
        <f t="shared" si="19"/>
        <v>0.53786104605776741</v>
      </c>
      <c r="AC161" s="30"/>
      <c r="AD161" s="36">
        <v>1552</v>
      </c>
      <c r="AE161" s="37">
        <v>1175</v>
      </c>
      <c r="AF161" s="35">
        <f t="shared" si="20"/>
        <v>0.43087642097543088</v>
      </c>
      <c r="AG161" s="38">
        <f t="shared" si="21"/>
        <v>0.56912357902456912</v>
      </c>
      <c r="AH161" s="1"/>
      <c r="AI161" s="90">
        <v>138.4</v>
      </c>
    </row>
    <row r="162" spans="1:35" x14ac:dyDescent="0.35">
      <c r="A162" s="1"/>
      <c r="B162" s="20" t="s">
        <v>293</v>
      </c>
      <c r="C162" s="1"/>
      <c r="D162" s="20">
        <v>10352</v>
      </c>
      <c r="E162" s="1">
        <v>3902</v>
      </c>
      <c r="F162" s="20">
        <v>6450</v>
      </c>
      <c r="G162" s="34">
        <v>0.62306800618238023</v>
      </c>
      <c r="H162" s="28"/>
      <c r="I162" s="20">
        <v>349</v>
      </c>
      <c r="J162" s="20">
        <f t="shared" si="16"/>
        <v>0</v>
      </c>
      <c r="K162" s="1"/>
      <c r="L162" s="20">
        <v>1228</v>
      </c>
      <c r="M162" s="20">
        <v>3231</v>
      </c>
      <c r="N162" s="20">
        <v>906</v>
      </c>
      <c r="O162" s="20">
        <v>1125</v>
      </c>
      <c r="P162" s="20">
        <v>1315</v>
      </c>
      <c r="Q162" s="20">
        <v>42</v>
      </c>
      <c r="R162" s="20">
        <v>729</v>
      </c>
      <c r="S162" s="20">
        <f t="shared" si="22"/>
        <v>6490</v>
      </c>
      <c r="T162" s="21">
        <f t="shared" si="17"/>
        <v>1357</v>
      </c>
      <c r="U162" s="20">
        <f t="shared" si="23"/>
        <v>729</v>
      </c>
      <c r="V162" s="20">
        <v>8576</v>
      </c>
      <c r="W162" s="1"/>
      <c r="X162" s="20">
        <v>13680</v>
      </c>
      <c r="Y162" s="20">
        <v>6823</v>
      </c>
      <c r="Z162" s="20">
        <v>6857</v>
      </c>
      <c r="AA162" s="35">
        <f t="shared" si="18"/>
        <v>0.49875730994152045</v>
      </c>
      <c r="AB162" s="35">
        <f t="shared" si="19"/>
        <v>0.50124269005847955</v>
      </c>
      <c r="AC162" s="30"/>
      <c r="AD162" s="36">
        <v>6752</v>
      </c>
      <c r="AE162" s="37">
        <v>3600</v>
      </c>
      <c r="AF162" s="35">
        <f t="shared" si="20"/>
        <v>0.34775888717156106</v>
      </c>
      <c r="AG162" s="38">
        <f t="shared" si="21"/>
        <v>0.652241112828439</v>
      </c>
      <c r="AH162" s="1"/>
      <c r="AI162" s="90">
        <v>297.7</v>
      </c>
    </row>
    <row r="163" spans="1:35" x14ac:dyDescent="0.35">
      <c r="A163" s="1"/>
      <c r="B163" s="20" t="s">
        <v>232</v>
      </c>
      <c r="C163" s="1"/>
      <c r="D163" s="20">
        <v>14035</v>
      </c>
      <c r="E163" s="1">
        <v>5954</v>
      </c>
      <c r="F163" s="20">
        <v>8081</v>
      </c>
      <c r="G163" s="34">
        <v>0.5757748485928037</v>
      </c>
      <c r="H163" s="28"/>
      <c r="I163" s="20">
        <v>1313</v>
      </c>
      <c r="J163" s="20">
        <f t="shared" si="16"/>
        <v>1</v>
      </c>
      <c r="K163" s="1"/>
      <c r="L163" s="20">
        <v>1312</v>
      </c>
      <c r="M163" s="20">
        <v>3831</v>
      </c>
      <c r="N163" s="20">
        <v>1358</v>
      </c>
      <c r="O163" s="20">
        <v>2387</v>
      </c>
      <c r="P163" s="20">
        <v>2952</v>
      </c>
      <c r="Q163" s="20">
        <v>140</v>
      </c>
      <c r="R163" s="20">
        <v>2001</v>
      </c>
      <c r="S163" s="20">
        <f t="shared" si="22"/>
        <v>8888</v>
      </c>
      <c r="T163" s="21">
        <f t="shared" si="17"/>
        <v>3092</v>
      </c>
      <c r="U163" s="20">
        <f t="shared" si="23"/>
        <v>2001</v>
      </c>
      <c r="V163" s="20">
        <v>13981</v>
      </c>
      <c r="W163" s="1"/>
      <c r="X163" s="20">
        <v>13785</v>
      </c>
      <c r="Y163" s="20">
        <v>6626</v>
      </c>
      <c r="Z163" s="20">
        <v>7159</v>
      </c>
      <c r="AA163" s="35">
        <f t="shared" si="18"/>
        <v>0.48066739209285453</v>
      </c>
      <c r="AB163" s="35">
        <f t="shared" si="19"/>
        <v>0.51933260790714542</v>
      </c>
      <c r="AC163" s="30"/>
      <c r="AD163" s="36">
        <v>10680</v>
      </c>
      <c r="AE163" s="37">
        <v>3355</v>
      </c>
      <c r="AF163" s="35">
        <f t="shared" si="20"/>
        <v>0.23904524403277522</v>
      </c>
      <c r="AG163" s="38">
        <f t="shared" si="21"/>
        <v>0.76095475596722484</v>
      </c>
      <c r="AH163" s="1"/>
      <c r="AI163" s="90">
        <v>282.39999999999998</v>
      </c>
    </row>
    <row r="164" spans="1:35" x14ac:dyDescent="0.35">
      <c r="A164" s="1"/>
      <c r="B164" s="20" t="s">
        <v>306</v>
      </c>
      <c r="C164" s="1"/>
      <c r="D164" s="20">
        <v>4704</v>
      </c>
      <c r="E164" s="1">
        <v>2144</v>
      </c>
      <c r="F164" s="20">
        <v>2560</v>
      </c>
      <c r="G164" s="34">
        <v>0.54421768707482998</v>
      </c>
      <c r="H164" s="28"/>
      <c r="I164" s="20">
        <v>500</v>
      </c>
      <c r="J164" s="20">
        <f t="shared" si="16"/>
        <v>0</v>
      </c>
      <c r="K164" s="1"/>
      <c r="L164" s="20">
        <v>1470</v>
      </c>
      <c r="M164" s="20">
        <v>5566</v>
      </c>
      <c r="N164" s="20">
        <v>2126</v>
      </c>
      <c r="O164" s="20">
        <v>3898</v>
      </c>
      <c r="P164" s="20">
        <v>4828</v>
      </c>
      <c r="Q164" s="20">
        <v>230</v>
      </c>
      <c r="R164" s="20">
        <v>3446</v>
      </c>
      <c r="S164" s="20">
        <f t="shared" si="22"/>
        <v>13060</v>
      </c>
      <c r="T164" s="21">
        <f t="shared" si="17"/>
        <v>5058</v>
      </c>
      <c r="U164" s="20">
        <f t="shared" si="23"/>
        <v>3446</v>
      </c>
      <c r="V164" s="20">
        <v>21564</v>
      </c>
      <c r="W164" s="1"/>
      <c r="X164" s="20">
        <v>21691</v>
      </c>
      <c r="Y164" s="20">
        <v>10340</v>
      </c>
      <c r="Z164" s="20">
        <v>11351</v>
      </c>
      <c r="AA164" s="35">
        <f t="shared" si="18"/>
        <v>0.47669540362362273</v>
      </c>
      <c r="AB164" s="35">
        <f t="shared" si="19"/>
        <v>0.52330459637637727</v>
      </c>
      <c r="AC164" s="30"/>
      <c r="AD164" s="36">
        <v>2493</v>
      </c>
      <c r="AE164" s="37">
        <v>2211</v>
      </c>
      <c r="AF164" s="35">
        <f t="shared" si="20"/>
        <v>0.47002551020408162</v>
      </c>
      <c r="AG164" s="38">
        <f t="shared" si="21"/>
        <v>0.52997448979591832</v>
      </c>
      <c r="AH164" s="1"/>
      <c r="AI164" s="89">
        <v>678.8</v>
      </c>
    </row>
    <row r="165" spans="1:35" x14ac:dyDescent="0.35">
      <c r="A165" s="1"/>
      <c r="B165" s="20" t="s">
        <v>112</v>
      </c>
      <c r="C165" s="1"/>
      <c r="D165" s="20">
        <v>6932</v>
      </c>
      <c r="E165" s="1">
        <v>3211</v>
      </c>
      <c r="F165" s="20">
        <v>3721</v>
      </c>
      <c r="G165" s="34">
        <v>0.53678592036930184</v>
      </c>
      <c r="H165" s="28"/>
      <c r="I165" s="20">
        <v>2463</v>
      </c>
      <c r="J165" s="20">
        <f t="shared" si="16"/>
        <v>1</v>
      </c>
      <c r="K165" s="1"/>
      <c r="L165" s="20">
        <v>2481</v>
      </c>
      <c r="M165" s="20">
        <v>8066</v>
      </c>
      <c r="N165" s="20">
        <v>3648</v>
      </c>
      <c r="O165" s="20">
        <v>8785</v>
      </c>
      <c r="P165" s="20">
        <v>13093</v>
      </c>
      <c r="Q165" s="20">
        <v>686</v>
      </c>
      <c r="R165" s="20">
        <v>9910</v>
      </c>
      <c r="S165" s="20">
        <f t="shared" si="22"/>
        <v>22980</v>
      </c>
      <c r="T165" s="21">
        <f t="shared" si="17"/>
        <v>13779</v>
      </c>
      <c r="U165" s="20">
        <f t="shared" si="23"/>
        <v>9910</v>
      </c>
      <c r="V165" s="20">
        <v>46669</v>
      </c>
      <c r="W165" s="1"/>
      <c r="X165" s="20">
        <v>43856</v>
      </c>
      <c r="Y165" s="20">
        <v>20947</v>
      </c>
      <c r="Z165" s="20">
        <v>22909</v>
      </c>
      <c r="AA165" s="35">
        <f t="shared" si="18"/>
        <v>0.47763133892739879</v>
      </c>
      <c r="AB165" s="35">
        <f t="shared" si="19"/>
        <v>0.52236866107260127</v>
      </c>
      <c r="AC165" s="30"/>
      <c r="AD165" s="36">
        <v>4468</v>
      </c>
      <c r="AE165" s="37">
        <v>2464</v>
      </c>
      <c r="AF165" s="35">
        <f t="shared" si="20"/>
        <v>0.3554529717253318</v>
      </c>
      <c r="AG165" s="38">
        <f t="shared" si="21"/>
        <v>0.64454702827466825</v>
      </c>
      <c r="AH165" s="1"/>
      <c r="AI165" s="89">
        <v>2301.1</v>
      </c>
    </row>
    <row r="166" spans="1:35" x14ac:dyDescent="0.35">
      <c r="A166" s="1"/>
      <c r="B166" s="20" t="s">
        <v>148</v>
      </c>
      <c r="C166" s="1"/>
      <c r="D166" s="20">
        <v>10031</v>
      </c>
      <c r="E166" s="1">
        <v>4063</v>
      </c>
      <c r="F166" s="20">
        <v>5968</v>
      </c>
      <c r="G166" s="34">
        <v>0.59495563752367664</v>
      </c>
      <c r="H166" s="28"/>
      <c r="I166" s="20">
        <v>1562</v>
      </c>
      <c r="J166" s="20">
        <f t="shared" si="16"/>
        <v>1</v>
      </c>
      <c r="K166" s="1"/>
      <c r="L166" s="20">
        <v>414</v>
      </c>
      <c r="M166" s="20">
        <v>1298</v>
      </c>
      <c r="N166" s="20">
        <v>356</v>
      </c>
      <c r="O166" s="20">
        <v>661</v>
      </c>
      <c r="P166" s="20">
        <v>642</v>
      </c>
      <c r="Q166" s="20">
        <v>21</v>
      </c>
      <c r="R166" s="20">
        <v>375</v>
      </c>
      <c r="S166" s="20">
        <f t="shared" si="22"/>
        <v>2729</v>
      </c>
      <c r="T166" s="21">
        <f t="shared" si="17"/>
        <v>663</v>
      </c>
      <c r="U166" s="20">
        <f t="shared" si="23"/>
        <v>375</v>
      </c>
      <c r="V166" s="20">
        <v>3767</v>
      </c>
      <c r="W166" s="1"/>
      <c r="X166" s="20">
        <v>3929</v>
      </c>
      <c r="Y166" s="20">
        <v>1898</v>
      </c>
      <c r="Z166" s="20">
        <v>2031</v>
      </c>
      <c r="AA166" s="35">
        <f t="shared" si="18"/>
        <v>0.48307457368287093</v>
      </c>
      <c r="AB166" s="35">
        <f t="shared" si="19"/>
        <v>0.51692542631712901</v>
      </c>
      <c r="AC166" s="30"/>
      <c r="AD166" s="36">
        <v>6422</v>
      </c>
      <c r="AE166" s="37">
        <v>3609</v>
      </c>
      <c r="AF166" s="35">
        <f t="shared" si="20"/>
        <v>0.35978466753065497</v>
      </c>
      <c r="AG166" s="38">
        <f t="shared" si="21"/>
        <v>0.64021533246934503</v>
      </c>
      <c r="AH166" s="1"/>
      <c r="AI166" s="90">
        <v>76.3</v>
      </c>
    </row>
    <row r="167" spans="1:35" x14ac:dyDescent="0.35">
      <c r="A167" s="1"/>
      <c r="B167" s="20" t="s">
        <v>226</v>
      </c>
      <c r="C167" s="1"/>
      <c r="D167" s="20">
        <v>8519</v>
      </c>
      <c r="E167" s="1">
        <v>2093</v>
      </c>
      <c r="F167" s="20">
        <v>6426</v>
      </c>
      <c r="G167" s="34">
        <v>0.75431388660640919</v>
      </c>
      <c r="H167" s="28"/>
      <c r="I167" s="20">
        <v>1298</v>
      </c>
      <c r="J167" s="20">
        <f t="shared" si="16"/>
        <v>1</v>
      </c>
      <c r="K167" s="1"/>
      <c r="L167" s="20">
        <v>727</v>
      </c>
      <c r="M167" s="20">
        <v>2909</v>
      </c>
      <c r="N167" s="20">
        <v>860</v>
      </c>
      <c r="O167" s="20">
        <v>1187</v>
      </c>
      <c r="P167" s="20">
        <v>1354</v>
      </c>
      <c r="Q167" s="20">
        <v>91</v>
      </c>
      <c r="R167" s="20">
        <v>987</v>
      </c>
      <c r="S167" s="20">
        <f t="shared" si="22"/>
        <v>5683</v>
      </c>
      <c r="T167" s="21">
        <f t="shared" si="17"/>
        <v>1445</v>
      </c>
      <c r="U167" s="20">
        <f t="shared" si="23"/>
        <v>987</v>
      </c>
      <c r="V167" s="20">
        <v>8115</v>
      </c>
      <c r="W167" s="1"/>
      <c r="X167" s="20">
        <v>8447</v>
      </c>
      <c r="Y167" s="20">
        <v>4035</v>
      </c>
      <c r="Z167" s="20">
        <v>4412</v>
      </c>
      <c r="AA167" s="35">
        <f t="shared" si="18"/>
        <v>0.47768438498875343</v>
      </c>
      <c r="AB167" s="35">
        <f t="shared" si="19"/>
        <v>0.52231561501124657</v>
      </c>
      <c r="AC167" s="30"/>
      <c r="AD167" s="36">
        <v>6145</v>
      </c>
      <c r="AE167" s="37">
        <v>2374</v>
      </c>
      <c r="AF167" s="35">
        <f t="shared" si="20"/>
        <v>0.27867120554055641</v>
      </c>
      <c r="AG167" s="38">
        <f t="shared" si="21"/>
        <v>0.72132879445944365</v>
      </c>
      <c r="AH167" s="1"/>
      <c r="AI167" s="89">
        <v>121.5</v>
      </c>
    </row>
    <row r="168" spans="1:35" x14ac:dyDescent="0.35">
      <c r="A168" s="1"/>
      <c r="B168" s="20" t="s">
        <v>204</v>
      </c>
      <c r="C168" s="1"/>
      <c r="D168" s="20">
        <v>26284</v>
      </c>
      <c r="E168" s="1">
        <v>10598</v>
      </c>
      <c r="F168" s="20">
        <v>15686</v>
      </c>
      <c r="G168" s="34">
        <v>0.59678892101658809</v>
      </c>
      <c r="H168" s="28"/>
      <c r="I168" s="20">
        <v>1376</v>
      </c>
      <c r="J168" s="20">
        <f t="shared" si="16"/>
        <v>1</v>
      </c>
      <c r="K168" s="1"/>
      <c r="L168" s="20">
        <v>1383</v>
      </c>
      <c r="M168" s="20">
        <v>2772</v>
      </c>
      <c r="N168" s="20">
        <v>1346</v>
      </c>
      <c r="O168" s="20">
        <v>2181</v>
      </c>
      <c r="P168" s="20">
        <v>2377</v>
      </c>
      <c r="Q168" s="20">
        <v>87</v>
      </c>
      <c r="R168" s="20">
        <v>1147</v>
      </c>
      <c r="S168" s="20">
        <f t="shared" si="22"/>
        <v>7682</v>
      </c>
      <c r="T168" s="21">
        <f t="shared" si="17"/>
        <v>2464</v>
      </c>
      <c r="U168" s="20">
        <f t="shared" si="23"/>
        <v>1147</v>
      </c>
      <c r="V168" s="20">
        <v>11293</v>
      </c>
      <c r="W168" s="1"/>
      <c r="X168" s="20">
        <v>12000</v>
      </c>
      <c r="Y168" s="20">
        <v>5871</v>
      </c>
      <c r="Z168" s="20">
        <v>6129</v>
      </c>
      <c r="AA168" s="35">
        <f t="shared" si="18"/>
        <v>0.48925000000000002</v>
      </c>
      <c r="AB168" s="35">
        <f t="shared" si="19"/>
        <v>0.51075000000000004</v>
      </c>
      <c r="AC168" s="30"/>
      <c r="AD168" s="36">
        <v>17533</v>
      </c>
      <c r="AE168" s="37">
        <v>8751</v>
      </c>
      <c r="AF168" s="35">
        <f t="shared" si="20"/>
        <v>0.33294019175163597</v>
      </c>
      <c r="AG168" s="38">
        <f t="shared" si="21"/>
        <v>0.66705980824836397</v>
      </c>
      <c r="AH168" s="1"/>
      <c r="AI168" s="89">
        <v>954.3</v>
      </c>
    </row>
    <row r="169" spans="1:35" x14ac:dyDescent="0.35">
      <c r="A169" s="1"/>
      <c r="B169" s="20" t="s">
        <v>132</v>
      </c>
      <c r="C169" s="1"/>
      <c r="D169" s="20">
        <v>34835</v>
      </c>
      <c r="E169" s="1">
        <v>13353</v>
      </c>
      <c r="F169" s="20">
        <v>21482</v>
      </c>
      <c r="G169" s="34">
        <v>0.6166786278168509</v>
      </c>
      <c r="H169" s="28"/>
      <c r="I169" s="20">
        <v>1162</v>
      </c>
      <c r="J169" s="20">
        <f t="shared" si="16"/>
        <v>1</v>
      </c>
      <c r="K169" s="1"/>
      <c r="L169" s="20">
        <v>239</v>
      </c>
      <c r="M169" s="20">
        <v>573</v>
      </c>
      <c r="N169" s="20">
        <v>224</v>
      </c>
      <c r="O169" s="20">
        <v>402</v>
      </c>
      <c r="P169" s="20">
        <v>413</v>
      </c>
      <c r="Q169" s="20">
        <v>13</v>
      </c>
      <c r="R169" s="20">
        <v>166</v>
      </c>
      <c r="S169" s="20">
        <f t="shared" si="22"/>
        <v>1438</v>
      </c>
      <c r="T169" s="21">
        <f t="shared" si="17"/>
        <v>426</v>
      </c>
      <c r="U169" s="20">
        <f t="shared" si="23"/>
        <v>166</v>
      </c>
      <c r="V169" s="20">
        <v>2030</v>
      </c>
      <c r="W169" s="1"/>
      <c r="X169" s="20">
        <v>2166</v>
      </c>
      <c r="Y169" s="20">
        <v>1123</v>
      </c>
      <c r="Z169" s="20">
        <v>1043</v>
      </c>
      <c r="AA169" s="35">
        <f t="shared" si="18"/>
        <v>0.51846722068328721</v>
      </c>
      <c r="AB169" s="35">
        <f t="shared" si="19"/>
        <v>0.48153277931671284</v>
      </c>
      <c r="AC169" s="30"/>
      <c r="AD169" s="36">
        <v>23342</v>
      </c>
      <c r="AE169" s="37">
        <v>11493</v>
      </c>
      <c r="AF169" s="35">
        <f t="shared" si="20"/>
        <v>0.32992679776087269</v>
      </c>
      <c r="AG169" s="38">
        <f t="shared" si="21"/>
        <v>0.67007320223912736</v>
      </c>
      <c r="AH169" s="1"/>
      <c r="AI169" s="89">
        <v>187.3</v>
      </c>
    </row>
    <row r="170" spans="1:35" x14ac:dyDescent="0.35">
      <c r="A170" s="1"/>
      <c r="B170" s="20" t="s">
        <v>164</v>
      </c>
      <c r="C170" s="1"/>
      <c r="D170" s="20">
        <v>5530</v>
      </c>
      <c r="E170" s="1">
        <v>1551</v>
      </c>
      <c r="F170" s="20">
        <v>3979</v>
      </c>
      <c r="G170" s="34">
        <v>0.71952983725135622</v>
      </c>
      <c r="H170" s="28"/>
      <c r="I170" s="20">
        <v>1243</v>
      </c>
      <c r="J170" s="20">
        <f t="shared" si="16"/>
        <v>1</v>
      </c>
      <c r="K170" s="1"/>
      <c r="L170" s="20">
        <v>553</v>
      </c>
      <c r="M170" s="20">
        <v>1747</v>
      </c>
      <c r="N170" s="20">
        <v>507</v>
      </c>
      <c r="O170" s="20">
        <v>717</v>
      </c>
      <c r="P170" s="20">
        <v>767</v>
      </c>
      <c r="Q170" s="20">
        <v>27</v>
      </c>
      <c r="R170" s="20">
        <v>480</v>
      </c>
      <c r="S170" s="20">
        <f t="shared" si="22"/>
        <v>3524</v>
      </c>
      <c r="T170" s="21">
        <f t="shared" si="17"/>
        <v>794</v>
      </c>
      <c r="U170" s="20">
        <f t="shared" si="23"/>
        <v>480</v>
      </c>
      <c r="V170" s="20">
        <v>4798</v>
      </c>
      <c r="W170" s="1"/>
      <c r="X170" s="20">
        <v>6339</v>
      </c>
      <c r="Y170" s="20">
        <v>3164</v>
      </c>
      <c r="Z170" s="20">
        <v>3175</v>
      </c>
      <c r="AA170" s="35">
        <f t="shared" si="18"/>
        <v>0.49913235526108218</v>
      </c>
      <c r="AB170" s="35">
        <f t="shared" si="19"/>
        <v>0.50086764473891776</v>
      </c>
      <c r="AC170" s="30"/>
      <c r="AD170" s="36">
        <v>3486</v>
      </c>
      <c r="AE170" s="37">
        <v>2044</v>
      </c>
      <c r="AF170" s="35">
        <f t="shared" si="20"/>
        <v>0.36962025316455699</v>
      </c>
      <c r="AG170" s="38">
        <f t="shared" si="21"/>
        <v>0.63037974683544307</v>
      </c>
      <c r="AH170" s="1"/>
      <c r="AI170" s="89">
        <v>369.1</v>
      </c>
    </row>
    <row r="171" spans="1:35" x14ac:dyDescent="0.35">
      <c r="A171" s="1"/>
      <c r="B171" s="20" t="s">
        <v>100</v>
      </c>
      <c r="C171" s="1"/>
      <c r="D171" s="20">
        <v>2654</v>
      </c>
      <c r="E171" s="1">
        <v>1170</v>
      </c>
      <c r="F171" s="20">
        <v>1484</v>
      </c>
      <c r="G171" s="34">
        <v>0.55915599095704593</v>
      </c>
      <c r="H171" s="28"/>
      <c r="I171" s="20">
        <v>841</v>
      </c>
      <c r="J171" s="20">
        <f t="shared" si="16"/>
        <v>0</v>
      </c>
      <c r="K171" s="1"/>
      <c r="L171" s="20">
        <v>542</v>
      </c>
      <c r="M171" s="20">
        <v>2750</v>
      </c>
      <c r="N171" s="20">
        <v>1227</v>
      </c>
      <c r="O171" s="20">
        <v>1699</v>
      </c>
      <c r="P171" s="20">
        <v>1650</v>
      </c>
      <c r="Q171" s="20">
        <v>58</v>
      </c>
      <c r="R171" s="20">
        <v>1147</v>
      </c>
      <c r="S171" s="20">
        <f t="shared" si="22"/>
        <v>6218</v>
      </c>
      <c r="T171" s="21">
        <f t="shared" si="17"/>
        <v>1708</v>
      </c>
      <c r="U171" s="20">
        <f t="shared" si="23"/>
        <v>1147</v>
      </c>
      <c r="V171" s="20">
        <v>9073</v>
      </c>
      <c r="W171" s="1"/>
      <c r="X171" s="20">
        <v>9915</v>
      </c>
      <c r="Y171" s="20">
        <v>4788</v>
      </c>
      <c r="Z171" s="20">
        <v>5127</v>
      </c>
      <c r="AA171" s="35">
        <f t="shared" si="18"/>
        <v>0.48290468986384266</v>
      </c>
      <c r="AB171" s="35">
        <f t="shared" si="19"/>
        <v>0.51709531013615728</v>
      </c>
      <c r="AC171" s="30"/>
      <c r="AD171" s="36">
        <v>1683</v>
      </c>
      <c r="AE171" s="37">
        <v>971</v>
      </c>
      <c r="AF171" s="35">
        <f t="shared" si="20"/>
        <v>0.36586284853051998</v>
      </c>
      <c r="AG171" s="38">
        <f t="shared" si="21"/>
        <v>0.63413715146948002</v>
      </c>
      <c r="AH171" s="1"/>
      <c r="AI171" s="89">
        <v>227.2</v>
      </c>
    </row>
    <row r="172" spans="1:35" x14ac:dyDescent="0.35">
      <c r="A172" s="1"/>
      <c r="B172" s="20" t="s">
        <v>62</v>
      </c>
      <c r="C172" s="1"/>
      <c r="D172" s="20">
        <v>10681</v>
      </c>
      <c r="E172" s="1">
        <v>4780</v>
      </c>
      <c r="F172" s="20">
        <v>5901</v>
      </c>
      <c r="G172" s="34">
        <v>0.55247635989139599</v>
      </c>
      <c r="H172" s="28"/>
      <c r="I172" s="20">
        <v>588</v>
      </c>
      <c r="J172" s="20">
        <f t="shared" si="16"/>
        <v>0</v>
      </c>
      <c r="K172" s="1"/>
      <c r="L172" s="20">
        <v>867</v>
      </c>
      <c r="M172" s="20">
        <v>3327</v>
      </c>
      <c r="N172" s="20">
        <v>1517</v>
      </c>
      <c r="O172" s="20">
        <v>2326</v>
      </c>
      <c r="P172" s="20">
        <v>2938</v>
      </c>
      <c r="Q172" s="20">
        <v>154</v>
      </c>
      <c r="R172" s="20">
        <v>1888</v>
      </c>
      <c r="S172" s="20">
        <f t="shared" si="22"/>
        <v>8037</v>
      </c>
      <c r="T172" s="21">
        <f t="shared" si="17"/>
        <v>3092</v>
      </c>
      <c r="U172" s="20">
        <f t="shared" si="23"/>
        <v>1888</v>
      </c>
      <c r="V172" s="20">
        <v>13017</v>
      </c>
      <c r="W172" s="1"/>
      <c r="X172" s="20">
        <v>14210</v>
      </c>
      <c r="Y172" s="20">
        <v>6876</v>
      </c>
      <c r="Z172" s="20">
        <v>7334</v>
      </c>
      <c r="AA172" s="35">
        <f t="shared" si="18"/>
        <v>0.48388458831808584</v>
      </c>
      <c r="AB172" s="35">
        <f t="shared" si="19"/>
        <v>0.5161154116819141</v>
      </c>
      <c r="AC172" s="30"/>
      <c r="AD172" s="36">
        <v>7222</v>
      </c>
      <c r="AE172" s="37">
        <v>3459</v>
      </c>
      <c r="AF172" s="35">
        <f t="shared" si="20"/>
        <v>0.32384608182754426</v>
      </c>
      <c r="AG172" s="38">
        <f t="shared" si="21"/>
        <v>0.67615391817245574</v>
      </c>
      <c r="AH172" s="1"/>
      <c r="AI172" s="90">
        <v>445.3</v>
      </c>
    </row>
    <row r="173" spans="1:35" x14ac:dyDescent="0.35">
      <c r="A173" s="1"/>
      <c r="B173" s="20" t="s">
        <v>207</v>
      </c>
      <c r="C173" s="1"/>
      <c r="D173" s="20">
        <v>28873</v>
      </c>
      <c r="E173" s="1">
        <v>13452</v>
      </c>
      <c r="F173" s="20">
        <v>15421</v>
      </c>
      <c r="G173" s="34">
        <v>0.53409759983375471</v>
      </c>
      <c r="H173" s="28"/>
      <c r="I173" s="20">
        <v>1516</v>
      </c>
      <c r="J173" s="20">
        <f t="shared" si="16"/>
        <v>1</v>
      </c>
      <c r="K173" s="1"/>
      <c r="L173" s="20">
        <v>786</v>
      </c>
      <c r="M173" s="20">
        <v>3553</v>
      </c>
      <c r="N173" s="20">
        <v>1192</v>
      </c>
      <c r="O173" s="20">
        <v>2106</v>
      </c>
      <c r="P173" s="20">
        <v>2331</v>
      </c>
      <c r="Q173" s="20">
        <v>106</v>
      </c>
      <c r="R173" s="20">
        <v>1523</v>
      </c>
      <c r="S173" s="20">
        <f t="shared" si="22"/>
        <v>7637</v>
      </c>
      <c r="T173" s="21">
        <f t="shared" si="17"/>
        <v>2437</v>
      </c>
      <c r="U173" s="20">
        <f t="shared" si="23"/>
        <v>1523</v>
      </c>
      <c r="V173" s="20">
        <v>11597</v>
      </c>
      <c r="W173" s="1"/>
      <c r="X173" s="20">
        <v>12496</v>
      </c>
      <c r="Y173" s="20">
        <v>5973</v>
      </c>
      <c r="Z173" s="20">
        <v>6523</v>
      </c>
      <c r="AA173" s="35">
        <f t="shared" si="18"/>
        <v>0.47799295774647887</v>
      </c>
      <c r="AB173" s="35">
        <f t="shared" si="19"/>
        <v>0.52200704225352113</v>
      </c>
      <c r="AC173" s="30"/>
      <c r="AD173" s="36">
        <v>20691</v>
      </c>
      <c r="AE173" s="37">
        <v>8182</v>
      </c>
      <c r="AF173" s="35">
        <f t="shared" si="20"/>
        <v>0.28337893533751257</v>
      </c>
      <c r="AG173" s="38">
        <f t="shared" si="21"/>
        <v>0.71662106466248743</v>
      </c>
      <c r="AH173" s="1"/>
      <c r="AI173" s="90">
        <v>433.3</v>
      </c>
    </row>
    <row r="174" spans="1:35" x14ac:dyDescent="0.35">
      <c r="A174" s="1"/>
      <c r="B174" s="20" t="s">
        <v>290</v>
      </c>
      <c r="C174" s="1"/>
      <c r="D174" s="20">
        <v>267402</v>
      </c>
      <c r="E174" s="1">
        <v>129997</v>
      </c>
      <c r="F174" s="20">
        <v>137405</v>
      </c>
      <c r="G174" s="34">
        <v>0.51385180365143113</v>
      </c>
      <c r="H174" s="28"/>
      <c r="I174" s="20">
        <v>663</v>
      </c>
      <c r="J174" s="20">
        <f t="shared" si="16"/>
        <v>0</v>
      </c>
      <c r="K174" s="1"/>
      <c r="L174" s="20">
        <v>609</v>
      </c>
      <c r="M174" s="20">
        <v>1832</v>
      </c>
      <c r="N174" s="20">
        <v>495</v>
      </c>
      <c r="O174" s="20">
        <v>919</v>
      </c>
      <c r="P174" s="20">
        <v>983</v>
      </c>
      <c r="Q174" s="20">
        <v>36</v>
      </c>
      <c r="R174" s="20">
        <v>623</v>
      </c>
      <c r="S174" s="20">
        <f t="shared" si="22"/>
        <v>3855</v>
      </c>
      <c r="T174" s="21">
        <f t="shared" si="17"/>
        <v>1019</v>
      </c>
      <c r="U174" s="20">
        <f t="shared" si="23"/>
        <v>623</v>
      </c>
      <c r="V174" s="20">
        <v>5497</v>
      </c>
      <c r="W174" s="1"/>
      <c r="X174" s="20">
        <v>5678</v>
      </c>
      <c r="Y174" s="20">
        <v>2681</v>
      </c>
      <c r="Z174" s="20">
        <v>2997</v>
      </c>
      <c r="AA174" s="35">
        <f t="shared" si="18"/>
        <v>0.47217330045790773</v>
      </c>
      <c r="AB174" s="35">
        <f t="shared" si="19"/>
        <v>0.52782669954209227</v>
      </c>
      <c r="AC174" s="30"/>
      <c r="AD174" s="36">
        <v>200301</v>
      </c>
      <c r="AE174" s="37">
        <v>67101</v>
      </c>
      <c r="AF174" s="35">
        <f t="shared" si="20"/>
        <v>0.25093679179662082</v>
      </c>
      <c r="AG174" s="38">
        <f t="shared" si="21"/>
        <v>0.74906320820337913</v>
      </c>
      <c r="AH174" s="1"/>
      <c r="AI174" s="89">
        <v>193</v>
      </c>
    </row>
    <row r="175" spans="1:35" x14ac:dyDescent="0.35">
      <c r="A175" s="1"/>
      <c r="B175" s="20" t="s">
        <v>72</v>
      </c>
      <c r="C175" s="1"/>
      <c r="D175" s="20">
        <v>3446</v>
      </c>
      <c r="E175" s="1">
        <v>1377</v>
      </c>
      <c r="F175" s="20">
        <v>2069</v>
      </c>
      <c r="G175" s="34">
        <v>0.6004062681369704</v>
      </c>
      <c r="H175" s="28"/>
      <c r="I175" s="20">
        <v>2286</v>
      </c>
      <c r="J175" s="20">
        <f t="shared" si="16"/>
        <v>1</v>
      </c>
      <c r="K175" s="1"/>
      <c r="L175" s="20">
        <v>253</v>
      </c>
      <c r="M175" s="20">
        <v>1036</v>
      </c>
      <c r="N175" s="20">
        <v>657</v>
      </c>
      <c r="O175" s="20">
        <v>816</v>
      </c>
      <c r="P175" s="20">
        <v>681</v>
      </c>
      <c r="Q175" s="20">
        <v>42</v>
      </c>
      <c r="R175" s="20">
        <v>307</v>
      </c>
      <c r="S175" s="20">
        <f t="shared" si="22"/>
        <v>2762</v>
      </c>
      <c r="T175" s="21">
        <f t="shared" si="17"/>
        <v>723</v>
      </c>
      <c r="U175" s="20">
        <f t="shared" si="23"/>
        <v>307</v>
      </c>
      <c r="V175" s="20">
        <v>3792</v>
      </c>
      <c r="W175" s="1"/>
      <c r="X175" s="20">
        <v>4749</v>
      </c>
      <c r="Y175" s="20">
        <v>2350</v>
      </c>
      <c r="Z175" s="20">
        <v>2399</v>
      </c>
      <c r="AA175" s="35">
        <f t="shared" si="18"/>
        <v>0.49484101916192885</v>
      </c>
      <c r="AB175" s="35">
        <f t="shared" si="19"/>
        <v>0.5051589808380712</v>
      </c>
      <c r="AC175" s="30"/>
      <c r="AD175" s="36">
        <v>2092</v>
      </c>
      <c r="AE175" s="37">
        <v>1354</v>
      </c>
      <c r="AF175" s="35">
        <f t="shared" si="20"/>
        <v>0.39291932675565872</v>
      </c>
      <c r="AG175" s="38">
        <f t="shared" si="21"/>
        <v>0.60708067324434123</v>
      </c>
      <c r="AH175" s="1"/>
      <c r="AI175" s="89">
        <v>0</v>
      </c>
    </row>
    <row r="176" spans="1:35" x14ac:dyDescent="0.35">
      <c r="A176" s="1"/>
      <c r="B176" s="20" t="s">
        <v>220</v>
      </c>
      <c r="C176" s="1"/>
      <c r="D176" s="20">
        <v>12082</v>
      </c>
      <c r="E176" s="1">
        <v>4591</v>
      </c>
      <c r="F176" s="20">
        <v>7491</v>
      </c>
      <c r="G176" s="34">
        <v>0.62001324284058934</v>
      </c>
      <c r="H176" s="28"/>
      <c r="I176" s="20">
        <v>942</v>
      </c>
      <c r="J176" s="20">
        <f t="shared" si="16"/>
        <v>0</v>
      </c>
      <c r="K176" s="1"/>
      <c r="L176" s="20">
        <v>727</v>
      </c>
      <c r="M176" s="20">
        <v>2650</v>
      </c>
      <c r="N176" s="20">
        <v>1085</v>
      </c>
      <c r="O176" s="20">
        <v>1763</v>
      </c>
      <c r="P176" s="20">
        <v>2499</v>
      </c>
      <c r="Q176" s="20">
        <v>135</v>
      </c>
      <c r="R176" s="20">
        <v>1596</v>
      </c>
      <c r="S176" s="20">
        <f t="shared" si="22"/>
        <v>6225</v>
      </c>
      <c r="T176" s="21">
        <f t="shared" si="17"/>
        <v>2634</v>
      </c>
      <c r="U176" s="20">
        <f t="shared" si="23"/>
        <v>1596</v>
      </c>
      <c r="V176" s="20">
        <v>10455</v>
      </c>
      <c r="W176" s="1"/>
      <c r="X176" s="20">
        <v>10560</v>
      </c>
      <c r="Y176" s="20">
        <v>5164</v>
      </c>
      <c r="Z176" s="20">
        <v>5396</v>
      </c>
      <c r="AA176" s="35">
        <f t="shared" si="18"/>
        <v>0.48901515151515151</v>
      </c>
      <c r="AB176" s="35">
        <f t="shared" si="19"/>
        <v>0.51098484848484849</v>
      </c>
      <c r="AC176" s="30"/>
      <c r="AD176" s="36">
        <v>8828</v>
      </c>
      <c r="AE176" s="37">
        <v>3254</v>
      </c>
      <c r="AF176" s="35">
        <f t="shared" si="20"/>
        <v>0.26932627048501906</v>
      </c>
      <c r="AG176" s="38">
        <f t="shared" si="21"/>
        <v>0.730673729514981</v>
      </c>
      <c r="AH176" s="1"/>
      <c r="AI176" s="89">
        <v>272.2</v>
      </c>
    </row>
    <row r="177" spans="1:35" x14ac:dyDescent="0.35">
      <c r="A177" s="1"/>
      <c r="B177" s="20" t="s">
        <v>121</v>
      </c>
      <c r="C177" s="1"/>
      <c r="D177" s="20">
        <v>12084</v>
      </c>
      <c r="E177" s="1">
        <v>4714</v>
      </c>
      <c r="F177" s="20">
        <v>7370</v>
      </c>
      <c r="G177" s="34">
        <v>0.60989738497186363</v>
      </c>
      <c r="H177" s="28"/>
      <c r="I177" s="20">
        <v>904</v>
      </c>
      <c r="J177" s="20">
        <f t="shared" si="16"/>
        <v>0</v>
      </c>
      <c r="K177" s="1"/>
      <c r="L177" s="20">
        <v>4034</v>
      </c>
      <c r="M177" s="20">
        <v>5398</v>
      </c>
      <c r="N177" s="20">
        <v>2264</v>
      </c>
      <c r="O177" s="20">
        <v>5053</v>
      </c>
      <c r="P177" s="20">
        <v>6726</v>
      </c>
      <c r="Q177" s="20">
        <v>260</v>
      </c>
      <c r="R177" s="20">
        <v>2848</v>
      </c>
      <c r="S177" s="20">
        <f t="shared" si="22"/>
        <v>16749</v>
      </c>
      <c r="T177" s="21">
        <f t="shared" si="17"/>
        <v>6986</v>
      </c>
      <c r="U177" s="20">
        <f t="shared" si="23"/>
        <v>2848</v>
      </c>
      <c r="V177" s="20">
        <v>26583</v>
      </c>
      <c r="W177" s="1"/>
      <c r="X177" s="20">
        <v>19676</v>
      </c>
      <c r="Y177" s="20">
        <v>9880</v>
      </c>
      <c r="Z177" s="20">
        <v>9796</v>
      </c>
      <c r="AA177" s="35">
        <f t="shared" si="18"/>
        <v>0.50213458019922752</v>
      </c>
      <c r="AB177" s="35">
        <f t="shared" si="19"/>
        <v>0.49786541980077254</v>
      </c>
      <c r="AC177" s="30"/>
      <c r="AD177" s="36">
        <v>8447</v>
      </c>
      <c r="AE177" s="37">
        <v>3637</v>
      </c>
      <c r="AF177" s="35">
        <f t="shared" si="20"/>
        <v>0.30097649784839459</v>
      </c>
      <c r="AG177" s="38">
        <f t="shared" si="21"/>
        <v>0.69902350215160547</v>
      </c>
      <c r="AH177" s="1"/>
      <c r="AI177" s="89">
        <v>1431.6</v>
      </c>
    </row>
    <row r="178" spans="1:35" x14ac:dyDescent="0.35">
      <c r="A178" s="1"/>
      <c r="B178" s="20" t="s">
        <v>120</v>
      </c>
      <c r="C178" s="1"/>
      <c r="D178" s="20">
        <v>51024</v>
      </c>
      <c r="E178" s="1">
        <v>24168</v>
      </c>
      <c r="F178" s="20">
        <v>26856</v>
      </c>
      <c r="G178" s="34">
        <v>0.52634054562558796</v>
      </c>
      <c r="H178" s="28"/>
      <c r="I178" s="20">
        <v>274</v>
      </c>
      <c r="J178" s="20">
        <f t="shared" si="16"/>
        <v>0</v>
      </c>
      <c r="K178" s="1"/>
      <c r="L178" s="20">
        <v>5497</v>
      </c>
      <c r="M178" s="20">
        <v>23248</v>
      </c>
      <c r="N178" s="20">
        <v>9444</v>
      </c>
      <c r="O178" s="20">
        <v>22638</v>
      </c>
      <c r="P178" s="20">
        <v>33695</v>
      </c>
      <c r="Q178" s="20">
        <v>1785</v>
      </c>
      <c r="R178" s="20">
        <v>29391</v>
      </c>
      <c r="S178" s="20">
        <f t="shared" si="22"/>
        <v>60827</v>
      </c>
      <c r="T178" s="21">
        <f t="shared" si="17"/>
        <v>35480</v>
      </c>
      <c r="U178" s="20">
        <f t="shared" si="23"/>
        <v>29391</v>
      </c>
      <c r="V178" s="20">
        <v>125698</v>
      </c>
      <c r="W178" s="1"/>
      <c r="X178" s="20">
        <v>126596</v>
      </c>
      <c r="Y178" s="20">
        <v>60031</v>
      </c>
      <c r="Z178" s="20">
        <v>66565</v>
      </c>
      <c r="AA178" s="35">
        <f t="shared" si="18"/>
        <v>0.47419349742487915</v>
      </c>
      <c r="AB178" s="35">
        <f t="shared" si="19"/>
        <v>0.52580650257512085</v>
      </c>
      <c r="AC178" s="30"/>
      <c r="AD178" s="36">
        <v>34968</v>
      </c>
      <c r="AE178" s="37">
        <v>16056</v>
      </c>
      <c r="AF178" s="35">
        <f t="shared" si="20"/>
        <v>0.31467544684854187</v>
      </c>
      <c r="AG178" s="38">
        <f t="shared" si="21"/>
        <v>0.68532455315145813</v>
      </c>
      <c r="AH178" s="1"/>
      <c r="AI178" s="89">
        <v>5278.4</v>
      </c>
    </row>
    <row r="179" spans="1:35" x14ac:dyDescent="0.35">
      <c r="A179" s="1"/>
      <c r="B179" s="20" t="s">
        <v>242</v>
      </c>
      <c r="C179" s="1"/>
      <c r="D179" s="20">
        <v>6669</v>
      </c>
      <c r="E179" s="1">
        <v>2388</v>
      </c>
      <c r="F179" s="20">
        <v>4281</v>
      </c>
      <c r="G179" s="34">
        <v>0.6419253261358524</v>
      </c>
      <c r="H179" s="28"/>
      <c r="I179" s="20">
        <v>1188</v>
      </c>
      <c r="J179" s="20">
        <f t="shared" si="16"/>
        <v>1</v>
      </c>
      <c r="K179" s="1"/>
      <c r="L179" s="20">
        <v>4641</v>
      </c>
      <c r="M179" s="20">
        <v>17016</v>
      </c>
      <c r="N179" s="20">
        <v>7265</v>
      </c>
      <c r="O179" s="20">
        <v>23721</v>
      </c>
      <c r="P179" s="20">
        <v>37161</v>
      </c>
      <c r="Q179" s="20">
        <v>1807</v>
      </c>
      <c r="R179" s="20">
        <v>55730</v>
      </c>
      <c r="S179" s="20">
        <f t="shared" si="22"/>
        <v>52643</v>
      </c>
      <c r="T179" s="21">
        <f t="shared" si="17"/>
        <v>38968</v>
      </c>
      <c r="U179" s="20">
        <f t="shared" si="23"/>
        <v>55730</v>
      </c>
      <c r="V179" s="20">
        <v>147341</v>
      </c>
      <c r="W179" s="1"/>
      <c r="X179" s="20">
        <v>146070</v>
      </c>
      <c r="Y179" s="20">
        <v>67104</v>
      </c>
      <c r="Z179" s="20">
        <v>78966</v>
      </c>
      <c r="AA179" s="35">
        <f t="shared" si="18"/>
        <v>0.45939617991373999</v>
      </c>
      <c r="AB179" s="35">
        <f t="shared" si="19"/>
        <v>0.54060382008626007</v>
      </c>
      <c r="AC179" s="30"/>
      <c r="AD179" s="36">
        <v>4676</v>
      </c>
      <c r="AE179" s="37">
        <v>1993</v>
      </c>
      <c r="AF179" s="35">
        <f t="shared" si="20"/>
        <v>0.29884540410856203</v>
      </c>
      <c r="AG179" s="38">
        <f t="shared" si="21"/>
        <v>0.70115459589143803</v>
      </c>
      <c r="AH179" s="1"/>
      <c r="AI179" s="89">
        <v>5332.8</v>
      </c>
    </row>
    <row r="180" spans="1:35" x14ac:dyDescent="0.35">
      <c r="A180" s="1"/>
      <c r="B180" s="20" t="s">
        <v>191</v>
      </c>
      <c r="C180" s="1"/>
      <c r="D180" s="20">
        <v>12606</v>
      </c>
      <c r="E180" s="1">
        <v>4755</v>
      </c>
      <c r="F180" s="20">
        <v>7851</v>
      </c>
      <c r="G180" s="34">
        <v>0.62279866730128508</v>
      </c>
      <c r="H180" s="28"/>
      <c r="I180" s="20">
        <v>1387</v>
      </c>
      <c r="J180" s="20">
        <f t="shared" si="16"/>
        <v>1</v>
      </c>
      <c r="K180" s="1"/>
      <c r="L180" s="20">
        <v>590</v>
      </c>
      <c r="M180" s="20">
        <v>1956</v>
      </c>
      <c r="N180" s="20">
        <v>351</v>
      </c>
      <c r="O180" s="20">
        <v>561</v>
      </c>
      <c r="P180" s="20">
        <v>714</v>
      </c>
      <c r="Q180" s="20">
        <v>34</v>
      </c>
      <c r="R180" s="20">
        <v>411</v>
      </c>
      <c r="S180" s="20">
        <f t="shared" si="22"/>
        <v>3458</v>
      </c>
      <c r="T180" s="21">
        <f t="shared" si="17"/>
        <v>748</v>
      </c>
      <c r="U180" s="20">
        <f t="shared" si="23"/>
        <v>411</v>
      </c>
      <c r="V180" s="20">
        <v>4617</v>
      </c>
      <c r="W180" s="1"/>
      <c r="X180" s="20">
        <v>4646</v>
      </c>
      <c r="Y180" s="20">
        <v>2235</v>
      </c>
      <c r="Z180" s="20">
        <v>2411</v>
      </c>
      <c r="AA180" s="35">
        <f t="shared" si="18"/>
        <v>0.48105897546276366</v>
      </c>
      <c r="AB180" s="35">
        <f t="shared" si="19"/>
        <v>0.51894102453723634</v>
      </c>
      <c r="AC180" s="30"/>
      <c r="AD180" s="36">
        <v>8383</v>
      </c>
      <c r="AE180" s="37">
        <v>4223</v>
      </c>
      <c r="AF180" s="35">
        <f t="shared" si="20"/>
        <v>0.33499920672695543</v>
      </c>
      <c r="AG180" s="38">
        <f t="shared" si="21"/>
        <v>0.66500079327304462</v>
      </c>
      <c r="AH180" s="1"/>
      <c r="AI180" s="89">
        <v>80.099999999999994</v>
      </c>
    </row>
    <row r="181" spans="1:35" x14ac:dyDescent="0.35">
      <c r="A181" s="1"/>
      <c r="B181" s="20" t="s">
        <v>123</v>
      </c>
      <c r="C181" s="1"/>
      <c r="D181" s="20">
        <v>20128</v>
      </c>
      <c r="E181" s="1">
        <v>9280</v>
      </c>
      <c r="F181" s="20">
        <v>10848</v>
      </c>
      <c r="G181" s="34">
        <v>0.53895071542130368</v>
      </c>
      <c r="H181" s="28"/>
      <c r="I181" s="20">
        <v>591</v>
      </c>
      <c r="J181" s="20">
        <f t="shared" si="16"/>
        <v>0</v>
      </c>
      <c r="K181" s="1"/>
      <c r="L181" s="20">
        <v>2532</v>
      </c>
      <c r="M181" s="20">
        <v>7950</v>
      </c>
      <c r="N181" s="20">
        <v>3642</v>
      </c>
      <c r="O181" s="20">
        <v>8062</v>
      </c>
      <c r="P181" s="20">
        <v>9843</v>
      </c>
      <c r="Q181" s="20">
        <v>404</v>
      </c>
      <c r="R181" s="20">
        <v>5799</v>
      </c>
      <c r="S181" s="20">
        <f t="shared" si="22"/>
        <v>22186</v>
      </c>
      <c r="T181" s="21">
        <f t="shared" si="17"/>
        <v>10247</v>
      </c>
      <c r="U181" s="20">
        <f t="shared" si="23"/>
        <v>5799</v>
      </c>
      <c r="V181" s="20">
        <v>38232</v>
      </c>
      <c r="W181" s="1"/>
      <c r="X181" s="20">
        <v>37411</v>
      </c>
      <c r="Y181" s="20">
        <v>18284</v>
      </c>
      <c r="Z181" s="20">
        <v>19127</v>
      </c>
      <c r="AA181" s="35">
        <f t="shared" si="18"/>
        <v>0.4887332602710433</v>
      </c>
      <c r="AB181" s="35">
        <f t="shared" si="19"/>
        <v>0.51126673972895675</v>
      </c>
      <c r="AC181" s="30"/>
      <c r="AD181" s="36">
        <v>13672</v>
      </c>
      <c r="AE181" s="37">
        <v>6456</v>
      </c>
      <c r="AF181" s="35">
        <f t="shared" si="20"/>
        <v>0.32074721780604132</v>
      </c>
      <c r="AG181" s="38">
        <f t="shared" si="21"/>
        <v>0.67925278219395868</v>
      </c>
      <c r="AH181" s="1"/>
      <c r="AI181" s="89">
        <v>1754.8</v>
      </c>
    </row>
    <row r="182" spans="1:35" x14ac:dyDescent="0.35">
      <c r="A182" s="1"/>
      <c r="B182" s="20" t="s">
        <v>298</v>
      </c>
      <c r="C182" s="1"/>
      <c r="D182" s="20">
        <v>50643</v>
      </c>
      <c r="E182" s="1">
        <v>21680</v>
      </c>
      <c r="F182" s="20">
        <v>28963</v>
      </c>
      <c r="G182" s="34">
        <v>0.57190529786939948</v>
      </c>
      <c r="H182" s="28"/>
      <c r="I182" s="20">
        <v>1207</v>
      </c>
      <c r="J182" s="20">
        <f t="shared" si="16"/>
        <v>1</v>
      </c>
      <c r="K182" s="1"/>
      <c r="L182" s="20">
        <v>2809</v>
      </c>
      <c r="M182" s="20">
        <v>15739</v>
      </c>
      <c r="N182" s="20">
        <v>8548</v>
      </c>
      <c r="O182" s="20">
        <v>10807</v>
      </c>
      <c r="P182" s="20">
        <v>12346</v>
      </c>
      <c r="Q182" s="20">
        <v>665</v>
      </c>
      <c r="R182" s="20">
        <v>7582</v>
      </c>
      <c r="S182" s="20">
        <f t="shared" si="22"/>
        <v>37903</v>
      </c>
      <c r="T182" s="21">
        <f t="shared" si="17"/>
        <v>13011</v>
      </c>
      <c r="U182" s="20">
        <f t="shared" si="23"/>
        <v>7582</v>
      </c>
      <c r="V182" s="20">
        <v>58496</v>
      </c>
      <c r="W182" s="1"/>
      <c r="X182" s="20">
        <v>60370</v>
      </c>
      <c r="Y182" s="20">
        <v>29351</v>
      </c>
      <c r="Z182" s="20">
        <v>31019</v>
      </c>
      <c r="AA182" s="35">
        <f t="shared" si="18"/>
        <v>0.48618519132019217</v>
      </c>
      <c r="AB182" s="35">
        <f t="shared" si="19"/>
        <v>0.51381480867980789</v>
      </c>
      <c r="AC182" s="30"/>
      <c r="AD182" s="36">
        <v>38108</v>
      </c>
      <c r="AE182" s="37">
        <v>12535</v>
      </c>
      <c r="AF182" s="35">
        <f t="shared" si="20"/>
        <v>0.24751693225124893</v>
      </c>
      <c r="AG182" s="38">
        <f t="shared" si="21"/>
        <v>0.75248306774875107</v>
      </c>
      <c r="AH182" s="1"/>
      <c r="AI182" s="89">
        <v>1897.4</v>
      </c>
    </row>
    <row r="183" spans="1:35" x14ac:dyDescent="0.35">
      <c r="A183" s="1"/>
      <c r="B183" s="20" t="s">
        <v>219</v>
      </c>
      <c r="C183" s="1"/>
      <c r="D183" s="20">
        <v>11520</v>
      </c>
      <c r="E183" s="1">
        <v>4441</v>
      </c>
      <c r="F183" s="20">
        <v>7079</v>
      </c>
      <c r="G183" s="34">
        <v>0.61449652777777775</v>
      </c>
      <c r="H183" s="28"/>
      <c r="I183" s="20">
        <v>875</v>
      </c>
      <c r="J183" s="20">
        <f t="shared" si="16"/>
        <v>0</v>
      </c>
      <c r="K183" s="1"/>
      <c r="L183" s="20">
        <v>503</v>
      </c>
      <c r="M183" s="20">
        <v>2391</v>
      </c>
      <c r="N183" s="20">
        <v>1065</v>
      </c>
      <c r="O183" s="20">
        <v>1527</v>
      </c>
      <c r="P183" s="20">
        <v>1822</v>
      </c>
      <c r="Q183" s="20">
        <v>108</v>
      </c>
      <c r="R183" s="20">
        <v>929</v>
      </c>
      <c r="S183" s="20">
        <f t="shared" si="22"/>
        <v>5486</v>
      </c>
      <c r="T183" s="21">
        <f t="shared" si="17"/>
        <v>1930</v>
      </c>
      <c r="U183" s="20">
        <f t="shared" si="23"/>
        <v>929</v>
      </c>
      <c r="V183" s="20">
        <v>8345</v>
      </c>
      <c r="W183" s="1"/>
      <c r="X183" s="20">
        <v>8682</v>
      </c>
      <c r="Y183" s="20">
        <v>4159</v>
      </c>
      <c r="Z183" s="20">
        <v>4523</v>
      </c>
      <c r="AA183" s="35">
        <f t="shared" si="18"/>
        <v>0.47903708822851876</v>
      </c>
      <c r="AB183" s="35">
        <f t="shared" si="19"/>
        <v>0.52096291177148124</v>
      </c>
      <c r="AC183" s="30"/>
      <c r="AD183" s="36">
        <v>7590</v>
      </c>
      <c r="AE183" s="37">
        <v>3930</v>
      </c>
      <c r="AF183" s="35">
        <f t="shared" si="20"/>
        <v>0.34114583333333331</v>
      </c>
      <c r="AG183" s="38">
        <f t="shared" si="21"/>
        <v>0.65885416666666663</v>
      </c>
      <c r="AH183" s="1"/>
      <c r="AI183" s="89">
        <v>351.9</v>
      </c>
    </row>
    <row r="184" spans="1:35" x14ac:dyDescent="0.35">
      <c r="A184" s="1"/>
      <c r="B184" s="20" t="s">
        <v>119</v>
      </c>
      <c r="C184" s="1"/>
      <c r="D184" s="20">
        <v>46918</v>
      </c>
      <c r="E184" s="1">
        <v>21847</v>
      </c>
      <c r="F184" s="20">
        <v>25071</v>
      </c>
      <c r="G184" s="34">
        <v>0.53435781576367281</v>
      </c>
      <c r="H184" s="28"/>
      <c r="I184" s="20">
        <v>1129</v>
      </c>
      <c r="J184" s="20">
        <f t="shared" si="16"/>
        <v>1</v>
      </c>
      <c r="K184" s="1"/>
      <c r="L184" s="20">
        <v>1145</v>
      </c>
      <c r="M184" s="20">
        <v>4883</v>
      </c>
      <c r="N184" s="20">
        <v>2298</v>
      </c>
      <c r="O184" s="20">
        <v>3470</v>
      </c>
      <c r="P184" s="20">
        <v>4596</v>
      </c>
      <c r="Q184" s="20">
        <v>270</v>
      </c>
      <c r="R184" s="20">
        <v>3249</v>
      </c>
      <c r="S184" s="20">
        <f t="shared" si="22"/>
        <v>11796</v>
      </c>
      <c r="T184" s="21">
        <f t="shared" si="17"/>
        <v>4866</v>
      </c>
      <c r="U184" s="20">
        <f t="shared" si="23"/>
        <v>3249</v>
      </c>
      <c r="V184" s="20">
        <v>19911</v>
      </c>
      <c r="W184" s="1"/>
      <c r="X184" s="20">
        <v>20862</v>
      </c>
      <c r="Y184" s="20">
        <v>9994</v>
      </c>
      <c r="Z184" s="20">
        <v>10868</v>
      </c>
      <c r="AA184" s="35">
        <f t="shared" si="18"/>
        <v>0.47905282331511839</v>
      </c>
      <c r="AB184" s="35">
        <f t="shared" si="19"/>
        <v>0.52094717668488155</v>
      </c>
      <c r="AC184" s="30"/>
      <c r="AD184" s="36">
        <v>33711</v>
      </c>
      <c r="AE184" s="37">
        <v>13207</v>
      </c>
      <c r="AF184" s="35">
        <f t="shared" si="20"/>
        <v>0.28149111215311823</v>
      </c>
      <c r="AG184" s="38">
        <f t="shared" si="21"/>
        <v>0.71850888784688183</v>
      </c>
      <c r="AH184" s="1"/>
      <c r="AI184" s="89">
        <v>519.5</v>
      </c>
    </row>
    <row r="185" spans="1:35" x14ac:dyDescent="0.35">
      <c r="A185" s="1"/>
      <c r="B185" s="20" t="s">
        <v>324</v>
      </c>
      <c r="C185" s="1"/>
      <c r="D185" s="20">
        <v>19928</v>
      </c>
      <c r="E185" s="1">
        <v>9058</v>
      </c>
      <c r="F185" s="20">
        <v>10870</v>
      </c>
      <c r="G185" s="34">
        <v>0.5454636692091529</v>
      </c>
      <c r="H185" s="28"/>
      <c r="I185" s="20">
        <v>1502</v>
      </c>
      <c r="J185" s="20">
        <f t="shared" si="16"/>
        <v>1</v>
      </c>
      <c r="K185" s="1"/>
      <c r="L185" s="20">
        <v>1395</v>
      </c>
      <c r="M185" s="20">
        <v>5428</v>
      </c>
      <c r="N185" s="20">
        <v>1664</v>
      </c>
      <c r="O185" s="20">
        <v>3046</v>
      </c>
      <c r="P185" s="20">
        <v>3507</v>
      </c>
      <c r="Q185" s="20">
        <v>174</v>
      </c>
      <c r="R185" s="20">
        <v>2085</v>
      </c>
      <c r="S185" s="20">
        <f t="shared" si="22"/>
        <v>11533</v>
      </c>
      <c r="T185" s="21">
        <f t="shared" si="17"/>
        <v>3681</v>
      </c>
      <c r="U185" s="20">
        <f t="shared" si="23"/>
        <v>2085</v>
      </c>
      <c r="V185" s="20">
        <v>17299</v>
      </c>
      <c r="W185" s="1"/>
      <c r="X185" s="20">
        <v>17526</v>
      </c>
      <c r="Y185" s="20">
        <v>8396</v>
      </c>
      <c r="Z185" s="20">
        <v>9130</v>
      </c>
      <c r="AA185" s="35">
        <f t="shared" si="18"/>
        <v>0.47905968275704669</v>
      </c>
      <c r="AB185" s="35">
        <f t="shared" si="19"/>
        <v>0.52094031724295331</v>
      </c>
      <c r="AC185" s="30"/>
      <c r="AD185" s="36">
        <v>14691</v>
      </c>
      <c r="AE185" s="37">
        <v>5237</v>
      </c>
      <c r="AF185" s="35">
        <f t="shared" si="20"/>
        <v>0.26279606583701326</v>
      </c>
      <c r="AG185" s="38">
        <f t="shared" si="21"/>
        <v>0.7372039341629868</v>
      </c>
      <c r="AH185" s="1"/>
      <c r="AI185" s="90">
        <v>637.1</v>
      </c>
    </row>
    <row r="186" spans="1:35" x14ac:dyDescent="0.35">
      <c r="A186" s="1"/>
      <c r="B186" s="20" t="s">
        <v>66</v>
      </c>
      <c r="C186" s="1"/>
      <c r="D186" s="20">
        <v>9917</v>
      </c>
      <c r="E186" s="1">
        <v>4022</v>
      </c>
      <c r="F186" s="20">
        <v>5895</v>
      </c>
      <c r="G186" s="34">
        <v>0.59443380054451955</v>
      </c>
      <c r="H186" s="28"/>
      <c r="I186" s="20">
        <v>198</v>
      </c>
      <c r="J186" s="20">
        <f t="shared" si="16"/>
        <v>0</v>
      </c>
      <c r="K186" s="1"/>
      <c r="L186" s="20">
        <v>3290</v>
      </c>
      <c r="M186" s="20">
        <v>10245</v>
      </c>
      <c r="N186" s="20">
        <v>3834</v>
      </c>
      <c r="O186" s="20">
        <v>6869</v>
      </c>
      <c r="P186" s="20">
        <v>8496</v>
      </c>
      <c r="Q186" s="20">
        <v>497</v>
      </c>
      <c r="R186" s="20">
        <v>5928</v>
      </c>
      <c r="S186" s="20">
        <f t="shared" si="22"/>
        <v>24238</v>
      </c>
      <c r="T186" s="21">
        <f t="shared" si="17"/>
        <v>8993</v>
      </c>
      <c r="U186" s="20">
        <f t="shared" si="23"/>
        <v>5928</v>
      </c>
      <c r="V186" s="20">
        <v>39159</v>
      </c>
      <c r="W186" s="1"/>
      <c r="X186" s="20">
        <v>40778</v>
      </c>
      <c r="Y186" s="20">
        <v>19254</v>
      </c>
      <c r="Z186" s="20">
        <v>21524</v>
      </c>
      <c r="AA186" s="35">
        <f t="shared" si="18"/>
        <v>0.47216636421599883</v>
      </c>
      <c r="AB186" s="35">
        <f t="shared" si="19"/>
        <v>0.52783363578400122</v>
      </c>
      <c r="AC186" s="30"/>
      <c r="AD186" s="36">
        <v>7581</v>
      </c>
      <c r="AE186" s="37">
        <v>2336</v>
      </c>
      <c r="AF186" s="35">
        <f t="shared" si="20"/>
        <v>0.23555510739134819</v>
      </c>
      <c r="AG186" s="38">
        <f t="shared" si="21"/>
        <v>0.76444489260865178</v>
      </c>
      <c r="AH186" s="1"/>
      <c r="AI186" s="90">
        <v>739.4</v>
      </c>
    </row>
    <row r="187" spans="1:35" x14ac:dyDescent="0.35">
      <c r="A187" s="1"/>
      <c r="B187" s="20" t="s">
        <v>51</v>
      </c>
      <c r="C187" s="1"/>
      <c r="D187" s="20">
        <v>1911</v>
      </c>
      <c r="E187" s="1">
        <v>896</v>
      </c>
      <c r="F187" s="20">
        <v>1015</v>
      </c>
      <c r="G187" s="34">
        <v>0.53113553113553114</v>
      </c>
      <c r="H187" s="28"/>
      <c r="I187" s="20">
        <v>1453</v>
      </c>
      <c r="J187" s="20">
        <f t="shared" si="16"/>
        <v>1</v>
      </c>
      <c r="K187" s="1"/>
      <c r="L187" s="20">
        <v>634</v>
      </c>
      <c r="M187" s="20">
        <v>1187</v>
      </c>
      <c r="N187" s="20">
        <v>419</v>
      </c>
      <c r="O187" s="20">
        <v>769</v>
      </c>
      <c r="P187" s="20">
        <v>907</v>
      </c>
      <c r="Q187" s="20">
        <v>37</v>
      </c>
      <c r="R187" s="20">
        <v>400</v>
      </c>
      <c r="S187" s="20">
        <f t="shared" si="22"/>
        <v>3009</v>
      </c>
      <c r="T187" s="21">
        <f t="shared" si="17"/>
        <v>944</v>
      </c>
      <c r="U187" s="20">
        <f t="shared" si="23"/>
        <v>400</v>
      </c>
      <c r="V187" s="20">
        <v>4353</v>
      </c>
      <c r="W187" s="1"/>
      <c r="X187" s="20">
        <v>4225</v>
      </c>
      <c r="Y187" s="20">
        <v>2094</v>
      </c>
      <c r="Z187" s="20">
        <v>2131</v>
      </c>
      <c r="AA187" s="35">
        <f t="shared" si="18"/>
        <v>0.4956213017751479</v>
      </c>
      <c r="AB187" s="35">
        <f t="shared" si="19"/>
        <v>0.50437869822485204</v>
      </c>
      <c r="AC187" s="30"/>
      <c r="AD187" s="36">
        <v>1273</v>
      </c>
      <c r="AE187" s="37">
        <v>638</v>
      </c>
      <c r="AF187" s="35">
        <f t="shared" si="20"/>
        <v>0.33385661957090529</v>
      </c>
      <c r="AG187" s="38">
        <f t="shared" si="21"/>
        <v>0.66614338042909471</v>
      </c>
      <c r="AH187" s="1"/>
      <c r="AI187" s="90">
        <v>132.69999999999999</v>
      </c>
    </row>
    <row r="188" spans="1:35" x14ac:dyDescent="0.35">
      <c r="A188" s="1"/>
      <c r="B188" s="20" t="s">
        <v>209</v>
      </c>
      <c r="C188" s="1"/>
      <c r="D188" s="20">
        <v>19858</v>
      </c>
      <c r="E188" s="1">
        <v>9035</v>
      </c>
      <c r="F188" s="20">
        <v>10823</v>
      </c>
      <c r="G188" s="34">
        <v>0.54501963944002418</v>
      </c>
      <c r="H188" s="28"/>
      <c r="I188" s="20">
        <v>1149</v>
      </c>
      <c r="J188" s="20">
        <f t="shared" si="16"/>
        <v>1</v>
      </c>
      <c r="K188" s="1"/>
      <c r="L188" s="20">
        <v>2265</v>
      </c>
      <c r="M188" s="20">
        <v>11038</v>
      </c>
      <c r="N188" s="20">
        <v>5456</v>
      </c>
      <c r="O188" s="20">
        <v>9019</v>
      </c>
      <c r="P188" s="20">
        <v>11453</v>
      </c>
      <c r="Q188" s="20">
        <v>470</v>
      </c>
      <c r="R188" s="20">
        <v>8440</v>
      </c>
      <c r="S188" s="20">
        <f t="shared" si="22"/>
        <v>27778</v>
      </c>
      <c r="T188" s="21">
        <f t="shared" si="17"/>
        <v>11923</v>
      </c>
      <c r="U188" s="20">
        <f t="shared" si="23"/>
        <v>8440</v>
      </c>
      <c r="V188" s="20">
        <v>48141</v>
      </c>
      <c r="W188" s="1"/>
      <c r="X188" s="20">
        <v>50732</v>
      </c>
      <c r="Y188" s="20">
        <v>24454</v>
      </c>
      <c r="Z188" s="20">
        <v>26278</v>
      </c>
      <c r="AA188" s="35">
        <f t="shared" si="18"/>
        <v>0.48202318063549632</v>
      </c>
      <c r="AB188" s="35">
        <f t="shared" si="19"/>
        <v>0.51797681936450368</v>
      </c>
      <c r="AC188" s="30"/>
      <c r="AD188" s="36">
        <v>14542</v>
      </c>
      <c r="AE188" s="37">
        <v>5316</v>
      </c>
      <c r="AF188" s="35">
        <f t="shared" si="20"/>
        <v>0.26770067479101622</v>
      </c>
      <c r="AG188" s="38">
        <f t="shared" si="21"/>
        <v>0.73229932520898378</v>
      </c>
      <c r="AH188" s="1"/>
      <c r="AI188" s="89">
        <v>1923.6</v>
      </c>
    </row>
    <row r="189" spans="1:35" x14ac:dyDescent="0.35">
      <c r="A189" s="1"/>
      <c r="B189" s="20" t="s">
        <v>322</v>
      </c>
      <c r="C189" s="1"/>
      <c r="D189" s="20">
        <v>5929</v>
      </c>
      <c r="E189" s="1">
        <v>1709</v>
      </c>
      <c r="F189" s="20">
        <v>4220</v>
      </c>
      <c r="G189" s="34">
        <v>0.71175577669084167</v>
      </c>
      <c r="H189" s="28"/>
      <c r="I189" s="20">
        <v>4106</v>
      </c>
      <c r="J189" s="20">
        <f t="shared" si="16"/>
        <v>1</v>
      </c>
      <c r="K189" s="1"/>
      <c r="L189" s="20">
        <v>2402</v>
      </c>
      <c r="M189" s="20">
        <v>13849</v>
      </c>
      <c r="N189" s="20">
        <v>8137</v>
      </c>
      <c r="O189" s="20">
        <v>8787</v>
      </c>
      <c r="P189" s="20">
        <v>9447</v>
      </c>
      <c r="Q189" s="20">
        <v>454</v>
      </c>
      <c r="R189" s="20">
        <v>5048</v>
      </c>
      <c r="S189" s="20">
        <f t="shared" si="22"/>
        <v>33175</v>
      </c>
      <c r="T189" s="21">
        <f t="shared" si="17"/>
        <v>9901</v>
      </c>
      <c r="U189" s="20">
        <f t="shared" si="23"/>
        <v>5048</v>
      </c>
      <c r="V189" s="20">
        <v>48124</v>
      </c>
      <c r="W189" s="1"/>
      <c r="X189" s="20">
        <v>48892</v>
      </c>
      <c r="Y189" s="20">
        <v>23921</v>
      </c>
      <c r="Z189" s="20">
        <v>24971</v>
      </c>
      <c r="AA189" s="35">
        <f t="shared" si="18"/>
        <v>0.48926204696064796</v>
      </c>
      <c r="AB189" s="35">
        <f t="shared" si="19"/>
        <v>0.51073795303935199</v>
      </c>
      <c r="AC189" s="30"/>
      <c r="AD189" s="36">
        <v>3859</v>
      </c>
      <c r="AE189" s="37">
        <v>2070</v>
      </c>
      <c r="AF189" s="35">
        <f t="shared" si="20"/>
        <v>0.34913138809242705</v>
      </c>
      <c r="AG189" s="38">
        <f t="shared" si="21"/>
        <v>0.65086861190757295</v>
      </c>
      <c r="AH189" s="1"/>
      <c r="AI189" s="89">
        <v>2032.3</v>
      </c>
    </row>
    <row r="190" spans="1:35" x14ac:dyDescent="0.35">
      <c r="A190" s="1"/>
      <c r="B190" s="20" t="s">
        <v>131</v>
      </c>
      <c r="C190" s="1"/>
      <c r="D190" s="20">
        <v>6832</v>
      </c>
      <c r="E190" s="1">
        <v>2528</v>
      </c>
      <c r="F190" s="20">
        <v>4304</v>
      </c>
      <c r="G190" s="34">
        <v>0.62997658079625296</v>
      </c>
      <c r="H190" s="28"/>
      <c r="I190" s="20">
        <v>1208</v>
      </c>
      <c r="J190" s="20">
        <f t="shared" si="16"/>
        <v>1</v>
      </c>
      <c r="K190" s="1"/>
      <c r="L190" s="20">
        <v>3476</v>
      </c>
      <c r="M190" s="20">
        <v>10744</v>
      </c>
      <c r="N190" s="20">
        <v>4946</v>
      </c>
      <c r="O190" s="20">
        <v>11509</v>
      </c>
      <c r="P190" s="20">
        <v>15727</v>
      </c>
      <c r="Q190" s="20">
        <v>876</v>
      </c>
      <c r="R190" s="20">
        <v>11580</v>
      </c>
      <c r="S190" s="20">
        <f t="shared" si="22"/>
        <v>30675</v>
      </c>
      <c r="T190" s="21">
        <f t="shared" si="17"/>
        <v>16603</v>
      </c>
      <c r="U190" s="20">
        <f t="shared" si="23"/>
        <v>11580</v>
      </c>
      <c r="V190" s="20">
        <v>58858</v>
      </c>
      <c r="W190" s="1"/>
      <c r="X190" s="20">
        <v>56444</v>
      </c>
      <c r="Y190" s="20">
        <v>27458</v>
      </c>
      <c r="Z190" s="20">
        <v>28986</v>
      </c>
      <c r="AA190" s="35">
        <f t="shared" si="18"/>
        <v>0.48646446035008151</v>
      </c>
      <c r="AB190" s="35">
        <f t="shared" si="19"/>
        <v>0.51353553964991849</v>
      </c>
      <c r="AC190" s="30"/>
      <c r="AD190" s="36">
        <v>4365</v>
      </c>
      <c r="AE190" s="37">
        <v>2467</v>
      </c>
      <c r="AF190" s="35">
        <f t="shared" si="20"/>
        <v>0.36109484777517564</v>
      </c>
      <c r="AG190" s="38">
        <f t="shared" si="21"/>
        <v>0.63890515222482436</v>
      </c>
      <c r="AH190" s="1"/>
      <c r="AI190" s="90">
        <v>2019.3</v>
      </c>
    </row>
    <row r="191" spans="1:35" x14ac:dyDescent="0.35">
      <c r="A191" s="1"/>
      <c r="B191" s="20" t="s">
        <v>146</v>
      </c>
      <c r="C191" s="1"/>
      <c r="D191" s="20">
        <v>35994</v>
      </c>
      <c r="E191" s="1">
        <v>14225</v>
      </c>
      <c r="F191" s="20">
        <v>21769</v>
      </c>
      <c r="G191" s="34">
        <v>0.60479524365171977</v>
      </c>
      <c r="H191" s="28"/>
      <c r="I191" s="20">
        <v>951</v>
      </c>
      <c r="J191" s="20">
        <f t="shared" si="16"/>
        <v>0</v>
      </c>
      <c r="K191" s="1"/>
      <c r="L191" s="20">
        <v>516</v>
      </c>
      <c r="M191" s="20">
        <v>1617</v>
      </c>
      <c r="N191" s="20">
        <v>342</v>
      </c>
      <c r="O191" s="20">
        <v>532</v>
      </c>
      <c r="P191" s="20">
        <v>562</v>
      </c>
      <c r="Q191" s="20">
        <v>23</v>
      </c>
      <c r="R191" s="20">
        <v>220</v>
      </c>
      <c r="S191" s="20">
        <f t="shared" si="22"/>
        <v>3007</v>
      </c>
      <c r="T191" s="21">
        <f t="shared" si="17"/>
        <v>585</v>
      </c>
      <c r="U191" s="20">
        <f t="shared" si="23"/>
        <v>220</v>
      </c>
      <c r="V191" s="20">
        <v>3812</v>
      </c>
      <c r="W191" s="1"/>
      <c r="X191" s="20">
        <v>3434</v>
      </c>
      <c r="Y191" s="20">
        <v>1587</v>
      </c>
      <c r="Z191" s="20">
        <v>1847</v>
      </c>
      <c r="AA191" s="35">
        <f t="shared" si="18"/>
        <v>0.46214327315084447</v>
      </c>
      <c r="AB191" s="35">
        <f t="shared" si="19"/>
        <v>0.53785672684915553</v>
      </c>
      <c r="AC191" s="30"/>
      <c r="AD191" s="36">
        <v>26733</v>
      </c>
      <c r="AE191" s="37">
        <v>9261</v>
      </c>
      <c r="AF191" s="35">
        <f t="shared" si="20"/>
        <v>0.2572928821470245</v>
      </c>
      <c r="AG191" s="38">
        <f t="shared" si="21"/>
        <v>0.7427071178529755</v>
      </c>
      <c r="AH191" s="1"/>
      <c r="AI191" s="90">
        <v>83.8</v>
      </c>
    </row>
    <row r="192" spans="1:35" x14ac:dyDescent="0.35">
      <c r="A192" s="1"/>
      <c r="B192" s="20" t="s">
        <v>60</v>
      </c>
      <c r="C192" s="1"/>
      <c r="D192" s="20">
        <v>8768</v>
      </c>
      <c r="E192" s="1">
        <v>3382</v>
      </c>
      <c r="F192" s="20">
        <v>5386</v>
      </c>
      <c r="G192" s="34">
        <v>0.61427919708029199</v>
      </c>
      <c r="H192" s="28"/>
      <c r="I192" s="20">
        <v>1510</v>
      </c>
      <c r="J192" s="20">
        <f t="shared" si="16"/>
        <v>1</v>
      </c>
      <c r="K192" s="1"/>
      <c r="L192" s="20">
        <v>3738</v>
      </c>
      <c r="M192" s="20">
        <v>19202</v>
      </c>
      <c r="N192" s="20">
        <v>10487</v>
      </c>
      <c r="O192" s="20">
        <v>13577</v>
      </c>
      <c r="P192" s="20">
        <v>16096</v>
      </c>
      <c r="Q192" s="20">
        <v>742</v>
      </c>
      <c r="R192" s="20">
        <v>8819</v>
      </c>
      <c r="S192" s="20">
        <f t="shared" si="22"/>
        <v>47004</v>
      </c>
      <c r="T192" s="21">
        <f t="shared" si="17"/>
        <v>16838</v>
      </c>
      <c r="U192" s="20">
        <f t="shared" si="23"/>
        <v>8819</v>
      </c>
      <c r="V192" s="20">
        <v>72661</v>
      </c>
      <c r="W192" s="1"/>
      <c r="X192" s="20">
        <v>74483</v>
      </c>
      <c r="Y192" s="20">
        <v>36272</v>
      </c>
      <c r="Z192" s="20">
        <v>38211</v>
      </c>
      <c r="AA192" s="35">
        <f t="shared" si="18"/>
        <v>0.48698360699756993</v>
      </c>
      <c r="AB192" s="35">
        <f t="shared" si="19"/>
        <v>0.51301639300243007</v>
      </c>
      <c r="AC192" s="30"/>
      <c r="AD192" s="36">
        <v>6230</v>
      </c>
      <c r="AE192" s="37">
        <v>2538</v>
      </c>
      <c r="AF192" s="35">
        <f t="shared" si="20"/>
        <v>0.28946167883211676</v>
      </c>
      <c r="AG192" s="38">
        <f t="shared" si="21"/>
        <v>0.71053832116788318</v>
      </c>
      <c r="AH192" s="1"/>
      <c r="AI192" s="90">
        <v>3263</v>
      </c>
    </row>
    <row r="193" spans="1:35" x14ac:dyDescent="0.35">
      <c r="A193" s="1"/>
      <c r="B193" s="20" t="s">
        <v>162</v>
      </c>
      <c r="C193" s="1"/>
      <c r="D193" s="20">
        <v>10470</v>
      </c>
      <c r="E193" s="1">
        <v>4967</v>
      </c>
      <c r="F193" s="20">
        <v>5503</v>
      </c>
      <c r="G193" s="34">
        <v>0.52559694364851961</v>
      </c>
      <c r="H193" s="28"/>
      <c r="I193" s="20">
        <v>895</v>
      </c>
      <c r="J193" s="20">
        <f t="shared" si="16"/>
        <v>0</v>
      </c>
      <c r="K193" s="1"/>
      <c r="L193" s="20">
        <v>807</v>
      </c>
      <c r="M193" s="20">
        <v>2430</v>
      </c>
      <c r="N193" s="20">
        <v>849</v>
      </c>
      <c r="O193" s="20">
        <v>1288</v>
      </c>
      <c r="P193" s="20">
        <v>1491</v>
      </c>
      <c r="Q193" s="20">
        <v>75</v>
      </c>
      <c r="R193" s="20">
        <v>743</v>
      </c>
      <c r="S193" s="20">
        <f t="shared" si="22"/>
        <v>5374</v>
      </c>
      <c r="T193" s="21">
        <f t="shared" si="17"/>
        <v>1566</v>
      </c>
      <c r="U193" s="20">
        <f t="shared" si="23"/>
        <v>743</v>
      </c>
      <c r="V193" s="20">
        <v>7683</v>
      </c>
      <c r="W193" s="1"/>
      <c r="X193" s="20">
        <v>8610</v>
      </c>
      <c r="Y193" s="20">
        <v>4167</v>
      </c>
      <c r="Z193" s="20">
        <v>4443</v>
      </c>
      <c r="AA193" s="35">
        <f t="shared" si="18"/>
        <v>0.48397212543554008</v>
      </c>
      <c r="AB193" s="35">
        <f t="shared" si="19"/>
        <v>0.51602787456445998</v>
      </c>
      <c r="AC193" s="30"/>
      <c r="AD193" s="36">
        <v>7279</v>
      </c>
      <c r="AE193" s="37">
        <v>3191</v>
      </c>
      <c r="AF193" s="35">
        <f t="shared" si="20"/>
        <v>0.30477554918815664</v>
      </c>
      <c r="AG193" s="38">
        <f t="shared" si="21"/>
        <v>0.69522445081184336</v>
      </c>
      <c r="AH193" s="1"/>
      <c r="AI193" s="89">
        <v>273.2</v>
      </c>
    </row>
    <row r="194" spans="1:35" x14ac:dyDescent="0.35">
      <c r="A194" s="1"/>
      <c r="B194" s="20" t="s">
        <v>180</v>
      </c>
      <c r="C194" s="1"/>
      <c r="D194" s="20">
        <v>32813</v>
      </c>
      <c r="E194" s="1">
        <v>12921</v>
      </c>
      <c r="F194" s="20">
        <v>19892</v>
      </c>
      <c r="G194" s="34">
        <v>0.60622314326638838</v>
      </c>
      <c r="H194" s="28"/>
      <c r="I194" s="20">
        <v>570</v>
      </c>
      <c r="J194" s="20">
        <f t="shared" si="16"/>
        <v>0</v>
      </c>
      <c r="K194" s="1"/>
      <c r="L194" s="20">
        <v>368</v>
      </c>
      <c r="M194" s="20">
        <v>978</v>
      </c>
      <c r="N194" s="20">
        <v>327</v>
      </c>
      <c r="O194" s="20">
        <v>527</v>
      </c>
      <c r="P194" s="20">
        <v>591</v>
      </c>
      <c r="Q194" s="20">
        <v>44</v>
      </c>
      <c r="R194" s="20">
        <v>286</v>
      </c>
      <c r="S194" s="20">
        <f t="shared" si="22"/>
        <v>2200</v>
      </c>
      <c r="T194" s="21">
        <f t="shared" si="17"/>
        <v>635</v>
      </c>
      <c r="U194" s="20">
        <f t="shared" si="23"/>
        <v>286</v>
      </c>
      <c r="V194" s="20">
        <v>3121</v>
      </c>
      <c r="W194" s="1"/>
      <c r="X194" s="20">
        <v>3086</v>
      </c>
      <c r="Y194" s="20">
        <v>1440</v>
      </c>
      <c r="Z194" s="20">
        <v>1646</v>
      </c>
      <c r="AA194" s="35">
        <f t="shared" si="18"/>
        <v>0.46662346079066752</v>
      </c>
      <c r="AB194" s="35">
        <f t="shared" si="19"/>
        <v>0.53337653920933248</v>
      </c>
      <c r="AC194" s="30"/>
      <c r="AD194" s="36">
        <v>27133</v>
      </c>
      <c r="AE194" s="37">
        <v>5680</v>
      </c>
      <c r="AF194" s="35">
        <f t="shared" si="20"/>
        <v>0.17310212415810808</v>
      </c>
      <c r="AG194" s="38">
        <f t="shared" si="21"/>
        <v>0.82689787584189189</v>
      </c>
      <c r="AH194" s="1"/>
      <c r="AI194" s="89">
        <v>117.6</v>
      </c>
    </row>
    <row r="195" spans="1:35" x14ac:dyDescent="0.35">
      <c r="A195" s="1"/>
      <c r="B195" s="20" t="s">
        <v>258</v>
      </c>
      <c r="C195" s="1"/>
      <c r="D195" s="20">
        <v>6148</v>
      </c>
      <c r="E195" s="1">
        <v>2489</v>
      </c>
      <c r="F195" s="20">
        <v>3659</v>
      </c>
      <c r="G195" s="34">
        <v>0.59515289525048798</v>
      </c>
      <c r="H195" s="28"/>
      <c r="I195" s="20">
        <v>124</v>
      </c>
      <c r="J195" s="20">
        <f t="shared" si="16"/>
        <v>0</v>
      </c>
      <c r="K195" s="1"/>
      <c r="L195" s="20">
        <v>966</v>
      </c>
      <c r="M195" s="20">
        <v>4158</v>
      </c>
      <c r="N195" s="20">
        <v>1261</v>
      </c>
      <c r="O195" s="20">
        <v>1963</v>
      </c>
      <c r="P195" s="20">
        <v>2173</v>
      </c>
      <c r="Q195" s="20">
        <v>116</v>
      </c>
      <c r="R195" s="20">
        <v>1258</v>
      </c>
      <c r="S195" s="20">
        <f t="shared" si="22"/>
        <v>8348</v>
      </c>
      <c r="T195" s="21">
        <f t="shared" si="17"/>
        <v>2289</v>
      </c>
      <c r="U195" s="20">
        <f t="shared" si="23"/>
        <v>1258</v>
      </c>
      <c r="V195" s="20">
        <v>11895</v>
      </c>
      <c r="W195" s="1"/>
      <c r="X195" s="20">
        <v>13288</v>
      </c>
      <c r="Y195" s="20">
        <v>6328</v>
      </c>
      <c r="Z195" s="20">
        <v>6960</v>
      </c>
      <c r="AA195" s="35">
        <f t="shared" si="18"/>
        <v>0.47621914509331725</v>
      </c>
      <c r="AB195" s="35">
        <f t="shared" si="19"/>
        <v>0.52378085490668269</v>
      </c>
      <c r="AC195" s="30"/>
      <c r="AD195" s="36">
        <v>3834</v>
      </c>
      <c r="AE195" s="37">
        <v>2314</v>
      </c>
      <c r="AF195" s="35">
        <f t="shared" si="20"/>
        <v>0.3763825634352635</v>
      </c>
      <c r="AG195" s="38">
        <f t="shared" si="21"/>
        <v>0.62361743656473645</v>
      </c>
      <c r="AH195" s="1"/>
      <c r="AI195" s="89">
        <v>226.3</v>
      </c>
    </row>
    <row r="196" spans="1:35" x14ac:dyDescent="0.35">
      <c r="A196" s="1"/>
      <c r="B196" s="20" t="s">
        <v>32</v>
      </c>
      <c r="C196" s="1"/>
      <c r="D196" s="20">
        <v>48679</v>
      </c>
      <c r="E196" s="1">
        <v>20888</v>
      </c>
      <c r="F196" s="20">
        <v>27791</v>
      </c>
      <c r="G196" s="34">
        <v>0.57090326424125393</v>
      </c>
      <c r="H196" s="28"/>
      <c r="I196" s="20">
        <v>933</v>
      </c>
      <c r="J196" s="20">
        <f t="shared" ref="J196:J259" si="24">IF(I196&gt;1000,1,0)</f>
        <v>0</v>
      </c>
      <c r="K196" s="1"/>
      <c r="L196" s="20">
        <v>3679</v>
      </c>
      <c r="M196" s="20">
        <v>16454</v>
      </c>
      <c r="N196" s="20">
        <v>7610</v>
      </c>
      <c r="O196" s="20">
        <v>11576</v>
      </c>
      <c r="P196" s="20">
        <v>13374</v>
      </c>
      <c r="Q196" s="20">
        <v>559</v>
      </c>
      <c r="R196" s="20">
        <v>7020</v>
      </c>
      <c r="S196" s="20">
        <f t="shared" si="22"/>
        <v>39319</v>
      </c>
      <c r="T196" s="21">
        <f t="shared" ref="T196:T259" si="25">SUM(P196:Q196)</f>
        <v>13933</v>
      </c>
      <c r="U196" s="20">
        <f t="shared" si="23"/>
        <v>7020</v>
      </c>
      <c r="V196" s="20">
        <v>60272</v>
      </c>
      <c r="W196" s="1"/>
      <c r="X196" s="20">
        <v>62002</v>
      </c>
      <c r="Y196" s="20">
        <v>29909</v>
      </c>
      <c r="Z196" s="20">
        <v>32093</v>
      </c>
      <c r="AA196" s="35">
        <f t="shared" ref="AA196:AA259" si="26">Y196/X196</f>
        <v>0.48238766491403501</v>
      </c>
      <c r="AB196" s="35">
        <f t="shared" ref="AB196:AB259" si="27">Z196/X196</f>
        <v>0.51761233508596494</v>
      </c>
      <c r="AC196" s="30"/>
      <c r="AD196" s="36">
        <v>32650</v>
      </c>
      <c r="AE196" s="37">
        <v>16029</v>
      </c>
      <c r="AF196" s="35">
        <f t="shared" ref="AF196:AF259" si="28">AE196/D196</f>
        <v>0.32927956613734877</v>
      </c>
      <c r="AG196" s="38">
        <f t="shared" ref="AG196:AG259" si="29">AD196/D196</f>
        <v>0.67072043386265123</v>
      </c>
      <c r="AH196" s="1"/>
      <c r="AI196" s="89">
        <v>2576.8000000000002</v>
      </c>
    </row>
    <row r="197" spans="1:35" x14ac:dyDescent="0.35">
      <c r="A197" s="1"/>
      <c r="B197" s="20" t="s">
        <v>147</v>
      </c>
      <c r="C197" s="1"/>
      <c r="D197" s="20">
        <v>106526</v>
      </c>
      <c r="E197" s="1">
        <v>52794</v>
      </c>
      <c r="F197" s="20">
        <v>53732</v>
      </c>
      <c r="G197" s="34">
        <v>0.5044026810356157</v>
      </c>
      <c r="H197" s="28"/>
      <c r="I197" s="20">
        <v>1315</v>
      </c>
      <c r="J197" s="20">
        <f t="shared" si="24"/>
        <v>1</v>
      </c>
      <c r="K197" s="1"/>
      <c r="L197" s="20">
        <v>771</v>
      </c>
      <c r="M197" s="20">
        <v>2478</v>
      </c>
      <c r="N197" s="20">
        <v>751</v>
      </c>
      <c r="O197" s="20">
        <v>938</v>
      </c>
      <c r="P197" s="20">
        <v>1026</v>
      </c>
      <c r="Q197" s="20">
        <v>43</v>
      </c>
      <c r="R197" s="20">
        <v>576</v>
      </c>
      <c r="S197" s="20">
        <f t="shared" ref="S197:S260" si="30">SUM(L197:O197)</f>
        <v>4938</v>
      </c>
      <c r="T197" s="21">
        <f t="shared" si="25"/>
        <v>1069</v>
      </c>
      <c r="U197" s="20">
        <f t="shared" ref="U197:U260" si="31">SUM(R197)</f>
        <v>576</v>
      </c>
      <c r="V197" s="20">
        <v>6583</v>
      </c>
      <c r="W197" s="1"/>
      <c r="X197" s="20">
        <v>7430</v>
      </c>
      <c r="Y197" s="20">
        <v>3548</v>
      </c>
      <c r="Z197" s="20">
        <v>3882</v>
      </c>
      <c r="AA197" s="35">
        <f t="shared" si="26"/>
        <v>0.47752355316285328</v>
      </c>
      <c r="AB197" s="35">
        <f t="shared" si="27"/>
        <v>0.52247644683714667</v>
      </c>
      <c r="AC197" s="30"/>
      <c r="AD197" s="36">
        <v>82389</v>
      </c>
      <c r="AE197" s="37">
        <v>24137</v>
      </c>
      <c r="AF197" s="35">
        <f t="shared" si="28"/>
        <v>0.22658318157069635</v>
      </c>
      <c r="AG197" s="38">
        <f t="shared" si="29"/>
        <v>0.77341681842930365</v>
      </c>
      <c r="AH197" s="1"/>
      <c r="AI197" s="90">
        <v>226.8</v>
      </c>
    </row>
    <row r="198" spans="1:35" x14ac:dyDescent="0.35">
      <c r="A198" s="1"/>
      <c r="B198" s="20" t="s">
        <v>137</v>
      </c>
      <c r="C198" s="1"/>
      <c r="D198" s="20">
        <v>4980</v>
      </c>
      <c r="E198" s="1">
        <v>2066</v>
      </c>
      <c r="F198" s="20">
        <v>2914</v>
      </c>
      <c r="G198" s="34">
        <v>0.58514056224899602</v>
      </c>
      <c r="H198" s="28"/>
      <c r="I198" s="20">
        <v>1653</v>
      </c>
      <c r="J198" s="20">
        <f t="shared" si="24"/>
        <v>1</v>
      </c>
      <c r="K198" s="1"/>
      <c r="L198" s="20">
        <v>747</v>
      </c>
      <c r="M198" s="20">
        <v>1455</v>
      </c>
      <c r="N198" s="20">
        <v>410</v>
      </c>
      <c r="O198" s="20">
        <v>644</v>
      </c>
      <c r="P198" s="20">
        <v>774</v>
      </c>
      <c r="Q198" s="20">
        <v>24</v>
      </c>
      <c r="R198" s="20">
        <v>393</v>
      </c>
      <c r="S198" s="20">
        <f t="shared" si="30"/>
        <v>3256</v>
      </c>
      <c r="T198" s="21">
        <f t="shared" si="25"/>
        <v>798</v>
      </c>
      <c r="U198" s="20">
        <f t="shared" si="31"/>
        <v>393</v>
      </c>
      <c r="V198" s="20">
        <v>4447</v>
      </c>
      <c r="W198" s="1"/>
      <c r="X198" s="20">
        <v>4259</v>
      </c>
      <c r="Y198" s="20">
        <v>2069</v>
      </c>
      <c r="Z198" s="20">
        <v>2190</v>
      </c>
      <c r="AA198" s="35">
        <f t="shared" si="26"/>
        <v>0.48579478750880489</v>
      </c>
      <c r="AB198" s="35">
        <f t="shared" si="27"/>
        <v>0.51420521249119511</v>
      </c>
      <c r="AC198" s="30"/>
      <c r="AD198" s="36">
        <v>3628</v>
      </c>
      <c r="AE198" s="37">
        <v>1352</v>
      </c>
      <c r="AF198" s="35">
        <f t="shared" si="28"/>
        <v>0.27148594377510038</v>
      </c>
      <c r="AG198" s="38">
        <f t="shared" si="29"/>
        <v>0.72851405622489962</v>
      </c>
      <c r="AH198" s="1"/>
      <c r="AI198" s="90">
        <v>144</v>
      </c>
    </row>
    <row r="199" spans="1:35" x14ac:dyDescent="0.35">
      <c r="A199" s="1"/>
      <c r="B199" s="20" t="s">
        <v>281</v>
      </c>
      <c r="C199" s="1"/>
      <c r="D199" s="20">
        <v>8522</v>
      </c>
      <c r="E199" s="1">
        <v>3272</v>
      </c>
      <c r="F199" s="20">
        <v>5250</v>
      </c>
      <c r="G199" s="34">
        <v>0.61605256981929124</v>
      </c>
      <c r="H199" s="28"/>
      <c r="I199" s="20">
        <v>909</v>
      </c>
      <c r="J199" s="20">
        <f t="shared" si="24"/>
        <v>0</v>
      </c>
      <c r="K199" s="1"/>
      <c r="L199" s="20">
        <v>267</v>
      </c>
      <c r="M199" s="20">
        <v>916</v>
      </c>
      <c r="N199" s="20">
        <v>283</v>
      </c>
      <c r="O199" s="20">
        <v>322</v>
      </c>
      <c r="P199" s="20">
        <v>474</v>
      </c>
      <c r="Q199" s="20">
        <v>14</v>
      </c>
      <c r="R199" s="20">
        <v>230</v>
      </c>
      <c r="S199" s="20">
        <f t="shared" si="30"/>
        <v>1788</v>
      </c>
      <c r="T199" s="21">
        <f t="shared" si="25"/>
        <v>488</v>
      </c>
      <c r="U199" s="20">
        <f t="shared" si="31"/>
        <v>230</v>
      </c>
      <c r="V199" s="20">
        <v>2506</v>
      </c>
      <c r="W199" s="1"/>
      <c r="X199" s="20">
        <v>2908</v>
      </c>
      <c r="Y199" s="20">
        <v>1388</v>
      </c>
      <c r="Z199" s="20">
        <v>1520</v>
      </c>
      <c r="AA199" s="35">
        <f t="shared" si="26"/>
        <v>0.47730398899587345</v>
      </c>
      <c r="AB199" s="35">
        <f t="shared" si="27"/>
        <v>0.52269601100412655</v>
      </c>
      <c r="AC199" s="30"/>
      <c r="AD199" s="36">
        <v>5321</v>
      </c>
      <c r="AE199" s="37">
        <v>3201</v>
      </c>
      <c r="AF199" s="35">
        <f t="shared" si="28"/>
        <v>0.37561605256981928</v>
      </c>
      <c r="AG199" s="38">
        <f t="shared" si="29"/>
        <v>0.62438394743018066</v>
      </c>
      <c r="AH199" s="1"/>
      <c r="AI199" s="89">
        <v>89.5</v>
      </c>
    </row>
    <row r="200" spans="1:35" x14ac:dyDescent="0.35">
      <c r="A200" s="1"/>
      <c r="B200" s="20" t="s">
        <v>73</v>
      </c>
      <c r="C200" s="1"/>
      <c r="D200" s="20">
        <v>7143</v>
      </c>
      <c r="E200" s="1">
        <v>2128</v>
      </c>
      <c r="F200" s="20">
        <v>5015</v>
      </c>
      <c r="G200" s="34">
        <v>0.70208595828083442</v>
      </c>
      <c r="H200" s="28"/>
      <c r="I200" s="20">
        <v>1030</v>
      </c>
      <c r="J200" s="20">
        <f t="shared" si="24"/>
        <v>1</v>
      </c>
      <c r="K200" s="1"/>
      <c r="L200" s="20">
        <v>463</v>
      </c>
      <c r="M200" s="20">
        <v>1520</v>
      </c>
      <c r="N200" s="20">
        <v>394</v>
      </c>
      <c r="O200" s="20">
        <v>835</v>
      </c>
      <c r="P200" s="20">
        <v>926</v>
      </c>
      <c r="Q200" s="20">
        <v>65</v>
      </c>
      <c r="R200" s="20">
        <v>669</v>
      </c>
      <c r="S200" s="20">
        <f t="shared" si="30"/>
        <v>3212</v>
      </c>
      <c r="T200" s="21">
        <f t="shared" si="25"/>
        <v>991</v>
      </c>
      <c r="U200" s="20">
        <f t="shared" si="31"/>
        <v>669</v>
      </c>
      <c r="V200" s="20">
        <v>4872</v>
      </c>
      <c r="W200" s="1"/>
      <c r="X200" s="20">
        <v>4726</v>
      </c>
      <c r="Y200" s="20">
        <v>2248</v>
      </c>
      <c r="Z200" s="20">
        <v>2478</v>
      </c>
      <c r="AA200" s="35">
        <f t="shared" si="26"/>
        <v>0.47566652560304695</v>
      </c>
      <c r="AB200" s="35">
        <f t="shared" si="27"/>
        <v>0.52433347439695299</v>
      </c>
      <c r="AC200" s="30"/>
      <c r="AD200" s="36">
        <v>4410</v>
      </c>
      <c r="AE200" s="37">
        <v>2733</v>
      </c>
      <c r="AF200" s="35">
        <f t="shared" si="28"/>
        <v>0.38261234775304492</v>
      </c>
      <c r="AG200" s="38">
        <f t="shared" si="29"/>
        <v>0.61738765224695502</v>
      </c>
      <c r="AH200" s="1"/>
      <c r="AI200" s="90">
        <v>98.2</v>
      </c>
    </row>
    <row r="201" spans="1:35" x14ac:dyDescent="0.35">
      <c r="A201" s="1"/>
      <c r="B201" s="20" t="s">
        <v>92</v>
      </c>
      <c r="C201" s="1"/>
      <c r="D201" s="20">
        <v>5962</v>
      </c>
      <c r="E201" s="1">
        <v>2238</v>
      </c>
      <c r="F201" s="20">
        <v>3724</v>
      </c>
      <c r="G201" s="34">
        <v>0.62462260986246221</v>
      </c>
      <c r="H201" s="28"/>
      <c r="I201" s="20">
        <v>17</v>
      </c>
      <c r="J201" s="20">
        <f t="shared" si="24"/>
        <v>0</v>
      </c>
      <c r="K201" s="1"/>
      <c r="L201" s="20">
        <v>1439</v>
      </c>
      <c r="M201" s="20">
        <v>6025</v>
      </c>
      <c r="N201" s="20">
        <v>2569</v>
      </c>
      <c r="O201" s="20">
        <v>4369</v>
      </c>
      <c r="P201" s="20">
        <v>4985</v>
      </c>
      <c r="Q201" s="20">
        <v>260</v>
      </c>
      <c r="R201" s="20">
        <v>3257</v>
      </c>
      <c r="S201" s="20">
        <f t="shared" si="30"/>
        <v>14402</v>
      </c>
      <c r="T201" s="21">
        <f t="shared" si="25"/>
        <v>5245</v>
      </c>
      <c r="U201" s="20">
        <f t="shared" si="31"/>
        <v>3257</v>
      </c>
      <c r="V201" s="20">
        <v>22904</v>
      </c>
      <c r="W201" s="1"/>
      <c r="X201" s="20">
        <v>24353</v>
      </c>
      <c r="Y201" s="20">
        <v>11752</v>
      </c>
      <c r="Z201" s="20">
        <v>12601</v>
      </c>
      <c r="AA201" s="35">
        <f t="shared" si="26"/>
        <v>0.48256888268385822</v>
      </c>
      <c r="AB201" s="35">
        <f t="shared" si="27"/>
        <v>0.51743111731614178</v>
      </c>
      <c r="AC201" s="30"/>
      <c r="AD201" s="36">
        <v>4342</v>
      </c>
      <c r="AE201" s="37">
        <v>1620</v>
      </c>
      <c r="AF201" s="35">
        <f t="shared" si="28"/>
        <v>0.27172089902717211</v>
      </c>
      <c r="AG201" s="38">
        <f t="shared" si="29"/>
        <v>0.72827910097282789</v>
      </c>
      <c r="AH201" s="1"/>
      <c r="AI201" s="90">
        <v>959.4</v>
      </c>
    </row>
    <row r="202" spans="1:35" x14ac:dyDescent="0.35">
      <c r="A202" s="1"/>
      <c r="B202" s="20" t="s">
        <v>269</v>
      </c>
      <c r="C202" s="1"/>
      <c r="D202" s="20">
        <v>11781</v>
      </c>
      <c r="E202" s="1">
        <v>5064</v>
      </c>
      <c r="F202" s="20">
        <v>6717</v>
      </c>
      <c r="G202" s="34">
        <v>0.57015533486121717</v>
      </c>
      <c r="H202" s="28"/>
      <c r="I202" s="20">
        <v>999</v>
      </c>
      <c r="J202" s="20">
        <f t="shared" si="24"/>
        <v>0</v>
      </c>
      <c r="K202" s="1"/>
      <c r="L202" s="20">
        <v>1260</v>
      </c>
      <c r="M202" s="20">
        <v>3850</v>
      </c>
      <c r="N202" s="20">
        <v>1280</v>
      </c>
      <c r="O202" s="20">
        <v>2016</v>
      </c>
      <c r="P202" s="20">
        <v>2754</v>
      </c>
      <c r="Q202" s="20">
        <v>97</v>
      </c>
      <c r="R202" s="20">
        <v>1733</v>
      </c>
      <c r="S202" s="20">
        <f t="shared" si="30"/>
        <v>8406</v>
      </c>
      <c r="T202" s="21">
        <f t="shared" si="25"/>
        <v>2851</v>
      </c>
      <c r="U202" s="20">
        <f t="shared" si="31"/>
        <v>1733</v>
      </c>
      <c r="V202" s="20">
        <v>12990</v>
      </c>
      <c r="W202" s="1"/>
      <c r="X202" s="20">
        <v>15215</v>
      </c>
      <c r="Y202" s="20">
        <v>7301</v>
      </c>
      <c r="Z202" s="20">
        <v>7914</v>
      </c>
      <c r="AA202" s="35">
        <f t="shared" si="26"/>
        <v>0.47985540584949066</v>
      </c>
      <c r="AB202" s="35">
        <f t="shared" si="27"/>
        <v>0.5201445941505094</v>
      </c>
      <c r="AC202" s="30"/>
      <c r="AD202" s="36">
        <v>7760</v>
      </c>
      <c r="AE202" s="37">
        <v>4021</v>
      </c>
      <c r="AF202" s="35">
        <f t="shared" si="28"/>
        <v>0.34131228248875306</v>
      </c>
      <c r="AG202" s="38">
        <f t="shared" si="29"/>
        <v>0.65868771751124688</v>
      </c>
      <c r="AH202" s="1"/>
      <c r="AI202" s="90">
        <v>1020.2</v>
      </c>
    </row>
    <row r="203" spans="1:35" x14ac:dyDescent="0.35">
      <c r="A203" s="1"/>
      <c r="B203" s="20" t="s">
        <v>176</v>
      </c>
      <c r="C203" s="1"/>
      <c r="D203" s="20">
        <v>3230</v>
      </c>
      <c r="E203" s="1">
        <v>1350</v>
      </c>
      <c r="F203" s="20">
        <v>1880</v>
      </c>
      <c r="G203" s="34">
        <v>0.58204334365325072</v>
      </c>
      <c r="H203" s="28"/>
      <c r="I203" s="20">
        <v>136</v>
      </c>
      <c r="J203" s="20">
        <f t="shared" si="24"/>
        <v>0</v>
      </c>
      <c r="K203" s="1"/>
      <c r="L203" s="20">
        <v>833</v>
      </c>
      <c r="M203" s="20">
        <v>2808</v>
      </c>
      <c r="N203" s="20">
        <v>603</v>
      </c>
      <c r="O203" s="20">
        <v>1177</v>
      </c>
      <c r="P203" s="20">
        <v>1217</v>
      </c>
      <c r="Q203" s="20">
        <v>46</v>
      </c>
      <c r="R203" s="20">
        <v>777</v>
      </c>
      <c r="S203" s="20">
        <f t="shared" si="30"/>
        <v>5421</v>
      </c>
      <c r="T203" s="21">
        <f t="shared" si="25"/>
        <v>1263</v>
      </c>
      <c r="U203" s="20">
        <f t="shared" si="31"/>
        <v>777</v>
      </c>
      <c r="V203" s="20">
        <v>7461</v>
      </c>
      <c r="W203" s="1"/>
      <c r="X203" s="20">
        <v>8916</v>
      </c>
      <c r="Y203" s="20">
        <v>4315</v>
      </c>
      <c r="Z203" s="20">
        <v>4601</v>
      </c>
      <c r="AA203" s="35">
        <f t="shared" si="26"/>
        <v>0.48396141767608791</v>
      </c>
      <c r="AB203" s="35">
        <f t="shared" si="27"/>
        <v>0.51603858232391209</v>
      </c>
      <c r="AC203" s="30"/>
      <c r="AD203" s="36">
        <v>2260</v>
      </c>
      <c r="AE203" s="37">
        <v>970</v>
      </c>
      <c r="AF203" s="35">
        <f t="shared" si="28"/>
        <v>0.30030959752321984</v>
      </c>
      <c r="AG203" s="38">
        <f t="shared" si="29"/>
        <v>0.69969040247678016</v>
      </c>
      <c r="AH203" s="1"/>
      <c r="AI203" s="89">
        <v>131.69999999999999</v>
      </c>
    </row>
    <row r="204" spans="1:35" x14ac:dyDescent="0.35">
      <c r="A204" s="1"/>
      <c r="B204" s="20" t="s">
        <v>236</v>
      </c>
      <c r="C204" s="1"/>
      <c r="D204" s="20">
        <v>321373</v>
      </c>
      <c r="E204" s="1">
        <v>150488</v>
      </c>
      <c r="F204" s="20">
        <v>170885</v>
      </c>
      <c r="G204" s="34">
        <v>0.53173415314914441</v>
      </c>
      <c r="H204" s="28"/>
      <c r="I204" s="20">
        <v>939</v>
      </c>
      <c r="J204" s="20">
        <f t="shared" si="24"/>
        <v>0</v>
      </c>
      <c r="K204" s="1"/>
      <c r="L204" s="20">
        <v>4689</v>
      </c>
      <c r="M204" s="20">
        <v>13013</v>
      </c>
      <c r="N204" s="20">
        <v>3869</v>
      </c>
      <c r="O204" s="20">
        <v>7769</v>
      </c>
      <c r="P204" s="20">
        <v>9770</v>
      </c>
      <c r="Q204" s="20">
        <v>511</v>
      </c>
      <c r="R204" s="20">
        <v>5604</v>
      </c>
      <c r="S204" s="20">
        <f t="shared" si="30"/>
        <v>29340</v>
      </c>
      <c r="T204" s="21">
        <f t="shared" si="25"/>
        <v>10281</v>
      </c>
      <c r="U204" s="20">
        <f t="shared" si="31"/>
        <v>5604</v>
      </c>
      <c r="V204" s="20">
        <v>45225</v>
      </c>
      <c r="W204" s="1"/>
      <c r="X204" s="20">
        <v>48922</v>
      </c>
      <c r="Y204" s="20">
        <v>23474</v>
      </c>
      <c r="Z204" s="20">
        <v>25448</v>
      </c>
      <c r="AA204" s="35">
        <f t="shared" si="26"/>
        <v>0.47982502759494705</v>
      </c>
      <c r="AB204" s="35">
        <f t="shared" si="27"/>
        <v>0.52017497240505295</v>
      </c>
      <c r="AC204" s="30"/>
      <c r="AD204" s="36">
        <v>248400</v>
      </c>
      <c r="AE204" s="37">
        <v>72973</v>
      </c>
      <c r="AF204" s="35">
        <f t="shared" si="28"/>
        <v>0.22706636836324146</v>
      </c>
      <c r="AG204" s="38">
        <f t="shared" si="29"/>
        <v>0.77293363163675854</v>
      </c>
      <c r="AH204" s="1"/>
      <c r="AI204" s="89">
        <v>1030.5</v>
      </c>
    </row>
    <row r="205" spans="1:35" x14ac:dyDescent="0.35">
      <c r="A205" s="1"/>
      <c r="B205" s="20" t="s">
        <v>323</v>
      </c>
      <c r="C205" s="1"/>
      <c r="D205" s="20">
        <v>13907</v>
      </c>
      <c r="E205" s="1">
        <v>6476</v>
      </c>
      <c r="F205" s="20">
        <v>7431</v>
      </c>
      <c r="G205" s="34">
        <v>0.53433522686416912</v>
      </c>
      <c r="H205" s="28"/>
      <c r="I205" s="20">
        <v>1125</v>
      </c>
      <c r="J205" s="20">
        <f t="shared" si="24"/>
        <v>1</v>
      </c>
      <c r="K205" s="1"/>
      <c r="L205" s="20">
        <v>2654</v>
      </c>
      <c r="M205" s="20">
        <v>9970</v>
      </c>
      <c r="N205" s="20">
        <v>8252</v>
      </c>
      <c r="O205" s="20">
        <v>11647</v>
      </c>
      <c r="P205" s="20">
        <v>13079</v>
      </c>
      <c r="Q205" s="20">
        <v>868</v>
      </c>
      <c r="R205" s="20">
        <v>11129</v>
      </c>
      <c r="S205" s="20">
        <f t="shared" si="30"/>
        <v>32523</v>
      </c>
      <c r="T205" s="21">
        <f t="shared" si="25"/>
        <v>13947</v>
      </c>
      <c r="U205" s="20">
        <f t="shared" si="31"/>
        <v>11129</v>
      </c>
      <c r="V205" s="20">
        <v>57599</v>
      </c>
      <c r="W205" s="1"/>
      <c r="X205" s="20">
        <v>65137</v>
      </c>
      <c r="Y205" s="20">
        <v>31725</v>
      </c>
      <c r="Z205" s="20">
        <v>33412</v>
      </c>
      <c r="AA205" s="35">
        <f t="shared" si="26"/>
        <v>0.48705037075701985</v>
      </c>
      <c r="AB205" s="35">
        <f t="shared" si="27"/>
        <v>0.51294962924298015</v>
      </c>
      <c r="AC205" s="30"/>
      <c r="AD205" s="36">
        <v>8973</v>
      </c>
      <c r="AE205" s="37">
        <v>4934</v>
      </c>
      <c r="AF205" s="35">
        <f t="shared" si="28"/>
        <v>0.35478535989070253</v>
      </c>
      <c r="AG205" s="38">
        <f t="shared" si="29"/>
        <v>0.64521464010929752</v>
      </c>
      <c r="AH205" s="1"/>
      <c r="AI205" s="90">
        <v>0</v>
      </c>
    </row>
    <row r="206" spans="1:35" x14ac:dyDescent="0.35">
      <c r="A206" s="1"/>
      <c r="B206" s="20" t="s">
        <v>213</v>
      </c>
      <c r="C206" s="1"/>
      <c r="D206" s="20">
        <v>31806</v>
      </c>
      <c r="E206" s="1">
        <v>14896</v>
      </c>
      <c r="F206" s="20">
        <v>16910</v>
      </c>
      <c r="G206" s="34">
        <v>0.53166069295101548</v>
      </c>
      <c r="H206" s="28"/>
      <c r="I206" s="20">
        <v>623</v>
      </c>
      <c r="J206" s="20">
        <f t="shared" si="24"/>
        <v>0</v>
      </c>
      <c r="K206" s="1"/>
      <c r="L206" s="20">
        <v>794</v>
      </c>
      <c r="M206" s="20">
        <v>2133</v>
      </c>
      <c r="N206" s="20">
        <v>938</v>
      </c>
      <c r="O206" s="20">
        <v>1109</v>
      </c>
      <c r="P206" s="20">
        <v>1457</v>
      </c>
      <c r="Q206" s="20">
        <v>55</v>
      </c>
      <c r="R206" s="20">
        <v>834</v>
      </c>
      <c r="S206" s="20">
        <f t="shared" si="30"/>
        <v>4974</v>
      </c>
      <c r="T206" s="21">
        <f t="shared" si="25"/>
        <v>1512</v>
      </c>
      <c r="U206" s="20">
        <f t="shared" si="31"/>
        <v>834</v>
      </c>
      <c r="V206" s="20">
        <v>7320</v>
      </c>
      <c r="W206" s="1"/>
      <c r="X206" s="20">
        <v>9862</v>
      </c>
      <c r="Y206" s="20">
        <v>4720</v>
      </c>
      <c r="Z206" s="20">
        <v>5142</v>
      </c>
      <c r="AA206" s="35">
        <f t="shared" si="26"/>
        <v>0.47860474548773069</v>
      </c>
      <c r="AB206" s="35">
        <f t="shared" si="27"/>
        <v>0.52139525451226931</v>
      </c>
      <c r="AC206" s="30"/>
      <c r="AD206" s="36">
        <v>20636</v>
      </c>
      <c r="AE206" s="37">
        <v>11170</v>
      </c>
      <c r="AF206" s="35">
        <f t="shared" si="28"/>
        <v>0.35119159906935798</v>
      </c>
      <c r="AG206" s="38">
        <f t="shared" si="29"/>
        <v>0.64880840093064207</v>
      </c>
      <c r="AH206" s="1"/>
      <c r="AI206" s="89">
        <v>0</v>
      </c>
    </row>
    <row r="207" spans="1:35" x14ac:dyDescent="0.35">
      <c r="A207" s="1"/>
      <c r="B207" s="20" t="s">
        <v>99</v>
      </c>
      <c r="C207" s="1"/>
      <c r="D207" s="20">
        <v>14002</v>
      </c>
      <c r="E207" s="1">
        <v>5722</v>
      </c>
      <c r="F207" s="20">
        <v>8280</v>
      </c>
      <c r="G207" s="34">
        <v>0.59134409370089991</v>
      </c>
      <c r="H207" s="28"/>
      <c r="I207" s="20">
        <v>602</v>
      </c>
      <c r="J207" s="20">
        <f t="shared" si="24"/>
        <v>0</v>
      </c>
      <c r="K207" s="1"/>
      <c r="L207" s="20">
        <v>1061</v>
      </c>
      <c r="M207" s="20">
        <v>3137</v>
      </c>
      <c r="N207" s="20">
        <v>939</v>
      </c>
      <c r="O207" s="20">
        <v>1523</v>
      </c>
      <c r="P207" s="20">
        <v>2106</v>
      </c>
      <c r="Q207" s="20">
        <v>93</v>
      </c>
      <c r="R207" s="20">
        <v>1040</v>
      </c>
      <c r="S207" s="20">
        <f t="shared" si="30"/>
        <v>6660</v>
      </c>
      <c r="T207" s="21">
        <f t="shared" si="25"/>
        <v>2199</v>
      </c>
      <c r="U207" s="20">
        <f t="shared" si="31"/>
        <v>1040</v>
      </c>
      <c r="V207" s="20">
        <v>9899</v>
      </c>
      <c r="W207" s="1"/>
      <c r="X207" s="20">
        <v>12992</v>
      </c>
      <c r="Y207" s="20">
        <v>6215</v>
      </c>
      <c r="Z207" s="20">
        <v>6777</v>
      </c>
      <c r="AA207" s="35">
        <f t="shared" si="26"/>
        <v>0.47837130541871919</v>
      </c>
      <c r="AB207" s="35">
        <f t="shared" si="27"/>
        <v>0.52162869458128081</v>
      </c>
      <c r="AC207" s="30"/>
      <c r="AD207" s="36">
        <v>10653</v>
      </c>
      <c r="AE207" s="37">
        <v>3349</v>
      </c>
      <c r="AF207" s="35">
        <f t="shared" si="28"/>
        <v>0.23918011712612483</v>
      </c>
      <c r="AG207" s="38">
        <f t="shared" si="29"/>
        <v>0.76081988287387514</v>
      </c>
      <c r="AH207" s="1"/>
      <c r="AI207" s="90">
        <v>247.9</v>
      </c>
    </row>
    <row r="208" spans="1:35" x14ac:dyDescent="0.35">
      <c r="A208" s="1"/>
      <c r="B208" s="20" t="s">
        <v>168</v>
      </c>
      <c r="C208" s="1"/>
      <c r="D208" s="20">
        <v>6057</v>
      </c>
      <c r="E208" s="1">
        <v>2509</v>
      </c>
      <c r="F208" s="20">
        <v>3548</v>
      </c>
      <c r="G208" s="34">
        <v>0.58576853227670467</v>
      </c>
      <c r="H208" s="28"/>
      <c r="I208" s="20">
        <v>294</v>
      </c>
      <c r="J208" s="20">
        <f t="shared" si="24"/>
        <v>0</v>
      </c>
      <c r="K208" s="1"/>
      <c r="L208" s="20">
        <v>2928</v>
      </c>
      <c r="M208" s="20">
        <v>9515</v>
      </c>
      <c r="N208" s="20">
        <v>4825</v>
      </c>
      <c r="O208" s="20">
        <v>6522</v>
      </c>
      <c r="P208" s="20">
        <v>7677</v>
      </c>
      <c r="Q208" s="20">
        <v>304</v>
      </c>
      <c r="R208" s="20">
        <v>4501</v>
      </c>
      <c r="S208" s="20">
        <f t="shared" si="30"/>
        <v>23790</v>
      </c>
      <c r="T208" s="21">
        <f t="shared" si="25"/>
        <v>7981</v>
      </c>
      <c r="U208" s="20">
        <f t="shared" si="31"/>
        <v>4501</v>
      </c>
      <c r="V208" s="20">
        <v>36272</v>
      </c>
      <c r="W208" s="1"/>
      <c r="X208" s="20">
        <v>40603</v>
      </c>
      <c r="Y208" s="20">
        <v>19361</v>
      </c>
      <c r="Z208" s="20">
        <v>21242</v>
      </c>
      <c r="AA208" s="35">
        <f t="shared" si="26"/>
        <v>0.47683668694431447</v>
      </c>
      <c r="AB208" s="35">
        <f t="shared" si="27"/>
        <v>0.52316331305568553</v>
      </c>
      <c r="AC208" s="30"/>
      <c r="AD208" s="36">
        <v>4462</v>
      </c>
      <c r="AE208" s="37">
        <v>1595</v>
      </c>
      <c r="AF208" s="35">
        <f t="shared" si="28"/>
        <v>0.26333168235099885</v>
      </c>
      <c r="AG208" s="38">
        <f t="shared" si="29"/>
        <v>0.7366683176490012</v>
      </c>
      <c r="AH208" s="1"/>
      <c r="AI208" s="89">
        <v>781.3</v>
      </c>
    </row>
    <row r="209" spans="1:35" x14ac:dyDescent="0.35">
      <c r="A209" s="1"/>
      <c r="B209" s="20" t="s">
        <v>288</v>
      </c>
      <c r="C209" s="1"/>
      <c r="D209" s="20">
        <v>49286</v>
      </c>
      <c r="E209" s="1">
        <v>19203</v>
      </c>
      <c r="F209" s="20">
        <v>30083</v>
      </c>
      <c r="G209" s="34">
        <v>0.61037617173233782</v>
      </c>
      <c r="H209" s="28"/>
      <c r="I209" s="20">
        <v>1216</v>
      </c>
      <c r="J209" s="20">
        <f t="shared" si="24"/>
        <v>1</v>
      </c>
      <c r="K209" s="1"/>
      <c r="L209" s="20">
        <v>1350</v>
      </c>
      <c r="M209" s="20">
        <v>3809</v>
      </c>
      <c r="N209" s="20">
        <v>1437</v>
      </c>
      <c r="O209" s="20">
        <v>2357</v>
      </c>
      <c r="P209" s="20">
        <v>2909</v>
      </c>
      <c r="Q209" s="20">
        <v>89</v>
      </c>
      <c r="R209" s="20">
        <v>1579</v>
      </c>
      <c r="S209" s="20">
        <f t="shared" si="30"/>
        <v>8953</v>
      </c>
      <c r="T209" s="21">
        <f t="shared" si="25"/>
        <v>2998</v>
      </c>
      <c r="U209" s="20">
        <f t="shared" si="31"/>
        <v>1579</v>
      </c>
      <c r="V209" s="20">
        <v>13530</v>
      </c>
      <c r="W209" s="1"/>
      <c r="X209" s="20">
        <v>13843</v>
      </c>
      <c r="Y209" s="20">
        <v>6670</v>
      </c>
      <c r="Z209" s="20">
        <v>7173</v>
      </c>
      <c r="AA209" s="35">
        <f t="shared" si="26"/>
        <v>0.48183197283825763</v>
      </c>
      <c r="AB209" s="35">
        <f t="shared" si="27"/>
        <v>0.51816802716174237</v>
      </c>
      <c r="AC209" s="30"/>
      <c r="AD209" s="36">
        <v>33319</v>
      </c>
      <c r="AE209" s="37">
        <v>15967</v>
      </c>
      <c r="AF209" s="35">
        <f t="shared" si="28"/>
        <v>0.32396623787688189</v>
      </c>
      <c r="AG209" s="38">
        <f t="shared" si="29"/>
        <v>0.67603376212311816</v>
      </c>
      <c r="AH209" s="1"/>
      <c r="AI209" s="89">
        <v>479.4</v>
      </c>
    </row>
    <row r="210" spans="1:35" x14ac:dyDescent="0.35">
      <c r="A210" s="1"/>
      <c r="B210" s="20" t="s">
        <v>208</v>
      </c>
      <c r="C210" s="1"/>
      <c r="D210" s="20">
        <v>5093</v>
      </c>
      <c r="E210" s="1">
        <v>2064</v>
      </c>
      <c r="F210" s="20">
        <v>3029</v>
      </c>
      <c r="G210" s="34">
        <v>0.59473787551541335</v>
      </c>
      <c r="H210" s="28"/>
      <c r="I210" s="20">
        <v>1596</v>
      </c>
      <c r="J210" s="20">
        <f t="shared" si="24"/>
        <v>1</v>
      </c>
      <c r="K210" s="1"/>
      <c r="L210" s="20">
        <v>1332</v>
      </c>
      <c r="M210" s="20">
        <v>4263</v>
      </c>
      <c r="N210" s="20">
        <v>1588</v>
      </c>
      <c r="O210" s="20">
        <v>3695</v>
      </c>
      <c r="P210" s="20">
        <v>4452</v>
      </c>
      <c r="Q210" s="20">
        <v>147</v>
      </c>
      <c r="R210" s="20">
        <v>4130</v>
      </c>
      <c r="S210" s="20">
        <f t="shared" si="30"/>
        <v>10878</v>
      </c>
      <c r="T210" s="21">
        <f t="shared" si="25"/>
        <v>4599</v>
      </c>
      <c r="U210" s="20">
        <f t="shared" si="31"/>
        <v>4130</v>
      </c>
      <c r="V210" s="20">
        <v>19607</v>
      </c>
      <c r="W210" s="1"/>
      <c r="X210" s="20">
        <v>19976</v>
      </c>
      <c r="Y210" s="20">
        <v>9520</v>
      </c>
      <c r="Z210" s="20">
        <v>10456</v>
      </c>
      <c r="AA210" s="35">
        <f t="shared" si="26"/>
        <v>0.47657188626351621</v>
      </c>
      <c r="AB210" s="35">
        <f t="shared" si="27"/>
        <v>0.52342811373648379</v>
      </c>
      <c r="AC210" s="30"/>
      <c r="AD210" s="36">
        <v>3375</v>
      </c>
      <c r="AE210" s="37">
        <v>1718</v>
      </c>
      <c r="AF210" s="35">
        <f t="shared" si="28"/>
        <v>0.33732574121343017</v>
      </c>
      <c r="AG210" s="38">
        <f t="shared" si="29"/>
        <v>0.66267425878656983</v>
      </c>
      <c r="AH210" s="1"/>
      <c r="AI210" s="89">
        <v>598.6</v>
      </c>
    </row>
    <row r="211" spans="1:35" x14ac:dyDescent="0.35">
      <c r="A211" s="1"/>
      <c r="B211" s="20" t="s">
        <v>237</v>
      </c>
      <c r="C211" s="1"/>
      <c r="D211" s="20">
        <v>17961</v>
      </c>
      <c r="E211" s="1">
        <v>6018</v>
      </c>
      <c r="F211" s="20">
        <v>11943</v>
      </c>
      <c r="G211" s="34">
        <v>0.66494070486053114</v>
      </c>
      <c r="H211" s="28"/>
      <c r="I211" s="20">
        <v>1594</v>
      </c>
      <c r="J211" s="20">
        <f t="shared" si="24"/>
        <v>1</v>
      </c>
      <c r="K211" s="1"/>
      <c r="L211" s="20">
        <v>448</v>
      </c>
      <c r="M211" s="20">
        <v>1628</v>
      </c>
      <c r="N211" s="20">
        <v>562</v>
      </c>
      <c r="O211" s="20">
        <v>833</v>
      </c>
      <c r="P211" s="20">
        <v>1117</v>
      </c>
      <c r="Q211" s="20">
        <v>40</v>
      </c>
      <c r="R211" s="20">
        <v>453</v>
      </c>
      <c r="S211" s="20">
        <f t="shared" si="30"/>
        <v>3471</v>
      </c>
      <c r="T211" s="21">
        <f t="shared" si="25"/>
        <v>1157</v>
      </c>
      <c r="U211" s="20">
        <f t="shared" si="31"/>
        <v>453</v>
      </c>
      <c r="V211" s="20">
        <v>5081</v>
      </c>
      <c r="W211" s="1"/>
      <c r="X211" s="20">
        <v>5079</v>
      </c>
      <c r="Y211" s="20">
        <v>2471</v>
      </c>
      <c r="Z211" s="20">
        <v>2608</v>
      </c>
      <c r="AA211" s="35">
        <f t="shared" si="26"/>
        <v>0.48651309312856861</v>
      </c>
      <c r="AB211" s="35">
        <f t="shared" si="27"/>
        <v>0.51348690687143139</v>
      </c>
      <c r="AC211" s="30"/>
      <c r="AD211" s="36">
        <v>12043</v>
      </c>
      <c r="AE211" s="37">
        <v>5918</v>
      </c>
      <c r="AF211" s="35">
        <f t="shared" si="28"/>
        <v>0.32949167640999943</v>
      </c>
      <c r="AG211" s="38">
        <f t="shared" si="29"/>
        <v>0.67050832359000057</v>
      </c>
      <c r="AH211" s="1"/>
      <c r="AI211" s="90">
        <v>247.8</v>
      </c>
    </row>
    <row r="212" spans="1:35" x14ac:dyDescent="0.35">
      <c r="A212" s="1"/>
      <c r="B212" s="20" t="s">
        <v>294</v>
      </c>
      <c r="C212" s="1"/>
      <c r="D212" s="20">
        <v>10863</v>
      </c>
      <c r="E212" s="1">
        <v>4507</v>
      </c>
      <c r="F212" s="20">
        <v>6356</v>
      </c>
      <c r="G212" s="34">
        <v>0.58510540366381292</v>
      </c>
      <c r="H212" s="28"/>
      <c r="I212" s="20">
        <v>1385</v>
      </c>
      <c r="J212" s="20">
        <f t="shared" si="24"/>
        <v>1</v>
      </c>
      <c r="K212" s="1"/>
      <c r="L212" s="20">
        <v>3481</v>
      </c>
      <c r="M212" s="20">
        <v>8646</v>
      </c>
      <c r="N212" s="20">
        <v>4019</v>
      </c>
      <c r="O212" s="20">
        <v>10700</v>
      </c>
      <c r="P212" s="20">
        <v>13890</v>
      </c>
      <c r="Q212" s="20">
        <v>664</v>
      </c>
      <c r="R212" s="20">
        <v>9878</v>
      </c>
      <c r="S212" s="20">
        <f t="shared" si="30"/>
        <v>26846</v>
      </c>
      <c r="T212" s="21">
        <f t="shared" si="25"/>
        <v>14554</v>
      </c>
      <c r="U212" s="20">
        <f t="shared" si="31"/>
        <v>9878</v>
      </c>
      <c r="V212" s="20">
        <v>51278</v>
      </c>
      <c r="W212" s="1"/>
      <c r="X212" s="20">
        <v>49570</v>
      </c>
      <c r="Y212" s="20">
        <v>23995</v>
      </c>
      <c r="Z212" s="20">
        <v>25575</v>
      </c>
      <c r="AA212" s="35">
        <f t="shared" si="26"/>
        <v>0.48406294129513822</v>
      </c>
      <c r="AB212" s="35">
        <f t="shared" si="27"/>
        <v>0.51593705870486184</v>
      </c>
      <c r="AC212" s="30"/>
      <c r="AD212" s="36">
        <v>7639</v>
      </c>
      <c r="AE212" s="37">
        <v>3224</v>
      </c>
      <c r="AF212" s="35">
        <f t="shared" si="28"/>
        <v>0.29678725950474089</v>
      </c>
      <c r="AG212" s="38">
        <f t="shared" si="29"/>
        <v>0.70321274049525917</v>
      </c>
      <c r="AH212" s="1"/>
      <c r="AI212" s="89">
        <v>4048.6</v>
      </c>
    </row>
    <row r="213" spans="1:35" x14ac:dyDescent="0.35">
      <c r="A213" s="1"/>
      <c r="B213" s="20" t="s">
        <v>186</v>
      </c>
      <c r="C213" s="1"/>
      <c r="D213" s="20">
        <v>41292</v>
      </c>
      <c r="E213" s="1">
        <v>19437</v>
      </c>
      <c r="F213" s="20">
        <v>21855</v>
      </c>
      <c r="G213" s="34">
        <v>0.52927927927927931</v>
      </c>
      <c r="H213" s="28"/>
      <c r="I213" s="20">
        <v>612</v>
      </c>
      <c r="J213" s="20">
        <f t="shared" si="24"/>
        <v>0</v>
      </c>
      <c r="K213" s="1"/>
      <c r="L213" s="20">
        <v>7840</v>
      </c>
      <c r="M213" s="20">
        <v>35697</v>
      </c>
      <c r="N213" s="20">
        <v>14489</v>
      </c>
      <c r="O213" s="20">
        <v>30392</v>
      </c>
      <c r="P213" s="20">
        <v>42854</v>
      </c>
      <c r="Q213" s="20">
        <v>1673</v>
      </c>
      <c r="R213" s="20">
        <v>72421</v>
      </c>
      <c r="S213" s="20">
        <f t="shared" si="30"/>
        <v>88418</v>
      </c>
      <c r="T213" s="21">
        <f t="shared" si="25"/>
        <v>44527</v>
      </c>
      <c r="U213" s="20">
        <f t="shared" si="31"/>
        <v>72421</v>
      </c>
      <c r="V213" s="20">
        <v>205366</v>
      </c>
      <c r="W213" s="1"/>
      <c r="X213" s="20">
        <v>207283</v>
      </c>
      <c r="Y213" s="20">
        <v>95382</v>
      </c>
      <c r="Z213" s="20">
        <v>111901</v>
      </c>
      <c r="AA213" s="35">
        <f t="shared" si="26"/>
        <v>0.46015350993569176</v>
      </c>
      <c r="AB213" s="35">
        <f t="shared" si="27"/>
        <v>0.53984649006430818</v>
      </c>
      <c r="AC213" s="30"/>
      <c r="AD213" s="36">
        <v>33874</v>
      </c>
      <c r="AE213" s="37">
        <v>7418</v>
      </c>
      <c r="AF213" s="35">
        <f t="shared" si="28"/>
        <v>0.17964738932480867</v>
      </c>
      <c r="AG213" s="38">
        <f t="shared" si="29"/>
        <v>0.82035261067519127</v>
      </c>
      <c r="AH213" s="1"/>
      <c r="AI213" s="90">
        <v>12595.8</v>
      </c>
    </row>
    <row r="214" spans="1:35" x14ac:dyDescent="0.35">
      <c r="A214" s="1"/>
      <c r="B214" s="20" t="s">
        <v>115</v>
      </c>
      <c r="C214" s="1"/>
      <c r="D214" s="20">
        <v>33842</v>
      </c>
      <c r="E214" s="1">
        <v>15570</v>
      </c>
      <c r="F214" s="20">
        <v>18272</v>
      </c>
      <c r="G214" s="34">
        <v>0.53992080846285684</v>
      </c>
      <c r="H214" s="28"/>
      <c r="I214" s="20">
        <v>633</v>
      </c>
      <c r="J214" s="20">
        <f t="shared" si="24"/>
        <v>0</v>
      </c>
      <c r="K214" s="1"/>
      <c r="L214" s="20">
        <v>1401</v>
      </c>
      <c r="M214" s="20">
        <v>5351</v>
      </c>
      <c r="N214" s="20">
        <v>2054</v>
      </c>
      <c r="O214" s="20">
        <v>3957</v>
      </c>
      <c r="P214" s="20">
        <v>4477</v>
      </c>
      <c r="Q214" s="20">
        <v>292</v>
      </c>
      <c r="R214" s="20">
        <v>2794</v>
      </c>
      <c r="S214" s="20">
        <f t="shared" si="30"/>
        <v>12763</v>
      </c>
      <c r="T214" s="21">
        <f t="shared" si="25"/>
        <v>4769</v>
      </c>
      <c r="U214" s="20">
        <f t="shared" si="31"/>
        <v>2794</v>
      </c>
      <c r="V214" s="20">
        <v>20326</v>
      </c>
      <c r="W214" s="1"/>
      <c r="X214" s="20">
        <v>20759</v>
      </c>
      <c r="Y214" s="20">
        <v>10080</v>
      </c>
      <c r="Z214" s="20">
        <v>10679</v>
      </c>
      <c r="AA214" s="35">
        <f t="shared" si="26"/>
        <v>0.48557252276121199</v>
      </c>
      <c r="AB214" s="35">
        <f t="shared" si="27"/>
        <v>0.51442747723878801</v>
      </c>
      <c r="AC214" s="30"/>
      <c r="AD214" s="36">
        <v>25940</v>
      </c>
      <c r="AE214" s="37">
        <v>7902</v>
      </c>
      <c r="AF214" s="35">
        <f t="shared" si="28"/>
        <v>0.23349683824833048</v>
      </c>
      <c r="AG214" s="38">
        <f t="shared" si="29"/>
        <v>0.76650316175166955</v>
      </c>
      <c r="AH214" s="1"/>
      <c r="AI214" s="89">
        <v>472.6</v>
      </c>
    </row>
    <row r="215" spans="1:35" x14ac:dyDescent="0.35">
      <c r="A215" s="1"/>
      <c r="B215" s="20" t="s">
        <v>144</v>
      </c>
      <c r="C215" s="1"/>
      <c r="D215" s="20">
        <v>146585</v>
      </c>
      <c r="E215" s="1">
        <v>82721</v>
      </c>
      <c r="F215" s="20">
        <v>63864</v>
      </c>
      <c r="G215" s="34">
        <v>0.43567895760139169</v>
      </c>
      <c r="H215" s="28"/>
      <c r="I215" s="20">
        <v>848</v>
      </c>
      <c r="J215" s="20">
        <f t="shared" si="24"/>
        <v>0</v>
      </c>
      <c r="K215" s="1"/>
      <c r="L215" s="20">
        <v>334</v>
      </c>
      <c r="M215" s="20">
        <v>780</v>
      </c>
      <c r="N215" s="20">
        <v>274</v>
      </c>
      <c r="O215" s="20">
        <v>270</v>
      </c>
      <c r="P215" s="20">
        <v>363</v>
      </c>
      <c r="Q215" s="20">
        <v>19</v>
      </c>
      <c r="R215" s="20">
        <v>243</v>
      </c>
      <c r="S215" s="20">
        <f t="shared" si="30"/>
        <v>1658</v>
      </c>
      <c r="T215" s="21">
        <f t="shared" si="25"/>
        <v>382</v>
      </c>
      <c r="U215" s="20">
        <f t="shared" si="31"/>
        <v>243</v>
      </c>
      <c r="V215" s="20">
        <v>2283</v>
      </c>
      <c r="W215" s="1"/>
      <c r="X215" s="20">
        <v>3036</v>
      </c>
      <c r="Y215" s="20">
        <v>1409</v>
      </c>
      <c r="Z215" s="20">
        <v>1627</v>
      </c>
      <c r="AA215" s="35">
        <f t="shared" si="26"/>
        <v>0.46409749670619238</v>
      </c>
      <c r="AB215" s="35">
        <f t="shared" si="27"/>
        <v>0.53590250329380762</v>
      </c>
      <c r="AC215" s="30"/>
      <c r="AD215" s="36">
        <v>102209</v>
      </c>
      <c r="AE215" s="37">
        <v>44376</v>
      </c>
      <c r="AF215" s="35">
        <f t="shared" si="28"/>
        <v>0.30273220315857696</v>
      </c>
      <c r="AG215" s="38">
        <f t="shared" si="29"/>
        <v>0.69726779684142304</v>
      </c>
      <c r="AH215" s="1"/>
      <c r="AI215" s="90">
        <v>0</v>
      </c>
    </row>
    <row r="216" spans="1:35" x14ac:dyDescent="0.35">
      <c r="A216" s="1"/>
      <c r="B216" s="20" t="s">
        <v>63</v>
      </c>
      <c r="C216" s="1"/>
      <c r="D216" s="20">
        <v>25064</v>
      </c>
      <c r="E216" s="1">
        <v>10082</v>
      </c>
      <c r="F216" s="20">
        <v>14982</v>
      </c>
      <c r="G216" s="34">
        <v>0.59774976061283114</v>
      </c>
      <c r="H216" s="28"/>
      <c r="I216" s="20">
        <v>234</v>
      </c>
      <c r="J216" s="20">
        <f t="shared" si="24"/>
        <v>0</v>
      </c>
      <c r="K216" s="1"/>
      <c r="L216" s="20">
        <v>277</v>
      </c>
      <c r="M216" s="20">
        <v>1019</v>
      </c>
      <c r="N216" s="20">
        <v>527</v>
      </c>
      <c r="O216" s="20">
        <v>942</v>
      </c>
      <c r="P216" s="20">
        <v>1165</v>
      </c>
      <c r="Q216" s="20">
        <v>59</v>
      </c>
      <c r="R216" s="20">
        <v>578</v>
      </c>
      <c r="S216" s="20">
        <f t="shared" si="30"/>
        <v>2765</v>
      </c>
      <c r="T216" s="21">
        <f t="shared" si="25"/>
        <v>1224</v>
      </c>
      <c r="U216" s="20">
        <f t="shared" si="31"/>
        <v>578</v>
      </c>
      <c r="V216" s="20">
        <v>4567</v>
      </c>
      <c r="W216" s="1"/>
      <c r="X216" s="20">
        <v>5195</v>
      </c>
      <c r="Y216" s="20">
        <v>2586</v>
      </c>
      <c r="Z216" s="20">
        <v>2609</v>
      </c>
      <c r="AA216" s="35">
        <f t="shared" si="26"/>
        <v>0.49778633301251202</v>
      </c>
      <c r="AB216" s="35">
        <f t="shared" si="27"/>
        <v>0.50221366698748793</v>
      </c>
      <c r="AC216" s="30"/>
      <c r="AD216" s="36">
        <v>16231</v>
      </c>
      <c r="AE216" s="37">
        <v>8833</v>
      </c>
      <c r="AF216" s="35">
        <f t="shared" si="28"/>
        <v>0.3524178104053623</v>
      </c>
      <c r="AG216" s="38">
        <f t="shared" si="29"/>
        <v>0.64758218959463776</v>
      </c>
      <c r="AH216" s="1"/>
      <c r="AI216" s="89">
        <v>0</v>
      </c>
    </row>
    <row r="217" spans="1:35" x14ac:dyDescent="0.35">
      <c r="A217" s="1"/>
      <c r="B217" s="20" t="s">
        <v>247</v>
      </c>
      <c r="C217" s="1"/>
      <c r="D217" s="20">
        <v>10085</v>
      </c>
      <c r="E217" s="1">
        <v>3424</v>
      </c>
      <c r="F217" s="20">
        <v>6661</v>
      </c>
      <c r="G217" s="34">
        <v>0.66048587010411497</v>
      </c>
      <c r="H217" s="28"/>
      <c r="I217" s="20">
        <v>2479</v>
      </c>
      <c r="J217" s="20">
        <f t="shared" si="24"/>
        <v>1</v>
      </c>
      <c r="K217" s="1"/>
      <c r="L217" s="20">
        <v>1553</v>
      </c>
      <c r="M217" s="20">
        <v>5645</v>
      </c>
      <c r="N217" s="20">
        <v>2651</v>
      </c>
      <c r="O217" s="20">
        <v>3238</v>
      </c>
      <c r="P217" s="20">
        <v>3796</v>
      </c>
      <c r="Q217" s="20">
        <v>142</v>
      </c>
      <c r="R217" s="20">
        <v>2091</v>
      </c>
      <c r="S217" s="20">
        <f t="shared" si="30"/>
        <v>13087</v>
      </c>
      <c r="T217" s="21">
        <f t="shared" si="25"/>
        <v>3938</v>
      </c>
      <c r="U217" s="20">
        <f t="shared" si="31"/>
        <v>2091</v>
      </c>
      <c r="V217" s="20">
        <v>19116</v>
      </c>
      <c r="W217" s="1"/>
      <c r="X217" s="20">
        <v>21795</v>
      </c>
      <c r="Y217" s="20">
        <v>10531</v>
      </c>
      <c r="Z217" s="20">
        <v>11264</v>
      </c>
      <c r="AA217" s="35">
        <f t="shared" si="26"/>
        <v>0.48318421656343197</v>
      </c>
      <c r="AB217" s="35">
        <f t="shared" si="27"/>
        <v>0.51681578343656798</v>
      </c>
      <c r="AC217" s="30"/>
      <c r="AD217" s="36">
        <v>6448</v>
      </c>
      <c r="AE217" s="37">
        <v>3637</v>
      </c>
      <c r="AF217" s="35">
        <f t="shared" si="28"/>
        <v>0.36063460585027268</v>
      </c>
      <c r="AG217" s="38">
        <f t="shared" si="29"/>
        <v>0.63936539414972737</v>
      </c>
      <c r="AH217" s="1"/>
      <c r="AI217" s="89">
        <v>801.8</v>
      </c>
    </row>
    <row r="218" spans="1:35" x14ac:dyDescent="0.35">
      <c r="A218" s="1"/>
      <c r="B218" s="20" t="s">
        <v>328</v>
      </c>
      <c r="C218" s="1"/>
      <c r="D218" s="20">
        <v>337</v>
      </c>
      <c r="E218" s="1">
        <v>146</v>
      </c>
      <c r="F218" s="20">
        <v>191</v>
      </c>
      <c r="G218" s="34">
        <v>0.56676557863501487</v>
      </c>
      <c r="H218" s="28"/>
      <c r="I218" s="20">
        <v>0</v>
      </c>
      <c r="J218" s="20">
        <f t="shared" si="24"/>
        <v>0</v>
      </c>
      <c r="K218" s="1"/>
      <c r="L218" s="20">
        <v>2590</v>
      </c>
      <c r="M218" s="20">
        <v>12793</v>
      </c>
      <c r="N218" s="20">
        <v>7382</v>
      </c>
      <c r="O218" s="20">
        <v>9973</v>
      </c>
      <c r="P218" s="20">
        <v>12616</v>
      </c>
      <c r="Q218" s="20">
        <v>516</v>
      </c>
      <c r="R218" s="20">
        <v>9858</v>
      </c>
      <c r="S218" s="20">
        <f t="shared" si="30"/>
        <v>32738</v>
      </c>
      <c r="T218" s="21">
        <f t="shared" si="25"/>
        <v>13132</v>
      </c>
      <c r="U218" s="20">
        <f t="shared" si="31"/>
        <v>9858</v>
      </c>
      <c r="V218" s="20">
        <v>55728</v>
      </c>
      <c r="W218" s="1"/>
      <c r="X218" s="20">
        <v>60348</v>
      </c>
      <c r="Y218" s="20">
        <v>28649</v>
      </c>
      <c r="Z218" s="20">
        <v>31699</v>
      </c>
      <c r="AA218" s="35">
        <f t="shared" si="26"/>
        <v>0.47472989991383308</v>
      </c>
      <c r="AB218" s="35">
        <f t="shared" si="27"/>
        <v>0.52527010008616692</v>
      </c>
      <c r="AC218" s="30"/>
      <c r="AD218" s="36">
        <v>258</v>
      </c>
      <c r="AE218" s="37">
        <v>79</v>
      </c>
      <c r="AF218" s="35">
        <f t="shared" si="28"/>
        <v>0.23442136498516319</v>
      </c>
      <c r="AG218" s="38">
        <f t="shared" si="29"/>
        <v>0.76557863501483681</v>
      </c>
      <c r="AH218" s="1"/>
      <c r="AI218" s="89">
        <v>2403</v>
      </c>
    </row>
    <row r="219" spans="1:35" x14ac:dyDescent="0.35">
      <c r="A219" s="1"/>
      <c r="B219" s="20" t="s">
        <v>84</v>
      </c>
      <c r="C219" s="1"/>
      <c r="D219" s="20">
        <v>2567</v>
      </c>
      <c r="E219" s="1">
        <v>1163</v>
      </c>
      <c r="F219" s="20">
        <v>1404</v>
      </c>
      <c r="G219" s="34">
        <v>0.5469419555901831</v>
      </c>
      <c r="H219" s="28"/>
      <c r="I219" s="20">
        <v>1244</v>
      </c>
      <c r="J219" s="20">
        <f t="shared" si="24"/>
        <v>1</v>
      </c>
      <c r="K219" s="1"/>
      <c r="L219" s="20">
        <v>317</v>
      </c>
      <c r="M219" s="20">
        <v>1464</v>
      </c>
      <c r="N219" s="20">
        <v>848</v>
      </c>
      <c r="O219" s="20">
        <v>939</v>
      </c>
      <c r="P219" s="20">
        <v>955</v>
      </c>
      <c r="Q219" s="20">
        <v>50</v>
      </c>
      <c r="R219" s="20">
        <v>441</v>
      </c>
      <c r="S219" s="20">
        <f t="shared" si="30"/>
        <v>3568</v>
      </c>
      <c r="T219" s="21">
        <f t="shared" si="25"/>
        <v>1005</v>
      </c>
      <c r="U219" s="20">
        <f t="shared" si="31"/>
        <v>441</v>
      </c>
      <c r="V219" s="20">
        <v>5014</v>
      </c>
      <c r="W219" s="1"/>
      <c r="X219" s="20">
        <v>6367</v>
      </c>
      <c r="Y219" s="20">
        <v>3138</v>
      </c>
      <c r="Z219" s="20">
        <v>3229</v>
      </c>
      <c r="AA219" s="35">
        <f t="shared" si="26"/>
        <v>0.49285377728914714</v>
      </c>
      <c r="AB219" s="35">
        <f t="shared" si="27"/>
        <v>0.50714622271085286</v>
      </c>
      <c r="AC219" s="30"/>
      <c r="AD219" s="36">
        <v>1683</v>
      </c>
      <c r="AE219" s="37">
        <v>884</v>
      </c>
      <c r="AF219" s="35">
        <f t="shared" si="28"/>
        <v>0.3443708609271523</v>
      </c>
      <c r="AG219" s="38">
        <f t="shared" si="29"/>
        <v>0.6556291390728477</v>
      </c>
      <c r="AH219" s="1"/>
      <c r="AI219" s="90">
        <v>0</v>
      </c>
    </row>
    <row r="220" spans="1:35" x14ac:dyDescent="0.35">
      <c r="A220" s="1"/>
      <c r="B220" s="20" t="s">
        <v>141</v>
      </c>
      <c r="C220" s="1"/>
      <c r="D220" s="20">
        <v>21911</v>
      </c>
      <c r="E220" s="1">
        <v>9129</v>
      </c>
      <c r="F220" s="20">
        <v>12782</v>
      </c>
      <c r="G220" s="34">
        <v>0.58335995618639036</v>
      </c>
      <c r="H220" s="28"/>
      <c r="I220" s="20">
        <v>1414</v>
      </c>
      <c r="J220" s="20">
        <f t="shared" si="24"/>
        <v>1</v>
      </c>
      <c r="K220" s="1"/>
      <c r="L220" s="20">
        <v>747</v>
      </c>
      <c r="M220" s="20">
        <v>2165</v>
      </c>
      <c r="N220" s="20">
        <v>501</v>
      </c>
      <c r="O220" s="20">
        <v>1060</v>
      </c>
      <c r="P220" s="20">
        <v>1250</v>
      </c>
      <c r="Q220" s="20">
        <v>51</v>
      </c>
      <c r="R220" s="20">
        <v>802</v>
      </c>
      <c r="S220" s="20">
        <f t="shared" si="30"/>
        <v>4473</v>
      </c>
      <c r="T220" s="21">
        <f t="shared" si="25"/>
        <v>1301</v>
      </c>
      <c r="U220" s="20">
        <f t="shared" si="31"/>
        <v>802</v>
      </c>
      <c r="V220" s="20">
        <v>6576</v>
      </c>
      <c r="W220" s="1"/>
      <c r="X220" s="20">
        <v>6798</v>
      </c>
      <c r="Y220" s="20">
        <v>3294</v>
      </c>
      <c r="Z220" s="20">
        <v>3504</v>
      </c>
      <c r="AA220" s="35">
        <f t="shared" si="26"/>
        <v>0.48455428067078554</v>
      </c>
      <c r="AB220" s="35">
        <f t="shared" si="27"/>
        <v>0.51544571932921446</v>
      </c>
      <c r="AC220" s="30"/>
      <c r="AD220" s="36">
        <v>16694</v>
      </c>
      <c r="AE220" s="37">
        <v>5217</v>
      </c>
      <c r="AF220" s="35">
        <f t="shared" si="28"/>
        <v>0.23809958468349232</v>
      </c>
      <c r="AG220" s="38">
        <f t="shared" si="29"/>
        <v>0.76190041531650765</v>
      </c>
      <c r="AH220" s="1"/>
      <c r="AI220" s="89">
        <v>153.19999999999999</v>
      </c>
    </row>
    <row r="221" spans="1:35" x14ac:dyDescent="0.35">
      <c r="A221" s="1"/>
      <c r="B221" s="20" t="s">
        <v>109</v>
      </c>
      <c r="C221" s="1"/>
      <c r="D221" s="20">
        <v>30053</v>
      </c>
      <c r="E221" s="1">
        <v>12384</v>
      </c>
      <c r="F221" s="20">
        <v>17669</v>
      </c>
      <c r="G221" s="34">
        <v>0.58792799387748307</v>
      </c>
      <c r="H221" s="28"/>
      <c r="I221" s="20">
        <v>357</v>
      </c>
      <c r="J221" s="20">
        <f t="shared" si="24"/>
        <v>0</v>
      </c>
      <c r="K221" s="1"/>
      <c r="L221" s="20">
        <v>524</v>
      </c>
      <c r="M221" s="20">
        <v>1566</v>
      </c>
      <c r="N221" s="20">
        <v>660</v>
      </c>
      <c r="O221" s="20">
        <v>968</v>
      </c>
      <c r="P221" s="20">
        <v>1225</v>
      </c>
      <c r="Q221" s="20">
        <v>52</v>
      </c>
      <c r="R221" s="20">
        <v>583</v>
      </c>
      <c r="S221" s="20">
        <f t="shared" si="30"/>
        <v>3718</v>
      </c>
      <c r="T221" s="21">
        <f t="shared" si="25"/>
        <v>1277</v>
      </c>
      <c r="U221" s="20">
        <f t="shared" si="31"/>
        <v>583</v>
      </c>
      <c r="V221" s="20">
        <v>5578</v>
      </c>
      <c r="W221" s="1"/>
      <c r="X221" s="20">
        <v>5599</v>
      </c>
      <c r="Y221" s="20">
        <v>2719</v>
      </c>
      <c r="Z221" s="20">
        <v>2880</v>
      </c>
      <c r="AA221" s="35">
        <f t="shared" si="26"/>
        <v>0.48562243257724591</v>
      </c>
      <c r="AB221" s="35">
        <f t="shared" si="27"/>
        <v>0.51437756742275409</v>
      </c>
      <c r="AC221" s="30"/>
      <c r="AD221" s="36">
        <v>21163</v>
      </c>
      <c r="AE221" s="37">
        <v>8890</v>
      </c>
      <c r="AF221" s="35">
        <f t="shared" si="28"/>
        <v>0.29581073436928096</v>
      </c>
      <c r="AG221" s="38">
        <f t="shared" si="29"/>
        <v>0.70418926563071904</v>
      </c>
      <c r="AH221" s="1"/>
      <c r="AI221" s="89">
        <v>205.9</v>
      </c>
    </row>
    <row r="222" spans="1:35" x14ac:dyDescent="0.35">
      <c r="A222" s="1"/>
      <c r="B222" s="20" t="s">
        <v>102</v>
      </c>
      <c r="C222" s="1"/>
      <c r="D222" s="20">
        <v>2712</v>
      </c>
      <c r="E222" s="1">
        <v>1183</v>
      </c>
      <c r="F222" s="20">
        <v>1529</v>
      </c>
      <c r="G222" s="34">
        <v>0.5637905604719764</v>
      </c>
      <c r="H222" s="28"/>
      <c r="I222" s="20">
        <v>832</v>
      </c>
      <c r="J222" s="20">
        <f t="shared" si="24"/>
        <v>0</v>
      </c>
      <c r="K222" s="1"/>
      <c r="L222" s="20">
        <v>812</v>
      </c>
      <c r="M222" s="20">
        <v>2306</v>
      </c>
      <c r="N222" s="20">
        <v>930</v>
      </c>
      <c r="O222" s="20">
        <v>1487</v>
      </c>
      <c r="P222" s="20">
        <v>1950</v>
      </c>
      <c r="Q222" s="20">
        <v>79</v>
      </c>
      <c r="R222" s="20">
        <v>1092</v>
      </c>
      <c r="S222" s="20">
        <f t="shared" si="30"/>
        <v>5535</v>
      </c>
      <c r="T222" s="21">
        <f t="shared" si="25"/>
        <v>2029</v>
      </c>
      <c r="U222" s="20">
        <f t="shared" si="31"/>
        <v>1092</v>
      </c>
      <c r="V222" s="20">
        <v>8656</v>
      </c>
      <c r="W222" s="1"/>
      <c r="X222" s="20">
        <v>8870</v>
      </c>
      <c r="Y222" s="20">
        <v>4277</v>
      </c>
      <c r="Z222" s="20">
        <v>4593</v>
      </c>
      <c r="AA222" s="35">
        <f t="shared" si="26"/>
        <v>0.4821871476888388</v>
      </c>
      <c r="AB222" s="35">
        <f t="shared" si="27"/>
        <v>0.51781285231116125</v>
      </c>
      <c r="AC222" s="30"/>
      <c r="AD222" s="36">
        <v>1671</v>
      </c>
      <c r="AE222" s="37">
        <v>1041</v>
      </c>
      <c r="AF222" s="35">
        <f t="shared" si="28"/>
        <v>0.38384955752212391</v>
      </c>
      <c r="AG222" s="38">
        <f t="shared" si="29"/>
        <v>0.61615044247787609</v>
      </c>
      <c r="AH222" s="1"/>
      <c r="AI222" s="89">
        <v>436.1</v>
      </c>
    </row>
    <row r="223" spans="1:35" x14ac:dyDescent="0.35">
      <c r="A223" s="1"/>
      <c r="B223" s="20" t="s">
        <v>310</v>
      </c>
      <c r="C223" s="1"/>
      <c r="D223" s="20">
        <v>5993</v>
      </c>
      <c r="E223" s="1">
        <v>2253</v>
      </c>
      <c r="F223" s="20">
        <v>3740</v>
      </c>
      <c r="G223" s="34">
        <v>0.62406140497246787</v>
      </c>
      <c r="H223" s="28"/>
      <c r="I223" s="20">
        <v>1091</v>
      </c>
      <c r="J223" s="20">
        <f t="shared" si="24"/>
        <v>1</v>
      </c>
      <c r="K223" s="1"/>
      <c r="L223" s="20">
        <v>1159</v>
      </c>
      <c r="M223" s="20">
        <v>3070</v>
      </c>
      <c r="N223" s="20">
        <v>942</v>
      </c>
      <c r="O223" s="20">
        <v>1347</v>
      </c>
      <c r="P223" s="20">
        <v>1634</v>
      </c>
      <c r="Q223" s="20">
        <v>47</v>
      </c>
      <c r="R223" s="20">
        <v>742</v>
      </c>
      <c r="S223" s="20">
        <f t="shared" si="30"/>
        <v>6518</v>
      </c>
      <c r="T223" s="21">
        <f t="shared" si="25"/>
        <v>1681</v>
      </c>
      <c r="U223" s="20">
        <f t="shared" si="31"/>
        <v>742</v>
      </c>
      <c r="V223" s="20">
        <v>8941</v>
      </c>
      <c r="W223" s="1"/>
      <c r="X223" s="20">
        <v>10066</v>
      </c>
      <c r="Y223" s="20">
        <v>4938</v>
      </c>
      <c r="Z223" s="20">
        <v>5128</v>
      </c>
      <c r="AA223" s="35">
        <f t="shared" si="26"/>
        <v>0.49056228889330417</v>
      </c>
      <c r="AB223" s="35">
        <f t="shared" si="27"/>
        <v>0.50943771110669578</v>
      </c>
      <c r="AC223" s="30"/>
      <c r="AD223" s="36">
        <v>3612</v>
      </c>
      <c r="AE223" s="37">
        <v>2381</v>
      </c>
      <c r="AF223" s="35">
        <f t="shared" si="28"/>
        <v>0.3972968463207075</v>
      </c>
      <c r="AG223" s="38">
        <f t="shared" si="29"/>
        <v>0.6027031536792925</v>
      </c>
      <c r="AH223" s="1"/>
      <c r="AI223" s="89">
        <v>563.4</v>
      </c>
    </row>
    <row r="224" spans="1:35" x14ac:dyDescent="0.35">
      <c r="A224" s="1"/>
      <c r="B224" s="20" t="s">
        <v>190</v>
      </c>
      <c r="C224" s="1"/>
      <c r="D224" s="20">
        <v>6164</v>
      </c>
      <c r="E224" s="1">
        <v>2145</v>
      </c>
      <c r="F224" s="20">
        <v>4019</v>
      </c>
      <c r="G224" s="34">
        <v>0.65201168072680082</v>
      </c>
      <c r="H224" s="28"/>
      <c r="I224" s="20">
        <v>3228</v>
      </c>
      <c r="J224" s="20">
        <f t="shared" si="24"/>
        <v>1</v>
      </c>
      <c r="K224" s="1"/>
      <c r="L224" s="20">
        <v>1387</v>
      </c>
      <c r="M224" s="20">
        <v>3125</v>
      </c>
      <c r="N224" s="20">
        <v>1283</v>
      </c>
      <c r="O224" s="20">
        <v>1626</v>
      </c>
      <c r="P224" s="20">
        <v>2205</v>
      </c>
      <c r="Q224" s="20">
        <v>93</v>
      </c>
      <c r="R224" s="20">
        <v>1349</v>
      </c>
      <c r="S224" s="20">
        <f t="shared" si="30"/>
        <v>7421</v>
      </c>
      <c r="T224" s="21">
        <f t="shared" si="25"/>
        <v>2298</v>
      </c>
      <c r="U224" s="20">
        <f t="shared" si="31"/>
        <v>1349</v>
      </c>
      <c r="V224" s="20">
        <v>11068</v>
      </c>
      <c r="W224" s="1"/>
      <c r="X224" s="20">
        <v>13976</v>
      </c>
      <c r="Y224" s="20">
        <v>6539</v>
      </c>
      <c r="Z224" s="20">
        <v>7437</v>
      </c>
      <c r="AA224" s="35">
        <f t="shared" si="26"/>
        <v>0.46787349742415568</v>
      </c>
      <c r="AB224" s="35">
        <f t="shared" si="27"/>
        <v>0.53212650257584426</v>
      </c>
      <c r="AC224" s="30"/>
      <c r="AD224" s="36">
        <v>4499</v>
      </c>
      <c r="AE224" s="37">
        <v>1665</v>
      </c>
      <c r="AF224" s="35">
        <f t="shared" si="28"/>
        <v>0.2701168072680078</v>
      </c>
      <c r="AG224" s="38">
        <f t="shared" si="29"/>
        <v>0.7298831927319922</v>
      </c>
      <c r="AH224" s="1"/>
      <c r="AI224" s="90">
        <v>0</v>
      </c>
    </row>
    <row r="225" spans="1:35" x14ac:dyDescent="0.35">
      <c r="A225" s="1"/>
      <c r="B225" s="20" t="s">
        <v>194</v>
      </c>
      <c r="C225" s="1"/>
      <c r="D225" s="20">
        <v>69005</v>
      </c>
      <c r="E225" s="1">
        <v>35124</v>
      </c>
      <c r="F225" s="20">
        <v>33881</v>
      </c>
      <c r="G225" s="34">
        <v>0.49099340627490762</v>
      </c>
      <c r="H225" s="28"/>
      <c r="I225" s="20">
        <v>2028</v>
      </c>
      <c r="J225" s="20">
        <f t="shared" si="24"/>
        <v>1</v>
      </c>
      <c r="K225" s="1"/>
      <c r="L225" s="20">
        <v>816</v>
      </c>
      <c r="M225" s="20">
        <v>1756</v>
      </c>
      <c r="N225" s="20">
        <v>605</v>
      </c>
      <c r="O225" s="20">
        <v>748</v>
      </c>
      <c r="P225" s="20">
        <v>886</v>
      </c>
      <c r="Q225" s="20">
        <v>34</v>
      </c>
      <c r="R225" s="20">
        <v>425</v>
      </c>
      <c r="S225" s="20">
        <f t="shared" si="30"/>
        <v>3925</v>
      </c>
      <c r="T225" s="21">
        <f t="shared" si="25"/>
        <v>920</v>
      </c>
      <c r="U225" s="20">
        <f t="shared" si="31"/>
        <v>425</v>
      </c>
      <c r="V225" s="20">
        <v>5270</v>
      </c>
      <c r="W225" s="1"/>
      <c r="X225" s="20">
        <v>8492</v>
      </c>
      <c r="Y225" s="20">
        <v>4313</v>
      </c>
      <c r="Z225" s="20">
        <v>4179</v>
      </c>
      <c r="AA225" s="35">
        <f t="shared" si="26"/>
        <v>0.50788977861516726</v>
      </c>
      <c r="AB225" s="35">
        <f t="shared" si="27"/>
        <v>0.49211022138483279</v>
      </c>
      <c r="AC225" s="30"/>
      <c r="AD225" s="36">
        <v>49951</v>
      </c>
      <c r="AE225" s="37">
        <v>19054</v>
      </c>
      <c r="AF225" s="35">
        <f t="shared" si="28"/>
        <v>0.27612491848416781</v>
      </c>
      <c r="AG225" s="38">
        <f t="shared" si="29"/>
        <v>0.72387508151583213</v>
      </c>
      <c r="AH225" s="1"/>
      <c r="AI225" s="90">
        <v>313.3</v>
      </c>
    </row>
    <row r="226" spans="1:35" x14ac:dyDescent="0.35">
      <c r="A226" s="1"/>
      <c r="B226" s="20" t="s">
        <v>44</v>
      </c>
      <c r="C226" s="1"/>
      <c r="D226" s="20">
        <v>3639</v>
      </c>
      <c r="E226" s="1">
        <v>1400</v>
      </c>
      <c r="F226" s="20">
        <v>2239</v>
      </c>
      <c r="G226" s="34">
        <v>0.61527892278098384</v>
      </c>
      <c r="H226" s="28"/>
      <c r="I226" s="20">
        <v>631</v>
      </c>
      <c r="J226" s="20">
        <f t="shared" si="24"/>
        <v>0</v>
      </c>
      <c r="K226" s="1"/>
      <c r="L226" s="20">
        <v>1777</v>
      </c>
      <c r="M226" s="20">
        <v>5877</v>
      </c>
      <c r="N226" s="20">
        <v>4620</v>
      </c>
      <c r="O226" s="20">
        <v>5342</v>
      </c>
      <c r="P226" s="20">
        <v>4850</v>
      </c>
      <c r="Q226" s="20">
        <v>306</v>
      </c>
      <c r="R226" s="20">
        <v>2711</v>
      </c>
      <c r="S226" s="20">
        <f t="shared" si="30"/>
        <v>17616</v>
      </c>
      <c r="T226" s="21">
        <f t="shared" si="25"/>
        <v>5156</v>
      </c>
      <c r="U226" s="20">
        <f t="shared" si="31"/>
        <v>2711</v>
      </c>
      <c r="V226" s="20">
        <v>25483</v>
      </c>
      <c r="W226" s="1"/>
      <c r="X226" s="20">
        <v>28662</v>
      </c>
      <c r="Y226" s="20">
        <v>14458</v>
      </c>
      <c r="Z226" s="20">
        <v>14204</v>
      </c>
      <c r="AA226" s="35">
        <f t="shared" si="26"/>
        <v>0.5044309538762124</v>
      </c>
      <c r="AB226" s="35">
        <f t="shared" si="27"/>
        <v>0.4955690461237876</v>
      </c>
      <c r="AC226" s="30"/>
      <c r="AD226" s="36">
        <v>2586</v>
      </c>
      <c r="AE226" s="37">
        <v>1053</v>
      </c>
      <c r="AF226" s="35">
        <f t="shared" si="28"/>
        <v>0.2893652102225886</v>
      </c>
      <c r="AG226" s="38">
        <f t="shared" si="29"/>
        <v>0.71063478977741135</v>
      </c>
      <c r="AH226" s="1"/>
      <c r="AI226" s="90">
        <v>0</v>
      </c>
    </row>
    <row r="227" spans="1:35" x14ac:dyDescent="0.35">
      <c r="A227" s="1"/>
      <c r="B227" s="20" t="s">
        <v>113</v>
      </c>
      <c r="C227" s="1"/>
      <c r="D227" s="20">
        <v>14592</v>
      </c>
      <c r="E227" s="1">
        <v>5053</v>
      </c>
      <c r="F227" s="20">
        <v>9539</v>
      </c>
      <c r="G227" s="34">
        <v>0.65371436403508776</v>
      </c>
      <c r="H227" s="28"/>
      <c r="I227" s="20">
        <v>736</v>
      </c>
      <c r="J227" s="20">
        <f t="shared" si="24"/>
        <v>0</v>
      </c>
      <c r="K227" s="1"/>
      <c r="L227" s="20">
        <v>1244</v>
      </c>
      <c r="M227" s="20">
        <v>4380</v>
      </c>
      <c r="N227" s="20">
        <v>1892</v>
      </c>
      <c r="O227" s="20">
        <v>3617</v>
      </c>
      <c r="P227" s="20">
        <v>4426</v>
      </c>
      <c r="Q227" s="20">
        <v>249</v>
      </c>
      <c r="R227" s="20">
        <v>2395</v>
      </c>
      <c r="S227" s="20">
        <f t="shared" si="30"/>
        <v>11133</v>
      </c>
      <c r="T227" s="21">
        <f t="shared" si="25"/>
        <v>4675</v>
      </c>
      <c r="U227" s="20">
        <f t="shared" si="31"/>
        <v>2395</v>
      </c>
      <c r="V227" s="20">
        <v>18203</v>
      </c>
      <c r="W227" s="1"/>
      <c r="X227" s="20">
        <v>17734</v>
      </c>
      <c r="Y227" s="20">
        <v>8586</v>
      </c>
      <c r="Z227" s="20">
        <v>9148</v>
      </c>
      <c r="AA227" s="35">
        <f t="shared" si="26"/>
        <v>0.48415473102514944</v>
      </c>
      <c r="AB227" s="35">
        <f t="shared" si="27"/>
        <v>0.51584526897485061</v>
      </c>
      <c r="AC227" s="30"/>
      <c r="AD227" s="36">
        <v>9798</v>
      </c>
      <c r="AE227" s="37">
        <v>4794</v>
      </c>
      <c r="AF227" s="35">
        <f t="shared" si="28"/>
        <v>0.32853618421052633</v>
      </c>
      <c r="AG227" s="38">
        <f t="shared" si="29"/>
        <v>0.67146381578947367</v>
      </c>
      <c r="AH227" s="1"/>
      <c r="AI227" s="89">
        <v>430.9</v>
      </c>
    </row>
    <row r="228" spans="1:35" x14ac:dyDescent="0.35">
      <c r="A228" s="1"/>
      <c r="B228" s="20" t="s">
        <v>261</v>
      </c>
      <c r="C228" s="1"/>
      <c r="D228" s="20">
        <v>7740</v>
      </c>
      <c r="E228" s="1">
        <v>3305</v>
      </c>
      <c r="F228" s="20">
        <v>4435</v>
      </c>
      <c r="G228" s="34">
        <v>0.57299741602067178</v>
      </c>
      <c r="H228" s="28"/>
      <c r="I228" s="20">
        <v>620</v>
      </c>
      <c r="J228" s="20">
        <f t="shared" si="24"/>
        <v>0</v>
      </c>
      <c r="K228" s="1"/>
      <c r="L228" s="20">
        <v>527</v>
      </c>
      <c r="M228" s="20">
        <v>1832</v>
      </c>
      <c r="N228" s="20">
        <v>523</v>
      </c>
      <c r="O228" s="20">
        <v>742</v>
      </c>
      <c r="P228" s="20">
        <v>879</v>
      </c>
      <c r="Q228" s="20">
        <v>41</v>
      </c>
      <c r="R228" s="20">
        <v>458</v>
      </c>
      <c r="S228" s="20">
        <f t="shared" si="30"/>
        <v>3624</v>
      </c>
      <c r="T228" s="21">
        <f t="shared" si="25"/>
        <v>920</v>
      </c>
      <c r="U228" s="20">
        <f t="shared" si="31"/>
        <v>458</v>
      </c>
      <c r="V228" s="20">
        <v>5002</v>
      </c>
      <c r="W228" s="1"/>
      <c r="X228" s="20">
        <v>6243</v>
      </c>
      <c r="Y228" s="20">
        <v>3087</v>
      </c>
      <c r="Z228" s="20">
        <v>3156</v>
      </c>
      <c r="AA228" s="35">
        <f t="shared" si="26"/>
        <v>0.4944738106679481</v>
      </c>
      <c r="AB228" s="35">
        <f t="shared" si="27"/>
        <v>0.50552618933205185</v>
      </c>
      <c r="AC228" s="30"/>
      <c r="AD228" s="36">
        <v>4976</v>
      </c>
      <c r="AE228" s="37">
        <v>2764</v>
      </c>
      <c r="AF228" s="35">
        <f t="shared" si="28"/>
        <v>0.35710594315245481</v>
      </c>
      <c r="AG228" s="38">
        <f t="shared" si="29"/>
        <v>0.64289405684754519</v>
      </c>
      <c r="AH228" s="1"/>
      <c r="AI228" s="90">
        <v>268.3</v>
      </c>
    </row>
    <row r="229" spans="1:35" x14ac:dyDescent="0.35">
      <c r="A229" s="1"/>
      <c r="B229" s="20" t="s">
        <v>166</v>
      </c>
      <c r="C229" s="1"/>
      <c r="D229" s="20">
        <v>126816</v>
      </c>
      <c r="E229" s="1">
        <v>57048</v>
      </c>
      <c r="F229" s="20">
        <v>69768</v>
      </c>
      <c r="G229" s="34">
        <v>0.55015140045420141</v>
      </c>
      <c r="H229" s="28"/>
      <c r="I229" s="20">
        <v>1037</v>
      </c>
      <c r="J229" s="20">
        <f t="shared" si="24"/>
        <v>1</v>
      </c>
      <c r="K229" s="1"/>
      <c r="L229" s="20">
        <v>1408</v>
      </c>
      <c r="M229" s="20">
        <v>4013</v>
      </c>
      <c r="N229" s="20">
        <v>764</v>
      </c>
      <c r="O229" s="20">
        <v>1506</v>
      </c>
      <c r="P229" s="20">
        <v>1692</v>
      </c>
      <c r="Q229" s="20">
        <v>64</v>
      </c>
      <c r="R229" s="20">
        <v>1022</v>
      </c>
      <c r="S229" s="20">
        <f t="shared" si="30"/>
        <v>7691</v>
      </c>
      <c r="T229" s="21">
        <f t="shared" si="25"/>
        <v>1756</v>
      </c>
      <c r="U229" s="20">
        <f t="shared" si="31"/>
        <v>1022</v>
      </c>
      <c r="V229" s="20">
        <v>10469</v>
      </c>
      <c r="W229" s="1"/>
      <c r="X229" s="20">
        <v>12473</v>
      </c>
      <c r="Y229" s="20">
        <v>5985</v>
      </c>
      <c r="Z229" s="20">
        <v>6488</v>
      </c>
      <c r="AA229" s="35">
        <f t="shared" si="26"/>
        <v>0.47983644672492581</v>
      </c>
      <c r="AB229" s="35">
        <f t="shared" si="27"/>
        <v>0.52016355327507413</v>
      </c>
      <c r="AC229" s="30"/>
      <c r="AD229" s="36">
        <v>89119</v>
      </c>
      <c r="AE229" s="37">
        <v>37697</v>
      </c>
      <c r="AF229" s="35">
        <f t="shared" si="28"/>
        <v>0.29725744385566488</v>
      </c>
      <c r="AG229" s="38">
        <f t="shared" si="29"/>
        <v>0.70274255614433512</v>
      </c>
      <c r="AH229" s="1"/>
      <c r="AI229" s="90">
        <v>240.2</v>
      </c>
    </row>
    <row r="230" spans="1:35" x14ac:dyDescent="0.35">
      <c r="A230" s="1"/>
      <c r="B230" s="20" t="s">
        <v>128</v>
      </c>
      <c r="C230" s="1"/>
      <c r="D230" s="20">
        <v>10184</v>
      </c>
      <c r="E230" s="1">
        <v>3566</v>
      </c>
      <c r="F230" s="20">
        <v>6618</v>
      </c>
      <c r="G230" s="34">
        <v>0.64984289080911228</v>
      </c>
      <c r="H230" s="28"/>
      <c r="I230" s="20">
        <v>978</v>
      </c>
      <c r="J230" s="20">
        <f t="shared" si="24"/>
        <v>0</v>
      </c>
      <c r="K230" s="1"/>
      <c r="L230" s="20">
        <v>1755</v>
      </c>
      <c r="M230" s="20">
        <v>4826</v>
      </c>
      <c r="N230" s="20">
        <v>2133</v>
      </c>
      <c r="O230" s="20">
        <v>3574</v>
      </c>
      <c r="P230" s="20">
        <v>4238</v>
      </c>
      <c r="Q230" s="20">
        <v>239</v>
      </c>
      <c r="R230" s="20">
        <v>2152</v>
      </c>
      <c r="S230" s="20">
        <f t="shared" si="30"/>
        <v>12288</v>
      </c>
      <c r="T230" s="21">
        <f t="shared" si="25"/>
        <v>4477</v>
      </c>
      <c r="U230" s="20">
        <f t="shared" si="31"/>
        <v>2152</v>
      </c>
      <c r="V230" s="20">
        <v>18917</v>
      </c>
      <c r="W230" s="1"/>
      <c r="X230" s="20">
        <v>19119</v>
      </c>
      <c r="Y230" s="20">
        <v>9261</v>
      </c>
      <c r="Z230" s="20">
        <v>9858</v>
      </c>
      <c r="AA230" s="35">
        <f t="shared" si="26"/>
        <v>0.48438725874784244</v>
      </c>
      <c r="AB230" s="35">
        <f t="shared" si="27"/>
        <v>0.5156127412521575</v>
      </c>
      <c r="AC230" s="30"/>
      <c r="AD230" s="36">
        <v>6921</v>
      </c>
      <c r="AE230" s="37">
        <v>3263</v>
      </c>
      <c r="AF230" s="35">
        <f t="shared" si="28"/>
        <v>0.32040455616653574</v>
      </c>
      <c r="AG230" s="38">
        <f t="shared" si="29"/>
        <v>0.67959544383346426</v>
      </c>
      <c r="AH230" s="1"/>
      <c r="AI230" s="89">
        <v>699.4</v>
      </c>
    </row>
    <row r="231" spans="1:35" x14ac:dyDescent="0.35">
      <c r="A231" s="1"/>
      <c r="B231" s="20" t="s">
        <v>189</v>
      </c>
      <c r="C231" s="1"/>
      <c r="D231" s="20">
        <v>13500</v>
      </c>
      <c r="E231" s="1">
        <v>4549</v>
      </c>
      <c r="F231" s="20">
        <v>8951</v>
      </c>
      <c r="G231" s="34">
        <v>0.66303703703703709</v>
      </c>
      <c r="H231" s="28"/>
      <c r="I231" s="20">
        <v>1504</v>
      </c>
      <c r="J231" s="20">
        <f t="shared" si="24"/>
        <v>1</v>
      </c>
      <c r="K231" s="1"/>
      <c r="L231" s="20">
        <v>744</v>
      </c>
      <c r="M231" s="20">
        <v>2904</v>
      </c>
      <c r="N231" s="20">
        <v>1055</v>
      </c>
      <c r="O231" s="20">
        <v>1675</v>
      </c>
      <c r="P231" s="20">
        <v>1865</v>
      </c>
      <c r="Q231" s="20">
        <v>74</v>
      </c>
      <c r="R231" s="20">
        <v>1155</v>
      </c>
      <c r="S231" s="20">
        <f t="shared" si="30"/>
        <v>6378</v>
      </c>
      <c r="T231" s="21">
        <f t="shared" si="25"/>
        <v>1939</v>
      </c>
      <c r="U231" s="20">
        <f t="shared" si="31"/>
        <v>1155</v>
      </c>
      <c r="V231" s="20">
        <v>9472</v>
      </c>
      <c r="W231" s="1"/>
      <c r="X231" s="20">
        <v>10281</v>
      </c>
      <c r="Y231" s="20">
        <v>4879</v>
      </c>
      <c r="Z231" s="20">
        <v>5402</v>
      </c>
      <c r="AA231" s="35">
        <f t="shared" si="26"/>
        <v>0.47456473105729013</v>
      </c>
      <c r="AB231" s="35">
        <f t="shared" si="27"/>
        <v>0.52543526894270987</v>
      </c>
      <c r="AC231" s="30"/>
      <c r="AD231" s="36">
        <v>8928</v>
      </c>
      <c r="AE231" s="37">
        <v>4572</v>
      </c>
      <c r="AF231" s="35">
        <f t="shared" si="28"/>
        <v>0.33866666666666667</v>
      </c>
      <c r="AG231" s="38">
        <f t="shared" si="29"/>
        <v>0.66133333333333333</v>
      </c>
      <c r="AH231" s="1"/>
      <c r="AI231" s="90">
        <v>290.8</v>
      </c>
    </row>
    <row r="232" spans="1:35" x14ac:dyDescent="0.35">
      <c r="A232" s="1"/>
      <c r="B232" s="20" t="s">
        <v>104</v>
      </c>
      <c r="C232" s="1"/>
      <c r="D232" s="20">
        <v>17399</v>
      </c>
      <c r="E232" s="1">
        <v>8566</v>
      </c>
      <c r="F232" s="20">
        <v>8833</v>
      </c>
      <c r="G232" s="34">
        <v>0.50767285476176793</v>
      </c>
      <c r="H232" s="28"/>
      <c r="I232" s="20">
        <v>932</v>
      </c>
      <c r="J232" s="20">
        <f t="shared" si="24"/>
        <v>0</v>
      </c>
      <c r="K232" s="1"/>
      <c r="L232" s="20">
        <v>2027</v>
      </c>
      <c r="M232" s="20">
        <v>6681</v>
      </c>
      <c r="N232" s="20">
        <v>4028</v>
      </c>
      <c r="O232" s="20">
        <v>6303</v>
      </c>
      <c r="P232" s="20">
        <v>9664</v>
      </c>
      <c r="Q232" s="20">
        <v>673</v>
      </c>
      <c r="R232" s="20">
        <v>6478</v>
      </c>
      <c r="S232" s="20">
        <f t="shared" si="30"/>
        <v>19039</v>
      </c>
      <c r="T232" s="21">
        <f t="shared" si="25"/>
        <v>10337</v>
      </c>
      <c r="U232" s="20">
        <f t="shared" si="31"/>
        <v>6478</v>
      </c>
      <c r="V232" s="20">
        <v>35854</v>
      </c>
      <c r="W232" s="1"/>
      <c r="X232" s="20">
        <v>39902</v>
      </c>
      <c r="Y232" s="20">
        <v>19188</v>
      </c>
      <c r="Z232" s="20">
        <v>20714</v>
      </c>
      <c r="AA232" s="35">
        <f t="shared" si="26"/>
        <v>0.48087815147110419</v>
      </c>
      <c r="AB232" s="35">
        <f t="shared" si="27"/>
        <v>0.51912184852889576</v>
      </c>
      <c r="AC232" s="30"/>
      <c r="AD232" s="36">
        <v>13072</v>
      </c>
      <c r="AE232" s="37">
        <v>4327</v>
      </c>
      <c r="AF232" s="35">
        <f t="shared" si="28"/>
        <v>0.24869245358928674</v>
      </c>
      <c r="AG232" s="38">
        <f t="shared" si="29"/>
        <v>0.75130754641071329</v>
      </c>
      <c r="AH232" s="1"/>
      <c r="AI232" s="89">
        <v>0</v>
      </c>
    </row>
    <row r="233" spans="1:35" x14ac:dyDescent="0.35">
      <c r="A233" s="1"/>
      <c r="B233" s="20" t="s">
        <v>118</v>
      </c>
      <c r="C233" s="1"/>
      <c r="D233" s="20">
        <v>151646</v>
      </c>
      <c r="E233" s="1">
        <v>71582</v>
      </c>
      <c r="F233" s="20">
        <v>80064</v>
      </c>
      <c r="G233" s="34">
        <v>0.52796644817535576</v>
      </c>
      <c r="H233" s="28"/>
      <c r="I233" s="20">
        <v>983</v>
      </c>
      <c r="J233" s="20">
        <f t="shared" si="24"/>
        <v>0</v>
      </c>
      <c r="K233" s="1"/>
      <c r="L233" s="20">
        <v>219</v>
      </c>
      <c r="M233" s="20">
        <v>1134</v>
      </c>
      <c r="N233" s="20">
        <v>490</v>
      </c>
      <c r="O233" s="20">
        <v>635</v>
      </c>
      <c r="P233" s="20">
        <v>595</v>
      </c>
      <c r="Q233" s="20">
        <v>30</v>
      </c>
      <c r="R233" s="20">
        <v>396</v>
      </c>
      <c r="S233" s="20">
        <f t="shared" si="30"/>
        <v>2478</v>
      </c>
      <c r="T233" s="21">
        <f t="shared" si="25"/>
        <v>625</v>
      </c>
      <c r="U233" s="20">
        <f t="shared" si="31"/>
        <v>396</v>
      </c>
      <c r="V233" s="20">
        <v>3499</v>
      </c>
      <c r="W233" s="1"/>
      <c r="X233" s="20">
        <v>3929</v>
      </c>
      <c r="Y233" s="20">
        <v>1931</v>
      </c>
      <c r="Z233" s="20">
        <v>1998</v>
      </c>
      <c r="AA233" s="35">
        <f t="shared" si="26"/>
        <v>0.49147365741919063</v>
      </c>
      <c r="AB233" s="35">
        <f t="shared" si="27"/>
        <v>0.50852634258080942</v>
      </c>
      <c r="AC233" s="30"/>
      <c r="AD233" s="36">
        <v>106593</v>
      </c>
      <c r="AE233" s="37">
        <v>45053</v>
      </c>
      <c r="AF233" s="35">
        <f t="shared" si="28"/>
        <v>0.29709323028632473</v>
      </c>
      <c r="AG233" s="38">
        <f t="shared" si="29"/>
        <v>0.70290676971367527</v>
      </c>
      <c r="AH233" s="1"/>
      <c r="AI233" s="90">
        <v>0</v>
      </c>
    </row>
    <row r="234" spans="1:35" x14ac:dyDescent="0.35">
      <c r="A234" s="1"/>
      <c r="B234" s="20" t="s">
        <v>69</v>
      </c>
      <c r="C234" s="1"/>
      <c r="D234" s="20">
        <v>6237</v>
      </c>
      <c r="E234" s="1">
        <v>2453</v>
      </c>
      <c r="F234" s="20">
        <v>3784</v>
      </c>
      <c r="G234" s="34">
        <v>0.60670194003527333</v>
      </c>
      <c r="H234" s="28"/>
      <c r="I234" s="20">
        <v>1049</v>
      </c>
      <c r="J234" s="20">
        <f t="shared" si="24"/>
        <v>1</v>
      </c>
      <c r="K234" s="1"/>
      <c r="L234" s="20">
        <v>95</v>
      </c>
      <c r="M234" s="20">
        <v>449</v>
      </c>
      <c r="N234" s="20">
        <v>217</v>
      </c>
      <c r="O234" s="20">
        <v>421</v>
      </c>
      <c r="P234" s="20">
        <v>335</v>
      </c>
      <c r="Q234" s="20">
        <v>16</v>
      </c>
      <c r="R234" s="20">
        <v>209</v>
      </c>
      <c r="S234" s="20">
        <f t="shared" si="30"/>
        <v>1182</v>
      </c>
      <c r="T234" s="21">
        <f t="shared" si="25"/>
        <v>351</v>
      </c>
      <c r="U234" s="20">
        <f t="shared" si="31"/>
        <v>209</v>
      </c>
      <c r="V234" s="20">
        <v>1742</v>
      </c>
      <c r="W234" s="1"/>
      <c r="X234" s="20">
        <v>1824</v>
      </c>
      <c r="Y234" s="20">
        <v>908</v>
      </c>
      <c r="Z234" s="20">
        <v>916</v>
      </c>
      <c r="AA234" s="35">
        <f t="shared" si="26"/>
        <v>0.49780701754385964</v>
      </c>
      <c r="AB234" s="35">
        <f t="shared" si="27"/>
        <v>0.5021929824561403</v>
      </c>
      <c r="AC234" s="30"/>
      <c r="AD234" s="36">
        <v>4072</v>
      </c>
      <c r="AE234" s="37">
        <v>2165</v>
      </c>
      <c r="AF234" s="35">
        <f t="shared" si="28"/>
        <v>0.34712201378868046</v>
      </c>
      <c r="AG234" s="38">
        <f t="shared" si="29"/>
        <v>0.65287798621131954</v>
      </c>
      <c r="AH234" s="1"/>
      <c r="AI234" s="89">
        <v>0</v>
      </c>
    </row>
    <row r="235" spans="1:35" x14ac:dyDescent="0.35">
      <c r="A235" s="1"/>
      <c r="B235" s="20" t="s">
        <v>79</v>
      </c>
      <c r="C235" s="1"/>
      <c r="D235" s="20">
        <v>48556</v>
      </c>
      <c r="E235" s="1">
        <v>22718</v>
      </c>
      <c r="F235" s="20">
        <v>25838</v>
      </c>
      <c r="G235" s="34">
        <v>0.53212785237663729</v>
      </c>
      <c r="H235" s="28"/>
      <c r="I235" s="20">
        <v>1156</v>
      </c>
      <c r="J235" s="20">
        <f t="shared" si="24"/>
        <v>1</v>
      </c>
      <c r="K235" s="1"/>
      <c r="L235" s="20">
        <v>6093</v>
      </c>
      <c r="M235" s="20">
        <v>30561</v>
      </c>
      <c r="N235" s="20">
        <v>15477</v>
      </c>
      <c r="O235" s="20">
        <v>21340</v>
      </c>
      <c r="P235" s="20">
        <v>25930</v>
      </c>
      <c r="Q235" s="20">
        <v>1335</v>
      </c>
      <c r="R235" s="20">
        <v>18772</v>
      </c>
      <c r="S235" s="20">
        <f t="shared" si="30"/>
        <v>73471</v>
      </c>
      <c r="T235" s="21">
        <f t="shared" si="25"/>
        <v>27265</v>
      </c>
      <c r="U235" s="20">
        <f t="shared" si="31"/>
        <v>18772</v>
      </c>
      <c r="V235" s="20">
        <v>119508</v>
      </c>
      <c r="W235" s="1"/>
      <c r="X235" s="20">
        <v>125709</v>
      </c>
      <c r="Y235" s="20">
        <v>61075</v>
      </c>
      <c r="Z235" s="20">
        <v>64634</v>
      </c>
      <c r="AA235" s="35">
        <f t="shared" si="26"/>
        <v>0.48584429118042466</v>
      </c>
      <c r="AB235" s="35">
        <f t="shared" si="27"/>
        <v>0.5141557088195754</v>
      </c>
      <c r="AC235" s="30"/>
      <c r="AD235" s="36">
        <v>34042</v>
      </c>
      <c r="AE235" s="37">
        <v>14514</v>
      </c>
      <c r="AF235" s="35">
        <f t="shared" si="28"/>
        <v>0.29891259576571383</v>
      </c>
      <c r="AG235" s="38">
        <f t="shared" si="29"/>
        <v>0.70108740423428617</v>
      </c>
      <c r="AH235" s="1"/>
      <c r="AI235" s="89">
        <v>5191.1000000000004</v>
      </c>
    </row>
    <row r="236" spans="1:35" x14ac:dyDescent="0.35">
      <c r="A236" s="1"/>
      <c r="B236" s="20" t="s">
        <v>271</v>
      </c>
      <c r="C236" s="1"/>
      <c r="D236" s="20">
        <v>22564</v>
      </c>
      <c r="E236" s="1">
        <v>9365</v>
      </c>
      <c r="F236" s="20">
        <v>13199</v>
      </c>
      <c r="G236" s="34">
        <v>0.58495834071973052</v>
      </c>
      <c r="H236" s="28"/>
      <c r="I236" s="20">
        <v>837</v>
      </c>
      <c r="J236" s="20">
        <f t="shared" si="24"/>
        <v>0</v>
      </c>
      <c r="K236" s="1"/>
      <c r="L236" s="20">
        <v>745</v>
      </c>
      <c r="M236" s="20">
        <v>2027</v>
      </c>
      <c r="N236" s="20">
        <v>501</v>
      </c>
      <c r="O236" s="20">
        <v>756</v>
      </c>
      <c r="P236" s="20">
        <v>964</v>
      </c>
      <c r="Q236" s="20">
        <v>30</v>
      </c>
      <c r="R236" s="20">
        <v>533</v>
      </c>
      <c r="S236" s="20">
        <f t="shared" si="30"/>
        <v>4029</v>
      </c>
      <c r="T236" s="21">
        <f t="shared" si="25"/>
        <v>994</v>
      </c>
      <c r="U236" s="20">
        <f t="shared" si="31"/>
        <v>533</v>
      </c>
      <c r="V236" s="20">
        <v>5556</v>
      </c>
      <c r="W236" s="1"/>
      <c r="X236" s="20">
        <v>7182</v>
      </c>
      <c r="Y236" s="20">
        <v>3471</v>
      </c>
      <c r="Z236" s="20">
        <v>3711</v>
      </c>
      <c r="AA236" s="35">
        <f t="shared" si="26"/>
        <v>0.48329156223893066</v>
      </c>
      <c r="AB236" s="35">
        <f t="shared" si="27"/>
        <v>0.51670843776106934</v>
      </c>
      <c r="AC236" s="30"/>
      <c r="AD236" s="36">
        <v>16502</v>
      </c>
      <c r="AE236" s="37">
        <v>6062</v>
      </c>
      <c r="AF236" s="35">
        <f t="shared" si="28"/>
        <v>0.26865803935472432</v>
      </c>
      <c r="AG236" s="38">
        <f t="shared" si="29"/>
        <v>0.73134196064527568</v>
      </c>
      <c r="AH236" s="1"/>
      <c r="AI236" s="90">
        <v>409.2</v>
      </c>
    </row>
    <row r="237" spans="1:35" x14ac:dyDescent="0.35">
      <c r="A237" s="1"/>
      <c r="B237" s="20" t="s">
        <v>278</v>
      </c>
      <c r="C237" s="1"/>
      <c r="D237" s="20">
        <v>2792</v>
      </c>
      <c r="E237" s="1">
        <v>1334</v>
      </c>
      <c r="F237" s="20">
        <v>1458</v>
      </c>
      <c r="G237" s="34">
        <v>0.52220630372492838</v>
      </c>
      <c r="H237" s="28"/>
      <c r="I237" s="20">
        <v>509</v>
      </c>
      <c r="J237" s="20">
        <f t="shared" si="24"/>
        <v>0</v>
      </c>
      <c r="K237" s="1"/>
      <c r="L237" s="20">
        <v>690</v>
      </c>
      <c r="M237" s="20">
        <v>2081</v>
      </c>
      <c r="N237" s="20">
        <v>607</v>
      </c>
      <c r="O237" s="20">
        <v>784</v>
      </c>
      <c r="P237" s="20">
        <v>1070</v>
      </c>
      <c r="Q237" s="20">
        <v>49</v>
      </c>
      <c r="R237" s="20">
        <v>620</v>
      </c>
      <c r="S237" s="20">
        <f t="shared" si="30"/>
        <v>4162</v>
      </c>
      <c r="T237" s="21">
        <f t="shared" si="25"/>
        <v>1119</v>
      </c>
      <c r="U237" s="20">
        <f t="shared" si="31"/>
        <v>620</v>
      </c>
      <c r="V237" s="20">
        <v>5901</v>
      </c>
      <c r="W237" s="1"/>
      <c r="X237" s="20">
        <v>7330</v>
      </c>
      <c r="Y237" s="20">
        <v>3458</v>
      </c>
      <c r="Z237" s="20">
        <v>3872</v>
      </c>
      <c r="AA237" s="35">
        <f t="shared" si="26"/>
        <v>0.47175989085948156</v>
      </c>
      <c r="AB237" s="35">
        <f t="shared" si="27"/>
        <v>0.52824010914051844</v>
      </c>
      <c r="AC237" s="30"/>
      <c r="AD237" s="36">
        <v>1453</v>
      </c>
      <c r="AE237" s="37">
        <v>1339</v>
      </c>
      <c r="AF237" s="35">
        <f t="shared" si="28"/>
        <v>0.47958452722063039</v>
      </c>
      <c r="AG237" s="38">
        <f t="shared" si="29"/>
        <v>0.52041547277936961</v>
      </c>
      <c r="AH237" s="1"/>
      <c r="AI237" s="90">
        <v>0</v>
      </c>
    </row>
    <row r="238" spans="1:35" x14ac:dyDescent="0.35">
      <c r="A238" s="1"/>
      <c r="B238" s="20" t="s">
        <v>205</v>
      </c>
      <c r="C238" s="1"/>
      <c r="D238" s="20">
        <v>83154</v>
      </c>
      <c r="E238" s="1">
        <v>36421</v>
      </c>
      <c r="F238" s="20">
        <v>46733</v>
      </c>
      <c r="G238" s="34">
        <v>0.56200543569762129</v>
      </c>
      <c r="H238" s="28"/>
      <c r="I238" s="20">
        <v>1851</v>
      </c>
      <c r="J238" s="20">
        <f t="shared" si="24"/>
        <v>1</v>
      </c>
      <c r="K238" s="1"/>
      <c r="L238" s="20">
        <v>3041</v>
      </c>
      <c r="M238" s="20">
        <v>11154</v>
      </c>
      <c r="N238" s="20">
        <v>4372</v>
      </c>
      <c r="O238" s="20">
        <v>9422</v>
      </c>
      <c r="P238" s="20">
        <v>11983</v>
      </c>
      <c r="Q238" s="20">
        <v>582</v>
      </c>
      <c r="R238" s="20">
        <v>10586</v>
      </c>
      <c r="S238" s="20">
        <f t="shared" si="30"/>
        <v>27989</v>
      </c>
      <c r="T238" s="21">
        <f t="shared" si="25"/>
        <v>12565</v>
      </c>
      <c r="U238" s="20">
        <f t="shared" si="31"/>
        <v>10586</v>
      </c>
      <c r="V238" s="20">
        <v>51140</v>
      </c>
      <c r="W238" s="1"/>
      <c r="X238" s="20">
        <v>50889</v>
      </c>
      <c r="Y238" s="20">
        <v>24087</v>
      </c>
      <c r="Z238" s="20">
        <v>26802</v>
      </c>
      <c r="AA238" s="35">
        <f t="shared" si="26"/>
        <v>0.47332429405175969</v>
      </c>
      <c r="AB238" s="35">
        <f t="shared" si="27"/>
        <v>0.52667570594824031</v>
      </c>
      <c r="AC238" s="30"/>
      <c r="AD238" s="36">
        <v>59602</v>
      </c>
      <c r="AE238" s="37">
        <v>23552</v>
      </c>
      <c r="AF238" s="35">
        <f t="shared" si="28"/>
        <v>0.28323351853188061</v>
      </c>
      <c r="AG238" s="38">
        <f t="shared" si="29"/>
        <v>0.71676648146811939</v>
      </c>
      <c r="AH238" s="1"/>
      <c r="AI238" s="89">
        <v>1344.4</v>
      </c>
    </row>
    <row r="239" spans="1:35" x14ac:dyDescent="0.35">
      <c r="A239" s="1"/>
      <c r="B239" s="20" t="s">
        <v>46</v>
      </c>
      <c r="C239" s="1"/>
      <c r="D239" s="20">
        <v>12977</v>
      </c>
      <c r="E239" s="1">
        <v>4565</v>
      </c>
      <c r="F239" s="20">
        <v>8412</v>
      </c>
      <c r="G239" s="34">
        <v>0.64822378053479235</v>
      </c>
      <c r="H239" s="28"/>
      <c r="I239" s="20">
        <v>842</v>
      </c>
      <c r="J239" s="20">
        <f t="shared" si="24"/>
        <v>0</v>
      </c>
      <c r="K239" s="1"/>
      <c r="L239" s="20">
        <v>1995</v>
      </c>
      <c r="M239" s="20">
        <v>5463</v>
      </c>
      <c r="N239" s="20">
        <v>2160</v>
      </c>
      <c r="O239" s="20">
        <v>4625</v>
      </c>
      <c r="P239" s="20">
        <v>6179</v>
      </c>
      <c r="Q239" s="20">
        <v>332</v>
      </c>
      <c r="R239" s="20">
        <v>3604</v>
      </c>
      <c r="S239" s="20">
        <f t="shared" si="30"/>
        <v>14243</v>
      </c>
      <c r="T239" s="21">
        <f t="shared" si="25"/>
        <v>6511</v>
      </c>
      <c r="U239" s="20">
        <f t="shared" si="31"/>
        <v>3604</v>
      </c>
      <c r="V239" s="20">
        <v>24358</v>
      </c>
      <c r="W239" s="1"/>
      <c r="X239" s="20">
        <v>24180</v>
      </c>
      <c r="Y239" s="20">
        <v>11747</v>
      </c>
      <c r="Z239" s="20">
        <v>12433</v>
      </c>
      <c r="AA239" s="35">
        <f t="shared" si="26"/>
        <v>0.48581472291149713</v>
      </c>
      <c r="AB239" s="35">
        <f t="shared" si="27"/>
        <v>0.51418527708850292</v>
      </c>
      <c r="AC239" s="30"/>
      <c r="AD239" s="36">
        <v>8898</v>
      </c>
      <c r="AE239" s="37">
        <v>4079</v>
      </c>
      <c r="AF239" s="35">
        <f t="shared" si="28"/>
        <v>0.31432534484087232</v>
      </c>
      <c r="AG239" s="38">
        <f t="shared" si="29"/>
        <v>0.68567465515912773</v>
      </c>
      <c r="AH239" s="1"/>
      <c r="AI239" s="90">
        <v>717.9</v>
      </c>
    </row>
    <row r="240" spans="1:35" x14ac:dyDescent="0.35">
      <c r="A240" s="1"/>
      <c r="B240" s="20" t="s">
        <v>56</v>
      </c>
      <c r="C240" s="1"/>
      <c r="D240" s="20">
        <v>2533</v>
      </c>
      <c r="E240" s="1">
        <v>1056</v>
      </c>
      <c r="F240" s="20">
        <v>1477</v>
      </c>
      <c r="G240" s="34">
        <v>0.58310303987366763</v>
      </c>
      <c r="H240" s="28"/>
      <c r="I240" s="20">
        <v>319</v>
      </c>
      <c r="J240" s="20">
        <f t="shared" si="24"/>
        <v>0</v>
      </c>
      <c r="K240" s="1"/>
      <c r="L240" s="20">
        <v>2912</v>
      </c>
      <c r="M240" s="20">
        <v>18185</v>
      </c>
      <c r="N240" s="20">
        <v>7666</v>
      </c>
      <c r="O240" s="20">
        <v>10130</v>
      </c>
      <c r="P240" s="20">
        <v>12218</v>
      </c>
      <c r="Q240" s="20">
        <v>597</v>
      </c>
      <c r="R240" s="20">
        <v>8656</v>
      </c>
      <c r="S240" s="20">
        <f t="shared" si="30"/>
        <v>38893</v>
      </c>
      <c r="T240" s="21">
        <f t="shared" si="25"/>
        <v>12815</v>
      </c>
      <c r="U240" s="20">
        <f t="shared" si="31"/>
        <v>8656</v>
      </c>
      <c r="V240" s="20">
        <v>60364</v>
      </c>
      <c r="W240" s="1"/>
      <c r="X240" s="20">
        <v>61976</v>
      </c>
      <c r="Y240" s="20">
        <v>29680</v>
      </c>
      <c r="Z240" s="20">
        <v>32296</v>
      </c>
      <c r="AA240" s="35">
        <f t="shared" si="26"/>
        <v>0.47889505615076805</v>
      </c>
      <c r="AB240" s="35">
        <f t="shared" si="27"/>
        <v>0.52110494384923201</v>
      </c>
      <c r="AC240" s="30"/>
      <c r="AD240" s="36">
        <v>1616</v>
      </c>
      <c r="AE240" s="37">
        <v>917</v>
      </c>
      <c r="AF240" s="35">
        <f t="shared" si="28"/>
        <v>0.36202131859455189</v>
      </c>
      <c r="AG240" s="38">
        <f t="shared" si="29"/>
        <v>0.63797868140544811</v>
      </c>
      <c r="AH240" s="1"/>
      <c r="AI240" s="89">
        <v>2558</v>
      </c>
    </row>
    <row r="241" spans="1:35" x14ac:dyDescent="0.35">
      <c r="A241" s="1"/>
      <c r="B241" s="20" t="s">
        <v>185</v>
      </c>
      <c r="C241" s="1"/>
      <c r="D241" s="20">
        <v>168750</v>
      </c>
      <c r="E241" s="1">
        <v>85193</v>
      </c>
      <c r="F241" s="20">
        <v>83557</v>
      </c>
      <c r="G241" s="34">
        <v>0.49515259259259259</v>
      </c>
      <c r="H241" s="28"/>
      <c r="I241" s="20">
        <v>1059</v>
      </c>
      <c r="J241" s="20">
        <f t="shared" si="24"/>
        <v>1</v>
      </c>
      <c r="K241" s="1"/>
      <c r="L241" s="20">
        <v>776</v>
      </c>
      <c r="M241" s="20">
        <v>2047</v>
      </c>
      <c r="N241" s="20">
        <v>750</v>
      </c>
      <c r="O241" s="20">
        <v>1766</v>
      </c>
      <c r="P241" s="20">
        <v>2516</v>
      </c>
      <c r="Q241" s="20">
        <v>110</v>
      </c>
      <c r="R241" s="20">
        <v>1780</v>
      </c>
      <c r="S241" s="20">
        <f t="shared" si="30"/>
        <v>5339</v>
      </c>
      <c r="T241" s="21">
        <f t="shared" si="25"/>
        <v>2626</v>
      </c>
      <c r="U241" s="20">
        <f t="shared" si="31"/>
        <v>1780</v>
      </c>
      <c r="V241" s="20">
        <v>9745</v>
      </c>
      <c r="W241" s="1"/>
      <c r="X241" s="20">
        <v>9233</v>
      </c>
      <c r="Y241" s="20">
        <v>4505</v>
      </c>
      <c r="Z241" s="20">
        <v>4728</v>
      </c>
      <c r="AA241" s="35">
        <f t="shared" si="26"/>
        <v>0.48792375175999131</v>
      </c>
      <c r="AB241" s="35">
        <f t="shared" si="27"/>
        <v>0.51207624824000864</v>
      </c>
      <c r="AC241" s="30"/>
      <c r="AD241" s="36">
        <v>121492</v>
      </c>
      <c r="AE241" s="37">
        <v>47258</v>
      </c>
      <c r="AF241" s="35">
        <f t="shared" si="28"/>
        <v>0.28004740740740741</v>
      </c>
      <c r="AG241" s="38">
        <f t="shared" si="29"/>
        <v>0.71995259259259259</v>
      </c>
      <c r="AH241" s="1"/>
      <c r="AI241" s="89">
        <v>301.3</v>
      </c>
    </row>
    <row r="242" spans="1:35" x14ac:dyDescent="0.35">
      <c r="A242" s="1"/>
      <c r="B242" s="20" t="s">
        <v>212</v>
      </c>
      <c r="C242" s="1"/>
      <c r="D242" s="20">
        <v>15463</v>
      </c>
      <c r="E242" s="1">
        <v>5347</v>
      </c>
      <c r="F242" s="20">
        <v>10116</v>
      </c>
      <c r="G242" s="34">
        <v>0.65420681627109878</v>
      </c>
      <c r="H242" s="28"/>
      <c r="I242" s="20">
        <v>1845</v>
      </c>
      <c r="J242" s="20">
        <f t="shared" si="24"/>
        <v>1</v>
      </c>
      <c r="K242" s="1"/>
      <c r="L242" s="20">
        <v>831</v>
      </c>
      <c r="M242" s="20">
        <v>4376</v>
      </c>
      <c r="N242" s="20">
        <v>2222</v>
      </c>
      <c r="O242" s="20">
        <v>3515</v>
      </c>
      <c r="P242" s="20">
        <v>4566</v>
      </c>
      <c r="Q242" s="20">
        <v>242</v>
      </c>
      <c r="R242" s="20">
        <v>3711</v>
      </c>
      <c r="S242" s="20">
        <f t="shared" si="30"/>
        <v>10944</v>
      </c>
      <c r="T242" s="21">
        <f t="shared" si="25"/>
        <v>4808</v>
      </c>
      <c r="U242" s="20">
        <f t="shared" si="31"/>
        <v>3711</v>
      </c>
      <c r="V242" s="20">
        <v>19463</v>
      </c>
      <c r="W242" s="1"/>
      <c r="X242" s="20">
        <v>19768</v>
      </c>
      <c r="Y242" s="20">
        <v>9249</v>
      </c>
      <c r="Z242" s="20">
        <v>10519</v>
      </c>
      <c r="AA242" s="35">
        <f t="shared" si="26"/>
        <v>0.46787737757992715</v>
      </c>
      <c r="AB242" s="35">
        <f t="shared" si="27"/>
        <v>0.5321226224200728</v>
      </c>
      <c r="AC242" s="30"/>
      <c r="AD242" s="36">
        <v>11213</v>
      </c>
      <c r="AE242" s="37">
        <v>4250</v>
      </c>
      <c r="AF242" s="35">
        <f t="shared" si="28"/>
        <v>0.27484964107870402</v>
      </c>
      <c r="AG242" s="38">
        <f t="shared" si="29"/>
        <v>0.72515035892129598</v>
      </c>
      <c r="AH242" s="1"/>
      <c r="AI242" s="90">
        <v>1018.4</v>
      </c>
    </row>
    <row r="243" spans="1:35" x14ac:dyDescent="0.35">
      <c r="A243" s="1"/>
      <c r="B243" s="20" t="s">
        <v>206</v>
      </c>
      <c r="C243" s="1"/>
      <c r="D243" s="20">
        <v>146551</v>
      </c>
      <c r="E243" s="1">
        <v>67954</v>
      </c>
      <c r="F243" s="20">
        <v>78597</v>
      </c>
      <c r="G243" s="34">
        <v>0.53631159118668581</v>
      </c>
      <c r="H243" s="28"/>
      <c r="I243" s="20">
        <v>912</v>
      </c>
      <c r="J243" s="20">
        <f t="shared" si="24"/>
        <v>0</v>
      </c>
      <c r="K243" s="1"/>
      <c r="L243" s="20">
        <v>603</v>
      </c>
      <c r="M243" s="20">
        <v>2149</v>
      </c>
      <c r="N243" s="20">
        <v>746</v>
      </c>
      <c r="O243" s="20">
        <v>1010</v>
      </c>
      <c r="P243" s="20">
        <v>999</v>
      </c>
      <c r="Q243" s="20">
        <v>49</v>
      </c>
      <c r="R243" s="20">
        <v>507</v>
      </c>
      <c r="S243" s="20">
        <f t="shared" si="30"/>
        <v>4508</v>
      </c>
      <c r="T243" s="21">
        <f t="shared" si="25"/>
        <v>1048</v>
      </c>
      <c r="U243" s="20">
        <f t="shared" si="31"/>
        <v>507</v>
      </c>
      <c r="V243" s="20">
        <v>6063</v>
      </c>
      <c r="W243" s="1"/>
      <c r="X243" s="20">
        <v>6603</v>
      </c>
      <c r="Y243" s="20">
        <v>3238</v>
      </c>
      <c r="Z243" s="20">
        <v>3365</v>
      </c>
      <c r="AA243" s="35">
        <f t="shared" si="26"/>
        <v>0.49038315917007419</v>
      </c>
      <c r="AB243" s="35">
        <f t="shared" si="27"/>
        <v>0.50961684082992575</v>
      </c>
      <c r="AC243" s="30"/>
      <c r="AD243" s="36">
        <v>110138</v>
      </c>
      <c r="AE243" s="37">
        <v>36413</v>
      </c>
      <c r="AF243" s="35">
        <f t="shared" si="28"/>
        <v>0.24846640418693833</v>
      </c>
      <c r="AG243" s="38">
        <f t="shared" si="29"/>
        <v>0.75153359581306167</v>
      </c>
      <c r="AH243" s="1"/>
      <c r="AI243" s="89">
        <v>209.1</v>
      </c>
    </row>
    <row r="244" spans="1:35" x14ac:dyDescent="0.35">
      <c r="A244" s="1"/>
      <c r="B244" s="20" t="s">
        <v>35</v>
      </c>
      <c r="C244" s="1"/>
      <c r="D244" s="20">
        <v>7306</v>
      </c>
      <c r="E244" s="1">
        <v>2631</v>
      </c>
      <c r="F244" s="20">
        <v>4675</v>
      </c>
      <c r="G244" s="34">
        <v>0.63988502600602248</v>
      </c>
      <c r="H244" s="28"/>
      <c r="I244" s="20">
        <v>149</v>
      </c>
      <c r="J244" s="20">
        <f t="shared" si="24"/>
        <v>0</v>
      </c>
      <c r="K244" s="1"/>
      <c r="L244" s="20">
        <v>1187</v>
      </c>
      <c r="M244" s="20">
        <v>4480</v>
      </c>
      <c r="N244" s="20">
        <v>1579</v>
      </c>
      <c r="O244" s="20">
        <v>2191</v>
      </c>
      <c r="P244" s="20">
        <v>2651</v>
      </c>
      <c r="Q244" s="20">
        <v>97</v>
      </c>
      <c r="R244" s="20">
        <v>1463</v>
      </c>
      <c r="S244" s="20">
        <f t="shared" si="30"/>
        <v>9437</v>
      </c>
      <c r="T244" s="21">
        <f t="shared" si="25"/>
        <v>2748</v>
      </c>
      <c r="U244" s="20">
        <f t="shared" si="31"/>
        <v>1463</v>
      </c>
      <c r="V244" s="20">
        <v>13648</v>
      </c>
      <c r="W244" s="1"/>
      <c r="X244" s="20">
        <v>14898</v>
      </c>
      <c r="Y244" s="20">
        <v>7127</v>
      </c>
      <c r="Z244" s="20">
        <v>7771</v>
      </c>
      <c r="AA244" s="35">
        <f t="shared" si="26"/>
        <v>0.47838636058531347</v>
      </c>
      <c r="AB244" s="35">
        <f t="shared" si="27"/>
        <v>0.52161363941468653</v>
      </c>
      <c r="AC244" s="30"/>
      <c r="AD244" s="36">
        <v>5053</v>
      </c>
      <c r="AE244" s="37">
        <v>2253</v>
      </c>
      <c r="AF244" s="35">
        <f t="shared" si="28"/>
        <v>0.30837667670407887</v>
      </c>
      <c r="AG244" s="38">
        <f t="shared" si="29"/>
        <v>0.69162332329592113</v>
      </c>
      <c r="AH244" s="1"/>
      <c r="AI244" s="90">
        <v>596.29999999999995</v>
      </c>
    </row>
    <row r="245" spans="1:35" x14ac:dyDescent="0.35">
      <c r="A245" s="1"/>
      <c r="B245" s="20" t="s">
        <v>230</v>
      </c>
      <c r="C245" s="1"/>
      <c r="D245" s="20">
        <v>19102</v>
      </c>
      <c r="E245" s="1">
        <v>5655</v>
      </c>
      <c r="F245" s="20">
        <v>13447</v>
      </c>
      <c r="G245" s="34">
        <v>0.70395770076431785</v>
      </c>
      <c r="H245" s="28"/>
      <c r="I245" s="20">
        <v>59</v>
      </c>
      <c r="J245" s="20">
        <f t="shared" si="24"/>
        <v>0</v>
      </c>
      <c r="K245" s="1"/>
      <c r="L245" s="20">
        <v>147</v>
      </c>
      <c r="M245" s="20">
        <v>780</v>
      </c>
      <c r="N245" s="20">
        <v>334</v>
      </c>
      <c r="O245" s="20">
        <v>516</v>
      </c>
      <c r="P245" s="20">
        <v>607</v>
      </c>
      <c r="Q245" s="20">
        <v>43</v>
      </c>
      <c r="R245" s="20">
        <v>368</v>
      </c>
      <c r="S245" s="20">
        <f t="shared" si="30"/>
        <v>1777</v>
      </c>
      <c r="T245" s="21">
        <f t="shared" si="25"/>
        <v>650</v>
      </c>
      <c r="U245" s="20">
        <f t="shared" si="31"/>
        <v>368</v>
      </c>
      <c r="V245" s="20">
        <v>2795</v>
      </c>
      <c r="W245" s="1"/>
      <c r="X245" s="20">
        <v>3259</v>
      </c>
      <c r="Y245" s="20">
        <v>1598</v>
      </c>
      <c r="Z245" s="20">
        <v>1661</v>
      </c>
      <c r="AA245" s="35">
        <f t="shared" si="26"/>
        <v>0.49033445842282908</v>
      </c>
      <c r="AB245" s="35">
        <f t="shared" si="27"/>
        <v>0.50966554157717092</v>
      </c>
      <c r="AC245" s="30"/>
      <c r="AD245" s="36">
        <v>12088</v>
      </c>
      <c r="AE245" s="37">
        <v>7014</v>
      </c>
      <c r="AF245" s="35">
        <f t="shared" si="28"/>
        <v>0.36718668202282484</v>
      </c>
      <c r="AG245" s="38">
        <f t="shared" si="29"/>
        <v>0.63281331797717522</v>
      </c>
      <c r="AH245" s="1"/>
      <c r="AI245" s="90">
        <v>0</v>
      </c>
    </row>
    <row r="246" spans="1:35" x14ac:dyDescent="0.35">
      <c r="A246" s="1"/>
      <c r="B246" s="20" t="s">
        <v>235</v>
      </c>
      <c r="C246" s="1"/>
      <c r="D246" s="20">
        <v>9041</v>
      </c>
      <c r="E246" s="1">
        <v>3448</v>
      </c>
      <c r="F246" s="20">
        <v>5593</v>
      </c>
      <c r="G246" s="34">
        <v>0.61862625815728345</v>
      </c>
      <c r="H246" s="28"/>
      <c r="I246" s="20">
        <v>1580</v>
      </c>
      <c r="J246" s="20">
        <f t="shared" si="24"/>
        <v>1</v>
      </c>
      <c r="K246" s="1"/>
      <c r="L246" s="20">
        <v>547</v>
      </c>
      <c r="M246" s="20">
        <v>1461</v>
      </c>
      <c r="N246" s="20">
        <v>492</v>
      </c>
      <c r="O246" s="20">
        <v>577</v>
      </c>
      <c r="P246" s="20">
        <v>757</v>
      </c>
      <c r="Q246" s="20">
        <v>32</v>
      </c>
      <c r="R246" s="20">
        <v>481</v>
      </c>
      <c r="S246" s="20">
        <f t="shared" si="30"/>
        <v>3077</v>
      </c>
      <c r="T246" s="21">
        <f t="shared" si="25"/>
        <v>789</v>
      </c>
      <c r="U246" s="20">
        <f t="shared" si="31"/>
        <v>481</v>
      </c>
      <c r="V246" s="20">
        <v>4347</v>
      </c>
      <c r="W246" s="1"/>
      <c r="X246" s="20">
        <v>5967</v>
      </c>
      <c r="Y246" s="20">
        <v>2883</v>
      </c>
      <c r="Z246" s="20">
        <v>3084</v>
      </c>
      <c r="AA246" s="35">
        <f t="shared" si="26"/>
        <v>0.48315736551030669</v>
      </c>
      <c r="AB246" s="35">
        <f t="shared" si="27"/>
        <v>0.51684263448969336</v>
      </c>
      <c r="AC246" s="30"/>
      <c r="AD246" s="36">
        <v>5881</v>
      </c>
      <c r="AE246" s="37">
        <v>3160</v>
      </c>
      <c r="AF246" s="35">
        <f t="shared" si="28"/>
        <v>0.34951885853334808</v>
      </c>
      <c r="AG246" s="38">
        <f t="shared" si="29"/>
        <v>0.65048114146665192</v>
      </c>
      <c r="AH246" s="1"/>
      <c r="AI246" s="90">
        <v>0</v>
      </c>
    </row>
    <row r="247" spans="1:35" x14ac:dyDescent="0.35">
      <c r="A247" s="1"/>
      <c r="B247" s="20" t="s">
        <v>54</v>
      </c>
      <c r="C247" s="1"/>
      <c r="D247" s="20">
        <v>32887</v>
      </c>
      <c r="E247" s="1">
        <v>14412</v>
      </c>
      <c r="F247" s="20">
        <v>18475</v>
      </c>
      <c r="G247" s="34">
        <v>0.56177212880469485</v>
      </c>
      <c r="H247" s="28"/>
      <c r="I247" s="20">
        <v>1747</v>
      </c>
      <c r="J247" s="20">
        <f t="shared" si="24"/>
        <v>1</v>
      </c>
      <c r="K247" s="1"/>
      <c r="L247" s="20">
        <v>199</v>
      </c>
      <c r="M247" s="20">
        <v>937</v>
      </c>
      <c r="N247" s="20">
        <v>361</v>
      </c>
      <c r="O247" s="20">
        <v>626</v>
      </c>
      <c r="P247" s="20">
        <v>694</v>
      </c>
      <c r="Q247" s="20">
        <v>30</v>
      </c>
      <c r="R247" s="20">
        <v>360</v>
      </c>
      <c r="S247" s="20">
        <f t="shared" si="30"/>
        <v>2123</v>
      </c>
      <c r="T247" s="21">
        <f t="shared" si="25"/>
        <v>724</v>
      </c>
      <c r="U247" s="20">
        <f t="shared" si="31"/>
        <v>360</v>
      </c>
      <c r="V247" s="20">
        <v>3207</v>
      </c>
      <c r="W247" s="1"/>
      <c r="X247" s="20">
        <v>3199</v>
      </c>
      <c r="Y247" s="20">
        <v>1557</v>
      </c>
      <c r="Z247" s="20">
        <v>1642</v>
      </c>
      <c r="AA247" s="35">
        <f t="shared" si="26"/>
        <v>0.4867145983119725</v>
      </c>
      <c r="AB247" s="35">
        <f t="shared" si="27"/>
        <v>0.5132854016880275</v>
      </c>
      <c r="AC247" s="30"/>
      <c r="AD247" s="36">
        <v>25449</v>
      </c>
      <c r="AE247" s="37">
        <v>7438</v>
      </c>
      <c r="AF247" s="35">
        <f t="shared" si="28"/>
        <v>0.22616839480645848</v>
      </c>
      <c r="AG247" s="38">
        <f t="shared" si="29"/>
        <v>0.77383160519354155</v>
      </c>
      <c r="AH247" s="1"/>
      <c r="AI247" s="90">
        <v>125.3</v>
      </c>
    </row>
    <row r="248" spans="1:35" x14ac:dyDescent="0.35">
      <c r="A248" s="1"/>
      <c r="B248" s="20" t="s">
        <v>149</v>
      </c>
      <c r="C248" s="1"/>
      <c r="D248" s="20">
        <v>21350</v>
      </c>
      <c r="E248" s="1">
        <v>10350</v>
      </c>
      <c r="F248" s="20">
        <v>11000</v>
      </c>
      <c r="G248" s="34">
        <v>0.51522248243559721</v>
      </c>
      <c r="H248" s="28"/>
      <c r="I248" s="20">
        <v>824</v>
      </c>
      <c r="J248" s="20">
        <f t="shared" si="24"/>
        <v>0</v>
      </c>
      <c r="K248" s="1"/>
      <c r="L248" s="20">
        <v>944</v>
      </c>
      <c r="M248" s="20">
        <v>3160</v>
      </c>
      <c r="N248" s="20">
        <v>1202</v>
      </c>
      <c r="O248" s="20">
        <v>1423</v>
      </c>
      <c r="P248" s="20">
        <v>1870</v>
      </c>
      <c r="Q248" s="20">
        <v>63</v>
      </c>
      <c r="R248" s="20">
        <v>1164</v>
      </c>
      <c r="S248" s="20">
        <f t="shared" si="30"/>
        <v>6729</v>
      </c>
      <c r="T248" s="21">
        <f t="shared" si="25"/>
        <v>1933</v>
      </c>
      <c r="U248" s="20">
        <f t="shared" si="31"/>
        <v>1164</v>
      </c>
      <c r="V248" s="20">
        <v>9826</v>
      </c>
      <c r="W248" s="1"/>
      <c r="X248" s="20">
        <v>12655</v>
      </c>
      <c r="Y248" s="20">
        <v>6081</v>
      </c>
      <c r="Z248" s="20">
        <v>6574</v>
      </c>
      <c r="AA248" s="35">
        <f t="shared" si="26"/>
        <v>0.48052153299091266</v>
      </c>
      <c r="AB248" s="35">
        <f t="shared" si="27"/>
        <v>0.51947846700908729</v>
      </c>
      <c r="AC248" s="30"/>
      <c r="AD248" s="36">
        <v>17051</v>
      </c>
      <c r="AE248" s="37">
        <v>4299</v>
      </c>
      <c r="AF248" s="35">
        <f t="shared" si="28"/>
        <v>0.20135831381733021</v>
      </c>
      <c r="AG248" s="38">
        <f t="shared" si="29"/>
        <v>0.79864168618266984</v>
      </c>
      <c r="AH248" s="1"/>
      <c r="AI248" s="90">
        <v>401.1</v>
      </c>
    </row>
    <row r="249" spans="1:35" x14ac:dyDescent="0.35">
      <c r="A249" s="1"/>
      <c r="B249" s="20" t="s">
        <v>75</v>
      </c>
      <c r="C249" s="1"/>
      <c r="D249" s="20">
        <v>2322</v>
      </c>
      <c r="E249" s="1">
        <v>969</v>
      </c>
      <c r="F249" s="20">
        <v>1353</v>
      </c>
      <c r="G249" s="34">
        <v>0.58268733850129195</v>
      </c>
      <c r="H249" s="28"/>
      <c r="I249" s="20">
        <v>602</v>
      </c>
      <c r="J249" s="20">
        <f t="shared" si="24"/>
        <v>0</v>
      </c>
      <c r="K249" s="1"/>
      <c r="L249" s="20">
        <v>1650</v>
      </c>
      <c r="M249" s="20">
        <v>6873</v>
      </c>
      <c r="N249" s="20">
        <v>1815</v>
      </c>
      <c r="O249" s="20">
        <v>3111</v>
      </c>
      <c r="P249" s="20">
        <v>3689</v>
      </c>
      <c r="Q249" s="20">
        <v>138</v>
      </c>
      <c r="R249" s="20">
        <v>2402</v>
      </c>
      <c r="S249" s="20">
        <f t="shared" si="30"/>
        <v>13449</v>
      </c>
      <c r="T249" s="21">
        <f t="shared" si="25"/>
        <v>3827</v>
      </c>
      <c r="U249" s="20">
        <f t="shared" si="31"/>
        <v>2402</v>
      </c>
      <c r="V249" s="20">
        <v>19678</v>
      </c>
      <c r="W249" s="1"/>
      <c r="X249" s="20">
        <v>21078</v>
      </c>
      <c r="Y249" s="20">
        <v>10039</v>
      </c>
      <c r="Z249" s="20">
        <v>11039</v>
      </c>
      <c r="AA249" s="35">
        <f t="shared" si="26"/>
        <v>0.47627858430591136</v>
      </c>
      <c r="AB249" s="35">
        <f t="shared" si="27"/>
        <v>0.52372141569408859</v>
      </c>
      <c r="AC249" s="30"/>
      <c r="AD249" s="36">
        <v>1189</v>
      </c>
      <c r="AE249" s="37">
        <v>1133</v>
      </c>
      <c r="AF249" s="35">
        <f t="shared" si="28"/>
        <v>0.48794142980189492</v>
      </c>
      <c r="AG249" s="38">
        <f t="shared" si="29"/>
        <v>0.51205857019810508</v>
      </c>
      <c r="AH249" s="1"/>
      <c r="AI249" s="90">
        <v>635</v>
      </c>
    </row>
    <row r="250" spans="1:35" x14ac:dyDescent="0.35">
      <c r="A250" s="1"/>
      <c r="B250" s="20" t="s">
        <v>57</v>
      </c>
      <c r="C250" s="1"/>
      <c r="D250" s="20">
        <v>24232</v>
      </c>
      <c r="E250" s="1">
        <v>9957</v>
      </c>
      <c r="F250" s="20">
        <v>14275</v>
      </c>
      <c r="G250" s="34">
        <v>0.58909706173654675</v>
      </c>
      <c r="H250" s="28"/>
      <c r="I250" s="20">
        <v>1160</v>
      </c>
      <c r="J250" s="20">
        <f t="shared" si="24"/>
        <v>1</v>
      </c>
      <c r="K250" s="1"/>
      <c r="L250" s="20">
        <v>5518</v>
      </c>
      <c r="M250" s="20">
        <v>24840</v>
      </c>
      <c r="N250" s="20">
        <v>11321</v>
      </c>
      <c r="O250" s="20">
        <v>28656</v>
      </c>
      <c r="P250" s="20">
        <v>41042</v>
      </c>
      <c r="Q250" s="20">
        <v>2209</v>
      </c>
      <c r="R250" s="20">
        <v>28427</v>
      </c>
      <c r="S250" s="20">
        <f t="shared" si="30"/>
        <v>70335</v>
      </c>
      <c r="T250" s="21">
        <f t="shared" si="25"/>
        <v>43251</v>
      </c>
      <c r="U250" s="20">
        <f t="shared" si="31"/>
        <v>28427</v>
      </c>
      <c r="V250" s="20">
        <v>142013</v>
      </c>
      <c r="W250" s="1"/>
      <c r="X250" s="20">
        <v>142493</v>
      </c>
      <c r="Y250" s="20">
        <v>67717</v>
      </c>
      <c r="Z250" s="20">
        <v>74776</v>
      </c>
      <c r="AA250" s="35">
        <f t="shared" si="26"/>
        <v>0.47523036219323056</v>
      </c>
      <c r="AB250" s="35">
        <f t="shared" si="27"/>
        <v>0.52476963780676944</v>
      </c>
      <c r="AC250" s="30"/>
      <c r="AD250" s="36">
        <v>18218</v>
      </c>
      <c r="AE250" s="37">
        <v>6014</v>
      </c>
      <c r="AF250" s="35">
        <f t="shared" si="28"/>
        <v>0.24818421921426212</v>
      </c>
      <c r="AG250" s="38">
        <f t="shared" si="29"/>
        <v>0.75181578078573785</v>
      </c>
      <c r="AH250" s="1"/>
      <c r="AI250" s="90">
        <v>5492.6</v>
      </c>
    </row>
    <row r="251" spans="1:35" x14ac:dyDescent="0.35">
      <c r="A251" s="1"/>
      <c r="B251" s="20" t="s">
        <v>331</v>
      </c>
      <c r="C251" s="1"/>
      <c r="D251" s="20">
        <v>7589</v>
      </c>
      <c r="E251" s="1">
        <v>3367</v>
      </c>
      <c r="F251" s="20">
        <v>4222</v>
      </c>
      <c r="G251" s="34">
        <v>0.5563315324812228</v>
      </c>
      <c r="H251" s="28"/>
      <c r="I251" s="20">
        <v>1036</v>
      </c>
      <c r="J251" s="20">
        <f t="shared" si="24"/>
        <v>1</v>
      </c>
      <c r="K251" s="1"/>
      <c r="L251" s="20">
        <v>475</v>
      </c>
      <c r="M251" s="20">
        <v>1941</v>
      </c>
      <c r="N251" s="20">
        <v>596</v>
      </c>
      <c r="O251" s="20">
        <v>677</v>
      </c>
      <c r="P251" s="20">
        <v>1015</v>
      </c>
      <c r="Q251" s="20">
        <v>32</v>
      </c>
      <c r="R251" s="20">
        <v>431</v>
      </c>
      <c r="S251" s="20">
        <f t="shared" si="30"/>
        <v>3689</v>
      </c>
      <c r="T251" s="21">
        <f t="shared" si="25"/>
        <v>1047</v>
      </c>
      <c r="U251" s="20">
        <f t="shared" si="31"/>
        <v>431</v>
      </c>
      <c r="V251" s="20">
        <v>5167</v>
      </c>
      <c r="W251" s="1"/>
      <c r="X251" s="20">
        <v>5196</v>
      </c>
      <c r="Y251" s="20">
        <v>2526</v>
      </c>
      <c r="Z251" s="20">
        <v>2670</v>
      </c>
      <c r="AA251" s="35">
        <f t="shared" si="26"/>
        <v>0.48614318706697457</v>
      </c>
      <c r="AB251" s="35">
        <f t="shared" si="27"/>
        <v>0.51385681293302543</v>
      </c>
      <c r="AC251" s="30"/>
      <c r="AD251" s="36">
        <v>5392</v>
      </c>
      <c r="AE251" s="37">
        <v>2197</v>
      </c>
      <c r="AF251" s="35">
        <f t="shared" si="28"/>
        <v>0.28949795757016733</v>
      </c>
      <c r="AG251" s="38">
        <f t="shared" si="29"/>
        <v>0.71050204242983261</v>
      </c>
      <c r="AH251" s="1"/>
      <c r="AI251" s="90">
        <v>203.8</v>
      </c>
    </row>
    <row r="252" spans="1:35" x14ac:dyDescent="0.35">
      <c r="A252" s="1"/>
      <c r="B252" s="20" t="s">
        <v>107</v>
      </c>
      <c r="C252" s="1"/>
      <c r="D252" s="20">
        <v>14409</v>
      </c>
      <c r="E252" s="1">
        <v>7012</v>
      </c>
      <c r="F252" s="20">
        <v>7397</v>
      </c>
      <c r="G252" s="34">
        <v>0.51335970573946843</v>
      </c>
      <c r="H252" s="28"/>
      <c r="I252" s="20">
        <v>992</v>
      </c>
      <c r="J252" s="20">
        <f t="shared" si="24"/>
        <v>0</v>
      </c>
      <c r="K252" s="1"/>
      <c r="L252" s="20">
        <v>1448</v>
      </c>
      <c r="M252" s="20">
        <v>3119</v>
      </c>
      <c r="N252" s="20">
        <v>1415</v>
      </c>
      <c r="O252" s="20">
        <v>2253</v>
      </c>
      <c r="P252" s="20">
        <v>2483</v>
      </c>
      <c r="Q252" s="20">
        <v>77</v>
      </c>
      <c r="R252" s="20">
        <v>1374</v>
      </c>
      <c r="S252" s="20">
        <f t="shared" si="30"/>
        <v>8235</v>
      </c>
      <c r="T252" s="21">
        <f t="shared" si="25"/>
        <v>2560</v>
      </c>
      <c r="U252" s="20">
        <f t="shared" si="31"/>
        <v>1374</v>
      </c>
      <c r="V252" s="20">
        <v>12169</v>
      </c>
      <c r="W252" s="1"/>
      <c r="X252" s="20">
        <v>12457</v>
      </c>
      <c r="Y252" s="20">
        <v>6107</v>
      </c>
      <c r="Z252" s="20">
        <v>6350</v>
      </c>
      <c r="AA252" s="35">
        <f t="shared" si="26"/>
        <v>0.49024644778036447</v>
      </c>
      <c r="AB252" s="35">
        <f t="shared" si="27"/>
        <v>0.50975355221963559</v>
      </c>
      <c r="AC252" s="30"/>
      <c r="AD252" s="36">
        <v>10611</v>
      </c>
      <c r="AE252" s="37">
        <v>3798</v>
      </c>
      <c r="AF252" s="35">
        <f t="shared" si="28"/>
        <v>0.26358525921299186</v>
      </c>
      <c r="AG252" s="38">
        <f t="shared" si="29"/>
        <v>0.73641474078700808</v>
      </c>
      <c r="AH252" s="1"/>
      <c r="AI252" s="89">
        <v>617.70000000000005</v>
      </c>
    </row>
    <row r="253" spans="1:35" x14ac:dyDescent="0.35">
      <c r="A253" s="1"/>
      <c r="B253" s="20" t="s">
        <v>161</v>
      </c>
      <c r="C253" s="1"/>
      <c r="D253" s="20">
        <v>67189</v>
      </c>
      <c r="E253" s="1">
        <v>36264</v>
      </c>
      <c r="F253" s="20">
        <v>30925</v>
      </c>
      <c r="G253" s="34">
        <v>0.46026879399901771</v>
      </c>
      <c r="H253" s="28"/>
      <c r="I253" s="20">
        <v>1113</v>
      </c>
      <c r="J253" s="20">
        <f t="shared" si="24"/>
        <v>1</v>
      </c>
      <c r="K253" s="1"/>
      <c r="L253" s="20">
        <v>1246</v>
      </c>
      <c r="M253" s="20">
        <v>4117</v>
      </c>
      <c r="N253" s="20">
        <v>1078</v>
      </c>
      <c r="O253" s="20">
        <v>2318</v>
      </c>
      <c r="P253" s="20">
        <v>2908</v>
      </c>
      <c r="Q253" s="20">
        <v>169</v>
      </c>
      <c r="R253" s="20">
        <v>1349</v>
      </c>
      <c r="S253" s="20">
        <f t="shared" si="30"/>
        <v>8759</v>
      </c>
      <c r="T253" s="21">
        <f t="shared" si="25"/>
        <v>3077</v>
      </c>
      <c r="U253" s="20">
        <f t="shared" si="31"/>
        <v>1349</v>
      </c>
      <c r="V253" s="20">
        <v>13185</v>
      </c>
      <c r="W253" s="1"/>
      <c r="X253" s="20">
        <v>13298</v>
      </c>
      <c r="Y253" s="20">
        <v>6342</v>
      </c>
      <c r="Z253" s="20">
        <v>6956</v>
      </c>
      <c r="AA253" s="35">
        <f t="shared" si="26"/>
        <v>0.47691382162731238</v>
      </c>
      <c r="AB253" s="35">
        <f t="shared" si="27"/>
        <v>0.52308617837268767</v>
      </c>
      <c r="AC253" s="30"/>
      <c r="AD253" s="36">
        <v>52155</v>
      </c>
      <c r="AE253" s="37">
        <v>15034</v>
      </c>
      <c r="AF253" s="35">
        <f t="shared" si="28"/>
        <v>0.22375686496301478</v>
      </c>
      <c r="AG253" s="38">
        <f t="shared" si="29"/>
        <v>0.77624313503698517</v>
      </c>
      <c r="AH253" s="1"/>
      <c r="AI253" s="90">
        <v>412.9</v>
      </c>
    </row>
    <row r="254" spans="1:35" x14ac:dyDescent="0.35">
      <c r="A254" s="1"/>
      <c r="B254" s="20" t="s">
        <v>134</v>
      </c>
      <c r="C254" s="1"/>
      <c r="D254" s="20">
        <v>2914</v>
      </c>
      <c r="E254" s="1">
        <v>974</v>
      </c>
      <c r="F254" s="20">
        <v>1940</v>
      </c>
      <c r="G254" s="34">
        <v>0.66575154426904604</v>
      </c>
      <c r="H254" s="28"/>
      <c r="I254" s="20">
        <v>695</v>
      </c>
      <c r="J254" s="20">
        <f t="shared" si="24"/>
        <v>0</v>
      </c>
      <c r="K254" s="1"/>
      <c r="L254" s="20">
        <v>1965</v>
      </c>
      <c r="M254" s="20">
        <v>8013</v>
      </c>
      <c r="N254" s="20">
        <v>3802</v>
      </c>
      <c r="O254" s="20">
        <v>9226</v>
      </c>
      <c r="P254" s="20">
        <v>12689</v>
      </c>
      <c r="Q254" s="20">
        <v>764</v>
      </c>
      <c r="R254" s="20">
        <v>8096</v>
      </c>
      <c r="S254" s="20">
        <f t="shared" si="30"/>
        <v>23006</v>
      </c>
      <c r="T254" s="21">
        <f t="shared" si="25"/>
        <v>13453</v>
      </c>
      <c r="U254" s="20">
        <f t="shared" si="31"/>
        <v>8096</v>
      </c>
      <c r="V254" s="20">
        <v>44555</v>
      </c>
      <c r="W254" s="1"/>
      <c r="X254" s="20">
        <v>45352</v>
      </c>
      <c r="Y254" s="20">
        <v>22198</v>
      </c>
      <c r="Z254" s="20">
        <v>23154</v>
      </c>
      <c r="AA254" s="35">
        <f t="shared" si="26"/>
        <v>0.48946022226142177</v>
      </c>
      <c r="AB254" s="35">
        <f t="shared" si="27"/>
        <v>0.51053977773857828</v>
      </c>
      <c r="AC254" s="30"/>
      <c r="AD254" s="36">
        <v>1962</v>
      </c>
      <c r="AE254" s="37">
        <v>952</v>
      </c>
      <c r="AF254" s="35">
        <f t="shared" si="28"/>
        <v>0.32669869595058337</v>
      </c>
      <c r="AG254" s="38">
        <f t="shared" si="29"/>
        <v>0.67330130404941657</v>
      </c>
      <c r="AH254" s="1"/>
      <c r="AI254" s="89">
        <v>1377.8</v>
      </c>
    </row>
    <row r="255" spans="1:35" x14ac:dyDescent="0.35">
      <c r="A255" s="1"/>
      <c r="B255" s="20" t="s">
        <v>286</v>
      </c>
      <c r="C255" s="1"/>
      <c r="D255" s="20">
        <v>13025</v>
      </c>
      <c r="E255" s="1">
        <v>5218</v>
      </c>
      <c r="F255" s="20">
        <v>7807</v>
      </c>
      <c r="G255" s="34">
        <v>0.5993857965451056</v>
      </c>
      <c r="H255" s="28"/>
      <c r="I255" s="20">
        <v>83</v>
      </c>
      <c r="J255" s="20">
        <f t="shared" si="24"/>
        <v>0</v>
      </c>
      <c r="K255" s="1"/>
      <c r="L255" s="20">
        <v>5221</v>
      </c>
      <c r="M255" s="20">
        <v>18459</v>
      </c>
      <c r="N255" s="20">
        <v>8484</v>
      </c>
      <c r="O255" s="20">
        <v>21425</v>
      </c>
      <c r="P255" s="20">
        <v>28847</v>
      </c>
      <c r="Q255" s="20">
        <v>1350</v>
      </c>
      <c r="R255" s="20">
        <v>22194</v>
      </c>
      <c r="S255" s="20">
        <f t="shared" si="30"/>
        <v>53589</v>
      </c>
      <c r="T255" s="21">
        <f t="shared" si="25"/>
        <v>30197</v>
      </c>
      <c r="U255" s="20">
        <f t="shared" si="31"/>
        <v>22194</v>
      </c>
      <c r="V255" s="20">
        <v>105980</v>
      </c>
      <c r="W255" s="1"/>
      <c r="X255" s="20">
        <v>105756</v>
      </c>
      <c r="Y255" s="20">
        <v>50450</v>
      </c>
      <c r="Z255" s="20">
        <v>55306</v>
      </c>
      <c r="AA255" s="35">
        <f t="shared" si="26"/>
        <v>0.47704149173569349</v>
      </c>
      <c r="AB255" s="35">
        <f t="shared" si="27"/>
        <v>0.52295850826430657</v>
      </c>
      <c r="AC255" s="30"/>
      <c r="AD255" s="36">
        <v>9802</v>
      </c>
      <c r="AE255" s="37">
        <v>3223</v>
      </c>
      <c r="AF255" s="35">
        <f t="shared" si="28"/>
        <v>0.24744721689059501</v>
      </c>
      <c r="AG255" s="38">
        <f t="shared" si="29"/>
        <v>0.75255278310940499</v>
      </c>
      <c r="AH255" s="1"/>
      <c r="AI255" s="90">
        <v>4735.8999999999996</v>
      </c>
    </row>
    <row r="256" spans="1:35" x14ac:dyDescent="0.35">
      <c r="A256" s="1"/>
      <c r="B256" s="20" t="s">
        <v>199</v>
      </c>
      <c r="C256" s="1"/>
      <c r="D256" s="20">
        <v>17628</v>
      </c>
      <c r="E256" s="1">
        <v>7892</v>
      </c>
      <c r="F256" s="20">
        <v>9736</v>
      </c>
      <c r="G256" s="34">
        <v>0.55230315407306563</v>
      </c>
      <c r="H256" s="28"/>
      <c r="I256" s="20">
        <v>638</v>
      </c>
      <c r="J256" s="20">
        <f t="shared" si="24"/>
        <v>0</v>
      </c>
      <c r="K256" s="1"/>
      <c r="L256" s="20">
        <v>624</v>
      </c>
      <c r="M256" s="20">
        <v>2784</v>
      </c>
      <c r="N256" s="20">
        <v>1394</v>
      </c>
      <c r="O256" s="20">
        <v>1696</v>
      </c>
      <c r="P256" s="20">
        <v>2006</v>
      </c>
      <c r="Q256" s="20">
        <v>123</v>
      </c>
      <c r="R256" s="20">
        <v>1312</v>
      </c>
      <c r="S256" s="20">
        <f t="shared" si="30"/>
        <v>6498</v>
      </c>
      <c r="T256" s="21">
        <f t="shared" si="25"/>
        <v>2129</v>
      </c>
      <c r="U256" s="20">
        <f t="shared" si="31"/>
        <v>1312</v>
      </c>
      <c r="V256" s="20">
        <v>9939</v>
      </c>
      <c r="W256" s="1"/>
      <c r="X256" s="20">
        <v>10573</v>
      </c>
      <c r="Y256" s="20">
        <v>5138</v>
      </c>
      <c r="Z256" s="20">
        <v>5435</v>
      </c>
      <c r="AA256" s="35">
        <f t="shared" si="26"/>
        <v>0.48595479050411428</v>
      </c>
      <c r="AB256" s="35">
        <f t="shared" si="27"/>
        <v>0.51404520949588572</v>
      </c>
      <c r="AC256" s="30"/>
      <c r="AD256" s="36">
        <v>12474</v>
      </c>
      <c r="AE256" s="37">
        <v>5154</v>
      </c>
      <c r="AF256" s="35">
        <f t="shared" si="28"/>
        <v>0.29237576582709324</v>
      </c>
      <c r="AG256" s="38">
        <f t="shared" si="29"/>
        <v>0.70762423417290676</v>
      </c>
      <c r="AH256" s="1"/>
      <c r="AI256" s="89">
        <v>177.9</v>
      </c>
    </row>
    <row r="257" spans="1:35" x14ac:dyDescent="0.35">
      <c r="A257" s="1"/>
      <c r="B257" s="20" t="s">
        <v>248</v>
      </c>
      <c r="C257" s="1"/>
      <c r="D257" s="20">
        <v>56565</v>
      </c>
      <c r="E257" s="1">
        <v>27047</v>
      </c>
      <c r="F257" s="20">
        <v>29518</v>
      </c>
      <c r="G257" s="34">
        <v>0.52184212852470613</v>
      </c>
      <c r="H257" s="28"/>
      <c r="I257" s="20">
        <v>883</v>
      </c>
      <c r="J257" s="20">
        <f t="shared" si="24"/>
        <v>0</v>
      </c>
      <c r="K257" s="1"/>
      <c r="L257" s="20">
        <v>2997</v>
      </c>
      <c r="M257" s="20">
        <v>6728</v>
      </c>
      <c r="N257" s="20">
        <v>2930</v>
      </c>
      <c r="O257" s="20">
        <v>6930</v>
      </c>
      <c r="P257" s="20">
        <v>8372</v>
      </c>
      <c r="Q257" s="20">
        <v>371</v>
      </c>
      <c r="R257" s="20">
        <v>4331</v>
      </c>
      <c r="S257" s="20">
        <f t="shared" si="30"/>
        <v>19585</v>
      </c>
      <c r="T257" s="21">
        <f t="shared" si="25"/>
        <v>8743</v>
      </c>
      <c r="U257" s="20">
        <f t="shared" si="31"/>
        <v>4331</v>
      </c>
      <c r="V257" s="20">
        <v>32659</v>
      </c>
      <c r="W257" s="1"/>
      <c r="X257" s="20">
        <v>30353</v>
      </c>
      <c r="Y257" s="20">
        <v>15021</v>
      </c>
      <c r="Z257" s="20">
        <v>15332</v>
      </c>
      <c r="AA257" s="35">
        <f t="shared" si="26"/>
        <v>0.49487694791289166</v>
      </c>
      <c r="AB257" s="35">
        <f t="shared" si="27"/>
        <v>0.50512305208710839</v>
      </c>
      <c r="AC257" s="30"/>
      <c r="AD257" s="36">
        <v>41218</v>
      </c>
      <c r="AE257" s="37">
        <v>15347</v>
      </c>
      <c r="AF257" s="35">
        <f t="shared" si="28"/>
        <v>0.27131618492000353</v>
      </c>
      <c r="AG257" s="38">
        <f t="shared" si="29"/>
        <v>0.72868381507999647</v>
      </c>
      <c r="AH257" s="1"/>
      <c r="AI257" s="89">
        <v>1931.9</v>
      </c>
    </row>
    <row r="258" spans="1:35" x14ac:dyDescent="0.35">
      <c r="A258" s="1"/>
      <c r="B258" s="20" t="s">
        <v>203</v>
      </c>
      <c r="C258" s="1"/>
      <c r="D258" s="20">
        <v>21941</v>
      </c>
      <c r="E258" s="1">
        <v>8855</v>
      </c>
      <c r="F258" s="20">
        <v>13086</v>
      </c>
      <c r="G258" s="34">
        <v>0.59641766555763187</v>
      </c>
      <c r="H258" s="28"/>
      <c r="I258" s="20">
        <v>872</v>
      </c>
      <c r="J258" s="20">
        <f t="shared" si="24"/>
        <v>0</v>
      </c>
      <c r="K258" s="1"/>
      <c r="L258" s="20">
        <v>714</v>
      </c>
      <c r="M258" s="20">
        <v>2626</v>
      </c>
      <c r="N258" s="20">
        <v>1130</v>
      </c>
      <c r="O258" s="20">
        <v>2466</v>
      </c>
      <c r="P258" s="20">
        <v>3261</v>
      </c>
      <c r="Q258" s="20">
        <v>190</v>
      </c>
      <c r="R258" s="20">
        <v>1804</v>
      </c>
      <c r="S258" s="20">
        <f t="shared" si="30"/>
        <v>6936</v>
      </c>
      <c r="T258" s="21">
        <f t="shared" si="25"/>
        <v>3451</v>
      </c>
      <c r="U258" s="20">
        <f t="shared" si="31"/>
        <v>1804</v>
      </c>
      <c r="V258" s="20">
        <v>12191</v>
      </c>
      <c r="W258" s="1"/>
      <c r="X258" s="20">
        <v>12109</v>
      </c>
      <c r="Y258" s="20">
        <v>5922</v>
      </c>
      <c r="Z258" s="20">
        <v>6187</v>
      </c>
      <c r="AA258" s="35">
        <f t="shared" si="26"/>
        <v>0.48905772565860106</v>
      </c>
      <c r="AB258" s="35">
        <f t="shared" si="27"/>
        <v>0.51094227434139894</v>
      </c>
      <c r="AC258" s="30"/>
      <c r="AD258" s="36">
        <v>15896</v>
      </c>
      <c r="AE258" s="37">
        <v>6045</v>
      </c>
      <c r="AF258" s="35">
        <f t="shared" si="28"/>
        <v>0.27551159928900232</v>
      </c>
      <c r="AG258" s="38">
        <f t="shared" si="29"/>
        <v>0.72448840071099763</v>
      </c>
      <c r="AH258" s="1"/>
      <c r="AI258" s="89">
        <v>613</v>
      </c>
    </row>
    <row r="259" spans="1:35" x14ac:dyDescent="0.35">
      <c r="A259" s="1"/>
      <c r="B259" s="20" t="s">
        <v>231</v>
      </c>
      <c r="C259" s="1"/>
      <c r="D259" s="20">
        <v>105367</v>
      </c>
      <c r="E259" s="1">
        <v>47172</v>
      </c>
      <c r="F259" s="20">
        <v>58195</v>
      </c>
      <c r="G259" s="34">
        <v>0.55230764850475011</v>
      </c>
      <c r="H259" s="28"/>
      <c r="I259" s="20">
        <v>1341</v>
      </c>
      <c r="J259" s="20">
        <f t="shared" si="24"/>
        <v>1</v>
      </c>
      <c r="K259" s="1"/>
      <c r="L259" s="20">
        <v>12781</v>
      </c>
      <c r="M259" s="20">
        <v>49572</v>
      </c>
      <c r="N259" s="20">
        <v>26507</v>
      </c>
      <c r="O259" s="20">
        <v>68259</v>
      </c>
      <c r="P259" s="20">
        <v>101246</v>
      </c>
      <c r="Q259" s="20">
        <v>5378</v>
      </c>
      <c r="R259" s="20">
        <v>64960</v>
      </c>
      <c r="S259" s="20">
        <f t="shared" si="30"/>
        <v>157119</v>
      </c>
      <c r="T259" s="21">
        <f t="shared" si="25"/>
        <v>106624</v>
      </c>
      <c r="U259" s="20">
        <f t="shared" si="31"/>
        <v>64960</v>
      </c>
      <c r="V259" s="20">
        <v>328703</v>
      </c>
      <c r="W259" s="1"/>
      <c r="X259" s="20">
        <v>322692</v>
      </c>
      <c r="Y259" s="20">
        <v>153099</v>
      </c>
      <c r="Z259" s="20">
        <v>169593</v>
      </c>
      <c r="AA259" s="35">
        <f t="shared" si="26"/>
        <v>0.47444312223420476</v>
      </c>
      <c r="AB259" s="35">
        <f t="shared" si="27"/>
        <v>0.52555687776579529</v>
      </c>
      <c r="AC259" s="30"/>
      <c r="AD259" s="36">
        <v>75769</v>
      </c>
      <c r="AE259" s="37">
        <v>29598</v>
      </c>
      <c r="AF259" s="35">
        <f t="shared" si="28"/>
        <v>0.28090388831417806</v>
      </c>
      <c r="AG259" s="38">
        <f t="shared" si="29"/>
        <v>0.71909611168582188</v>
      </c>
      <c r="AH259" s="1"/>
      <c r="AI259" s="90">
        <v>14982.2</v>
      </c>
    </row>
    <row r="260" spans="1:35" x14ac:dyDescent="0.35">
      <c r="A260" s="1"/>
      <c r="B260" s="20" t="s">
        <v>171</v>
      </c>
      <c r="C260" s="1"/>
      <c r="D260" s="20">
        <v>16930</v>
      </c>
      <c r="E260" s="1">
        <v>6625</v>
      </c>
      <c r="F260" s="20">
        <v>10305</v>
      </c>
      <c r="G260" s="34">
        <v>0.60868281157708215</v>
      </c>
      <c r="H260" s="28"/>
      <c r="I260" s="20">
        <v>896</v>
      </c>
      <c r="J260" s="20">
        <f t="shared" ref="J260:J311" si="32">IF(I260&gt;1000,1,0)</f>
        <v>0</v>
      </c>
      <c r="K260" s="1"/>
      <c r="L260" s="20">
        <v>515</v>
      </c>
      <c r="M260" s="20">
        <v>2060</v>
      </c>
      <c r="N260" s="20">
        <v>1024</v>
      </c>
      <c r="O260" s="20">
        <v>1773</v>
      </c>
      <c r="P260" s="20">
        <v>2129</v>
      </c>
      <c r="Q260" s="20">
        <v>134</v>
      </c>
      <c r="R260" s="20">
        <v>1312</v>
      </c>
      <c r="S260" s="20">
        <f t="shared" si="30"/>
        <v>5372</v>
      </c>
      <c r="T260" s="21">
        <f t="shared" ref="T260:T311" si="33">SUM(P260:Q260)</f>
        <v>2263</v>
      </c>
      <c r="U260" s="20">
        <f t="shared" si="31"/>
        <v>1312</v>
      </c>
      <c r="V260" s="20">
        <v>8947</v>
      </c>
      <c r="W260" s="1"/>
      <c r="X260" s="20">
        <v>8648</v>
      </c>
      <c r="Y260" s="20">
        <v>4218</v>
      </c>
      <c r="Z260" s="20">
        <v>4430</v>
      </c>
      <c r="AA260" s="35">
        <f t="shared" ref="AA260:AA311" si="34">Y260/X260</f>
        <v>0.4877428307123034</v>
      </c>
      <c r="AB260" s="35">
        <f t="shared" ref="AB260:AB311" si="35">Z260/X260</f>
        <v>0.5122571692876966</v>
      </c>
      <c r="AC260" s="30"/>
      <c r="AD260" s="36">
        <v>12940</v>
      </c>
      <c r="AE260" s="37">
        <v>3990</v>
      </c>
      <c r="AF260" s="35">
        <f t="shared" ref="AF260:AF323" si="36">AE260/D260</f>
        <v>0.23567631423508564</v>
      </c>
      <c r="AG260" s="38">
        <f t="shared" ref="AG260:AG311" si="37">AD260/D260</f>
        <v>0.76432368576491438</v>
      </c>
      <c r="AH260" s="1"/>
      <c r="AI260" s="89">
        <v>253.1</v>
      </c>
    </row>
    <row r="261" spans="1:35" x14ac:dyDescent="0.35">
      <c r="A261" s="1"/>
      <c r="B261" s="20" t="s">
        <v>136</v>
      </c>
      <c r="C261" s="1"/>
      <c r="D261" s="20">
        <v>13932</v>
      </c>
      <c r="E261" s="1">
        <v>4993</v>
      </c>
      <c r="F261" s="20">
        <v>8939</v>
      </c>
      <c r="G261" s="34">
        <v>0.64161642262417451</v>
      </c>
      <c r="H261" s="28"/>
      <c r="I261" s="20">
        <v>1047</v>
      </c>
      <c r="J261" s="20">
        <f t="shared" si="32"/>
        <v>1</v>
      </c>
      <c r="K261" s="1"/>
      <c r="L261" s="20">
        <v>1680</v>
      </c>
      <c r="M261" s="20">
        <v>4330</v>
      </c>
      <c r="N261" s="20">
        <v>1124</v>
      </c>
      <c r="O261" s="20">
        <v>2827</v>
      </c>
      <c r="P261" s="20">
        <v>3431</v>
      </c>
      <c r="Q261" s="20">
        <v>157</v>
      </c>
      <c r="R261" s="20">
        <v>1951</v>
      </c>
      <c r="S261" s="20">
        <f t="shared" ref="S261:S310" si="38">SUM(L261:O261)</f>
        <v>9961</v>
      </c>
      <c r="T261" s="21">
        <f t="shared" si="33"/>
        <v>3588</v>
      </c>
      <c r="U261" s="20">
        <f t="shared" ref="U261:U311" si="39">SUM(R261)</f>
        <v>1951</v>
      </c>
      <c r="V261" s="20">
        <v>15500</v>
      </c>
      <c r="W261" s="1"/>
      <c r="X261" s="20">
        <v>16132</v>
      </c>
      <c r="Y261" s="20">
        <v>7627</v>
      </c>
      <c r="Z261" s="20">
        <v>8505</v>
      </c>
      <c r="AA261" s="35">
        <f t="shared" si="34"/>
        <v>0.4727870071906769</v>
      </c>
      <c r="AB261" s="35">
        <f t="shared" si="35"/>
        <v>0.5272129928093231</v>
      </c>
      <c r="AC261" s="30"/>
      <c r="AD261" s="36">
        <v>9342</v>
      </c>
      <c r="AE261" s="37">
        <v>4590</v>
      </c>
      <c r="AF261" s="35">
        <f t="shared" si="36"/>
        <v>0.32945736434108525</v>
      </c>
      <c r="AG261" s="38">
        <f t="shared" si="37"/>
        <v>0.6705426356589147</v>
      </c>
      <c r="AH261" s="1"/>
      <c r="AI261" s="90">
        <v>450.6</v>
      </c>
    </row>
    <row r="262" spans="1:35" x14ac:dyDescent="0.35">
      <c r="A262" s="1"/>
      <c r="B262" s="20" t="s">
        <v>333</v>
      </c>
      <c r="C262" s="1"/>
      <c r="D262" s="20">
        <v>3139</v>
      </c>
      <c r="E262" s="1">
        <v>1113</v>
      </c>
      <c r="F262" s="20">
        <v>2026</v>
      </c>
      <c r="G262" s="34">
        <v>0.64542848040777323</v>
      </c>
      <c r="H262" s="28"/>
      <c r="I262" s="20">
        <v>333</v>
      </c>
      <c r="J262" s="20">
        <f t="shared" si="32"/>
        <v>0</v>
      </c>
      <c r="K262" s="1"/>
      <c r="L262" s="20">
        <v>436</v>
      </c>
      <c r="M262" s="20">
        <v>1091</v>
      </c>
      <c r="N262" s="20">
        <v>347</v>
      </c>
      <c r="O262" s="20">
        <v>783</v>
      </c>
      <c r="P262" s="20">
        <v>761</v>
      </c>
      <c r="Q262" s="20">
        <v>42</v>
      </c>
      <c r="R262" s="20">
        <v>414</v>
      </c>
      <c r="S262" s="20">
        <f t="shared" si="38"/>
        <v>2657</v>
      </c>
      <c r="T262" s="21">
        <f t="shared" si="33"/>
        <v>803</v>
      </c>
      <c r="U262" s="20">
        <f t="shared" si="39"/>
        <v>414</v>
      </c>
      <c r="V262" s="20">
        <v>3874</v>
      </c>
      <c r="W262" s="1"/>
      <c r="X262" s="20">
        <v>3881</v>
      </c>
      <c r="Y262" s="20">
        <v>1826</v>
      </c>
      <c r="Z262" s="20">
        <v>2055</v>
      </c>
      <c r="AA262" s="35">
        <f t="shared" si="34"/>
        <v>0.47049729451172378</v>
      </c>
      <c r="AB262" s="35">
        <f t="shared" si="35"/>
        <v>0.52950270548827627</v>
      </c>
      <c r="AC262" s="30"/>
      <c r="AD262" s="36">
        <v>1924</v>
      </c>
      <c r="AE262" s="37">
        <v>1215</v>
      </c>
      <c r="AF262" s="35">
        <f t="shared" si="36"/>
        <v>0.38706594456833388</v>
      </c>
      <c r="AG262" s="38">
        <f t="shared" si="37"/>
        <v>0.61293405543166612</v>
      </c>
      <c r="AH262" s="1"/>
      <c r="AI262" s="89">
        <v>172.3</v>
      </c>
    </row>
    <row r="263" spans="1:35" x14ac:dyDescent="0.35">
      <c r="A263" s="1"/>
      <c r="B263" s="20" t="s">
        <v>257</v>
      </c>
      <c r="C263" s="1"/>
      <c r="D263" s="20">
        <v>5765</v>
      </c>
      <c r="E263" s="1">
        <v>2652</v>
      </c>
      <c r="F263" s="20">
        <v>3113</v>
      </c>
      <c r="G263" s="34">
        <v>0.53998265394622724</v>
      </c>
      <c r="H263" s="28"/>
      <c r="I263" s="20">
        <v>3003</v>
      </c>
      <c r="J263" s="20">
        <f t="shared" si="32"/>
        <v>1</v>
      </c>
      <c r="K263" s="1"/>
      <c r="L263" s="20">
        <v>846</v>
      </c>
      <c r="M263" s="20">
        <v>3174</v>
      </c>
      <c r="N263" s="20">
        <v>988</v>
      </c>
      <c r="O263" s="20">
        <v>1829</v>
      </c>
      <c r="P263" s="20">
        <v>2005</v>
      </c>
      <c r="Q263" s="20">
        <v>85</v>
      </c>
      <c r="R263" s="20">
        <v>990</v>
      </c>
      <c r="S263" s="20">
        <f t="shared" si="38"/>
        <v>6837</v>
      </c>
      <c r="T263" s="21">
        <f t="shared" si="33"/>
        <v>2090</v>
      </c>
      <c r="U263" s="20">
        <f t="shared" si="39"/>
        <v>990</v>
      </c>
      <c r="V263" s="20">
        <v>9917</v>
      </c>
      <c r="W263" s="1"/>
      <c r="X263" s="20">
        <v>10121</v>
      </c>
      <c r="Y263" s="20">
        <v>4863</v>
      </c>
      <c r="Z263" s="20">
        <v>5258</v>
      </c>
      <c r="AA263" s="35">
        <f t="shared" si="34"/>
        <v>0.48048611797253238</v>
      </c>
      <c r="AB263" s="35">
        <f t="shared" si="35"/>
        <v>0.51951388202746762</v>
      </c>
      <c r="AC263" s="30"/>
      <c r="AD263" s="36">
        <v>3268</v>
      </c>
      <c r="AE263" s="37">
        <v>2497</v>
      </c>
      <c r="AF263" s="35">
        <f t="shared" si="36"/>
        <v>0.43313096270598439</v>
      </c>
      <c r="AG263" s="38">
        <f t="shared" si="37"/>
        <v>0.56686903729401561</v>
      </c>
      <c r="AH263" s="1"/>
      <c r="AI263" s="89">
        <v>371.9</v>
      </c>
    </row>
    <row r="264" spans="1:35" x14ac:dyDescent="0.35">
      <c r="A264" s="1"/>
      <c r="B264" s="20" t="s">
        <v>174</v>
      </c>
      <c r="C264" s="1"/>
      <c r="D264" s="20">
        <v>6767</v>
      </c>
      <c r="E264" s="1">
        <v>2362</v>
      </c>
      <c r="F264" s="20">
        <v>4405</v>
      </c>
      <c r="G264" s="34">
        <v>0.65095315501699424</v>
      </c>
      <c r="H264" s="28"/>
      <c r="I264" s="20">
        <v>720</v>
      </c>
      <c r="J264" s="20">
        <f t="shared" si="32"/>
        <v>0</v>
      </c>
      <c r="K264" s="1"/>
      <c r="L264" s="20">
        <v>472</v>
      </c>
      <c r="M264" s="20">
        <v>1636</v>
      </c>
      <c r="N264" s="20">
        <v>522</v>
      </c>
      <c r="O264" s="20">
        <v>769</v>
      </c>
      <c r="P264" s="20">
        <v>762</v>
      </c>
      <c r="Q264" s="20">
        <v>22</v>
      </c>
      <c r="R264" s="20">
        <v>392</v>
      </c>
      <c r="S264" s="20">
        <f t="shared" si="38"/>
        <v>3399</v>
      </c>
      <c r="T264" s="21">
        <f t="shared" si="33"/>
        <v>784</v>
      </c>
      <c r="U264" s="20">
        <f t="shared" si="39"/>
        <v>392</v>
      </c>
      <c r="V264" s="20">
        <v>4575</v>
      </c>
      <c r="W264" s="1"/>
      <c r="X264" s="20">
        <v>4819</v>
      </c>
      <c r="Y264" s="20">
        <v>2284</v>
      </c>
      <c r="Z264" s="20">
        <v>2535</v>
      </c>
      <c r="AA264" s="35">
        <f t="shared" si="34"/>
        <v>0.47395725254202115</v>
      </c>
      <c r="AB264" s="35">
        <f t="shared" si="35"/>
        <v>0.52604274745797885</v>
      </c>
      <c r="AC264" s="30"/>
      <c r="AD264" s="36">
        <v>3762</v>
      </c>
      <c r="AE264" s="37">
        <v>3005</v>
      </c>
      <c r="AF264" s="35">
        <f t="shared" si="36"/>
        <v>0.44406679473917543</v>
      </c>
      <c r="AG264" s="38">
        <f t="shared" si="37"/>
        <v>0.55593320526082457</v>
      </c>
      <c r="AH264" s="1"/>
      <c r="AI264" s="90">
        <v>333.6</v>
      </c>
    </row>
    <row r="265" spans="1:35" x14ac:dyDescent="0.35">
      <c r="A265" s="1"/>
      <c r="B265" s="20" t="s">
        <v>299</v>
      </c>
      <c r="C265" s="1"/>
      <c r="D265" s="20">
        <v>17632</v>
      </c>
      <c r="E265" s="1">
        <v>7550</v>
      </c>
      <c r="F265" s="20">
        <v>10082</v>
      </c>
      <c r="G265" s="34">
        <v>0.5718012704174229</v>
      </c>
      <c r="H265" s="28"/>
      <c r="I265" s="20">
        <v>1082</v>
      </c>
      <c r="J265" s="20">
        <f t="shared" si="32"/>
        <v>1</v>
      </c>
      <c r="K265" s="1"/>
      <c r="L265" s="20">
        <v>608</v>
      </c>
      <c r="M265" s="20">
        <v>2014</v>
      </c>
      <c r="N265" s="20">
        <v>782</v>
      </c>
      <c r="O265" s="20">
        <v>1068</v>
      </c>
      <c r="P265" s="20">
        <v>1265</v>
      </c>
      <c r="Q265" s="20">
        <v>42</v>
      </c>
      <c r="R265" s="20">
        <v>668</v>
      </c>
      <c r="S265" s="20">
        <f t="shared" si="38"/>
        <v>4472</v>
      </c>
      <c r="T265" s="21">
        <f t="shared" si="33"/>
        <v>1307</v>
      </c>
      <c r="U265" s="20">
        <f t="shared" si="39"/>
        <v>668</v>
      </c>
      <c r="V265" s="20">
        <v>6447</v>
      </c>
      <c r="W265" s="1"/>
      <c r="X265" s="20">
        <v>7142</v>
      </c>
      <c r="Y265" s="20">
        <v>3456</v>
      </c>
      <c r="Z265" s="20">
        <v>3686</v>
      </c>
      <c r="AA265" s="35">
        <f t="shared" si="34"/>
        <v>0.48389806776813216</v>
      </c>
      <c r="AB265" s="35">
        <f t="shared" si="35"/>
        <v>0.51610193223186784</v>
      </c>
      <c r="AC265" s="30"/>
      <c r="AD265" s="36">
        <v>13178</v>
      </c>
      <c r="AE265" s="37">
        <v>4454</v>
      </c>
      <c r="AF265" s="35">
        <f t="shared" si="36"/>
        <v>0.25260889292196009</v>
      </c>
      <c r="AG265" s="38">
        <f t="shared" si="37"/>
        <v>0.74739110707803991</v>
      </c>
      <c r="AH265" s="1"/>
      <c r="AI265" s="89">
        <v>474.1</v>
      </c>
    </row>
    <row r="266" spans="1:35" x14ac:dyDescent="0.35">
      <c r="A266" s="1"/>
      <c r="B266" s="20" t="s">
        <v>182</v>
      </c>
      <c r="C266" s="1"/>
      <c r="D266" s="20">
        <v>13904</v>
      </c>
      <c r="E266" s="1">
        <v>3959</v>
      </c>
      <c r="F266" s="20">
        <v>9945</v>
      </c>
      <c r="G266" s="34">
        <v>0.71526179516685851</v>
      </c>
      <c r="H266" s="28"/>
      <c r="I266" s="20">
        <v>1567</v>
      </c>
      <c r="J266" s="20">
        <f t="shared" si="32"/>
        <v>1</v>
      </c>
      <c r="K266" s="1"/>
      <c r="L266" s="20">
        <v>2639</v>
      </c>
      <c r="M266" s="20">
        <v>4898</v>
      </c>
      <c r="N266" s="20">
        <v>2084</v>
      </c>
      <c r="O266" s="20">
        <v>4456</v>
      </c>
      <c r="P266" s="20">
        <v>6039</v>
      </c>
      <c r="Q266" s="20">
        <v>264</v>
      </c>
      <c r="R266" s="20">
        <v>3944</v>
      </c>
      <c r="S266" s="20">
        <f t="shared" si="38"/>
        <v>14077</v>
      </c>
      <c r="T266" s="21">
        <f t="shared" si="33"/>
        <v>6303</v>
      </c>
      <c r="U266" s="20">
        <f t="shared" si="39"/>
        <v>3944</v>
      </c>
      <c r="V266" s="20">
        <v>24324</v>
      </c>
      <c r="W266" s="1"/>
      <c r="X266" s="20">
        <v>21376</v>
      </c>
      <c r="Y266" s="20">
        <v>10500</v>
      </c>
      <c r="Z266" s="20">
        <v>10876</v>
      </c>
      <c r="AA266" s="35">
        <f t="shared" si="34"/>
        <v>0.49120508982035926</v>
      </c>
      <c r="AB266" s="35">
        <f t="shared" si="35"/>
        <v>0.50879491017964074</v>
      </c>
      <c r="AC266" s="30"/>
      <c r="AD266" s="36">
        <v>8973</v>
      </c>
      <c r="AE266" s="37">
        <v>4931</v>
      </c>
      <c r="AF266" s="35">
        <f t="shared" si="36"/>
        <v>0.35464614499424624</v>
      </c>
      <c r="AG266" s="38">
        <f t="shared" si="37"/>
        <v>0.64535385500575371</v>
      </c>
      <c r="AH266" s="1"/>
      <c r="AI266" s="90">
        <v>837.2</v>
      </c>
    </row>
    <row r="267" spans="1:35" x14ac:dyDescent="0.35">
      <c r="A267" s="1"/>
      <c r="B267" s="20" t="s">
        <v>305</v>
      </c>
      <c r="C267" s="1"/>
      <c r="D267" s="20">
        <v>49173</v>
      </c>
      <c r="E267" s="1">
        <v>22148</v>
      </c>
      <c r="F267" s="20">
        <v>27025</v>
      </c>
      <c r="G267" s="34">
        <v>0.54959022227645249</v>
      </c>
      <c r="H267" s="28"/>
      <c r="I267" s="20">
        <v>395</v>
      </c>
      <c r="J267" s="20">
        <f t="shared" si="32"/>
        <v>0</v>
      </c>
      <c r="K267" s="1"/>
      <c r="L267" s="20">
        <v>488</v>
      </c>
      <c r="M267" s="20">
        <v>1820</v>
      </c>
      <c r="N267" s="20">
        <v>629</v>
      </c>
      <c r="O267" s="20">
        <v>1060</v>
      </c>
      <c r="P267" s="20">
        <v>1174</v>
      </c>
      <c r="Q267" s="20">
        <v>51</v>
      </c>
      <c r="R267" s="20">
        <v>491</v>
      </c>
      <c r="S267" s="20">
        <f t="shared" si="38"/>
        <v>3997</v>
      </c>
      <c r="T267" s="21">
        <f t="shared" si="33"/>
        <v>1225</v>
      </c>
      <c r="U267" s="20">
        <f t="shared" si="39"/>
        <v>491</v>
      </c>
      <c r="V267" s="20">
        <v>5713</v>
      </c>
      <c r="W267" s="1"/>
      <c r="X267" s="20">
        <v>6597</v>
      </c>
      <c r="Y267" s="20">
        <v>3249</v>
      </c>
      <c r="Z267" s="20">
        <v>3348</v>
      </c>
      <c r="AA267" s="35">
        <f t="shared" si="34"/>
        <v>0.49249658935879947</v>
      </c>
      <c r="AB267" s="35">
        <f t="shared" si="35"/>
        <v>0.50750341064120053</v>
      </c>
      <c r="AC267" s="30"/>
      <c r="AD267" s="36">
        <v>36017</v>
      </c>
      <c r="AE267" s="37">
        <v>13156</v>
      </c>
      <c r="AF267" s="35">
        <f t="shared" si="36"/>
        <v>0.26754519756777095</v>
      </c>
      <c r="AG267" s="38">
        <f t="shared" si="37"/>
        <v>0.73245480243222905</v>
      </c>
      <c r="AH267" s="1"/>
      <c r="AI267" s="89">
        <v>280.2</v>
      </c>
    </row>
    <row r="268" spans="1:35" x14ac:dyDescent="0.35">
      <c r="A268" s="1"/>
      <c r="B268" s="20" t="s">
        <v>145</v>
      </c>
      <c r="C268" s="1"/>
      <c r="D268" s="20">
        <v>45363</v>
      </c>
      <c r="E268" s="1">
        <v>19693</v>
      </c>
      <c r="F268" s="20">
        <v>25670</v>
      </c>
      <c r="G268" s="34">
        <v>0.56587968167890135</v>
      </c>
      <c r="H268" s="28"/>
      <c r="I268" s="20">
        <v>707</v>
      </c>
      <c r="J268" s="20">
        <f t="shared" si="32"/>
        <v>0</v>
      </c>
      <c r="K268" s="1"/>
      <c r="L268" s="20">
        <v>2134</v>
      </c>
      <c r="M268" s="20">
        <v>8416</v>
      </c>
      <c r="N268" s="20">
        <v>2975</v>
      </c>
      <c r="O268" s="20">
        <v>5797</v>
      </c>
      <c r="P268" s="20">
        <v>7425</v>
      </c>
      <c r="Q268" s="20">
        <v>370</v>
      </c>
      <c r="R268" s="20">
        <v>5505</v>
      </c>
      <c r="S268" s="20">
        <f t="shared" si="38"/>
        <v>19322</v>
      </c>
      <c r="T268" s="21">
        <f t="shared" si="33"/>
        <v>7795</v>
      </c>
      <c r="U268" s="20">
        <f t="shared" si="39"/>
        <v>5505</v>
      </c>
      <c r="V268" s="20">
        <v>32622</v>
      </c>
      <c r="W268" s="1"/>
      <c r="X268" s="20">
        <v>33705</v>
      </c>
      <c r="Y268" s="20">
        <v>15877</v>
      </c>
      <c r="Z268" s="20">
        <v>17828</v>
      </c>
      <c r="AA268" s="35">
        <f t="shared" si="34"/>
        <v>0.47105770657172524</v>
      </c>
      <c r="AB268" s="35">
        <f t="shared" si="35"/>
        <v>0.5289422934282747</v>
      </c>
      <c r="AC268" s="30"/>
      <c r="AD268" s="36">
        <v>35930</v>
      </c>
      <c r="AE268" s="37">
        <v>9433</v>
      </c>
      <c r="AF268" s="35">
        <f t="shared" si="36"/>
        <v>0.20794480082886935</v>
      </c>
      <c r="AG268" s="38">
        <f t="shared" si="37"/>
        <v>0.79205519917113065</v>
      </c>
      <c r="AH268" s="1"/>
      <c r="AI268" s="89">
        <v>785.6</v>
      </c>
    </row>
    <row r="269" spans="1:35" x14ac:dyDescent="0.35">
      <c r="A269" s="1"/>
      <c r="B269" s="20" t="s">
        <v>243</v>
      </c>
      <c r="C269" s="1"/>
      <c r="D269" s="20">
        <v>11819</v>
      </c>
      <c r="E269" s="1">
        <v>5355</v>
      </c>
      <c r="F269" s="20">
        <v>6464</v>
      </c>
      <c r="G269" s="34">
        <v>0.54691598273965647</v>
      </c>
      <c r="H269" s="28"/>
      <c r="I269" s="20">
        <v>556</v>
      </c>
      <c r="J269" s="20">
        <f t="shared" si="32"/>
        <v>0</v>
      </c>
      <c r="K269" s="1"/>
      <c r="L269" s="20">
        <v>1760</v>
      </c>
      <c r="M269" s="20">
        <v>7514</v>
      </c>
      <c r="N269" s="20">
        <v>2591</v>
      </c>
      <c r="O269" s="20">
        <v>3816</v>
      </c>
      <c r="P269" s="20">
        <v>4597</v>
      </c>
      <c r="Q269" s="20">
        <v>201</v>
      </c>
      <c r="R269" s="20">
        <v>2835</v>
      </c>
      <c r="S269" s="20">
        <f t="shared" si="38"/>
        <v>15681</v>
      </c>
      <c r="T269" s="21">
        <f t="shared" si="33"/>
        <v>4798</v>
      </c>
      <c r="U269" s="20">
        <f t="shared" si="39"/>
        <v>2835</v>
      </c>
      <c r="V269" s="20">
        <v>23314</v>
      </c>
      <c r="W269" s="1"/>
      <c r="X269" s="20">
        <v>24799</v>
      </c>
      <c r="Y269" s="20">
        <v>11792</v>
      </c>
      <c r="Z269" s="20">
        <v>13007</v>
      </c>
      <c r="AA269" s="35">
        <f t="shared" si="34"/>
        <v>0.47550304447759989</v>
      </c>
      <c r="AB269" s="35">
        <f t="shared" si="35"/>
        <v>0.52449695552240005</v>
      </c>
      <c r="AC269" s="30"/>
      <c r="AD269" s="36">
        <v>7784</v>
      </c>
      <c r="AE269" s="37">
        <v>4035</v>
      </c>
      <c r="AF269" s="35">
        <f t="shared" si="36"/>
        <v>0.3413994415771216</v>
      </c>
      <c r="AG269" s="38">
        <f t="shared" si="37"/>
        <v>0.65860055842287846</v>
      </c>
      <c r="AH269" s="1"/>
      <c r="AI269" s="89">
        <v>620.6</v>
      </c>
    </row>
    <row r="270" spans="1:35" x14ac:dyDescent="0.35">
      <c r="A270" s="1"/>
      <c r="B270" s="20" t="s">
        <v>313</v>
      </c>
      <c r="C270" s="1"/>
      <c r="D270" s="20">
        <v>36000</v>
      </c>
      <c r="E270" s="1">
        <v>11204</v>
      </c>
      <c r="F270" s="20">
        <v>24796</v>
      </c>
      <c r="G270" s="34">
        <v>0.68877777777777782</v>
      </c>
      <c r="H270" s="28"/>
      <c r="I270" s="20">
        <v>1205</v>
      </c>
      <c r="J270" s="20">
        <f t="shared" si="32"/>
        <v>1</v>
      </c>
      <c r="K270" s="1"/>
      <c r="L270" s="20">
        <v>662</v>
      </c>
      <c r="M270" s="20">
        <v>2334</v>
      </c>
      <c r="N270" s="20">
        <v>525</v>
      </c>
      <c r="O270" s="20">
        <v>920</v>
      </c>
      <c r="P270" s="20">
        <v>1119</v>
      </c>
      <c r="Q270" s="20">
        <v>35</v>
      </c>
      <c r="R270" s="20">
        <v>690</v>
      </c>
      <c r="S270" s="20">
        <f t="shared" si="38"/>
        <v>4441</v>
      </c>
      <c r="T270" s="21">
        <f t="shared" si="33"/>
        <v>1154</v>
      </c>
      <c r="U270" s="20">
        <f t="shared" si="39"/>
        <v>690</v>
      </c>
      <c r="V270" s="20">
        <v>6285</v>
      </c>
      <c r="W270" s="1"/>
      <c r="X270" s="20">
        <v>7876</v>
      </c>
      <c r="Y270" s="20">
        <v>3789</v>
      </c>
      <c r="Z270" s="20">
        <v>4087</v>
      </c>
      <c r="AA270" s="35">
        <f t="shared" si="34"/>
        <v>0.48108176739461656</v>
      </c>
      <c r="AB270" s="35">
        <f t="shared" si="35"/>
        <v>0.51891823260538339</v>
      </c>
      <c r="AC270" s="30"/>
      <c r="AD270" s="36">
        <v>25029</v>
      </c>
      <c r="AE270" s="37">
        <v>10971</v>
      </c>
      <c r="AF270" s="35">
        <f t="shared" si="36"/>
        <v>0.30475000000000002</v>
      </c>
      <c r="AG270" s="38">
        <f t="shared" si="37"/>
        <v>0.69525000000000003</v>
      </c>
      <c r="AH270" s="1"/>
      <c r="AI270" s="89">
        <v>363.8</v>
      </c>
    </row>
    <row r="271" spans="1:35" x14ac:dyDescent="0.35">
      <c r="A271" s="1"/>
      <c r="B271" s="20" t="s">
        <v>105</v>
      </c>
      <c r="C271" s="1"/>
      <c r="D271" s="20">
        <v>60330</v>
      </c>
      <c r="E271" s="1">
        <v>25946</v>
      </c>
      <c r="F271" s="20">
        <v>34384</v>
      </c>
      <c r="G271" s="34">
        <v>0.56993204044422341</v>
      </c>
      <c r="H271" s="28"/>
      <c r="I271" s="20">
        <v>960</v>
      </c>
      <c r="J271" s="20">
        <f t="shared" si="32"/>
        <v>0</v>
      </c>
      <c r="K271" s="1"/>
      <c r="L271" s="20">
        <v>1492</v>
      </c>
      <c r="M271" s="20">
        <v>7290</v>
      </c>
      <c r="N271" s="20">
        <v>2820</v>
      </c>
      <c r="O271" s="20">
        <v>5617</v>
      </c>
      <c r="P271" s="20">
        <v>7082</v>
      </c>
      <c r="Q271" s="20">
        <v>403</v>
      </c>
      <c r="R271" s="20">
        <v>5272</v>
      </c>
      <c r="S271" s="20">
        <f t="shared" si="38"/>
        <v>17219</v>
      </c>
      <c r="T271" s="21">
        <f t="shared" si="33"/>
        <v>7485</v>
      </c>
      <c r="U271" s="20">
        <f t="shared" si="39"/>
        <v>5272</v>
      </c>
      <c r="V271" s="20">
        <v>29976</v>
      </c>
      <c r="W271" s="1"/>
      <c r="X271" s="20">
        <v>30774</v>
      </c>
      <c r="Y271" s="20">
        <v>14608</v>
      </c>
      <c r="Z271" s="20">
        <v>16166</v>
      </c>
      <c r="AA271" s="35">
        <f t="shared" si="34"/>
        <v>0.47468642360434132</v>
      </c>
      <c r="AB271" s="35">
        <f t="shared" si="35"/>
        <v>0.52531357639565868</v>
      </c>
      <c r="AC271" s="30"/>
      <c r="AD271" s="36">
        <v>44435</v>
      </c>
      <c r="AE271" s="37">
        <v>15895</v>
      </c>
      <c r="AF271" s="35">
        <f t="shared" si="36"/>
        <v>0.26346759489474558</v>
      </c>
      <c r="AG271" s="38">
        <f t="shared" si="37"/>
        <v>0.73653240510525442</v>
      </c>
      <c r="AH271" s="1"/>
      <c r="AI271" s="90">
        <v>734.5</v>
      </c>
    </row>
    <row r="272" spans="1:35" x14ac:dyDescent="0.35">
      <c r="A272" s="1"/>
      <c r="B272" s="20" t="s">
        <v>252</v>
      </c>
      <c r="C272" s="1"/>
      <c r="D272" s="20">
        <v>7187</v>
      </c>
      <c r="E272" s="1">
        <v>2506</v>
      </c>
      <c r="F272" s="20">
        <v>4681</v>
      </c>
      <c r="G272" s="34">
        <v>0.65131487407819677</v>
      </c>
      <c r="H272" s="28"/>
      <c r="I272" s="20">
        <v>2218</v>
      </c>
      <c r="J272" s="20">
        <f t="shared" si="32"/>
        <v>1</v>
      </c>
      <c r="K272" s="1"/>
      <c r="L272" s="20">
        <v>3974</v>
      </c>
      <c r="M272" s="20">
        <v>16398</v>
      </c>
      <c r="N272" s="20">
        <v>7406</v>
      </c>
      <c r="O272" s="20">
        <v>14016</v>
      </c>
      <c r="P272" s="20">
        <v>17247</v>
      </c>
      <c r="Q272" s="20">
        <v>1042</v>
      </c>
      <c r="R272" s="20">
        <v>11993</v>
      </c>
      <c r="S272" s="20">
        <f t="shared" si="38"/>
        <v>41794</v>
      </c>
      <c r="T272" s="21">
        <f t="shared" si="33"/>
        <v>18289</v>
      </c>
      <c r="U272" s="20">
        <f t="shared" si="39"/>
        <v>11993</v>
      </c>
      <c r="V272" s="20">
        <v>72076</v>
      </c>
      <c r="W272" s="1"/>
      <c r="X272" s="20">
        <v>69675</v>
      </c>
      <c r="Y272" s="20">
        <v>33619</v>
      </c>
      <c r="Z272" s="20">
        <v>36056</v>
      </c>
      <c r="AA272" s="35">
        <f t="shared" si="34"/>
        <v>0.48251166128453532</v>
      </c>
      <c r="AB272" s="35">
        <f t="shared" si="35"/>
        <v>0.51748833871546462</v>
      </c>
      <c r="AC272" s="30"/>
      <c r="AD272" s="36">
        <v>5273</v>
      </c>
      <c r="AE272" s="37">
        <v>1914</v>
      </c>
      <c r="AF272" s="35">
        <f t="shared" si="36"/>
        <v>0.26631417837762628</v>
      </c>
      <c r="AG272" s="38">
        <f t="shared" si="37"/>
        <v>0.73368582162237372</v>
      </c>
      <c r="AH272" s="1"/>
      <c r="AI272" s="90">
        <v>2406.6999999999998</v>
      </c>
    </row>
    <row r="273" spans="1:35" x14ac:dyDescent="0.35">
      <c r="A273" s="1"/>
      <c r="B273" s="20" t="s">
        <v>87</v>
      </c>
      <c r="C273" s="1"/>
      <c r="D273" s="20">
        <v>49871</v>
      </c>
      <c r="E273" s="1">
        <v>20548</v>
      </c>
      <c r="F273" s="20">
        <v>29323</v>
      </c>
      <c r="G273" s="34">
        <v>0.58797698060997372</v>
      </c>
      <c r="H273" s="28"/>
      <c r="I273" s="20">
        <v>922</v>
      </c>
      <c r="J273" s="20">
        <f t="shared" si="32"/>
        <v>0</v>
      </c>
      <c r="K273" s="1"/>
      <c r="L273" s="20">
        <v>847</v>
      </c>
      <c r="M273" s="20">
        <v>2772</v>
      </c>
      <c r="N273" s="20">
        <v>565</v>
      </c>
      <c r="O273" s="20">
        <v>1162</v>
      </c>
      <c r="P273" s="20">
        <v>1335</v>
      </c>
      <c r="Q273" s="20">
        <v>58</v>
      </c>
      <c r="R273" s="20">
        <v>930</v>
      </c>
      <c r="S273" s="20">
        <f t="shared" si="38"/>
        <v>5346</v>
      </c>
      <c r="T273" s="21">
        <f t="shared" si="33"/>
        <v>1393</v>
      </c>
      <c r="U273" s="20">
        <f t="shared" si="39"/>
        <v>930</v>
      </c>
      <c r="V273" s="20">
        <v>7669</v>
      </c>
      <c r="W273" s="1"/>
      <c r="X273" s="20">
        <v>8785</v>
      </c>
      <c r="Y273" s="20">
        <v>4207</v>
      </c>
      <c r="Z273" s="20">
        <v>4578</v>
      </c>
      <c r="AA273" s="35">
        <f t="shared" si="34"/>
        <v>0.47888446215139441</v>
      </c>
      <c r="AB273" s="35">
        <f t="shared" si="35"/>
        <v>0.52111553784860554</v>
      </c>
      <c r="AC273" s="30"/>
      <c r="AD273" s="36">
        <v>37411</v>
      </c>
      <c r="AE273" s="37">
        <v>12460</v>
      </c>
      <c r="AF273" s="35">
        <f t="shared" si="36"/>
        <v>0.24984459906558923</v>
      </c>
      <c r="AG273" s="38">
        <f t="shared" si="37"/>
        <v>0.7501554009344108</v>
      </c>
      <c r="AH273" s="1"/>
      <c r="AI273" s="90">
        <v>152.5</v>
      </c>
    </row>
    <row r="274" spans="1:35" x14ac:dyDescent="0.35">
      <c r="A274" s="1"/>
      <c r="B274" s="20" t="s">
        <v>241</v>
      </c>
      <c r="C274" s="1"/>
      <c r="D274" s="20">
        <v>5402</v>
      </c>
      <c r="E274" s="1">
        <v>1849</v>
      </c>
      <c r="F274" s="20">
        <v>3553</v>
      </c>
      <c r="G274" s="34">
        <v>0.6577193631988153</v>
      </c>
      <c r="H274" s="28"/>
      <c r="I274" s="20">
        <v>89</v>
      </c>
      <c r="J274" s="20">
        <f t="shared" si="32"/>
        <v>0</v>
      </c>
      <c r="K274" s="1"/>
      <c r="L274" s="20">
        <v>1572</v>
      </c>
      <c r="M274" s="20">
        <v>8647</v>
      </c>
      <c r="N274" s="20">
        <v>4245</v>
      </c>
      <c r="O274" s="20">
        <v>6352</v>
      </c>
      <c r="P274" s="20">
        <v>7640</v>
      </c>
      <c r="Q274" s="20">
        <v>467</v>
      </c>
      <c r="R274" s="20">
        <v>4805</v>
      </c>
      <c r="S274" s="20">
        <f t="shared" si="38"/>
        <v>20816</v>
      </c>
      <c r="T274" s="21">
        <f t="shared" si="33"/>
        <v>8107</v>
      </c>
      <c r="U274" s="20">
        <f t="shared" si="39"/>
        <v>4805</v>
      </c>
      <c r="V274" s="20">
        <v>33728</v>
      </c>
      <c r="W274" s="1"/>
      <c r="X274" s="20">
        <v>33881</v>
      </c>
      <c r="Y274" s="20">
        <v>16291</v>
      </c>
      <c r="Z274" s="20">
        <v>17590</v>
      </c>
      <c r="AA274" s="35">
        <f t="shared" si="34"/>
        <v>0.48082996369646702</v>
      </c>
      <c r="AB274" s="35">
        <f t="shared" si="35"/>
        <v>0.51917003630353298</v>
      </c>
      <c r="AC274" s="30"/>
      <c r="AD274" s="36">
        <v>3967</v>
      </c>
      <c r="AE274" s="37">
        <v>1435</v>
      </c>
      <c r="AF274" s="35">
        <f t="shared" si="36"/>
        <v>0.2656423546834506</v>
      </c>
      <c r="AG274" s="38">
        <f t="shared" si="37"/>
        <v>0.73435764531654946</v>
      </c>
      <c r="AH274" s="1"/>
      <c r="AI274" s="89">
        <v>1230.5</v>
      </c>
    </row>
    <row r="275" spans="1:35" x14ac:dyDescent="0.35">
      <c r="A275" s="1"/>
      <c r="B275" s="20" t="s">
        <v>285</v>
      </c>
      <c r="C275" s="1"/>
      <c r="D275" s="20">
        <v>9023</v>
      </c>
      <c r="E275" s="1">
        <v>3365</v>
      </c>
      <c r="F275" s="20">
        <v>5658</v>
      </c>
      <c r="G275" s="34">
        <v>0.62706416934500719</v>
      </c>
      <c r="H275" s="28"/>
      <c r="I275" s="20">
        <v>1294</v>
      </c>
      <c r="J275" s="20">
        <f t="shared" si="32"/>
        <v>1</v>
      </c>
      <c r="K275" s="1"/>
      <c r="L275" s="20">
        <v>1498</v>
      </c>
      <c r="M275" s="20">
        <v>5338</v>
      </c>
      <c r="N275" s="20">
        <v>2325</v>
      </c>
      <c r="O275" s="20">
        <v>3395</v>
      </c>
      <c r="P275" s="20">
        <v>4237</v>
      </c>
      <c r="Q275" s="20">
        <v>203</v>
      </c>
      <c r="R275" s="20">
        <v>2834</v>
      </c>
      <c r="S275" s="20">
        <f t="shared" si="38"/>
        <v>12556</v>
      </c>
      <c r="T275" s="21">
        <f t="shared" si="33"/>
        <v>4440</v>
      </c>
      <c r="U275" s="20">
        <f t="shared" si="39"/>
        <v>2834</v>
      </c>
      <c r="V275" s="20">
        <v>19830</v>
      </c>
      <c r="W275" s="1"/>
      <c r="X275" s="20">
        <v>22047</v>
      </c>
      <c r="Y275" s="20">
        <v>10631</v>
      </c>
      <c r="Z275" s="20">
        <v>11416</v>
      </c>
      <c r="AA275" s="35">
        <f t="shared" si="34"/>
        <v>0.48219712432530504</v>
      </c>
      <c r="AB275" s="35">
        <f t="shared" si="35"/>
        <v>0.51780287567469496</v>
      </c>
      <c r="AC275" s="30"/>
      <c r="AD275" s="36">
        <v>5888</v>
      </c>
      <c r="AE275" s="37">
        <v>3135</v>
      </c>
      <c r="AF275" s="35">
        <f t="shared" si="36"/>
        <v>0.34744541726698436</v>
      </c>
      <c r="AG275" s="38">
        <f t="shared" si="37"/>
        <v>0.65255458273301559</v>
      </c>
      <c r="AH275" s="1"/>
      <c r="AI275" s="90">
        <v>527</v>
      </c>
    </row>
    <row r="276" spans="1:35" x14ac:dyDescent="0.35">
      <c r="A276" s="1"/>
      <c r="B276" s="20" t="s">
        <v>58</v>
      </c>
      <c r="C276" s="1"/>
      <c r="D276" s="20">
        <v>11261</v>
      </c>
      <c r="E276" s="1">
        <v>5727</v>
      </c>
      <c r="F276" s="20">
        <v>5534</v>
      </c>
      <c r="G276" s="34">
        <v>0.49143060118994758</v>
      </c>
      <c r="H276" s="28"/>
      <c r="I276" s="20">
        <v>1071</v>
      </c>
      <c r="J276" s="20">
        <f t="shared" si="32"/>
        <v>1</v>
      </c>
      <c r="K276" s="1"/>
      <c r="L276" s="20">
        <v>1234</v>
      </c>
      <c r="M276" s="20">
        <v>5615</v>
      </c>
      <c r="N276" s="20">
        <v>2489</v>
      </c>
      <c r="O276" s="20">
        <v>2984</v>
      </c>
      <c r="P276" s="20">
        <v>3664</v>
      </c>
      <c r="Q276" s="20">
        <v>246</v>
      </c>
      <c r="R276" s="20">
        <v>2771</v>
      </c>
      <c r="S276" s="20">
        <f t="shared" si="38"/>
        <v>12322</v>
      </c>
      <c r="T276" s="21">
        <f t="shared" si="33"/>
        <v>3910</v>
      </c>
      <c r="U276" s="20">
        <f t="shared" si="39"/>
        <v>2771</v>
      </c>
      <c r="V276" s="20">
        <v>19003</v>
      </c>
      <c r="W276" s="1"/>
      <c r="X276" s="20">
        <v>20178</v>
      </c>
      <c r="Y276" s="20">
        <v>9756</v>
      </c>
      <c r="Z276" s="20">
        <v>10422</v>
      </c>
      <c r="AA276" s="35">
        <f t="shared" si="34"/>
        <v>0.48349687778768957</v>
      </c>
      <c r="AB276" s="35">
        <f t="shared" si="35"/>
        <v>0.51650312221231043</v>
      </c>
      <c r="AC276" s="30"/>
      <c r="AD276" s="36">
        <v>8542</v>
      </c>
      <c r="AE276" s="37">
        <v>2719</v>
      </c>
      <c r="AF276" s="35">
        <f t="shared" si="36"/>
        <v>0.24145280170499955</v>
      </c>
      <c r="AG276" s="38">
        <f t="shared" si="37"/>
        <v>0.75854719829500039</v>
      </c>
      <c r="AH276" s="1"/>
      <c r="AI276" s="89">
        <v>444.4</v>
      </c>
    </row>
    <row r="277" spans="1:35" x14ac:dyDescent="0.35">
      <c r="A277" s="1"/>
      <c r="B277" s="20" t="s">
        <v>266</v>
      </c>
      <c r="C277" s="1"/>
      <c r="D277" s="20">
        <v>2704</v>
      </c>
      <c r="E277" s="1">
        <v>1054</v>
      </c>
      <c r="F277" s="20">
        <v>1650</v>
      </c>
      <c r="G277" s="34">
        <v>0.61020710059171601</v>
      </c>
      <c r="H277" s="28"/>
      <c r="I277" s="20">
        <v>343</v>
      </c>
      <c r="J277" s="20">
        <f t="shared" si="32"/>
        <v>0</v>
      </c>
      <c r="K277" s="1"/>
      <c r="L277" s="20">
        <v>823</v>
      </c>
      <c r="M277" s="20">
        <v>3266</v>
      </c>
      <c r="N277" s="20">
        <v>1369</v>
      </c>
      <c r="O277" s="20">
        <v>2175</v>
      </c>
      <c r="P277" s="20">
        <v>2912</v>
      </c>
      <c r="Q277" s="20">
        <v>119</v>
      </c>
      <c r="R277" s="20">
        <v>1329</v>
      </c>
      <c r="S277" s="20">
        <f t="shared" si="38"/>
        <v>7633</v>
      </c>
      <c r="T277" s="21">
        <f t="shared" si="33"/>
        <v>3031</v>
      </c>
      <c r="U277" s="20">
        <f t="shared" si="39"/>
        <v>1329</v>
      </c>
      <c r="V277" s="20">
        <v>11993</v>
      </c>
      <c r="W277" s="1"/>
      <c r="X277" s="20">
        <v>12879</v>
      </c>
      <c r="Y277" s="20">
        <v>6142</v>
      </c>
      <c r="Z277" s="20">
        <v>6737</v>
      </c>
      <c r="AA277" s="35">
        <f t="shared" si="34"/>
        <v>0.47690038046432176</v>
      </c>
      <c r="AB277" s="35">
        <f t="shared" si="35"/>
        <v>0.52309961953567818</v>
      </c>
      <c r="AC277" s="30"/>
      <c r="AD277" s="36">
        <v>1662</v>
      </c>
      <c r="AE277" s="37">
        <v>1042</v>
      </c>
      <c r="AF277" s="35">
        <f t="shared" si="36"/>
        <v>0.38535502958579881</v>
      </c>
      <c r="AG277" s="38">
        <f t="shared" si="37"/>
        <v>0.61464497041420119</v>
      </c>
      <c r="AH277" s="1"/>
      <c r="AI277" s="90">
        <v>512.79999999999995</v>
      </c>
    </row>
    <row r="278" spans="1:35" x14ac:dyDescent="0.35">
      <c r="A278" s="1"/>
      <c r="B278" s="20" t="s">
        <v>178</v>
      </c>
      <c r="C278" s="1"/>
      <c r="D278" s="20">
        <v>6709</v>
      </c>
      <c r="E278" s="1">
        <v>3053</v>
      </c>
      <c r="F278" s="20">
        <v>3656</v>
      </c>
      <c r="G278" s="34">
        <v>0.54493963332836493</v>
      </c>
      <c r="H278" s="28"/>
      <c r="I278" s="20">
        <v>1219</v>
      </c>
      <c r="J278" s="20">
        <f t="shared" si="32"/>
        <v>1</v>
      </c>
      <c r="K278" s="1"/>
      <c r="L278" s="20">
        <v>3204</v>
      </c>
      <c r="M278" s="20">
        <v>18478</v>
      </c>
      <c r="N278" s="20">
        <v>8794</v>
      </c>
      <c r="O278" s="20">
        <v>15450</v>
      </c>
      <c r="P278" s="20">
        <v>20462</v>
      </c>
      <c r="Q278" s="20">
        <v>1137</v>
      </c>
      <c r="R278" s="20">
        <v>14401</v>
      </c>
      <c r="S278" s="20">
        <f t="shared" si="38"/>
        <v>45926</v>
      </c>
      <c r="T278" s="21">
        <f t="shared" si="33"/>
        <v>21599</v>
      </c>
      <c r="U278" s="20">
        <f t="shared" si="39"/>
        <v>14401</v>
      </c>
      <c r="V278" s="20">
        <v>81926</v>
      </c>
      <c r="W278" s="1"/>
      <c r="X278" s="20">
        <v>84353</v>
      </c>
      <c r="Y278" s="20">
        <v>40153</v>
      </c>
      <c r="Z278" s="20">
        <v>44200</v>
      </c>
      <c r="AA278" s="35">
        <f t="shared" si="34"/>
        <v>0.47601152300451671</v>
      </c>
      <c r="AB278" s="35">
        <f t="shared" si="35"/>
        <v>0.52398847699548323</v>
      </c>
      <c r="AC278" s="30"/>
      <c r="AD278" s="36">
        <v>4659</v>
      </c>
      <c r="AE278" s="37">
        <v>2050</v>
      </c>
      <c r="AF278" s="35">
        <f t="shared" si="36"/>
        <v>0.30555969593083915</v>
      </c>
      <c r="AG278" s="38">
        <f t="shared" si="37"/>
        <v>0.6944403040691608</v>
      </c>
      <c r="AH278" s="1"/>
      <c r="AI278" s="89">
        <v>4111.1000000000004</v>
      </c>
    </row>
    <row r="279" spans="1:35" x14ac:dyDescent="0.35">
      <c r="A279" s="1"/>
      <c r="B279" s="20" t="s">
        <v>272</v>
      </c>
      <c r="C279" s="1"/>
      <c r="D279" s="20">
        <v>21794</v>
      </c>
      <c r="E279" s="1">
        <v>8979</v>
      </c>
      <c r="F279" s="20">
        <v>12815</v>
      </c>
      <c r="G279" s="34">
        <v>0.58800587317610353</v>
      </c>
      <c r="H279" s="28"/>
      <c r="I279" s="20">
        <v>571</v>
      </c>
      <c r="J279" s="20">
        <f t="shared" si="32"/>
        <v>0</v>
      </c>
      <c r="K279" s="1"/>
      <c r="L279" s="20">
        <v>1726</v>
      </c>
      <c r="M279" s="20">
        <v>5745</v>
      </c>
      <c r="N279" s="20">
        <v>1301</v>
      </c>
      <c r="O279" s="20">
        <v>1661</v>
      </c>
      <c r="P279" s="20">
        <v>1903</v>
      </c>
      <c r="Q279" s="20">
        <v>63</v>
      </c>
      <c r="R279" s="20">
        <v>1102</v>
      </c>
      <c r="S279" s="20">
        <f t="shared" si="38"/>
        <v>10433</v>
      </c>
      <c r="T279" s="21">
        <f t="shared" si="33"/>
        <v>1966</v>
      </c>
      <c r="U279" s="20">
        <f t="shared" si="39"/>
        <v>1102</v>
      </c>
      <c r="V279" s="20">
        <v>13501</v>
      </c>
      <c r="W279" s="1"/>
      <c r="X279" s="20">
        <v>18726</v>
      </c>
      <c r="Y279" s="20">
        <v>9091</v>
      </c>
      <c r="Z279" s="20">
        <v>9635</v>
      </c>
      <c r="AA279" s="35">
        <f t="shared" si="34"/>
        <v>0.48547474100181565</v>
      </c>
      <c r="AB279" s="35">
        <f t="shared" si="35"/>
        <v>0.51452525899818435</v>
      </c>
      <c r="AC279" s="30"/>
      <c r="AD279" s="36">
        <v>15231</v>
      </c>
      <c r="AE279" s="37">
        <v>6563</v>
      </c>
      <c r="AF279" s="35">
        <f t="shared" si="36"/>
        <v>0.301137927870056</v>
      </c>
      <c r="AG279" s="38">
        <f t="shared" si="37"/>
        <v>0.698862072129944</v>
      </c>
      <c r="AH279" s="1"/>
      <c r="AI279" s="90">
        <v>483.5</v>
      </c>
    </row>
    <row r="280" spans="1:35" x14ac:dyDescent="0.35">
      <c r="A280" s="1"/>
      <c r="B280" s="20" t="s">
        <v>225</v>
      </c>
      <c r="C280" s="1"/>
      <c r="D280" s="20">
        <v>15231</v>
      </c>
      <c r="E280" s="1">
        <v>6580</v>
      </c>
      <c r="F280" s="20">
        <v>8651</v>
      </c>
      <c r="G280" s="34">
        <v>0.567986343641258</v>
      </c>
      <c r="H280" s="28"/>
      <c r="I280" s="20">
        <v>723</v>
      </c>
      <c r="J280" s="20">
        <f t="shared" si="32"/>
        <v>0</v>
      </c>
      <c r="K280" s="1"/>
      <c r="L280" s="20">
        <v>283</v>
      </c>
      <c r="M280" s="20">
        <v>1276</v>
      </c>
      <c r="N280" s="20">
        <v>519</v>
      </c>
      <c r="O280" s="20">
        <v>820</v>
      </c>
      <c r="P280" s="20">
        <v>856</v>
      </c>
      <c r="Q280" s="20">
        <v>52</v>
      </c>
      <c r="R280" s="20">
        <v>512</v>
      </c>
      <c r="S280" s="20">
        <f t="shared" si="38"/>
        <v>2898</v>
      </c>
      <c r="T280" s="21">
        <f t="shared" si="33"/>
        <v>908</v>
      </c>
      <c r="U280" s="20">
        <f t="shared" si="39"/>
        <v>512</v>
      </c>
      <c r="V280" s="20">
        <v>4318</v>
      </c>
      <c r="W280" s="1"/>
      <c r="X280" s="20">
        <v>4974</v>
      </c>
      <c r="Y280" s="20">
        <v>2450</v>
      </c>
      <c r="Z280" s="20">
        <v>2524</v>
      </c>
      <c r="AA280" s="35">
        <f t="shared" si="34"/>
        <v>0.49256131885806193</v>
      </c>
      <c r="AB280" s="35">
        <f t="shared" si="35"/>
        <v>0.50743868114193813</v>
      </c>
      <c r="AC280" s="30"/>
      <c r="AD280" s="36">
        <v>11157</v>
      </c>
      <c r="AE280" s="37">
        <v>4074</v>
      </c>
      <c r="AF280" s="35">
        <f t="shared" si="36"/>
        <v>0.26748079574551903</v>
      </c>
      <c r="AG280" s="38">
        <f t="shared" si="37"/>
        <v>0.73251920425448103</v>
      </c>
      <c r="AH280" s="1"/>
      <c r="AI280" s="90">
        <v>0</v>
      </c>
    </row>
    <row r="281" spans="1:35" x14ac:dyDescent="0.35">
      <c r="A281" s="1"/>
      <c r="B281" s="20" t="s">
        <v>160</v>
      </c>
      <c r="C281" s="1"/>
      <c r="D281" s="20">
        <v>5899</v>
      </c>
      <c r="E281" s="1">
        <v>3125</v>
      </c>
      <c r="F281" s="20">
        <v>2774</v>
      </c>
      <c r="G281" s="34">
        <v>0.47024919477877608</v>
      </c>
      <c r="H281" s="28"/>
      <c r="I281" s="20">
        <v>2266</v>
      </c>
      <c r="J281" s="20">
        <f t="shared" si="32"/>
        <v>1</v>
      </c>
      <c r="K281" s="1"/>
      <c r="L281" s="20">
        <v>772</v>
      </c>
      <c r="M281" s="20">
        <v>2610</v>
      </c>
      <c r="N281" s="20">
        <v>913</v>
      </c>
      <c r="O281" s="20">
        <v>1834</v>
      </c>
      <c r="P281" s="20">
        <v>2330</v>
      </c>
      <c r="Q281" s="20">
        <v>131</v>
      </c>
      <c r="R281" s="20">
        <v>1289</v>
      </c>
      <c r="S281" s="20">
        <f t="shared" si="38"/>
        <v>6129</v>
      </c>
      <c r="T281" s="21">
        <f t="shared" si="33"/>
        <v>2461</v>
      </c>
      <c r="U281" s="20">
        <f t="shared" si="39"/>
        <v>1289</v>
      </c>
      <c r="V281" s="20">
        <v>9879</v>
      </c>
      <c r="W281" s="1"/>
      <c r="X281" s="20">
        <v>10026</v>
      </c>
      <c r="Y281" s="20">
        <v>4807</v>
      </c>
      <c r="Z281" s="20">
        <v>5219</v>
      </c>
      <c r="AA281" s="35">
        <f t="shared" si="34"/>
        <v>0.47945342110512668</v>
      </c>
      <c r="AB281" s="35">
        <f t="shared" si="35"/>
        <v>0.52054657889487332</v>
      </c>
      <c r="AC281" s="30"/>
      <c r="AD281" s="36">
        <v>3239</v>
      </c>
      <c r="AE281" s="37">
        <v>2660</v>
      </c>
      <c r="AF281" s="35">
        <f t="shared" si="36"/>
        <v>0.45092388540430584</v>
      </c>
      <c r="AG281" s="38">
        <f t="shared" si="37"/>
        <v>0.54907611459569416</v>
      </c>
      <c r="AH281" s="1"/>
      <c r="AI281" s="90">
        <v>240.4</v>
      </c>
    </row>
    <row r="282" spans="1:35" x14ac:dyDescent="0.35">
      <c r="A282" s="1"/>
      <c r="B282" s="20" t="s">
        <v>327</v>
      </c>
      <c r="C282" s="1"/>
      <c r="D282" s="20">
        <v>7777</v>
      </c>
      <c r="E282" s="1">
        <v>2810</v>
      </c>
      <c r="F282" s="20">
        <v>4967</v>
      </c>
      <c r="G282" s="34">
        <v>0.63867815352963864</v>
      </c>
      <c r="H282" s="28"/>
      <c r="I282" s="20">
        <v>907</v>
      </c>
      <c r="J282" s="20">
        <f t="shared" si="32"/>
        <v>0</v>
      </c>
      <c r="K282" s="1"/>
      <c r="L282" s="20">
        <v>490</v>
      </c>
      <c r="M282" s="20">
        <v>1117</v>
      </c>
      <c r="N282" s="20">
        <v>513</v>
      </c>
      <c r="O282" s="20">
        <v>876</v>
      </c>
      <c r="P282" s="20">
        <v>1050</v>
      </c>
      <c r="Q282" s="20">
        <v>42</v>
      </c>
      <c r="R282" s="20">
        <v>546</v>
      </c>
      <c r="S282" s="20">
        <f t="shared" si="38"/>
        <v>2996</v>
      </c>
      <c r="T282" s="21">
        <f t="shared" si="33"/>
        <v>1092</v>
      </c>
      <c r="U282" s="20">
        <f t="shared" si="39"/>
        <v>546</v>
      </c>
      <c r="V282" s="20">
        <v>4634</v>
      </c>
      <c r="W282" s="1"/>
      <c r="X282" s="20">
        <v>4621</v>
      </c>
      <c r="Y282" s="20">
        <v>2223</v>
      </c>
      <c r="Z282" s="20">
        <v>2398</v>
      </c>
      <c r="AA282" s="35">
        <f t="shared" si="34"/>
        <v>0.48106470460939188</v>
      </c>
      <c r="AB282" s="35">
        <f t="shared" si="35"/>
        <v>0.51893529539060812</v>
      </c>
      <c r="AC282" s="30"/>
      <c r="AD282" s="36">
        <v>5822</v>
      </c>
      <c r="AE282" s="37">
        <v>1955</v>
      </c>
      <c r="AF282" s="35">
        <f t="shared" si="36"/>
        <v>0.2513822810852514</v>
      </c>
      <c r="AG282" s="38">
        <f t="shared" si="37"/>
        <v>0.7486177189147486</v>
      </c>
      <c r="AH282" s="1"/>
      <c r="AI282" s="90">
        <v>193.8</v>
      </c>
    </row>
    <row r="283" spans="1:35" x14ac:dyDescent="0.35">
      <c r="A283" s="1"/>
      <c r="B283" s="20" t="s">
        <v>265</v>
      </c>
      <c r="C283" s="1"/>
      <c r="D283" s="20">
        <v>10181</v>
      </c>
      <c r="E283" s="1">
        <v>3508</v>
      </c>
      <c r="F283" s="20">
        <v>6673</v>
      </c>
      <c r="G283" s="34">
        <v>0.6554365975837344</v>
      </c>
      <c r="H283" s="28"/>
      <c r="I283" s="20">
        <v>531</v>
      </c>
      <c r="J283" s="20">
        <f t="shared" si="32"/>
        <v>0</v>
      </c>
      <c r="K283" s="1"/>
      <c r="L283" s="20">
        <v>4056</v>
      </c>
      <c r="M283" s="20">
        <v>17204</v>
      </c>
      <c r="N283" s="20">
        <v>8393</v>
      </c>
      <c r="O283" s="20">
        <v>13317</v>
      </c>
      <c r="P283" s="20">
        <v>17385</v>
      </c>
      <c r="Q283" s="20">
        <v>664</v>
      </c>
      <c r="R283" s="20">
        <v>14542</v>
      </c>
      <c r="S283" s="20">
        <f t="shared" si="38"/>
        <v>42970</v>
      </c>
      <c r="T283" s="21">
        <f t="shared" si="33"/>
        <v>18049</v>
      </c>
      <c r="U283" s="20">
        <f t="shared" si="39"/>
        <v>14542</v>
      </c>
      <c r="V283" s="20">
        <v>75561</v>
      </c>
      <c r="W283" s="1"/>
      <c r="X283" s="20">
        <v>82503</v>
      </c>
      <c r="Y283" s="20">
        <v>39100</v>
      </c>
      <c r="Z283" s="20">
        <v>43403</v>
      </c>
      <c r="AA283" s="35">
        <f t="shared" si="34"/>
        <v>0.47392216040628826</v>
      </c>
      <c r="AB283" s="35">
        <f t="shared" si="35"/>
        <v>0.52607783959371179</v>
      </c>
      <c r="AC283" s="30"/>
      <c r="AD283" s="36">
        <v>7446</v>
      </c>
      <c r="AE283" s="37">
        <v>2735</v>
      </c>
      <c r="AF283" s="35">
        <f t="shared" si="36"/>
        <v>0.26863765838326292</v>
      </c>
      <c r="AG283" s="38">
        <f t="shared" si="37"/>
        <v>0.73136234161673708</v>
      </c>
      <c r="AH283" s="1"/>
      <c r="AI283" s="90">
        <v>2195.5</v>
      </c>
    </row>
    <row r="284" spans="1:35" x14ac:dyDescent="0.35">
      <c r="A284" s="1"/>
      <c r="B284" s="20" t="s">
        <v>316</v>
      </c>
      <c r="C284" s="1"/>
      <c r="D284" s="20">
        <v>58031</v>
      </c>
      <c r="E284" s="1">
        <v>26413</v>
      </c>
      <c r="F284" s="20">
        <v>31618</v>
      </c>
      <c r="G284" s="34">
        <v>0.54484671985662836</v>
      </c>
      <c r="H284" s="28"/>
      <c r="I284" s="20">
        <v>1032</v>
      </c>
      <c r="J284" s="20">
        <f t="shared" si="32"/>
        <v>1</v>
      </c>
      <c r="K284" s="1"/>
      <c r="L284" s="20">
        <v>374</v>
      </c>
      <c r="M284" s="20">
        <v>1228</v>
      </c>
      <c r="N284" s="20">
        <v>509</v>
      </c>
      <c r="O284" s="20">
        <v>851</v>
      </c>
      <c r="P284" s="20">
        <v>949</v>
      </c>
      <c r="Q284" s="20">
        <v>47</v>
      </c>
      <c r="R284" s="20">
        <v>554</v>
      </c>
      <c r="S284" s="20">
        <f t="shared" si="38"/>
        <v>2962</v>
      </c>
      <c r="T284" s="21">
        <f t="shared" si="33"/>
        <v>996</v>
      </c>
      <c r="U284" s="20">
        <f t="shared" si="39"/>
        <v>554</v>
      </c>
      <c r="V284" s="20">
        <v>4512</v>
      </c>
      <c r="W284" s="1"/>
      <c r="X284" s="20">
        <v>4621</v>
      </c>
      <c r="Y284" s="20">
        <v>2239</v>
      </c>
      <c r="Z284" s="20">
        <v>2382</v>
      </c>
      <c r="AA284" s="35">
        <f t="shared" si="34"/>
        <v>0.48452715862367451</v>
      </c>
      <c r="AB284" s="35">
        <f t="shared" si="35"/>
        <v>0.51547284137632543</v>
      </c>
      <c r="AC284" s="30"/>
      <c r="AD284" s="36">
        <v>42355</v>
      </c>
      <c r="AE284" s="37">
        <v>15676</v>
      </c>
      <c r="AF284" s="35">
        <f t="shared" si="36"/>
        <v>0.27013148144957005</v>
      </c>
      <c r="AG284" s="38">
        <f t="shared" si="37"/>
        <v>0.72986851855042989</v>
      </c>
      <c r="AH284" s="1"/>
      <c r="AI284" s="89">
        <v>280.7</v>
      </c>
    </row>
    <row r="285" spans="1:35" x14ac:dyDescent="0.35">
      <c r="A285" s="1"/>
      <c r="B285" s="20" t="s">
        <v>138</v>
      </c>
      <c r="C285" s="1"/>
      <c r="D285" s="20">
        <v>12903</v>
      </c>
      <c r="E285" s="1">
        <v>4477</v>
      </c>
      <c r="F285" s="20">
        <v>8426</v>
      </c>
      <c r="G285" s="34">
        <v>0.65302642796248933</v>
      </c>
      <c r="H285" s="28"/>
      <c r="I285" s="20">
        <v>557</v>
      </c>
      <c r="J285" s="20">
        <f t="shared" si="32"/>
        <v>0</v>
      </c>
      <c r="K285" s="1"/>
      <c r="L285" s="20">
        <v>1006</v>
      </c>
      <c r="M285" s="20">
        <v>3476</v>
      </c>
      <c r="N285" s="20">
        <v>1502</v>
      </c>
      <c r="O285" s="20">
        <v>1655</v>
      </c>
      <c r="P285" s="20">
        <v>1977</v>
      </c>
      <c r="Q285" s="20">
        <v>76</v>
      </c>
      <c r="R285" s="20">
        <v>1112</v>
      </c>
      <c r="S285" s="20">
        <f t="shared" si="38"/>
        <v>7639</v>
      </c>
      <c r="T285" s="21">
        <f t="shared" si="33"/>
        <v>2053</v>
      </c>
      <c r="U285" s="20">
        <f t="shared" si="39"/>
        <v>1112</v>
      </c>
      <c r="V285" s="20">
        <v>10804</v>
      </c>
      <c r="W285" s="1"/>
      <c r="X285" s="20">
        <v>12424</v>
      </c>
      <c r="Y285" s="20">
        <v>6070</v>
      </c>
      <c r="Z285" s="20">
        <v>6354</v>
      </c>
      <c r="AA285" s="35">
        <f t="shared" si="34"/>
        <v>0.48857050869285257</v>
      </c>
      <c r="AB285" s="35">
        <f t="shared" si="35"/>
        <v>0.51142949130714743</v>
      </c>
      <c r="AC285" s="30"/>
      <c r="AD285" s="36">
        <v>10606</v>
      </c>
      <c r="AE285" s="37">
        <v>2297</v>
      </c>
      <c r="AF285" s="35">
        <f t="shared" si="36"/>
        <v>0.17802061536076882</v>
      </c>
      <c r="AG285" s="38">
        <f t="shared" si="37"/>
        <v>0.82197938463923115</v>
      </c>
      <c r="AH285" s="1"/>
      <c r="AI285" s="90">
        <v>575.70000000000005</v>
      </c>
    </row>
    <row r="286" spans="1:35" x14ac:dyDescent="0.35">
      <c r="A286" s="1"/>
      <c r="B286" s="20" t="s">
        <v>179</v>
      </c>
      <c r="C286" s="1"/>
      <c r="D286" s="20">
        <v>7966</v>
      </c>
      <c r="E286" s="1">
        <v>2873</v>
      </c>
      <c r="F286" s="20">
        <v>5093</v>
      </c>
      <c r="G286" s="34">
        <v>0.63934220436856637</v>
      </c>
      <c r="H286" s="28"/>
      <c r="I286" s="20">
        <v>1214</v>
      </c>
      <c r="J286" s="20">
        <f t="shared" si="32"/>
        <v>1</v>
      </c>
      <c r="K286" s="1"/>
      <c r="L286" s="20">
        <v>986</v>
      </c>
      <c r="M286" s="20">
        <v>4737</v>
      </c>
      <c r="N286" s="20">
        <v>2255</v>
      </c>
      <c r="O286" s="20">
        <v>3135</v>
      </c>
      <c r="P286" s="20">
        <v>3429</v>
      </c>
      <c r="Q286" s="20">
        <v>220</v>
      </c>
      <c r="R286" s="20">
        <v>2069</v>
      </c>
      <c r="S286" s="20">
        <f t="shared" si="38"/>
        <v>11113</v>
      </c>
      <c r="T286" s="21">
        <f t="shared" si="33"/>
        <v>3649</v>
      </c>
      <c r="U286" s="20">
        <f t="shared" si="39"/>
        <v>2069</v>
      </c>
      <c r="V286" s="20">
        <v>16831</v>
      </c>
      <c r="W286" s="1"/>
      <c r="X286" s="20">
        <v>19402</v>
      </c>
      <c r="Y286" s="20">
        <v>9508</v>
      </c>
      <c r="Z286" s="20">
        <v>9894</v>
      </c>
      <c r="AA286" s="35">
        <f t="shared" si="34"/>
        <v>0.49005257189980417</v>
      </c>
      <c r="AB286" s="35">
        <f t="shared" si="35"/>
        <v>0.50994742810019589</v>
      </c>
      <c r="AC286" s="30"/>
      <c r="AD286" s="36">
        <v>4731</v>
      </c>
      <c r="AE286" s="37">
        <v>3235</v>
      </c>
      <c r="AF286" s="35">
        <f t="shared" si="36"/>
        <v>0.40610092894802913</v>
      </c>
      <c r="AG286" s="38">
        <f t="shared" si="37"/>
        <v>0.59389907105197093</v>
      </c>
      <c r="AH286" s="1"/>
      <c r="AI286" s="89">
        <v>0</v>
      </c>
    </row>
    <row r="287" spans="1:35" x14ac:dyDescent="0.35">
      <c r="A287" s="1"/>
      <c r="B287" s="20" t="s">
        <v>188</v>
      </c>
      <c r="C287" s="1"/>
      <c r="D287" s="20">
        <v>3696</v>
      </c>
      <c r="E287" s="1">
        <v>1555</v>
      </c>
      <c r="F287" s="20">
        <v>2141</v>
      </c>
      <c r="G287" s="34">
        <v>0.57927489177489178</v>
      </c>
      <c r="H287" s="28"/>
      <c r="I287" s="20">
        <v>5658</v>
      </c>
      <c r="J287" s="20">
        <f t="shared" si="32"/>
        <v>1</v>
      </c>
      <c r="K287" s="1"/>
      <c r="L287" s="20">
        <v>330</v>
      </c>
      <c r="M287" s="20">
        <v>1068</v>
      </c>
      <c r="N287" s="20">
        <v>221</v>
      </c>
      <c r="O287" s="20">
        <v>474</v>
      </c>
      <c r="P287" s="20">
        <v>557</v>
      </c>
      <c r="Q287" s="20">
        <v>34</v>
      </c>
      <c r="R287" s="20">
        <v>299</v>
      </c>
      <c r="S287" s="20">
        <f t="shared" si="38"/>
        <v>2093</v>
      </c>
      <c r="T287" s="21">
        <f t="shared" si="33"/>
        <v>591</v>
      </c>
      <c r="U287" s="20">
        <f t="shared" si="39"/>
        <v>299</v>
      </c>
      <c r="V287" s="20">
        <v>2983</v>
      </c>
      <c r="W287" s="1"/>
      <c r="X287" s="20">
        <v>2738</v>
      </c>
      <c r="Y287" s="20">
        <v>1275</v>
      </c>
      <c r="Z287" s="20">
        <v>1463</v>
      </c>
      <c r="AA287" s="35">
        <f t="shared" si="34"/>
        <v>0.46566837107377645</v>
      </c>
      <c r="AB287" s="35">
        <f t="shared" si="35"/>
        <v>0.53433162892622355</v>
      </c>
      <c r="AC287" s="30"/>
      <c r="AD287" s="36">
        <v>2531</v>
      </c>
      <c r="AE287" s="37">
        <v>1165</v>
      </c>
      <c r="AF287" s="35">
        <f t="shared" si="36"/>
        <v>0.31520562770562771</v>
      </c>
      <c r="AG287" s="38">
        <f t="shared" si="37"/>
        <v>0.68479437229437234</v>
      </c>
      <c r="AH287" s="1"/>
      <c r="AI287" s="90">
        <v>70.599999999999994</v>
      </c>
    </row>
    <row r="288" spans="1:35" x14ac:dyDescent="0.35">
      <c r="A288" s="1"/>
      <c r="B288" s="20" t="s">
        <v>74</v>
      </c>
      <c r="C288" s="1"/>
      <c r="D288" s="20">
        <v>6461</v>
      </c>
      <c r="E288" s="1">
        <v>2840</v>
      </c>
      <c r="F288" s="20">
        <v>3621</v>
      </c>
      <c r="G288" s="34">
        <v>0.56043956043956045</v>
      </c>
      <c r="H288" s="28"/>
      <c r="I288" s="20">
        <v>931</v>
      </c>
      <c r="J288" s="20">
        <f t="shared" si="32"/>
        <v>0</v>
      </c>
      <c r="K288" s="1"/>
      <c r="L288" s="20">
        <v>538</v>
      </c>
      <c r="M288" s="20">
        <v>1028</v>
      </c>
      <c r="N288" s="20">
        <v>444</v>
      </c>
      <c r="O288" s="20">
        <v>929</v>
      </c>
      <c r="P288" s="20">
        <v>1301</v>
      </c>
      <c r="Q288" s="20">
        <v>47</v>
      </c>
      <c r="R288" s="20">
        <v>701</v>
      </c>
      <c r="S288" s="20">
        <f t="shared" si="38"/>
        <v>2939</v>
      </c>
      <c r="T288" s="21">
        <f t="shared" si="33"/>
        <v>1348</v>
      </c>
      <c r="U288" s="20">
        <f t="shared" si="39"/>
        <v>701</v>
      </c>
      <c r="V288" s="20">
        <v>4988</v>
      </c>
      <c r="W288" s="1"/>
      <c r="X288" s="20">
        <v>3903</v>
      </c>
      <c r="Y288" s="20">
        <v>1949</v>
      </c>
      <c r="Z288" s="20">
        <v>1954</v>
      </c>
      <c r="AA288" s="35">
        <f t="shared" si="34"/>
        <v>0.49935946707660772</v>
      </c>
      <c r="AB288" s="35">
        <f t="shared" si="35"/>
        <v>0.50064053292339228</v>
      </c>
      <c r="AC288" s="30"/>
      <c r="AD288" s="36">
        <v>4190</v>
      </c>
      <c r="AE288" s="37">
        <v>2271</v>
      </c>
      <c r="AF288" s="35">
        <f t="shared" si="36"/>
        <v>0.35149357684568955</v>
      </c>
      <c r="AG288" s="38">
        <f t="shared" si="37"/>
        <v>0.64850642315431051</v>
      </c>
      <c r="AH288" s="1"/>
      <c r="AI288" s="89">
        <v>241.3</v>
      </c>
    </row>
    <row r="289" spans="1:35" x14ac:dyDescent="0.35">
      <c r="A289" s="1"/>
      <c r="B289" s="20" t="s">
        <v>154</v>
      </c>
      <c r="C289" s="1"/>
      <c r="D289" s="20">
        <v>4691</v>
      </c>
      <c r="E289" s="1">
        <v>2219</v>
      </c>
      <c r="F289" s="20">
        <v>2472</v>
      </c>
      <c r="G289" s="34">
        <v>0.5269665316563632</v>
      </c>
      <c r="H289" s="28"/>
      <c r="I289" s="20">
        <v>988</v>
      </c>
      <c r="J289" s="20">
        <f t="shared" si="32"/>
        <v>0</v>
      </c>
      <c r="K289" s="1"/>
      <c r="L289" s="20">
        <v>3109</v>
      </c>
      <c r="M289" s="20">
        <v>16802</v>
      </c>
      <c r="N289" s="20">
        <v>8734</v>
      </c>
      <c r="O289" s="20">
        <v>12619</v>
      </c>
      <c r="P289" s="20">
        <v>15424</v>
      </c>
      <c r="Q289" s="20">
        <v>746</v>
      </c>
      <c r="R289" s="20">
        <v>12275</v>
      </c>
      <c r="S289" s="20">
        <f t="shared" si="38"/>
        <v>41264</v>
      </c>
      <c r="T289" s="21">
        <f t="shared" si="33"/>
        <v>16170</v>
      </c>
      <c r="U289" s="20">
        <f t="shared" si="39"/>
        <v>12275</v>
      </c>
      <c r="V289" s="20">
        <v>69709</v>
      </c>
      <c r="W289" s="1"/>
      <c r="X289" s="20">
        <v>71806</v>
      </c>
      <c r="Y289" s="20">
        <v>34541</v>
      </c>
      <c r="Z289" s="20">
        <v>37265</v>
      </c>
      <c r="AA289" s="35">
        <f t="shared" si="34"/>
        <v>0.48103222571929921</v>
      </c>
      <c r="AB289" s="35">
        <f t="shared" si="35"/>
        <v>0.51896777428070073</v>
      </c>
      <c r="AC289" s="30"/>
      <c r="AD289" s="36">
        <v>3209</v>
      </c>
      <c r="AE289" s="37">
        <v>1482</v>
      </c>
      <c r="AF289" s="35">
        <f t="shared" si="36"/>
        <v>0.31592410999786824</v>
      </c>
      <c r="AG289" s="38">
        <f t="shared" si="37"/>
        <v>0.68407589000213176</v>
      </c>
      <c r="AH289" s="1"/>
      <c r="AI289" s="90">
        <v>2797.3</v>
      </c>
    </row>
    <row r="290" spans="1:35" x14ac:dyDescent="0.35">
      <c r="A290" s="1"/>
      <c r="B290" s="20" t="s">
        <v>301</v>
      </c>
      <c r="C290" s="1"/>
      <c r="D290" s="20">
        <v>12832</v>
      </c>
      <c r="E290" s="1">
        <v>4881</v>
      </c>
      <c r="F290" s="20">
        <v>7951</v>
      </c>
      <c r="G290" s="34">
        <v>0.6196228179551122</v>
      </c>
      <c r="H290" s="28"/>
      <c r="I290" s="20">
        <v>727</v>
      </c>
      <c r="J290" s="20">
        <f t="shared" si="32"/>
        <v>0</v>
      </c>
      <c r="K290" s="1"/>
      <c r="L290" s="20">
        <v>203</v>
      </c>
      <c r="M290" s="20">
        <v>1167</v>
      </c>
      <c r="N290" s="20">
        <v>610</v>
      </c>
      <c r="O290" s="20">
        <v>927</v>
      </c>
      <c r="P290" s="20">
        <v>1102</v>
      </c>
      <c r="Q290" s="20">
        <v>43</v>
      </c>
      <c r="R290" s="20">
        <v>582</v>
      </c>
      <c r="S290" s="20">
        <f t="shared" si="38"/>
        <v>2907</v>
      </c>
      <c r="T290" s="21">
        <f t="shared" si="33"/>
        <v>1145</v>
      </c>
      <c r="U290" s="20">
        <f t="shared" si="39"/>
        <v>582</v>
      </c>
      <c r="V290" s="20">
        <v>4634</v>
      </c>
      <c r="W290" s="1"/>
      <c r="X290" s="20">
        <v>5351</v>
      </c>
      <c r="Y290" s="20">
        <v>2532</v>
      </c>
      <c r="Z290" s="20">
        <v>2819</v>
      </c>
      <c r="AA290" s="35">
        <f t="shared" si="34"/>
        <v>0.47318258269482338</v>
      </c>
      <c r="AB290" s="35">
        <f t="shared" si="35"/>
        <v>0.52681741730517662</v>
      </c>
      <c r="AC290" s="30"/>
      <c r="AD290" s="36">
        <v>8517</v>
      </c>
      <c r="AE290" s="37">
        <v>4315</v>
      </c>
      <c r="AF290" s="35">
        <f t="shared" si="36"/>
        <v>0.33626870324189528</v>
      </c>
      <c r="AG290" s="38">
        <f t="shared" si="37"/>
        <v>0.66373129675810472</v>
      </c>
      <c r="AH290" s="1"/>
      <c r="AI290" s="90">
        <v>0</v>
      </c>
    </row>
    <row r="291" spans="1:35" x14ac:dyDescent="0.35">
      <c r="A291" s="1"/>
      <c r="B291" s="20" t="s">
        <v>217</v>
      </c>
      <c r="C291" s="1"/>
      <c r="D291" s="20">
        <v>7775</v>
      </c>
      <c r="E291" s="1">
        <v>2519</v>
      </c>
      <c r="F291" s="20">
        <v>5256</v>
      </c>
      <c r="G291" s="34">
        <v>0.67601286173633446</v>
      </c>
      <c r="H291" s="28"/>
      <c r="I291" s="20">
        <v>2101</v>
      </c>
      <c r="J291" s="20">
        <f t="shared" si="32"/>
        <v>1</v>
      </c>
      <c r="K291" s="1"/>
      <c r="L291" s="20">
        <v>592</v>
      </c>
      <c r="M291" s="20">
        <v>1936</v>
      </c>
      <c r="N291" s="20">
        <v>593</v>
      </c>
      <c r="O291" s="20">
        <v>801</v>
      </c>
      <c r="P291" s="20">
        <v>968</v>
      </c>
      <c r="Q291" s="20">
        <v>40</v>
      </c>
      <c r="R291" s="20">
        <v>584</v>
      </c>
      <c r="S291" s="20">
        <f t="shared" si="38"/>
        <v>3922</v>
      </c>
      <c r="T291" s="21">
        <f t="shared" si="33"/>
        <v>1008</v>
      </c>
      <c r="U291" s="20">
        <f t="shared" si="39"/>
        <v>584</v>
      </c>
      <c r="V291" s="20">
        <v>5514</v>
      </c>
      <c r="W291" s="1"/>
      <c r="X291" s="20">
        <v>6764</v>
      </c>
      <c r="Y291" s="20">
        <v>3347</v>
      </c>
      <c r="Z291" s="20">
        <v>3417</v>
      </c>
      <c r="AA291" s="35">
        <f t="shared" si="34"/>
        <v>0.49482554701360143</v>
      </c>
      <c r="AB291" s="35">
        <f t="shared" si="35"/>
        <v>0.50517445298639863</v>
      </c>
      <c r="AC291" s="30"/>
      <c r="AD291" s="36">
        <v>5163</v>
      </c>
      <c r="AE291" s="37">
        <v>2612</v>
      </c>
      <c r="AF291" s="35">
        <f t="shared" si="36"/>
        <v>0.33594855305466237</v>
      </c>
      <c r="AG291" s="38">
        <f t="shared" si="37"/>
        <v>0.66405144694533758</v>
      </c>
      <c r="AH291" s="1"/>
      <c r="AI291" s="90">
        <v>247.9</v>
      </c>
    </row>
    <row r="292" spans="1:35" x14ac:dyDescent="0.35">
      <c r="A292" s="1"/>
      <c r="B292" s="20" t="s">
        <v>110</v>
      </c>
      <c r="C292" s="1"/>
      <c r="D292" s="20">
        <v>3326</v>
      </c>
      <c r="E292" s="1">
        <v>1688</v>
      </c>
      <c r="F292" s="20">
        <v>1638</v>
      </c>
      <c r="G292" s="34">
        <v>0.49248346361996392</v>
      </c>
      <c r="H292" s="28"/>
      <c r="I292" s="20">
        <v>794</v>
      </c>
      <c r="J292" s="20">
        <f t="shared" si="32"/>
        <v>0</v>
      </c>
      <c r="K292" s="1"/>
      <c r="L292" s="20">
        <v>4356</v>
      </c>
      <c r="M292" s="20">
        <v>19340</v>
      </c>
      <c r="N292" s="20">
        <v>9367</v>
      </c>
      <c r="O292" s="20">
        <v>23892</v>
      </c>
      <c r="P292" s="20">
        <v>34790</v>
      </c>
      <c r="Q292" s="20">
        <v>1859</v>
      </c>
      <c r="R292" s="20">
        <v>23005</v>
      </c>
      <c r="S292" s="20">
        <f t="shared" si="38"/>
        <v>56955</v>
      </c>
      <c r="T292" s="21">
        <f t="shared" si="33"/>
        <v>36649</v>
      </c>
      <c r="U292" s="20">
        <f t="shared" si="39"/>
        <v>23005</v>
      </c>
      <c r="V292" s="20">
        <v>116609</v>
      </c>
      <c r="W292" s="1"/>
      <c r="X292" s="20">
        <v>113804</v>
      </c>
      <c r="Y292" s="20">
        <v>54307</v>
      </c>
      <c r="Z292" s="20">
        <v>59497</v>
      </c>
      <c r="AA292" s="35">
        <f t="shared" si="34"/>
        <v>0.47719763804435694</v>
      </c>
      <c r="AB292" s="35">
        <f t="shared" si="35"/>
        <v>0.522802361955643</v>
      </c>
      <c r="AC292" s="30"/>
      <c r="AD292" s="36">
        <v>2354</v>
      </c>
      <c r="AE292" s="37">
        <v>972</v>
      </c>
      <c r="AF292" s="35">
        <f t="shared" si="36"/>
        <v>0.29224293445580274</v>
      </c>
      <c r="AG292" s="38">
        <f t="shared" si="37"/>
        <v>0.70775706554419726</v>
      </c>
      <c r="AH292" s="1"/>
      <c r="AI292" s="89">
        <v>4929.3</v>
      </c>
    </row>
    <row r="293" spans="1:35" x14ac:dyDescent="0.35">
      <c r="A293" s="1"/>
      <c r="B293" s="20" t="s">
        <v>53</v>
      </c>
      <c r="C293" s="1"/>
      <c r="D293" s="20">
        <v>119550</v>
      </c>
      <c r="E293" s="1">
        <v>59747</v>
      </c>
      <c r="F293" s="20">
        <v>59803</v>
      </c>
      <c r="G293" s="34">
        <v>0.50023421162693438</v>
      </c>
      <c r="H293" s="28"/>
      <c r="I293" s="20">
        <v>1079</v>
      </c>
      <c r="J293" s="20">
        <f t="shared" si="32"/>
        <v>1</v>
      </c>
      <c r="K293" s="1"/>
      <c r="L293" s="20">
        <v>750</v>
      </c>
      <c r="M293" s="20">
        <v>2376</v>
      </c>
      <c r="N293" s="20">
        <v>1520</v>
      </c>
      <c r="O293" s="20">
        <v>1602</v>
      </c>
      <c r="P293" s="20">
        <v>1556</v>
      </c>
      <c r="Q293" s="20">
        <v>112</v>
      </c>
      <c r="R293" s="20">
        <v>876</v>
      </c>
      <c r="S293" s="20">
        <f t="shared" si="38"/>
        <v>6248</v>
      </c>
      <c r="T293" s="21">
        <f t="shared" si="33"/>
        <v>1668</v>
      </c>
      <c r="U293" s="20">
        <f t="shared" si="39"/>
        <v>876</v>
      </c>
      <c r="V293" s="20">
        <v>8792</v>
      </c>
      <c r="W293" s="1"/>
      <c r="X293" s="20">
        <v>10430</v>
      </c>
      <c r="Y293" s="20">
        <v>5241</v>
      </c>
      <c r="Z293" s="20">
        <v>5189</v>
      </c>
      <c r="AA293" s="35">
        <f t="shared" si="34"/>
        <v>0.50249280920421857</v>
      </c>
      <c r="AB293" s="35">
        <f t="shared" si="35"/>
        <v>0.49750719079578137</v>
      </c>
      <c r="AC293" s="30"/>
      <c r="AD293" s="36">
        <v>92262</v>
      </c>
      <c r="AE293" s="37">
        <v>27288</v>
      </c>
      <c r="AF293" s="35">
        <f t="shared" si="36"/>
        <v>0.22825595984943539</v>
      </c>
      <c r="AG293" s="38">
        <f t="shared" si="37"/>
        <v>0.77174404015056464</v>
      </c>
      <c r="AH293" s="1"/>
      <c r="AI293" s="89">
        <v>0</v>
      </c>
    </row>
    <row r="294" spans="1:35" x14ac:dyDescent="0.35">
      <c r="A294" s="1"/>
      <c r="B294" s="20" t="s">
        <v>65</v>
      </c>
      <c r="C294" s="1"/>
      <c r="D294" s="20">
        <v>19625</v>
      </c>
      <c r="E294" s="1">
        <v>7358</v>
      </c>
      <c r="F294" s="20">
        <v>12267</v>
      </c>
      <c r="G294" s="34">
        <v>0.62507006369426754</v>
      </c>
      <c r="H294" s="28"/>
      <c r="I294" s="20">
        <v>1140</v>
      </c>
      <c r="J294" s="20">
        <f t="shared" si="32"/>
        <v>1</v>
      </c>
      <c r="K294" s="1"/>
      <c r="L294" s="20">
        <v>305</v>
      </c>
      <c r="M294" s="20">
        <v>1427</v>
      </c>
      <c r="N294" s="20">
        <v>607</v>
      </c>
      <c r="O294" s="20">
        <v>1151</v>
      </c>
      <c r="P294" s="20">
        <v>1480</v>
      </c>
      <c r="Q294" s="20">
        <v>95</v>
      </c>
      <c r="R294" s="20">
        <v>1046</v>
      </c>
      <c r="S294" s="20">
        <f t="shared" si="38"/>
        <v>3490</v>
      </c>
      <c r="T294" s="21">
        <f t="shared" si="33"/>
        <v>1575</v>
      </c>
      <c r="U294" s="20">
        <f t="shared" si="39"/>
        <v>1046</v>
      </c>
      <c r="V294" s="20">
        <v>6111</v>
      </c>
      <c r="W294" s="1"/>
      <c r="X294" s="20">
        <v>6237</v>
      </c>
      <c r="Y294" s="20">
        <v>2974</v>
      </c>
      <c r="Z294" s="20">
        <v>3263</v>
      </c>
      <c r="AA294" s="35">
        <f t="shared" si="34"/>
        <v>0.47683181016514348</v>
      </c>
      <c r="AB294" s="35">
        <f t="shared" si="35"/>
        <v>0.52316818983485647</v>
      </c>
      <c r="AC294" s="30"/>
      <c r="AD294" s="36">
        <v>13623</v>
      </c>
      <c r="AE294" s="37">
        <v>6002</v>
      </c>
      <c r="AF294" s="35">
        <f t="shared" si="36"/>
        <v>0.30583439490445857</v>
      </c>
      <c r="AG294" s="38">
        <f t="shared" si="37"/>
        <v>0.69416560509554137</v>
      </c>
      <c r="AH294" s="1"/>
      <c r="AI294" s="89">
        <v>161.19999999999999</v>
      </c>
    </row>
    <row r="295" spans="1:35" x14ac:dyDescent="0.35">
      <c r="A295" s="1"/>
      <c r="B295" s="20" t="s">
        <v>153</v>
      </c>
      <c r="C295" s="1"/>
      <c r="D295" s="20">
        <v>48680</v>
      </c>
      <c r="E295" s="1">
        <v>22819</v>
      </c>
      <c r="F295" s="20">
        <v>25861</v>
      </c>
      <c r="G295" s="34">
        <v>0.53124486442070662</v>
      </c>
      <c r="H295" s="28"/>
      <c r="I295" s="20">
        <v>515</v>
      </c>
      <c r="J295" s="20">
        <f t="shared" si="32"/>
        <v>0</v>
      </c>
      <c r="K295" s="1"/>
      <c r="L295" s="20">
        <v>507</v>
      </c>
      <c r="M295" s="20">
        <v>2099</v>
      </c>
      <c r="N295" s="20">
        <v>878</v>
      </c>
      <c r="O295" s="20">
        <v>1404</v>
      </c>
      <c r="P295" s="20">
        <v>1871</v>
      </c>
      <c r="Q295" s="20">
        <v>87</v>
      </c>
      <c r="R295" s="20">
        <v>1024</v>
      </c>
      <c r="S295" s="20">
        <f t="shared" si="38"/>
        <v>4888</v>
      </c>
      <c r="T295" s="21">
        <f t="shared" si="33"/>
        <v>1958</v>
      </c>
      <c r="U295" s="20">
        <f t="shared" si="39"/>
        <v>1024</v>
      </c>
      <c r="V295" s="20">
        <v>7870</v>
      </c>
      <c r="W295" s="1"/>
      <c r="X295" s="20">
        <v>8396</v>
      </c>
      <c r="Y295" s="20">
        <v>4006</v>
      </c>
      <c r="Z295" s="20">
        <v>4390</v>
      </c>
      <c r="AA295" s="35">
        <f t="shared" si="34"/>
        <v>0.47713196760362075</v>
      </c>
      <c r="AB295" s="35">
        <f t="shared" si="35"/>
        <v>0.52286803239637925</v>
      </c>
      <c r="AC295" s="30"/>
      <c r="AD295" s="36">
        <v>39380</v>
      </c>
      <c r="AE295" s="37">
        <v>9300</v>
      </c>
      <c r="AF295" s="35">
        <f t="shared" si="36"/>
        <v>0.19104354971240756</v>
      </c>
      <c r="AG295" s="38">
        <f t="shared" si="37"/>
        <v>0.80895645028759244</v>
      </c>
      <c r="AH295" s="1"/>
      <c r="AI295" s="90">
        <v>252</v>
      </c>
    </row>
    <row r="296" spans="1:35" x14ac:dyDescent="0.35">
      <c r="A296" s="1"/>
      <c r="B296" s="20" t="s">
        <v>320</v>
      </c>
      <c r="C296" s="1"/>
      <c r="D296" s="20">
        <v>65071</v>
      </c>
      <c r="E296" s="1">
        <v>23121</v>
      </c>
      <c r="F296" s="20">
        <v>41950</v>
      </c>
      <c r="G296" s="34">
        <v>0.64468042599621955</v>
      </c>
      <c r="H296" s="28"/>
      <c r="I296" s="20">
        <v>261</v>
      </c>
      <c r="J296" s="20">
        <f t="shared" si="32"/>
        <v>0</v>
      </c>
      <c r="K296" s="1"/>
      <c r="L296" s="20">
        <v>5205</v>
      </c>
      <c r="M296" s="20">
        <v>28048</v>
      </c>
      <c r="N296" s="20">
        <v>16088</v>
      </c>
      <c r="O296" s="20">
        <v>21116</v>
      </c>
      <c r="P296" s="20">
        <v>26826</v>
      </c>
      <c r="Q296" s="20">
        <v>1333</v>
      </c>
      <c r="R296" s="20">
        <v>17809</v>
      </c>
      <c r="S296" s="20">
        <f t="shared" si="38"/>
        <v>70457</v>
      </c>
      <c r="T296" s="21">
        <f t="shared" si="33"/>
        <v>28159</v>
      </c>
      <c r="U296" s="20">
        <f t="shared" si="39"/>
        <v>17809</v>
      </c>
      <c r="V296" s="20">
        <v>116425</v>
      </c>
      <c r="W296" s="1"/>
      <c r="X296" s="20">
        <v>119681</v>
      </c>
      <c r="Y296" s="20">
        <v>57923</v>
      </c>
      <c r="Z296" s="20">
        <v>61758</v>
      </c>
      <c r="AA296" s="35">
        <f t="shared" si="34"/>
        <v>0.48397824216040974</v>
      </c>
      <c r="AB296" s="35">
        <f t="shared" si="35"/>
        <v>0.51602175783959026</v>
      </c>
      <c r="AC296" s="30"/>
      <c r="AD296" s="36">
        <v>52251</v>
      </c>
      <c r="AE296" s="37">
        <v>12820</v>
      </c>
      <c r="AF296" s="35">
        <f t="shared" si="36"/>
        <v>0.19701556761076364</v>
      </c>
      <c r="AG296" s="38">
        <f t="shared" si="37"/>
        <v>0.80298443238923634</v>
      </c>
      <c r="AH296" s="1"/>
      <c r="AI296" s="90">
        <v>4333.3</v>
      </c>
    </row>
    <row r="297" spans="1:35" x14ac:dyDescent="0.35">
      <c r="A297" s="1"/>
      <c r="B297" s="20" t="s">
        <v>227</v>
      </c>
      <c r="C297" s="1"/>
      <c r="D297" s="20">
        <v>17631</v>
      </c>
      <c r="E297" s="1">
        <v>7099</v>
      </c>
      <c r="F297" s="20">
        <v>10532</v>
      </c>
      <c r="G297" s="34">
        <v>0.59735692813793884</v>
      </c>
      <c r="H297" s="28"/>
      <c r="I297" s="20">
        <v>1096</v>
      </c>
      <c r="J297" s="20">
        <f t="shared" si="32"/>
        <v>1</v>
      </c>
      <c r="K297" s="1"/>
      <c r="L297" s="20">
        <v>598</v>
      </c>
      <c r="M297" s="20">
        <v>2202</v>
      </c>
      <c r="N297" s="20">
        <v>519</v>
      </c>
      <c r="O297" s="20">
        <v>773</v>
      </c>
      <c r="P297" s="20">
        <v>995</v>
      </c>
      <c r="Q297" s="20">
        <v>33</v>
      </c>
      <c r="R297" s="20">
        <v>629</v>
      </c>
      <c r="S297" s="20">
        <f t="shared" si="38"/>
        <v>4092</v>
      </c>
      <c r="T297" s="21">
        <f t="shared" si="33"/>
        <v>1028</v>
      </c>
      <c r="U297" s="20">
        <f t="shared" si="39"/>
        <v>629</v>
      </c>
      <c r="V297" s="20">
        <v>5749</v>
      </c>
      <c r="W297" s="1"/>
      <c r="X297" s="20">
        <v>7019</v>
      </c>
      <c r="Y297" s="20">
        <v>3393</v>
      </c>
      <c r="Z297" s="20">
        <v>3626</v>
      </c>
      <c r="AA297" s="35">
        <f t="shared" si="34"/>
        <v>0.48340219404473572</v>
      </c>
      <c r="AB297" s="35">
        <f t="shared" si="35"/>
        <v>0.51659780595526428</v>
      </c>
      <c r="AC297" s="30"/>
      <c r="AD297" s="36">
        <v>12050</v>
      </c>
      <c r="AE297" s="37">
        <v>5581</v>
      </c>
      <c r="AF297" s="35">
        <f t="shared" si="36"/>
        <v>0.31654472236401793</v>
      </c>
      <c r="AG297" s="38">
        <f t="shared" si="37"/>
        <v>0.68345527763598213</v>
      </c>
      <c r="AH297" s="1"/>
      <c r="AI297" s="90">
        <v>234</v>
      </c>
    </row>
    <row r="298" spans="1:35" x14ac:dyDescent="0.35">
      <c r="A298" s="1"/>
      <c r="B298" s="20" t="s">
        <v>201</v>
      </c>
      <c r="C298" s="1"/>
      <c r="D298" s="20">
        <v>5745</v>
      </c>
      <c r="E298" s="1">
        <v>2098</v>
      </c>
      <c r="F298" s="20">
        <v>3647</v>
      </c>
      <c r="G298" s="34">
        <v>0.63481288076588338</v>
      </c>
      <c r="H298" s="28"/>
      <c r="I298" s="20">
        <v>561</v>
      </c>
      <c r="J298" s="20">
        <f t="shared" si="32"/>
        <v>0</v>
      </c>
      <c r="K298" s="1"/>
      <c r="L298" s="20">
        <v>11201</v>
      </c>
      <c r="M298" s="20">
        <v>58241</v>
      </c>
      <c r="N298" s="20">
        <v>25545</v>
      </c>
      <c r="O298" s="20">
        <v>46690</v>
      </c>
      <c r="P298" s="20">
        <v>63345</v>
      </c>
      <c r="Q298" s="20">
        <v>3206</v>
      </c>
      <c r="R298" s="20">
        <v>56684</v>
      </c>
      <c r="S298" s="20">
        <f t="shared" si="38"/>
        <v>141677</v>
      </c>
      <c r="T298" s="21">
        <f t="shared" si="33"/>
        <v>66551</v>
      </c>
      <c r="U298" s="20">
        <f t="shared" si="39"/>
        <v>56684</v>
      </c>
      <c r="V298" s="20">
        <v>264912</v>
      </c>
      <c r="W298" s="1"/>
      <c r="X298" s="20">
        <v>267707</v>
      </c>
      <c r="Y298" s="20">
        <v>127442</v>
      </c>
      <c r="Z298" s="20">
        <v>140265</v>
      </c>
      <c r="AA298" s="35">
        <f t="shared" si="34"/>
        <v>0.47605030873305515</v>
      </c>
      <c r="AB298" s="35">
        <f t="shared" si="35"/>
        <v>0.52394969126694479</v>
      </c>
      <c r="AC298" s="30"/>
      <c r="AD298" s="36">
        <v>3733</v>
      </c>
      <c r="AE298" s="37">
        <v>2012</v>
      </c>
      <c r="AF298" s="35">
        <f t="shared" si="36"/>
        <v>0.3502175805047868</v>
      </c>
      <c r="AG298" s="38">
        <f t="shared" si="37"/>
        <v>0.6497824194952132</v>
      </c>
      <c r="AH298" s="1"/>
      <c r="AI298" s="90">
        <v>16407.5</v>
      </c>
    </row>
    <row r="299" spans="1:35" x14ac:dyDescent="0.35">
      <c r="A299" s="1"/>
      <c r="B299" s="20" t="s">
        <v>98</v>
      </c>
      <c r="C299" s="1"/>
      <c r="D299" s="20">
        <v>14062</v>
      </c>
      <c r="E299" s="1">
        <v>4469</v>
      </c>
      <c r="F299" s="20">
        <v>9593</v>
      </c>
      <c r="G299" s="34">
        <v>0.68219314464514291</v>
      </c>
      <c r="H299" s="28"/>
      <c r="I299" s="20">
        <v>1396</v>
      </c>
      <c r="J299" s="20">
        <f t="shared" si="32"/>
        <v>1</v>
      </c>
      <c r="K299" s="1"/>
      <c r="L299" s="20">
        <v>512</v>
      </c>
      <c r="M299" s="20">
        <v>1292</v>
      </c>
      <c r="N299" s="20">
        <v>500</v>
      </c>
      <c r="O299" s="20">
        <v>644</v>
      </c>
      <c r="P299" s="20">
        <v>739</v>
      </c>
      <c r="Q299" s="20">
        <v>32</v>
      </c>
      <c r="R299" s="20">
        <v>476</v>
      </c>
      <c r="S299" s="20">
        <f t="shared" si="38"/>
        <v>2948</v>
      </c>
      <c r="T299" s="21">
        <f t="shared" si="33"/>
        <v>771</v>
      </c>
      <c r="U299" s="20">
        <f t="shared" si="39"/>
        <v>476</v>
      </c>
      <c r="V299" s="20">
        <v>4195</v>
      </c>
      <c r="W299" s="1"/>
      <c r="X299" s="20">
        <v>5923</v>
      </c>
      <c r="Y299" s="20">
        <v>2885</v>
      </c>
      <c r="Z299" s="20">
        <v>3038</v>
      </c>
      <c r="AA299" s="35">
        <f t="shared" si="34"/>
        <v>0.48708424784737464</v>
      </c>
      <c r="AB299" s="35">
        <f t="shared" si="35"/>
        <v>0.5129157521526253</v>
      </c>
      <c r="AC299" s="30"/>
      <c r="AD299" s="36">
        <v>9297</v>
      </c>
      <c r="AE299" s="37">
        <v>4765</v>
      </c>
      <c r="AF299" s="35">
        <f t="shared" si="36"/>
        <v>0.33885649267529511</v>
      </c>
      <c r="AG299" s="38">
        <f t="shared" si="37"/>
        <v>0.66114350732470484</v>
      </c>
      <c r="AH299" s="1"/>
      <c r="AI299" s="89">
        <v>174.8</v>
      </c>
    </row>
    <row r="300" spans="1:35" x14ac:dyDescent="0.35">
      <c r="A300" s="1"/>
      <c r="B300" s="20" t="s">
        <v>251</v>
      </c>
      <c r="C300" s="1"/>
      <c r="D300" s="20">
        <v>4647</v>
      </c>
      <c r="E300" s="1">
        <v>1922</v>
      </c>
      <c r="F300" s="20">
        <v>2725</v>
      </c>
      <c r="G300" s="34">
        <v>0.58639982784592215</v>
      </c>
      <c r="H300" s="28"/>
      <c r="I300" s="20">
        <v>933</v>
      </c>
      <c r="J300" s="20">
        <f t="shared" si="32"/>
        <v>0</v>
      </c>
      <c r="K300" s="1"/>
      <c r="L300" s="20">
        <v>417</v>
      </c>
      <c r="M300" s="20">
        <v>1667</v>
      </c>
      <c r="N300" s="20">
        <v>563</v>
      </c>
      <c r="O300" s="20">
        <v>1269</v>
      </c>
      <c r="P300" s="20">
        <v>1376</v>
      </c>
      <c r="Q300" s="20">
        <v>49</v>
      </c>
      <c r="R300" s="20">
        <v>707</v>
      </c>
      <c r="S300" s="20">
        <f t="shared" si="38"/>
        <v>3916</v>
      </c>
      <c r="T300" s="21">
        <f t="shared" si="33"/>
        <v>1425</v>
      </c>
      <c r="U300" s="20">
        <f t="shared" si="39"/>
        <v>707</v>
      </c>
      <c r="V300" s="20">
        <v>6048</v>
      </c>
      <c r="W300" s="1"/>
      <c r="X300" s="20">
        <v>6197</v>
      </c>
      <c r="Y300" s="20">
        <v>2961</v>
      </c>
      <c r="Z300" s="20">
        <v>3236</v>
      </c>
      <c r="AA300" s="35">
        <f t="shared" si="34"/>
        <v>0.4778118444408585</v>
      </c>
      <c r="AB300" s="35">
        <f t="shared" si="35"/>
        <v>0.52218815555914155</v>
      </c>
      <c r="AC300" s="30"/>
      <c r="AD300" s="36">
        <v>3281</v>
      </c>
      <c r="AE300" s="37">
        <v>1366</v>
      </c>
      <c r="AF300" s="35">
        <f t="shared" si="36"/>
        <v>0.29395308801377235</v>
      </c>
      <c r="AG300" s="38">
        <f t="shared" si="37"/>
        <v>0.70604691198622771</v>
      </c>
      <c r="AH300" s="1"/>
      <c r="AI300" s="89">
        <v>223.5</v>
      </c>
    </row>
    <row r="301" spans="1:35" x14ac:dyDescent="0.35">
      <c r="A301" s="1"/>
      <c r="B301" s="20" t="s">
        <v>254</v>
      </c>
      <c r="C301" s="1"/>
      <c r="D301" s="20">
        <v>60127</v>
      </c>
      <c r="E301" s="1">
        <v>25789</v>
      </c>
      <c r="F301" s="20">
        <v>34338</v>
      </c>
      <c r="G301" s="34">
        <v>0.57109119031383571</v>
      </c>
      <c r="H301" s="28"/>
      <c r="I301" s="20">
        <v>1464</v>
      </c>
      <c r="J301" s="20">
        <f t="shared" si="32"/>
        <v>1</v>
      </c>
      <c r="K301" s="1"/>
      <c r="L301" s="20">
        <v>1110</v>
      </c>
      <c r="M301" s="20">
        <v>4070</v>
      </c>
      <c r="N301" s="20">
        <v>1182</v>
      </c>
      <c r="O301" s="20">
        <v>1504</v>
      </c>
      <c r="P301" s="20">
        <v>1767</v>
      </c>
      <c r="Q301" s="20">
        <v>49</v>
      </c>
      <c r="R301" s="20">
        <v>1111</v>
      </c>
      <c r="S301" s="20">
        <f t="shared" si="38"/>
        <v>7866</v>
      </c>
      <c r="T301" s="21">
        <f t="shared" si="33"/>
        <v>1816</v>
      </c>
      <c r="U301" s="20">
        <f t="shared" si="39"/>
        <v>1111</v>
      </c>
      <c r="V301" s="20">
        <v>10793</v>
      </c>
      <c r="W301" s="1"/>
      <c r="X301" s="20">
        <v>14232</v>
      </c>
      <c r="Y301" s="20">
        <v>6968</v>
      </c>
      <c r="Z301" s="20">
        <v>7264</v>
      </c>
      <c r="AA301" s="35">
        <f t="shared" si="34"/>
        <v>0.48960089938167511</v>
      </c>
      <c r="AB301" s="35">
        <f t="shared" si="35"/>
        <v>0.51039910061832494</v>
      </c>
      <c r="AC301" s="30"/>
      <c r="AD301" s="36">
        <v>45435</v>
      </c>
      <c r="AE301" s="37">
        <v>14692</v>
      </c>
      <c r="AF301" s="35">
        <f t="shared" si="36"/>
        <v>0.24434946030901258</v>
      </c>
      <c r="AG301" s="38">
        <f t="shared" si="37"/>
        <v>0.75565053969098739</v>
      </c>
      <c r="AH301" s="1"/>
      <c r="AI301" s="89">
        <v>455.3</v>
      </c>
    </row>
    <row r="302" spans="1:35" x14ac:dyDescent="0.35">
      <c r="A302" s="1"/>
      <c r="B302" s="20" t="s">
        <v>334</v>
      </c>
      <c r="C302" s="1"/>
      <c r="D302" s="20">
        <v>3225</v>
      </c>
      <c r="E302" s="1">
        <v>1407</v>
      </c>
      <c r="F302" s="20">
        <v>1818</v>
      </c>
      <c r="G302" s="34">
        <v>0.56372093023255809</v>
      </c>
      <c r="H302" s="28"/>
      <c r="I302" s="20">
        <v>1195</v>
      </c>
      <c r="J302" s="20">
        <f t="shared" si="32"/>
        <v>1</v>
      </c>
      <c r="K302" s="1"/>
      <c r="L302" s="20">
        <v>2570</v>
      </c>
      <c r="M302" s="20">
        <v>9625</v>
      </c>
      <c r="N302" s="20">
        <v>3346</v>
      </c>
      <c r="O302" s="20">
        <v>6776</v>
      </c>
      <c r="P302" s="20">
        <v>10199</v>
      </c>
      <c r="Q302" s="20">
        <v>359</v>
      </c>
      <c r="R302" s="20">
        <v>10724</v>
      </c>
      <c r="S302" s="20">
        <f t="shared" si="38"/>
        <v>22317</v>
      </c>
      <c r="T302" s="21">
        <f t="shared" si="33"/>
        <v>10558</v>
      </c>
      <c r="U302" s="20">
        <f t="shared" si="39"/>
        <v>10724</v>
      </c>
      <c r="V302" s="20">
        <v>43599</v>
      </c>
      <c r="W302" s="1"/>
      <c r="X302" s="20">
        <v>49676</v>
      </c>
      <c r="Y302" s="20">
        <v>23730</v>
      </c>
      <c r="Z302" s="20">
        <v>25946</v>
      </c>
      <c r="AA302" s="35">
        <f t="shared" si="34"/>
        <v>0.4776954666237217</v>
      </c>
      <c r="AB302" s="35">
        <f t="shared" si="35"/>
        <v>0.52230453337627825</v>
      </c>
      <c r="AC302" s="30"/>
      <c r="AD302" s="36">
        <v>1768</v>
      </c>
      <c r="AE302" s="37">
        <v>1457</v>
      </c>
      <c r="AF302" s="35">
        <f t="shared" si="36"/>
        <v>0.45178294573643413</v>
      </c>
      <c r="AG302" s="38">
        <f t="shared" si="37"/>
        <v>0.54821705426356593</v>
      </c>
      <c r="AH302" s="1"/>
      <c r="AI302" s="90">
        <v>2331.5</v>
      </c>
    </row>
    <row r="303" spans="1:35" x14ac:dyDescent="0.35">
      <c r="A303" s="1"/>
      <c r="B303" s="20" t="s">
        <v>184</v>
      </c>
      <c r="C303" s="1"/>
      <c r="D303" s="20">
        <v>4429</v>
      </c>
      <c r="E303" s="1">
        <v>1839</v>
      </c>
      <c r="F303" s="20">
        <v>2590</v>
      </c>
      <c r="G303" s="34">
        <v>0.58478211785956202</v>
      </c>
      <c r="H303" s="28"/>
      <c r="I303" s="20">
        <v>0</v>
      </c>
      <c r="J303" s="20">
        <f t="shared" si="32"/>
        <v>0</v>
      </c>
      <c r="K303" s="1"/>
      <c r="L303" s="20">
        <v>1122</v>
      </c>
      <c r="M303" s="20">
        <v>3675</v>
      </c>
      <c r="N303" s="20">
        <v>1611</v>
      </c>
      <c r="O303" s="20">
        <v>3568</v>
      </c>
      <c r="P303" s="20">
        <v>4031</v>
      </c>
      <c r="Q303" s="20">
        <v>206</v>
      </c>
      <c r="R303" s="20">
        <v>2089</v>
      </c>
      <c r="S303" s="20">
        <f t="shared" si="38"/>
        <v>9976</v>
      </c>
      <c r="T303" s="21">
        <f t="shared" si="33"/>
        <v>4237</v>
      </c>
      <c r="U303" s="20">
        <f t="shared" si="39"/>
        <v>2089</v>
      </c>
      <c r="V303" s="20">
        <v>16302</v>
      </c>
      <c r="W303" s="1"/>
      <c r="X303" s="20">
        <v>16852</v>
      </c>
      <c r="Y303" s="20">
        <v>8199</v>
      </c>
      <c r="Z303" s="20">
        <v>8653</v>
      </c>
      <c r="AA303" s="35">
        <f t="shared" si="34"/>
        <v>0.4865297887491099</v>
      </c>
      <c r="AB303" s="35">
        <f t="shared" si="35"/>
        <v>0.5134702112508901</v>
      </c>
      <c r="AC303" s="30"/>
      <c r="AD303" s="36">
        <v>2947</v>
      </c>
      <c r="AE303" s="37">
        <v>1482</v>
      </c>
      <c r="AF303" s="35">
        <f t="shared" si="36"/>
        <v>0.33461277940844436</v>
      </c>
      <c r="AG303" s="38">
        <f t="shared" si="37"/>
        <v>0.66538722059155564</v>
      </c>
      <c r="AH303" s="1"/>
      <c r="AI303" s="89">
        <v>885.8</v>
      </c>
    </row>
    <row r="304" spans="1:35" x14ac:dyDescent="0.35">
      <c r="A304" s="1"/>
      <c r="B304" s="20" t="s">
        <v>264</v>
      </c>
      <c r="C304" s="1"/>
      <c r="D304" s="20">
        <v>5258</v>
      </c>
      <c r="E304" s="1">
        <v>2098</v>
      </c>
      <c r="F304" s="20">
        <v>3160</v>
      </c>
      <c r="G304" s="34">
        <v>0.60098896918980604</v>
      </c>
      <c r="H304" s="28"/>
      <c r="I304" s="20">
        <v>489</v>
      </c>
      <c r="J304" s="20">
        <f t="shared" si="32"/>
        <v>0</v>
      </c>
      <c r="K304" s="1"/>
      <c r="L304" s="20">
        <v>338</v>
      </c>
      <c r="M304" s="20">
        <v>1110</v>
      </c>
      <c r="N304" s="20">
        <v>234</v>
      </c>
      <c r="O304" s="20">
        <v>487</v>
      </c>
      <c r="P304" s="20">
        <v>531</v>
      </c>
      <c r="Q304" s="20">
        <v>15</v>
      </c>
      <c r="R304" s="20">
        <v>280</v>
      </c>
      <c r="S304" s="20">
        <f t="shared" si="38"/>
        <v>2169</v>
      </c>
      <c r="T304" s="21">
        <f t="shared" si="33"/>
        <v>546</v>
      </c>
      <c r="U304" s="20">
        <f t="shared" si="39"/>
        <v>280</v>
      </c>
      <c r="V304" s="20">
        <v>2995</v>
      </c>
      <c r="W304" s="1"/>
      <c r="X304" s="20">
        <v>2791</v>
      </c>
      <c r="Y304" s="20">
        <v>1312</v>
      </c>
      <c r="Z304" s="20">
        <v>1479</v>
      </c>
      <c r="AA304" s="35">
        <f t="shared" si="34"/>
        <v>0.4700824077391616</v>
      </c>
      <c r="AB304" s="35">
        <f t="shared" si="35"/>
        <v>0.52991759226083845</v>
      </c>
      <c r="AC304" s="30"/>
      <c r="AD304" s="36">
        <v>3491</v>
      </c>
      <c r="AE304" s="37">
        <v>1767</v>
      </c>
      <c r="AF304" s="35">
        <f t="shared" si="36"/>
        <v>0.33605933815138839</v>
      </c>
      <c r="AG304" s="38">
        <f t="shared" si="37"/>
        <v>0.66394066184861167</v>
      </c>
      <c r="AH304" s="1"/>
      <c r="AI304" s="90">
        <v>75.8</v>
      </c>
    </row>
    <row r="305" spans="1:49" x14ac:dyDescent="0.35">
      <c r="A305" s="1"/>
      <c r="B305" s="20" t="s">
        <v>125</v>
      </c>
      <c r="C305" s="1"/>
      <c r="D305" s="20">
        <v>16212</v>
      </c>
      <c r="E305" s="1">
        <v>6419</v>
      </c>
      <c r="F305" s="20">
        <v>9793</v>
      </c>
      <c r="G305" s="34">
        <v>0.6040587219343696</v>
      </c>
      <c r="H305" s="28"/>
      <c r="I305" s="20">
        <v>1606</v>
      </c>
      <c r="J305" s="20">
        <f t="shared" si="32"/>
        <v>1</v>
      </c>
      <c r="K305" s="1"/>
      <c r="L305" s="20">
        <v>3086</v>
      </c>
      <c r="M305" s="20">
        <v>10872</v>
      </c>
      <c r="N305" s="20">
        <v>4904</v>
      </c>
      <c r="O305" s="20">
        <v>6977</v>
      </c>
      <c r="P305" s="20">
        <v>9002</v>
      </c>
      <c r="Q305" s="20">
        <v>414</v>
      </c>
      <c r="R305" s="20">
        <v>5061</v>
      </c>
      <c r="S305" s="20">
        <f t="shared" si="38"/>
        <v>25839</v>
      </c>
      <c r="T305" s="21">
        <f t="shared" si="33"/>
        <v>9416</v>
      </c>
      <c r="U305" s="20">
        <f t="shared" si="39"/>
        <v>5061</v>
      </c>
      <c r="V305" s="20">
        <v>40316</v>
      </c>
      <c r="W305" s="1"/>
      <c r="X305" s="20">
        <v>44162</v>
      </c>
      <c r="Y305" s="20">
        <v>21441</v>
      </c>
      <c r="Z305" s="20">
        <v>22721</v>
      </c>
      <c r="AA305" s="35">
        <f t="shared" si="34"/>
        <v>0.485507902721797</v>
      </c>
      <c r="AB305" s="35">
        <f t="shared" si="35"/>
        <v>0.514492097278203</v>
      </c>
      <c r="AC305" s="30"/>
      <c r="AD305" s="36">
        <v>11069</v>
      </c>
      <c r="AE305" s="37">
        <v>5143</v>
      </c>
      <c r="AF305" s="35">
        <f t="shared" si="36"/>
        <v>0.31723414754502838</v>
      </c>
      <c r="AG305" s="38">
        <f t="shared" si="37"/>
        <v>0.68276585245497168</v>
      </c>
      <c r="AH305" s="1"/>
      <c r="AI305" s="90">
        <v>1332.8</v>
      </c>
    </row>
    <row r="306" spans="1:49" x14ac:dyDescent="0.35">
      <c r="A306" s="1"/>
      <c r="B306" s="20" t="s">
        <v>48</v>
      </c>
      <c r="C306" s="1"/>
      <c r="D306" s="20">
        <v>3902</v>
      </c>
      <c r="E306" s="1">
        <v>1842</v>
      </c>
      <c r="F306" s="20">
        <v>2060</v>
      </c>
      <c r="G306" s="34">
        <v>0.52793439261916963</v>
      </c>
      <c r="H306" s="28"/>
      <c r="I306" s="20">
        <v>2094</v>
      </c>
      <c r="J306" s="20">
        <f t="shared" si="32"/>
        <v>1</v>
      </c>
      <c r="K306" s="1"/>
      <c r="L306" s="20">
        <v>542</v>
      </c>
      <c r="M306" s="20">
        <v>1631</v>
      </c>
      <c r="N306" s="20">
        <v>766</v>
      </c>
      <c r="O306" s="20">
        <v>1161</v>
      </c>
      <c r="P306" s="20">
        <v>1575</v>
      </c>
      <c r="Q306" s="20">
        <v>75</v>
      </c>
      <c r="R306" s="20">
        <v>829</v>
      </c>
      <c r="S306" s="20">
        <f t="shared" si="38"/>
        <v>4100</v>
      </c>
      <c r="T306" s="21">
        <f t="shared" si="33"/>
        <v>1650</v>
      </c>
      <c r="U306" s="20">
        <f t="shared" si="39"/>
        <v>829</v>
      </c>
      <c r="V306" s="20">
        <v>6579</v>
      </c>
      <c r="W306" s="1"/>
      <c r="X306" s="20">
        <v>6656</v>
      </c>
      <c r="Y306" s="20">
        <v>3218</v>
      </c>
      <c r="Z306" s="20">
        <v>3438</v>
      </c>
      <c r="AA306" s="35">
        <f t="shared" si="34"/>
        <v>0.48347355769230771</v>
      </c>
      <c r="AB306" s="35">
        <f t="shared" si="35"/>
        <v>0.51652644230769229</v>
      </c>
      <c r="AC306" s="30"/>
      <c r="AD306" s="36">
        <v>2425</v>
      </c>
      <c r="AE306" s="37">
        <v>1477</v>
      </c>
      <c r="AF306" s="35">
        <f t="shared" si="36"/>
        <v>0.37852383393131728</v>
      </c>
      <c r="AG306" s="38">
        <f t="shared" si="37"/>
        <v>0.62147616606868272</v>
      </c>
      <c r="AH306" s="1"/>
      <c r="AI306" s="90">
        <v>188.9</v>
      </c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35">
      <c r="A307" s="1"/>
      <c r="B307" s="20" t="s">
        <v>197</v>
      </c>
      <c r="C307" s="1"/>
      <c r="D307" s="20">
        <v>50002</v>
      </c>
      <c r="E307" s="1">
        <v>21872</v>
      </c>
      <c r="F307" s="20">
        <v>28130</v>
      </c>
      <c r="G307" s="34">
        <v>0.56257749690012404</v>
      </c>
      <c r="H307" s="28"/>
      <c r="I307" s="20">
        <v>917</v>
      </c>
      <c r="J307" s="20">
        <f t="shared" si="32"/>
        <v>0</v>
      </c>
      <c r="K307" s="1"/>
      <c r="L307" s="20">
        <v>541</v>
      </c>
      <c r="M307" s="20">
        <v>1439</v>
      </c>
      <c r="N307" s="20">
        <v>403</v>
      </c>
      <c r="O307" s="20">
        <v>510</v>
      </c>
      <c r="P307" s="20">
        <v>574</v>
      </c>
      <c r="Q307" s="20">
        <v>19</v>
      </c>
      <c r="R307" s="20">
        <v>367</v>
      </c>
      <c r="S307" s="20">
        <f>SUM(L307:O307)</f>
        <v>2893</v>
      </c>
      <c r="T307" s="21">
        <f t="shared" si="33"/>
        <v>593</v>
      </c>
      <c r="U307" s="20">
        <f t="shared" si="39"/>
        <v>367</v>
      </c>
      <c r="V307" s="20">
        <v>3853</v>
      </c>
      <c r="W307" s="1"/>
      <c r="X307" s="20">
        <v>5467</v>
      </c>
      <c r="Y307" s="20">
        <v>2748</v>
      </c>
      <c r="Z307" s="20">
        <v>2719</v>
      </c>
      <c r="AA307" s="35">
        <f t="shared" si="34"/>
        <v>0.5026522773001646</v>
      </c>
      <c r="AB307" s="35">
        <f t="shared" si="35"/>
        <v>0.49734772269983535</v>
      </c>
      <c r="AC307" s="30"/>
      <c r="AD307" s="36">
        <v>36983</v>
      </c>
      <c r="AE307" s="37">
        <v>13019</v>
      </c>
      <c r="AF307" s="35">
        <f t="shared" si="36"/>
        <v>0.26036958521659131</v>
      </c>
      <c r="AG307" s="38">
        <f t="shared" si="37"/>
        <v>0.73963041478340863</v>
      </c>
      <c r="AH307" s="1"/>
      <c r="AI307" s="89">
        <v>132.30000000000001</v>
      </c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35">
      <c r="A308" s="1"/>
      <c r="B308" s="20" t="s">
        <v>40</v>
      </c>
      <c r="C308" s="1"/>
      <c r="D308" s="20">
        <v>3153</v>
      </c>
      <c r="E308" s="1">
        <v>1056</v>
      </c>
      <c r="F308" s="20">
        <v>2097</v>
      </c>
      <c r="G308" s="34">
        <v>0.66508087535680305</v>
      </c>
      <c r="H308" s="28"/>
      <c r="I308" s="20">
        <v>212</v>
      </c>
      <c r="J308" s="20">
        <f t="shared" si="32"/>
        <v>0</v>
      </c>
      <c r="K308" s="1"/>
      <c r="L308" s="20">
        <v>921</v>
      </c>
      <c r="M308" s="20">
        <v>2847</v>
      </c>
      <c r="N308" s="20">
        <v>987</v>
      </c>
      <c r="O308" s="20">
        <v>849</v>
      </c>
      <c r="P308" s="20">
        <v>1044</v>
      </c>
      <c r="Q308" s="20">
        <v>35</v>
      </c>
      <c r="R308" s="20">
        <v>587</v>
      </c>
      <c r="S308" s="20">
        <f t="shared" si="38"/>
        <v>5604</v>
      </c>
      <c r="T308" s="21">
        <f t="shared" si="33"/>
        <v>1079</v>
      </c>
      <c r="U308" s="20">
        <f t="shared" si="39"/>
        <v>587</v>
      </c>
      <c r="V308" s="20">
        <v>7270</v>
      </c>
      <c r="W308" s="1"/>
      <c r="X308" s="20">
        <v>9766</v>
      </c>
      <c r="Y308" s="20">
        <v>4895</v>
      </c>
      <c r="Z308" s="20">
        <v>4871</v>
      </c>
      <c r="AA308" s="35">
        <f t="shared" si="34"/>
        <v>0.50122875281589185</v>
      </c>
      <c r="AB308" s="35">
        <f t="shared" si="35"/>
        <v>0.49877124718410815</v>
      </c>
      <c r="AC308" s="30"/>
      <c r="AD308" s="36">
        <v>1906</v>
      </c>
      <c r="AE308" s="37">
        <v>1247</v>
      </c>
      <c r="AF308" s="35">
        <f t="shared" si="36"/>
        <v>0.39549635267998734</v>
      </c>
      <c r="AG308" s="38">
        <f t="shared" si="37"/>
        <v>0.60450364732001272</v>
      </c>
      <c r="AH308" s="1"/>
      <c r="AI308" s="90">
        <v>259.60000000000002</v>
      </c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35">
      <c r="A309" s="1"/>
      <c r="B309" s="20" t="s">
        <v>61</v>
      </c>
      <c r="C309" s="1"/>
      <c r="D309" s="20">
        <v>43313</v>
      </c>
      <c r="E309" s="1">
        <v>14936</v>
      </c>
      <c r="F309" s="20">
        <v>28377</v>
      </c>
      <c r="G309" s="34">
        <v>0.6551612679795904</v>
      </c>
      <c r="H309" s="28"/>
      <c r="I309" s="20">
        <v>1380</v>
      </c>
      <c r="J309" s="20">
        <f t="shared" si="32"/>
        <v>1</v>
      </c>
      <c r="K309" s="1"/>
      <c r="L309" s="20">
        <v>4778</v>
      </c>
      <c r="M309" s="20">
        <v>18801</v>
      </c>
      <c r="N309" s="20">
        <v>7539</v>
      </c>
      <c r="O309" s="20">
        <v>13779</v>
      </c>
      <c r="P309" s="20">
        <v>19978</v>
      </c>
      <c r="Q309" s="20">
        <v>900</v>
      </c>
      <c r="R309" s="20">
        <v>20751</v>
      </c>
      <c r="S309" s="20">
        <f t="shared" si="38"/>
        <v>44897</v>
      </c>
      <c r="T309" s="21">
        <f t="shared" si="33"/>
        <v>20878</v>
      </c>
      <c r="U309" s="20">
        <f t="shared" si="39"/>
        <v>20751</v>
      </c>
      <c r="V309" s="20">
        <v>86526</v>
      </c>
      <c r="W309" s="1"/>
      <c r="X309" s="20">
        <v>92421</v>
      </c>
      <c r="Y309" s="20">
        <v>43676</v>
      </c>
      <c r="Z309" s="20">
        <v>48745</v>
      </c>
      <c r="AA309" s="35">
        <f t="shared" si="34"/>
        <v>0.47257657891604721</v>
      </c>
      <c r="AB309" s="35">
        <f t="shared" si="35"/>
        <v>0.52742342108395279</v>
      </c>
      <c r="AC309" s="30"/>
      <c r="AD309" s="36">
        <v>28905</v>
      </c>
      <c r="AE309" s="37">
        <v>14408</v>
      </c>
      <c r="AF309" s="35">
        <f t="shared" si="36"/>
        <v>0.3326483965553067</v>
      </c>
      <c r="AG309" s="38">
        <f t="shared" si="37"/>
        <v>0.66735160344469324</v>
      </c>
      <c r="AH309" s="1"/>
      <c r="AI309" s="89">
        <v>3138.6</v>
      </c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35">
      <c r="A310" s="1"/>
      <c r="B310" s="20" t="s">
        <v>275</v>
      </c>
      <c r="C310" s="1"/>
      <c r="D310" s="20">
        <v>17800</v>
      </c>
      <c r="E310" s="1">
        <v>5897</v>
      </c>
      <c r="F310" s="20">
        <v>11903</v>
      </c>
      <c r="G310" s="34">
        <v>0.66870786516853931</v>
      </c>
      <c r="H310" s="28"/>
      <c r="I310" s="20">
        <v>1460</v>
      </c>
      <c r="J310" s="20">
        <f t="shared" si="32"/>
        <v>1</v>
      </c>
      <c r="K310" s="1"/>
      <c r="L310" s="20">
        <v>1107</v>
      </c>
      <c r="M310" s="20">
        <v>6132</v>
      </c>
      <c r="N310" s="20">
        <v>2737</v>
      </c>
      <c r="O310" s="20">
        <v>4012</v>
      </c>
      <c r="P310" s="20">
        <v>4409</v>
      </c>
      <c r="Q310" s="20">
        <v>172</v>
      </c>
      <c r="R310" s="20">
        <v>2261</v>
      </c>
      <c r="S310" s="20">
        <f t="shared" si="38"/>
        <v>13988</v>
      </c>
      <c r="T310" s="21">
        <f t="shared" si="33"/>
        <v>4581</v>
      </c>
      <c r="U310" s="20">
        <f t="shared" si="39"/>
        <v>2261</v>
      </c>
      <c r="V310" s="20">
        <v>20830</v>
      </c>
      <c r="W310" s="1"/>
      <c r="X310" s="20">
        <v>21469</v>
      </c>
      <c r="Y310" s="20">
        <v>10483</v>
      </c>
      <c r="Z310" s="20">
        <v>10986</v>
      </c>
      <c r="AA310" s="35">
        <f t="shared" si="34"/>
        <v>0.48828543481298614</v>
      </c>
      <c r="AB310" s="35">
        <f t="shared" si="35"/>
        <v>0.51171456518701386</v>
      </c>
      <c r="AC310" s="30"/>
      <c r="AD310" s="36">
        <v>11963</v>
      </c>
      <c r="AE310" s="37">
        <v>5837</v>
      </c>
      <c r="AF310" s="35">
        <f t="shared" si="36"/>
        <v>0.32792134831460673</v>
      </c>
      <c r="AG310" s="38">
        <f t="shared" si="37"/>
        <v>0.67207865168539327</v>
      </c>
      <c r="AH310" s="1"/>
      <c r="AI310" s="90">
        <v>903.8</v>
      </c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35">
      <c r="A311" s="1"/>
      <c r="B311" s="47" t="s">
        <v>273</v>
      </c>
      <c r="C311" s="1"/>
      <c r="D311" s="47">
        <v>166019</v>
      </c>
      <c r="E311" s="48">
        <v>84909</v>
      </c>
      <c r="F311" s="47">
        <v>81110</v>
      </c>
      <c r="G311" s="49">
        <v>0.48855853848053538</v>
      </c>
      <c r="H311" s="28"/>
      <c r="I311" s="47">
        <v>1043</v>
      </c>
      <c r="J311" s="47">
        <f t="shared" si="32"/>
        <v>1</v>
      </c>
      <c r="K311" s="1"/>
      <c r="L311" s="47">
        <v>630</v>
      </c>
      <c r="M311" s="47">
        <v>2855</v>
      </c>
      <c r="N311" s="47">
        <v>1056</v>
      </c>
      <c r="O311" s="47">
        <v>1343</v>
      </c>
      <c r="P311" s="47">
        <v>1656</v>
      </c>
      <c r="Q311" s="47">
        <v>70</v>
      </c>
      <c r="R311" s="47">
        <v>1012</v>
      </c>
      <c r="S311" s="47">
        <f>SUM(L311:O311)</f>
        <v>5884</v>
      </c>
      <c r="T311" s="50">
        <f t="shared" si="33"/>
        <v>1726</v>
      </c>
      <c r="U311" s="20">
        <f t="shared" si="39"/>
        <v>1012</v>
      </c>
      <c r="V311" s="47">
        <v>8622</v>
      </c>
      <c r="W311" s="1"/>
      <c r="X311" s="47">
        <v>8974</v>
      </c>
      <c r="Y311" s="47">
        <v>4243</v>
      </c>
      <c r="Z311" s="47">
        <v>4731</v>
      </c>
      <c r="AA311" s="51">
        <f t="shared" si="34"/>
        <v>0.47281034098506797</v>
      </c>
      <c r="AB311" s="51">
        <f t="shared" si="35"/>
        <v>0.52718965901493198</v>
      </c>
      <c r="AC311" s="30"/>
      <c r="AD311" s="52">
        <v>129154</v>
      </c>
      <c r="AE311" s="53">
        <v>36865</v>
      </c>
      <c r="AF311" s="51">
        <f t="shared" si="36"/>
        <v>0.22205289755991783</v>
      </c>
      <c r="AG311" s="54">
        <f t="shared" si="37"/>
        <v>0.77794710244008214</v>
      </c>
      <c r="AH311" s="1"/>
      <c r="AI311" s="92">
        <v>342.3</v>
      </c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35">
      <c r="AV312" s="1"/>
      <c r="AW312" s="1"/>
    </row>
    <row r="313" spans="1:49" x14ac:dyDescent="0.35"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35"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35"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21" spans="14:16" x14ac:dyDescent="0.35">
      <c r="P321" s="55"/>
    </row>
    <row r="322" spans="14:16" x14ac:dyDescent="0.35">
      <c r="P322" s="55"/>
    </row>
    <row r="323" spans="14:16" x14ac:dyDescent="0.35">
      <c r="P323" s="55"/>
    </row>
    <row r="324" spans="14:16" x14ac:dyDescent="0.35">
      <c r="N324" s="56"/>
    </row>
  </sheetData>
  <sortState xmlns:xlrd2="http://schemas.microsoft.com/office/spreadsheetml/2017/richdata2" ref="B4:B311">
    <sortCondition ref="B3:B311"/>
  </sortState>
  <mergeCells count="5">
    <mergeCell ref="D1:G1"/>
    <mergeCell ref="I1:J1"/>
    <mergeCell ref="L1:V1"/>
    <mergeCell ref="X1:AB1"/>
    <mergeCell ref="AD1:AG1"/>
  </mergeCells>
  <conditionalFormatting sqref="J4:K313">
    <cfRule type="cellIs" dxfId="0" priority="1" operator="greaterThan">
      <formula>1000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11EAB-C49A-44E0-88E2-F49C8C4BB3A9}">
  <dimension ref="A1:I309"/>
  <sheetViews>
    <sheetView zoomScale="70" zoomScaleNormal="70" workbookViewId="0">
      <selection activeCell="F2" sqref="F2"/>
    </sheetView>
  </sheetViews>
  <sheetFormatPr defaultColWidth="12.1796875" defaultRowHeight="15.5" x14ac:dyDescent="0.35"/>
  <cols>
    <col min="1" max="2" width="33.6328125" style="86" customWidth="1"/>
    <col min="3" max="3" width="18.1796875" style="84" bestFit="1" customWidth="1"/>
    <col min="4" max="4" width="65.453125" style="84" bestFit="1" customWidth="1"/>
    <col min="5" max="5" width="19.81640625" style="83" bestFit="1" customWidth="1"/>
    <col min="6" max="6" width="23.453125" style="83" bestFit="1" customWidth="1"/>
    <col min="7" max="7" width="20.1796875" style="83" bestFit="1" customWidth="1"/>
    <col min="8" max="8" width="24.1796875" style="83" customWidth="1"/>
    <col min="9" max="16384" width="12.1796875" style="85"/>
  </cols>
  <sheetData>
    <row r="1" spans="1:9" x14ac:dyDescent="0.35">
      <c r="A1" s="83" t="s">
        <v>355</v>
      </c>
      <c r="B1" s="84" t="s">
        <v>356</v>
      </c>
      <c r="C1" s="84" t="s">
        <v>357</v>
      </c>
      <c r="D1" s="84" t="s">
        <v>358</v>
      </c>
      <c r="E1" s="84" t="s">
        <v>359</v>
      </c>
      <c r="F1" s="84" t="s">
        <v>360</v>
      </c>
      <c r="G1" s="84" t="s">
        <v>361</v>
      </c>
      <c r="H1" s="84" t="s">
        <v>362</v>
      </c>
      <c r="I1" s="83"/>
    </row>
    <row r="2" spans="1:9" x14ac:dyDescent="0.35">
      <c r="A2" s="83">
        <v>-0.26680240575766212</v>
      </c>
      <c r="B2" s="84">
        <v>524</v>
      </c>
      <c r="C2" s="84">
        <v>0.47864034530912786</v>
      </c>
      <c r="D2" s="84">
        <v>0.66256662566625668</v>
      </c>
      <c r="E2" s="84">
        <v>1323.7</v>
      </c>
      <c r="F2" s="83">
        <v>19428</v>
      </c>
      <c r="G2" s="83">
        <v>7043</v>
      </c>
      <c r="H2" s="83">
        <v>4344</v>
      </c>
      <c r="I2" s="83"/>
    </row>
    <row r="3" spans="1:9" x14ac:dyDescent="0.35">
      <c r="A3" s="83">
        <v>-0.31132444409020726</v>
      </c>
      <c r="B3" s="84">
        <v>717</v>
      </c>
      <c r="C3" s="84">
        <v>0.4827455621301775</v>
      </c>
      <c r="D3" s="84">
        <v>0.7946258129226389</v>
      </c>
      <c r="E3" s="84">
        <v>1011.3</v>
      </c>
      <c r="F3" s="83">
        <v>25292</v>
      </c>
      <c r="G3" s="83">
        <v>9389</v>
      </c>
      <c r="H3" s="83">
        <v>5882</v>
      </c>
      <c r="I3" s="83"/>
    </row>
    <row r="4" spans="1:9" x14ac:dyDescent="0.35">
      <c r="A4" s="83">
        <v>-0.26113702824049129</v>
      </c>
      <c r="B4" s="84">
        <v>978</v>
      </c>
      <c r="C4" s="84">
        <v>0.48380057075709249</v>
      </c>
      <c r="D4" s="84">
        <v>0.79292520155846158</v>
      </c>
      <c r="E4" s="84">
        <v>135</v>
      </c>
      <c r="F4" s="83">
        <v>3637</v>
      </c>
      <c r="G4" s="83">
        <v>759</v>
      </c>
      <c r="H4" s="83">
        <v>400</v>
      </c>
      <c r="I4" s="83"/>
    </row>
    <row r="5" spans="1:9" x14ac:dyDescent="0.35">
      <c r="A5" s="83">
        <v>-0.21894269091444768</v>
      </c>
      <c r="B5" s="84">
        <v>1222</v>
      </c>
      <c r="C5" s="84">
        <v>0.48421052631578948</v>
      </c>
      <c r="D5" s="84">
        <v>0.63678618857901725</v>
      </c>
      <c r="E5" s="84">
        <v>98.3</v>
      </c>
      <c r="F5" s="83">
        <v>3268</v>
      </c>
      <c r="G5" s="83">
        <v>898</v>
      </c>
      <c r="H5" s="83">
        <v>338</v>
      </c>
      <c r="I5" s="83"/>
    </row>
    <row r="6" spans="1:9" x14ac:dyDescent="0.35">
      <c r="A6" s="83">
        <v>-0.2033621271525462</v>
      </c>
      <c r="B6" s="84">
        <v>0</v>
      </c>
      <c r="C6" s="84">
        <v>0.48367820192650729</v>
      </c>
      <c r="D6" s="84">
        <v>0.65402306512899144</v>
      </c>
      <c r="E6" s="84">
        <v>576.6</v>
      </c>
      <c r="F6" s="83">
        <v>13440</v>
      </c>
      <c r="G6" s="83">
        <v>5220</v>
      </c>
      <c r="H6" s="83">
        <v>2989</v>
      </c>
      <c r="I6" s="83"/>
    </row>
    <row r="7" spans="1:9" x14ac:dyDescent="0.35">
      <c r="A7" s="83">
        <v>-0.34880144238316124</v>
      </c>
      <c r="B7" s="84">
        <v>1228</v>
      </c>
      <c r="C7" s="84">
        <v>0.49956238177249501</v>
      </c>
      <c r="D7" s="84">
        <v>0.77362855254461338</v>
      </c>
      <c r="E7" s="84">
        <v>4376.2</v>
      </c>
      <c r="F7" s="83">
        <v>20400</v>
      </c>
      <c r="G7" s="83">
        <v>11733</v>
      </c>
      <c r="H7" s="83">
        <v>5930</v>
      </c>
      <c r="I7" s="83"/>
    </row>
    <row r="8" spans="1:9" x14ac:dyDescent="0.35">
      <c r="A8" s="83">
        <v>-0.23408320603336796</v>
      </c>
      <c r="B8" s="84">
        <v>1587</v>
      </c>
      <c r="C8" s="84">
        <v>0.48200654307524538</v>
      </c>
      <c r="D8" s="84">
        <v>0.64983888292158964</v>
      </c>
      <c r="E8" s="84">
        <v>220.3</v>
      </c>
      <c r="F8" s="83">
        <v>6809</v>
      </c>
      <c r="G8" s="83">
        <v>2074</v>
      </c>
      <c r="H8" s="83">
        <v>995</v>
      </c>
      <c r="I8" s="83"/>
    </row>
    <row r="9" spans="1:9" x14ac:dyDescent="0.35">
      <c r="A9" s="83">
        <v>-0.18484469474791751</v>
      </c>
      <c r="B9" s="84">
        <v>652</v>
      </c>
      <c r="C9" s="84">
        <v>0.48282655246252676</v>
      </c>
      <c r="D9" s="84">
        <v>0.70969704343594109</v>
      </c>
      <c r="E9" s="84">
        <v>261</v>
      </c>
      <c r="F9" s="83">
        <v>6938</v>
      </c>
      <c r="G9" s="83">
        <v>2710</v>
      </c>
      <c r="H9" s="83">
        <v>1330</v>
      </c>
      <c r="I9" s="83"/>
    </row>
    <row r="10" spans="1:9" x14ac:dyDescent="0.35">
      <c r="A10" s="83">
        <v>-0.24040784274205348</v>
      </c>
      <c r="B10" s="84">
        <v>691</v>
      </c>
      <c r="C10" s="84">
        <v>0.48539612621698947</v>
      </c>
      <c r="D10" s="84">
        <v>0.6703406813627254</v>
      </c>
      <c r="E10" s="84">
        <v>1213.9000000000001</v>
      </c>
      <c r="F10" s="83">
        <v>29563</v>
      </c>
      <c r="G10" s="83">
        <v>12009</v>
      </c>
      <c r="H10" s="83">
        <v>6957</v>
      </c>
      <c r="I10" s="83"/>
    </row>
    <row r="11" spans="1:9" x14ac:dyDescent="0.35">
      <c r="A11" s="83">
        <v>-0.13953211235340848</v>
      </c>
      <c r="B11" s="84">
        <v>542</v>
      </c>
      <c r="C11" s="84">
        <v>0.47834903192046047</v>
      </c>
      <c r="D11" s="84">
        <v>0.58705080545229249</v>
      </c>
      <c r="E11" s="84">
        <v>550.4</v>
      </c>
      <c r="F11" s="83">
        <v>7143</v>
      </c>
      <c r="G11" s="83">
        <v>4714</v>
      </c>
      <c r="H11" s="83">
        <v>4154</v>
      </c>
      <c r="I11" s="83"/>
    </row>
    <row r="12" spans="1:9" x14ac:dyDescent="0.35">
      <c r="A12" s="83">
        <v>-0.19331393092328678</v>
      </c>
      <c r="B12" s="84">
        <v>985</v>
      </c>
      <c r="C12" s="84">
        <v>0.49915182357930449</v>
      </c>
      <c r="D12" s="84">
        <v>0.64520389631830943</v>
      </c>
      <c r="E12" s="84">
        <v>33.299999999999997</v>
      </c>
      <c r="F12" s="83">
        <v>1758</v>
      </c>
      <c r="G12" s="83">
        <v>403</v>
      </c>
      <c r="H12" s="83">
        <v>204</v>
      </c>
      <c r="I12" s="83"/>
    </row>
    <row r="13" spans="1:9" x14ac:dyDescent="0.35">
      <c r="A13" s="83">
        <v>-0.28728404270727997</v>
      </c>
      <c r="B13" s="84">
        <v>360</v>
      </c>
      <c r="C13" s="84">
        <v>0.48810308825145621</v>
      </c>
      <c r="D13" s="84">
        <v>0.7458593245859324</v>
      </c>
      <c r="E13" s="84">
        <v>1578.4</v>
      </c>
      <c r="F13" s="83">
        <v>21821</v>
      </c>
      <c r="G13" s="83">
        <v>10586</v>
      </c>
      <c r="H13" s="83">
        <v>5372</v>
      </c>
      <c r="I13" s="83"/>
    </row>
    <row r="14" spans="1:9" x14ac:dyDescent="0.35">
      <c r="A14" s="83">
        <v>-0.25030602460269968</v>
      </c>
      <c r="B14" s="84">
        <v>628</v>
      </c>
      <c r="C14" s="84">
        <v>0.4921758569299553</v>
      </c>
      <c r="D14" s="84">
        <v>0.6563743005460797</v>
      </c>
      <c r="E14" s="84">
        <v>214.4</v>
      </c>
      <c r="F14" s="83">
        <v>2771</v>
      </c>
      <c r="G14" s="83">
        <v>749</v>
      </c>
      <c r="H14" s="83">
        <v>451</v>
      </c>
      <c r="I14" s="83"/>
    </row>
    <row r="15" spans="1:9" x14ac:dyDescent="0.35">
      <c r="A15" s="83">
        <v>-0.1405045168986552</v>
      </c>
      <c r="B15" s="84">
        <v>1487</v>
      </c>
      <c r="C15" s="84">
        <v>0.50210563256711704</v>
      </c>
      <c r="D15" s="84">
        <v>0.84408903198712115</v>
      </c>
      <c r="E15" s="84">
        <v>573</v>
      </c>
      <c r="F15" s="83">
        <v>6959</v>
      </c>
      <c r="G15" s="83">
        <v>1699</v>
      </c>
      <c r="H15" s="83">
        <v>871</v>
      </c>
      <c r="I15" s="83"/>
    </row>
    <row r="16" spans="1:9" x14ac:dyDescent="0.35">
      <c r="A16" s="83">
        <v>-0.22486332287138935</v>
      </c>
      <c r="B16" s="84">
        <v>2100</v>
      </c>
      <c r="C16" s="84">
        <v>0.49951171875</v>
      </c>
      <c r="D16" s="84">
        <v>0.58887565912570161</v>
      </c>
      <c r="E16" s="84">
        <v>185.8</v>
      </c>
      <c r="F16" s="83">
        <v>3072</v>
      </c>
      <c r="G16" s="83">
        <v>1358</v>
      </c>
      <c r="H16" s="83">
        <v>841</v>
      </c>
      <c r="I16" s="83"/>
    </row>
    <row r="17" spans="1:9" x14ac:dyDescent="0.35">
      <c r="A17" s="83">
        <v>-0.25661185176853402</v>
      </c>
      <c r="B17" s="84">
        <v>1233</v>
      </c>
      <c r="C17" s="84">
        <v>0.49184060721062617</v>
      </c>
      <c r="D17" s="84">
        <v>0.65860403681842572</v>
      </c>
      <c r="E17" s="84">
        <v>276.89999999999998</v>
      </c>
      <c r="F17" s="83">
        <v>5251</v>
      </c>
      <c r="G17" s="83">
        <v>1670</v>
      </c>
      <c r="H17" s="83">
        <v>894</v>
      </c>
      <c r="I17" s="83"/>
    </row>
    <row r="18" spans="1:9" x14ac:dyDescent="0.35">
      <c r="A18" s="83">
        <v>-0.20825433761745182</v>
      </c>
      <c r="B18" s="84">
        <v>1457</v>
      </c>
      <c r="C18" s="84">
        <v>0.47133552206531915</v>
      </c>
      <c r="D18" s="84">
        <v>0.63152789005658849</v>
      </c>
      <c r="E18" s="84">
        <v>6314</v>
      </c>
      <c r="F18" s="83">
        <v>72758</v>
      </c>
      <c r="G18" s="83">
        <v>43080</v>
      </c>
      <c r="H18" s="83">
        <v>37181</v>
      </c>
      <c r="I18" s="83"/>
    </row>
    <row r="19" spans="1:9" x14ac:dyDescent="0.35">
      <c r="A19" s="83">
        <v>-0.19551094454891382</v>
      </c>
      <c r="B19" s="84">
        <v>1398</v>
      </c>
      <c r="C19" s="84">
        <v>0.47840382603497233</v>
      </c>
      <c r="D19" s="84">
        <v>0.70251375873865829</v>
      </c>
      <c r="E19" s="84">
        <v>147</v>
      </c>
      <c r="F19" s="83">
        <v>3988</v>
      </c>
      <c r="G19" s="83">
        <v>953</v>
      </c>
      <c r="H19" s="83">
        <v>586</v>
      </c>
      <c r="I19" s="83"/>
    </row>
    <row r="20" spans="1:9" x14ac:dyDescent="0.35">
      <c r="A20" s="83">
        <v>-0.31972746525983314</v>
      </c>
      <c r="B20" s="84">
        <v>612</v>
      </c>
      <c r="C20" s="84">
        <v>0.4751324908275581</v>
      </c>
      <c r="D20" s="84">
        <v>0.63760534728276663</v>
      </c>
      <c r="E20" s="84">
        <v>621.1</v>
      </c>
      <c r="F20" s="83">
        <v>11758</v>
      </c>
      <c r="G20" s="83">
        <v>4531</v>
      </c>
      <c r="H20" s="83">
        <v>2793</v>
      </c>
      <c r="I20" s="83"/>
    </row>
    <row r="21" spans="1:9" x14ac:dyDescent="0.35">
      <c r="A21" s="83">
        <v>-0.30840425250973491</v>
      </c>
      <c r="B21" s="84">
        <v>39</v>
      </c>
      <c r="C21" s="84">
        <v>0.49656974844821955</v>
      </c>
      <c r="D21" s="84">
        <v>0.60456357997341603</v>
      </c>
      <c r="E21" s="84">
        <v>195.4</v>
      </c>
      <c r="F21" s="83">
        <v>4113</v>
      </c>
      <c r="G21" s="83">
        <v>1326</v>
      </c>
      <c r="H21" s="83">
        <v>542</v>
      </c>
      <c r="I21" s="83"/>
    </row>
    <row r="22" spans="1:9" x14ac:dyDescent="0.35">
      <c r="A22" s="83">
        <v>-0.20627784445242425</v>
      </c>
      <c r="B22" s="84">
        <v>1324</v>
      </c>
      <c r="C22" s="84">
        <v>0.47127353973827002</v>
      </c>
      <c r="D22" s="84">
        <v>0.62143025725749346</v>
      </c>
      <c r="E22" s="84">
        <v>178.6</v>
      </c>
      <c r="F22" s="83">
        <v>3869</v>
      </c>
      <c r="G22" s="83">
        <v>1421</v>
      </c>
      <c r="H22" s="83">
        <v>830</v>
      </c>
      <c r="I22" s="83"/>
    </row>
    <row r="23" spans="1:9" x14ac:dyDescent="0.35">
      <c r="A23" s="83">
        <v>-0.19149759009708159</v>
      </c>
      <c r="B23" s="84">
        <v>3887</v>
      </c>
      <c r="C23" s="84">
        <v>0.47287691732136178</v>
      </c>
      <c r="D23" s="84">
        <v>0.62287756925826632</v>
      </c>
      <c r="E23" s="84">
        <v>126.5</v>
      </c>
      <c r="F23" s="83">
        <v>1883</v>
      </c>
      <c r="G23" s="83">
        <v>543</v>
      </c>
      <c r="H23" s="83">
        <v>282</v>
      </c>
      <c r="I23" s="83"/>
    </row>
    <row r="24" spans="1:9" x14ac:dyDescent="0.35">
      <c r="A24" s="83">
        <v>-0.14876838342508975</v>
      </c>
      <c r="B24" s="84">
        <v>1185</v>
      </c>
      <c r="C24" s="84">
        <v>0.46690488344393399</v>
      </c>
      <c r="D24" s="84">
        <v>0.79536386091582745</v>
      </c>
      <c r="E24" s="84">
        <v>119.2</v>
      </c>
      <c r="F24" s="83">
        <v>4005</v>
      </c>
      <c r="G24" s="83">
        <v>1113</v>
      </c>
      <c r="H24" s="83">
        <v>564</v>
      </c>
      <c r="I24" s="83"/>
    </row>
    <row r="25" spans="1:9" x14ac:dyDescent="0.35">
      <c r="A25" s="83">
        <v>-0.34659167828041154</v>
      </c>
      <c r="B25" s="84">
        <v>1269</v>
      </c>
      <c r="C25" s="84">
        <v>0.48071843634442685</v>
      </c>
      <c r="D25" s="84">
        <v>0.65625975647830159</v>
      </c>
      <c r="E25" s="84">
        <v>70.900000000000006</v>
      </c>
      <c r="F25" s="83">
        <v>1319</v>
      </c>
      <c r="G25" s="83">
        <v>439</v>
      </c>
      <c r="H25" s="83">
        <v>229</v>
      </c>
      <c r="I25" s="83"/>
    </row>
    <row r="26" spans="1:9" x14ac:dyDescent="0.35">
      <c r="A26" s="83">
        <v>-0.29338035119782419</v>
      </c>
      <c r="B26" s="84">
        <v>894</v>
      </c>
      <c r="C26" s="84">
        <v>0.46753616743332826</v>
      </c>
      <c r="D26" s="84">
        <v>0.73258363392036208</v>
      </c>
      <c r="E26" s="84">
        <v>6032.2</v>
      </c>
      <c r="F26" s="83">
        <v>73040</v>
      </c>
      <c r="G26" s="83">
        <v>41803</v>
      </c>
      <c r="H26" s="83">
        <v>32260</v>
      </c>
      <c r="I26" s="83"/>
    </row>
    <row r="27" spans="1:9" x14ac:dyDescent="0.35">
      <c r="A27" s="83">
        <v>-0.2695409063904079</v>
      </c>
      <c r="B27" s="84">
        <v>499</v>
      </c>
      <c r="C27" s="84">
        <v>0.48086592178770948</v>
      </c>
      <c r="D27" s="84">
        <v>0.72188063353077514</v>
      </c>
      <c r="E27" s="84">
        <v>2546.3000000000002</v>
      </c>
      <c r="F27" s="83">
        <v>30172</v>
      </c>
      <c r="G27" s="83">
        <v>9747</v>
      </c>
      <c r="H27" s="83">
        <v>6025</v>
      </c>
      <c r="I27" s="83"/>
    </row>
    <row r="28" spans="1:9" x14ac:dyDescent="0.35">
      <c r="A28" s="83">
        <v>-0.28460372449478222</v>
      </c>
      <c r="B28" s="84">
        <v>1186</v>
      </c>
      <c r="C28" s="84">
        <v>0.48874892642427714</v>
      </c>
      <c r="D28" s="84">
        <v>0.7353634285633408</v>
      </c>
      <c r="E28" s="84">
        <v>607.79999999999995</v>
      </c>
      <c r="F28" s="83">
        <v>9987</v>
      </c>
      <c r="G28" s="83">
        <v>4030</v>
      </c>
      <c r="H28" s="83">
        <v>2172</v>
      </c>
      <c r="I28" s="83"/>
    </row>
    <row r="29" spans="1:9" x14ac:dyDescent="0.35">
      <c r="A29" s="83">
        <v>-0.2429792573217037</v>
      </c>
      <c r="B29" s="84">
        <v>805</v>
      </c>
      <c r="C29" s="84">
        <v>0.47888351378330646</v>
      </c>
      <c r="D29" s="84">
        <v>0.69201988874120024</v>
      </c>
      <c r="E29" s="84">
        <v>468.3</v>
      </c>
      <c r="F29" s="83">
        <v>15385</v>
      </c>
      <c r="G29" s="83">
        <v>5324</v>
      </c>
      <c r="H29" s="83">
        <v>3862</v>
      </c>
      <c r="I29" s="83"/>
    </row>
    <row r="30" spans="1:9" x14ac:dyDescent="0.35">
      <c r="A30" s="83">
        <v>-0.25596591948976416</v>
      </c>
      <c r="B30" s="84">
        <v>867</v>
      </c>
      <c r="C30" s="84">
        <v>0.48803439360230894</v>
      </c>
      <c r="D30" s="84">
        <v>0.71844319775596077</v>
      </c>
      <c r="E30" s="84">
        <v>0</v>
      </c>
      <c r="F30" s="83">
        <v>17995</v>
      </c>
      <c r="G30" s="83">
        <v>6301</v>
      </c>
      <c r="H30" s="83">
        <v>4981</v>
      </c>
      <c r="I30" s="83"/>
    </row>
    <row r="31" spans="1:9" x14ac:dyDescent="0.35">
      <c r="A31" s="83">
        <v>-0.27735603714319756</v>
      </c>
      <c r="B31" s="84">
        <v>741</v>
      </c>
      <c r="C31" s="84">
        <v>0.47649243590904972</v>
      </c>
      <c r="D31" s="84">
        <v>0.80736459753973289</v>
      </c>
      <c r="E31" s="84">
        <v>250.4</v>
      </c>
      <c r="F31" s="83">
        <v>6916</v>
      </c>
      <c r="G31" s="83">
        <v>2286</v>
      </c>
      <c r="H31" s="83">
        <v>1266</v>
      </c>
      <c r="I31" s="83"/>
    </row>
    <row r="32" spans="1:9" x14ac:dyDescent="0.35">
      <c r="A32" s="83">
        <v>-0.22135391424297818</v>
      </c>
      <c r="B32" s="84">
        <v>1215</v>
      </c>
      <c r="C32" s="84">
        <v>0.47087162463058174</v>
      </c>
      <c r="D32" s="84">
        <v>0.7292363463737781</v>
      </c>
      <c r="E32" s="84">
        <v>486.7</v>
      </c>
      <c r="F32" s="83">
        <v>13270</v>
      </c>
      <c r="G32" s="83">
        <v>3594</v>
      </c>
      <c r="H32" s="83">
        <v>1931</v>
      </c>
      <c r="I32" s="83"/>
    </row>
    <row r="33" spans="1:9" x14ac:dyDescent="0.35">
      <c r="A33" s="83">
        <v>-0.18968077500606323</v>
      </c>
      <c r="B33" s="84">
        <v>551</v>
      </c>
      <c r="C33" s="84">
        <v>0.47999598917076103</v>
      </c>
      <c r="D33" s="84">
        <v>0.6965013348320922</v>
      </c>
      <c r="E33" s="84">
        <v>373.3</v>
      </c>
      <c r="F33" s="83">
        <v>6828</v>
      </c>
      <c r="G33" s="83">
        <v>2152</v>
      </c>
      <c r="H33" s="83">
        <v>970</v>
      </c>
      <c r="I33" s="83"/>
    </row>
    <row r="34" spans="1:9" x14ac:dyDescent="0.35">
      <c r="A34" s="83">
        <v>-0.26426407922171752</v>
      </c>
      <c r="B34" s="84">
        <v>19</v>
      </c>
      <c r="C34" s="84">
        <v>0.47434573002754821</v>
      </c>
      <c r="D34" s="84">
        <v>0.77459887879373668</v>
      </c>
      <c r="E34" s="84">
        <v>236</v>
      </c>
      <c r="F34" s="83">
        <v>3674</v>
      </c>
      <c r="G34" s="83">
        <v>970</v>
      </c>
      <c r="H34" s="83">
        <v>487</v>
      </c>
      <c r="I34" s="83"/>
    </row>
    <row r="35" spans="1:9" x14ac:dyDescent="0.35">
      <c r="A35" s="83">
        <v>-0.27102488768213956</v>
      </c>
      <c r="B35" s="84">
        <v>850</v>
      </c>
      <c r="C35" s="84">
        <v>0.48650291212965308</v>
      </c>
      <c r="D35" s="84">
        <v>0.65391416171033601</v>
      </c>
      <c r="E35" s="84">
        <v>541.1</v>
      </c>
      <c r="F35" s="83">
        <v>12772</v>
      </c>
      <c r="G35" s="83">
        <v>3585</v>
      </c>
      <c r="H35" s="83">
        <v>2115</v>
      </c>
      <c r="I35" s="83"/>
    </row>
    <row r="36" spans="1:9" x14ac:dyDescent="0.35">
      <c r="A36" s="83">
        <v>-0.31492461425004414</v>
      </c>
      <c r="B36" s="84">
        <v>710</v>
      </c>
      <c r="C36" s="84">
        <v>0.48592516306213523</v>
      </c>
      <c r="D36" s="84">
        <v>0.67592443080897791</v>
      </c>
      <c r="E36" s="84">
        <v>130.4</v>
      </c>
      <c r="F36" s="83">
        <v>3727</v>
      </c>
      <c r="G36" s="83">
        <v>1393</v>
      </c>
      <c r="H36" s="83">
        <v>750</v>
      </c>
      <c r="I36" s="83"/>
    </row>
    <row r="37" spans="1:9" x14ac:dyDescent="0.35">
      <c r="A37" s="83">
        <v>-0.26295509025043196</v>
      </c>
      <c r="B37" s="84">
        <v>1299</v>
      </c>
      <c r="C37" s="84">
        <v>0.4998007174172977</v>
      </c>
      <c r="D37" s="84">
        <v>0.70000244277792711</v>
      </c>
      <c r="E37" s="84">
        <v>52.8</v>
      </c>
      <c r="F37" s="83">
        <v>1695</v>
      </c>
      <c r="G37" s="83">
        <v>515</v>
      </c>
      <c r="H37" s="83">
        <v>281</v>
      </c>
      <c r="I37" s="83"/>
    </row>
    <row r="38" spans="1:9" x14ac:dyDescent="0.35">
      <c r="A38" s="83">
        <v>-0.32509525823477503</v>
      </c>
      <c r="B38" s="84">
        <v>1188</v>
      </c>
      <c r="C38" s="84">
        <v>0.48317537605425614</v>
      </c>
      <c r="D38" s="84">
        <v>0.77263165251423982</v>
      </c>
      <c r="E38" s="84">
        <v>345.8</v>
      </c>
      <c r="F38" s="83">
        <v>6101</v>
      </c>
      <c r="G38" s="83">
        <v>3087</v>
      </c>
      <c r="H38" s="83">
        <v>2511</v>
      </c>
      <c r="I38" s="83"/>
    </row>
    <row r="39" spans="1:9" x14ac:dyDescent="0.35">
      <c r="A39" s="83">
        <v>-0.28041740445087593</v>
      </c>
      <c r="B39" s="84">
        <v>1039</v>
      </c>
      <c r="C39" s="84">
        <v>0.47524794619673943</v>
      </c>
      <c r="D39" s="84">
        <v>0.73799564013433094</v>
      </c>
      <c r="E39" s="84">
        <v>2479.1</v>
      </c>
      <c r="F39" s="83">
        <v>33122</v>
      </c>
      <c r="G39" s="83">
        <v>17474</v>
      </c>
      <c r="H39" s="83">
        <v>19867</v>
      </c>
      <c r="I39" s="83"/>
    </row>
    <row r="40" spans="1:9" x14ac:dyDescent="0.35">
      <c r="A40" s="83">
        <v>-0.22837004913163414</v>
      </c>
      <c r="B40" s="84">
        <v>1202</v>
      </c>
      <c r="C40" s="84">
        <v>0.47253068381063706</v>
      </c>
      <c r="D40" s="84">
        <v>0.7568157033805889</v>
      </c>
      <c r="E40" s="84">
        <v>182.8</v>
      </c>
      <c r="F40" s="83">
        <v>2325</v>
      </c>
      <c r="G40" s="83">
        <v>727</v>
      </c>
      <c r="H40" s="83">
        <v>332</v>
      </c>
      <c r="I40" s="83"/>
    </row>
    <row r="41" spans="1:9" x14ac:dyDescent="0.35">
      <c r="A41" s="83">
        <v>-0.16599016440509518</v>
      </c>
      <c r="B41" s="84">
        <v>481</v>
      </c>
      <c r="C41" s="84">
        <v>0.48642059307138402</v>
      </c>
      <c r="D41" s="84">
        <v>0.65072285450630574</v>
      </c>
      <c r="E41" s="84">
        <v>616.6</v>
      </c>
      <c r="F41" s="83">
        <v>11285</v>
      </c>
      <c r="G41" s="83">
        <v>4995</v>
      </c>
      <c r="H41" s="83">
        <v>2340</v>
      </c>
      <c r="I41" s="83"/>
    </row>
    <row r="42" spans="1:9" x14ac:dyDescent="0.35">
      <c r="A42" s="83">
        <v>-0.22967189140968045</v>
      </c>
      <c r="B42" s="84">
        <v>1476</v>
      </c>
      <c r="C42" s="84">
        <v>0.47596584462888875</v>
      </c>
      <c r="D42" s="84">
        <v>0.70285301151215174</v>
      </c>
      <c r="E42" s="84">
        <v>1072.4000000000001</v>
      </c>
      <c r="F42" s="83">
        <v>11420</v>
      </c>
      <c r="G42" s="83">
        <v>3003</v>
      </c>
      <c r="H42" s="83">
        <v>1162</v>
      </c>
      <c r="I42" s="83"/>
    </row>
    <row r="43" spans="1:9" x14ac:dyDescent="0.35">
      <c r="A43" s="83">
        <v>-0.24415880926159031</v>
      </c>
      <c r="B43" s="84">
        <v>62</v>
      </c>
      <c r="C43" s="84">
        <v>0.48433827815067593</v>
      </c>
      <c r="D43" s="84">
        <v>0.71218177992846621</v>
      </c>
      <c r="E43" s="84">
        <v>2476.3000000000002</v>
      </c>
      <c r="F43" s="83">
        <v>65837</v>
      </c>
      <c r="G43" s="83">
        <v>22901</v>
      </c>
      <c r="H43" s="83">
        <v>13299</v>
      </c>
      <c r="I43" s="83"/>
    </row>
    <row r="44" spans="1:9" x14ac:dyDescent="0.35">
      <c r="A44" s="83">
        <v>-0.21242061829712858</v>
      </c>
      <c r="B44" s="84">
        <v>741</v>
      </c>
      <c r="C44" s="84">
        <v>0.49305555555555558</v>
      </c>
      <c r="D44" s="84">
        <v>0.63883045856121157</v>
      </c>
      <c r="E44" s="84">
        <v>92.9</v>
      </c>
      <c r="F44" s="83">
        <v>808</v>
      </c>
      <c r="G44" s="83">
        <v>352</v>
      </c>
      <c r="H44" s="83">
        <v>102</v>
      </c>
      <c r="I44" s="83"/>
    </row>
    <row r="45" spans="1:9" x14ac:dyDescent="0.35">
      <c r="A45" s="83">
        <v>-0.28740912312333255</v>
      </c>
      <c r="B45" s="84">
        <v>233</v>
      </c>
      <c r="C45" s="84">
        <v>0.47117471116063575</v>
      </c>
      <c r="D45" s="84">
        <v>0.67163412127440902</v>
      </c>
      <c r="E45" s="84">
        <v>3442.7</v>
      </c>
      <c r="F45" s="83">
        <v>35424</v>
      </c>
      <c r="G45" s="83">
        <v>19682</v>
      </c>
      <c r="H45" s="83">
        <v>12916</v>
      </c>
      <c r="I45" s="83"/>
    </row>
    <row r="46" spans="1:9" x14ac:dyDescent="0.35">
      <c r="A46" s="83">
        <v>-0.22226721012611952</v>
      </c>
      <c r="B46" s="84">
        <v>874</v>
      </c>
      <c r="C46" s="84">
        <v>0.48584096109839819</v>
      </c>
      <c r="D46" s="84">
        <v>0.63665594855305463</v>
      </c>
      <c r="E46" s="84">
        <v>284.8</v>
      </c>
      <c r="F46" s="83">
        <v>7924</v>
      </c>
      <c r="G46" s="83">
        <v>3263</v>
      </c>
      <c r="H46" s="83">
        <v>2177</v>
      </c>
      <c r="I46" s="83"/>
    </row>
    <row r="47" spans="1:9" x14ac:dyDescent="0.35">
      <c r="A47" s="83">
        <v>-0.30083248694064402</v>
      </c>
      <c r="B47" s="84">
        <v>755</v>
      </c>
      <c r="C47" s="84">
        <v>0.48153043478260871</v>
      </c>
      <c r="D47" s="84">
        <v>0.72953516122014406</v>
      </c>
      <c r="E47" s="84">
        <v>1159.4000000000001</v>
      </c>
      <c r="F47" s="83">
        <v>15378</v>
      </c>
      <c r="G47" s="83">
        <v>7184</v>
      </c>
      <c r="H47" s="83">
        <v>6111</v>
      </c>
      <c r="I47" s="83"/>
    </row>
    <row r="48" spans="1:9" x14ac:dyDescent="0.35">
      <c r="A48" s="83">
        <v>-0.20281765048865913</v>
      </c>
      <c r="B48" s="84">
        <v>703</v>
      </c>
      <c r="C48" s="84">
        <v>0.48081714000996512</v>
      </c>
      <c r="D48" s="84">
        <v>0.62611670785021856</v>
      </c>
      <c r="E48" s="84">
        <v>243.8</v>
      </c>
      <c r="F48" s="83">
        <v>3643</v>
      </c>
      <c r="G48" s="83">
        <v>1255</v>
      </c>
      <c r="H48" s="83">
        <v>650</v>
      </c>
      <c r="I48" s="83"/>
    </row>
    <row r="49" spans="1:9" x14ac:dyDescent="0.35">
      <c r="A49" s="83">
        <v>-0.32383620592299328</v>
      </c>
      <c r="B49" s="84">
        <v>821</v>
      </c>
      <c r="C49" s="84">
        <v>0.48264030716444734</v>
      </c>
      <c r="D49" s="84">
        <v>0.7180478811010742</v>
      </c>
      <c r="E49" s="84">
        <v>1070.3</v>
      </c>
      <c r="F49" s="83">
        <v>14338</v>
      </c>
      <c r="G49" s="83">
        <v>7076</v>
      </c>
      <c r="H49" s="83">
        <v>3752</v>
      </c>
      <c r="I49" s="83"/>
    </row>
    <row r="50" spans="1:9" x14ac:dyDescent="0.35">
      <c r="A50" s="83">
        <v>-0.24432856406378586</v>
      </c>
      <c r="B50" s="84">
        <v>1288</v>
      </c>
      <c r="C50" s="84">
        <v>0.47471960121061063</v>
      </c>
      <c r="D50" s="84">
        <v>0.76005830671562735</v>
      </c>
      <c r="E50" s="84">
        <v>370</v>
      </c>
      <c r="F50" s="83">
        <v>7002</v>
      </c>
      <c r="G50" s="83">
        <v>2693</v>
      </c>
      <c r="H50" s="83">
        <v>1476</v>
      </c>
      <c r="I50" s="83"/>
    </row>
    <row r="51" spans="1:9" x14ac:dyDescent="0.35">
      <c r="A51" s="83">
        <v>-0.17262185199247976</v>
      </c>
      <c r="B51" s="84">
        <v>651</v>
      </c>
      <c r="C51" s="84">
        <v>0.49433768016472202</v>
      </c>
      <c r="D51" s="84">
        <v>0.74079554871552034</v>
      </c>
      <c r="E51" s="84">
        <v>222.4</v>
      </c>
      <c r="F51" s="83">
        <v>3805</v>
      </c>
      <c r="G51" s="83">
        <v>1292</v>
      </c>
      <c r="H51" s="83">
        <v>581</v>
      </c>
      <c r="I51" s="83"/>
    </row>
    <row r="52" spans="1:9" x14ac:dyDescent="0.35">
      <c r="A52" s="83">
        <v>-0.28087545115987317</v>
      </c>
      <c r="B52" s="84">
        <v>197</v>
      </c>
      <c r="C52" s="84">
        <v>0.49753822233739309</v>
      </c>
      <c r="D52" s="84">
        <v>0.66279069767441856</v>
      </c>
      <c r="E52" s="84">
        <v>135.6</v>
      </c>
      <c r="F52" s="83">
        <v>3492</v>
      </c>
      <c r="G52" s="83">
        <v>687</v>
      </c>
      <c r="H52" s="83">
        <v>395</v>
      </c>
      <c r="I52" s="83"/>
    </row>
    <row r="53" spans="1:9" x14ac:dyDescent="0.35">
      <c r="A53" s="83">
        <v>-0.19203503221941967</v>
      </c>
      <c r="B53" s="84">
        <v>1156</v>
      </c>
      <c r="C53" s="84">
        <v>0.47777510523150934</v>
      </c>
      <c r="D53" s="84">
        <v>0.71078569417065618</v>
      </c>
      <c r="E53" s="84">
        <v>6911</v>
      </c>
      <c r="F53" s="83">
        <v>79408</v>
      </c>
      <c r="G53" s="83">
        <v>42116</v>
      </c>
      <c r="H53" s="83">
        <v>45047</v>
      </c>
      <c r="I53" s="83"/>
    </row>
    <row r="54" spans="1:9" x14ac:dyDescent="0.35">
      <c r="A54" s="83">
        <v>-0.21636887582355685</v>
      </c>
      <c r="B54" s="84">
        <v>2209</v>
      </c>
      <c r="C54" s="84">
        <v>0.48320311398189153</v>
      </c>
      <c r="D54" s="84">
        <v>0.62788515668981049</v>
      </c>
      <c r="E54" s="84">
        <v>912.8</v>
      </c>
      <c r="F54" s="83">
        <v>16132</v>
      </c>
      <c r="G54" s="83">
        <v>7286</v>
      </c>
      <c r="H54" s="83">
        <v>7420</v>
      </c>
      <c r="I54" s="83"/>
    </row>
    <row r="55" spans="1:9" x14ac:dyDescent="0.35">
      <c r="A55" s="83">
        <v>-0.19260318746695179</v>
      </c>
      <c r="B55" s="84">
        <v>51</v>
      </c>
      <c r="C55" s="84">
        <v>0.49908191672096192</v>
      </c>
      <c r="D55" s="84">
        <v>0.74472078836227118</v>
      </c>
      <c r="E55" s="84">
        <v>720.9</v>
      </c>
      <c r="F55" s="83">
        <v>9214</v>
      </c>
      <c r="G55" s="83">
        <v>2845</v>
      </c>
      <c r="H55" s="83">
        <v>1582</v>
      </c>
      <c r="I55" s="83"/>
    </row>
    <row r="56" spans="1:9" x14ac:dyDescent="0.35">
      <c r="A56" s="83">
        <v>-0.22088432011378334</v>
      </c>
      <c r="B56" s="84">
        <v>1204</v>
      </c>
      <c r="C56" s="84">
        <v>0.48744892002335083</v>
      </c>
      <c r="D56" s="84">
        <v>0.71325552313463947</v>
      </c>
      <c r="E56" s="84">
        <v>370.1</v>
      </c>
      <c r="F56" s="83">
        <v>7857</v>
      </c>
      <c r="G56" s="83">
        <v>2678</v>
      </c>
      <c r="H56" s="83">
        <v>1302</v>
      </c>
      <c r="I56" s="83"/>
    </row>
    <row r="57" spans="1:9" x14ac:dyDescent="0.35">
      <c r="A57" s="83">
        <v>-0.20239947811571385</v>
      </c>
      <c r="B57" s="84">
        <v>551</v>
      </c>
      <c r="C57" s="84">
        <v>0.47265167097958549</v>
      </c>
      <c r="D57" s="84">
        <v>0.69618320610687023</v>
      </c>
      <c r="E57" s="84">
        <v>1524.2</v>
      </c>
      <c r="F57" s="83">
        <v>24439</v>
      </c>
      <c r="G57" s="83">
        <v>12024</v>
      </c>
      <c r="H57" s="83">
        <v>8281</v>
      </c>
      <c r="I57" s="83"/>
    </row>
    <row r="58" spans="1:9" x14ac:dyDescent="0.35">
      <c r="A58" s="83">
        <v>-0.18655431399606712</v>
      </c>
      <c r="B58" s="84">
        <v>862</v>
      </c>
      <c r="C58" s="84">
        <v>0.49411134903640258</v>
      </c>
      <c r="D58" s="84">
        <v>0.63002470244778797</v>
      </c>
      <c r="E58" s="84">
        <v>0</v>
      </c>
      <c r="F58" s="83">
        <v>2192</v>
      </c>
      <c r="G58" s="83">
        <v>524</v>
      </c>
      <c r="H58" s="83">
        <v>294</v>
      </c>
      <c r="I58" s="83"/>
    </row>
    <row r="59" spans="1:9" x14ac:dyDescent="0.35">
      <c r="A59" s="83">
        <v>-0.30045286005492289</v>
      </c>
      <c r="B59" s="84">
        <v>1502</v>
      </c>
      <c r="C59" s="84">
        <v>0.4761554793401927</v>
      </c>
      <c r="D59" s="84">
        <v>0.57380319148936165</v>
      </c>
      <c r="E59" s="84">
        <v>0</v>
      </c>
      <c r="F59" s="83">
        <v>6536</v>
      </c>
      <c r="G59" s="83">
        <v>1973</v>
      </c>
      <c r="H59" s="83">
        <v>1127</v>
      </c>
      <c r="I59" s="83"/>
    </row>
    <row r="60" spans="1:9" x14ac:dyDescent="0.35">
      <c r="A60" s="83">
        <v>-0.30208629580447643</v>
      </c>
      <c r="B60" s="84">
        <v>814</v>
      </c>
      <c r="C60" s="84">
        <v>0.48945783132530118</v>
      </c>
      <c r="D60" s="84">
        <v>0.71113175192912259</v>
      </c>
      <c r="E60" s="84">
        <v>0</v>
      </c>
      <c r="F60" s="83">
        <v>19050</v>
      </c>
      <c r="G60" s="83">
        <v>5749</v>
      </c>
      <c r="H60" s="83">
        <v>2519</v>
      </c>
      <c r="I60" s="83"/>
    </row>
    <row r="61" spans="1:9" x14ac:dyDescent="0.35">
      <c r="A61" s="83">
        <v>-0.23739084833001212</v>
      </c>
      <c r="B61" s="84">
        <v>695</v>
      </c>
      <c r="C61" s="84">
        <v>0.47038674721305351</v>
      </c>
      <c r="D61" s="84">
        <v>0.73310028218843448</v>
      </c>
      <c r="E61" s="84">
        <v>373.8</v>
      </c>
      <c r="F61" s="83">
        <v>8314</v>
      </c>
      <c r="G61" s="83">
        <v>3337</v>
      </c>
      <c r="H61" s="83">
        <v>2418</v>
      </c>
      <c r="I61" s="83"/>
    </row>
    <row r="62" spans="1:9" x14ac:dyDescent="0.35">
      <c r="A62" s="83">
        <v>-0.24881916556215503</v>
      </c>
      <c r="B62" s="84">
        <v>196</v>
      </c>
      <c r="C62" s="84">
        <v>0.48923734853884532</v>
      </c>
      <c r="D62" s="84">
        <v>0.75338379716914761</v>
      </c>
      <c r="E62" s="84">
        <v>416</v>
      </c>
      <c r="F62" s="83">
        <v>4215</v>
      </c>
      <c r="G62" s="83">
        <v>1774</v>
      </c>
      <c r="H62" s="83">
        <v>871</v>
      </c>
      <c r="I62" s="83"/>
    </row>
    <row r="63" spans="1:9" x14ac:dyDescent="0.35">
      <c r="A63" s="83">
        <v>-0.2153074763629729</v>
      </c>
      <c r="B63" s="84">
        <v>1011</v>
      </c>
      <c r="C63" s="84">
        <v>0.47647929423372704</v>
      </c>
      <c r="D63" s="84">
        <v>0.6956324867245709</v>
      </c>
      <c r="E63" s="84">
        <v>812.8</v>
      </c>
      <c r="F63" s="83">
        <v>19069</v>
      </c>
      <c r="G63" s="83">
        <v>6436</v>
      </c>
      <c r="H63" s="83">
        <v>4833</v>
      </c>
      <c r="I63" s="83"/>
    </row>
    <row r="64" spans="1:9" x14ac:dyDescent="0.35">
      <c r="A64" s="83">
        <v>-0.28599614740302109</v>
      </c>
      <c r="B64" s="84">
        <v>518</v>
      </c>
      <c r="C64" s="84">
        <v>0.48411647915287886</v>
      </c>
      <c r="D64" s="84">
        <v>0.70302899177845091</v>
      </c>
      <c r="E64" s="84">
        <v>212.4</v>
      </c>
      <c r="F64" s="83">
        <v>3654</v>
      </c>
      <c r="G64" s="83">
        <v>842</v>
      </c>
      <c r="H64" s="83">
        <v>504</v>
      </c>
      <c r="I64" s="83"/>
    </row>
    <row r="65" spans="1:9" x14ac:dyDescent="0.35">
      <c r="A65" s="83">
        <v>-0.15047565748631606</v>
      </c>
      <c r="B65" s="84">
        <v>1266</v>
      </c>
      <c r="C65" s="84">
        <v>0.4733806566104703</v>
      </c>
      <c r="D65" s="84">
        <v>0.64773363178511467</v>
      </c>
      <c r="E65" s="84">
        <v>259.2</v>
      </c>
      <c r="F65" s="83">
        <v>5636</v>
      </c>
      <c r="G65" s="83">
        <v>1567</v>
      </c>
      <c r="H65" s="83">
        <v>830</v>
      </c>
      <c r="I65" s="83"/>
    </row>
    <row r="66" spans="1:9" x14ac:dyDescent="0.35">
      <c r="A66" s="83">
        <v>-0.25835389130310249</v>
      </c>
      <c r="B66" s="84">
        <v>532</v>
      </c>
      <c r="C66" s="84">
        <v>0.48627052157489464</v>
      </c>
      <c r="D66" s="84">
        <v>0.70437356132851037</v>
      </c>
      <c r="E66" s="84">
        <v>598.1</v>
      </c>
      <c r="F66" s="83">
        <v>11797</v>
      </c>
      <c r="G66" s="83">
        <v>5326</v>
      </c>
      <c r="H66" s="83">
        <v>3146</v>
      </c>
      <c r="I66" s="83"/>
    </row>
    <row r="67" spans="1:9" x14ac:dyDescent="0.35">
      <c r="A67" s="83">
        <v>-0.22577132608963668</v>
      </c>
      <c r="B67" s="84">
        <v>230</v>
      </c>
      <c r="C67" s="84">
        <v>0.46478123757190787</v>
      </c>
      <c r="D67" s="84">
        <v>0.58874120406567632</v>
      </c>
      <c r="E67" s="84">
        <v>7974.5</v>
      </c>
      <c r="F67" s="83">
        <v>71567</v>
      </c>
      <c r="G67" s="83">
        <v>52096</v>
      </c>
      <c r="H67" s="83">
        <v>59424</v>
      </c>
      <c r="I67" s="83"/>
    </row>
    <row r="68" spans="1:9" x14ac:dyDescent="0.35">
      <c r="A68" s="83">
        <v>-0.22110997830653931</v>
      </c>
      <c r="B68" s="84">
        <v>622</v>
      </c>
      <c r="C68" s="84">
        <v>0.4801744647105472</v>
      </c>
      <c r="D68" s="84">
        <v>0.65913087164029138</v>
      </c>
      <c r="E68" s="84">
        <v>68</v>
      </c>
      <c r="F68" s="83">
        <v>1786</v>
      </c>
      <c r="G68" s="83">
        <v>474</v>
      </c>
      <c r="H68" s="83">
        <v>185</v>
      </c>
      <c r="I68" s="83"/>
    </row>
    <row r="69" spans="1:9" x14ac:dyDescent="0.35">
      <c r="A69" s="83">
        <v>-0.15307619933693639</v>
      </c>
      <c r="B69" s="84">
        <v>1942</v>
      </c>
      <c r="C69" s="84">
        <v>0.47424064093828078</v>
      </c>
      <c r="D69" s="84">
        <v>0.69532803180914515</v>
      </c>
      <c r="E69" s="84">
        <v>1569.3</v>
      </c>
      <c r="F69" s="83">
        <v>25029</v>
      </c>
      <c r="G69" s="83">
        <v>11641</v>
      </c>
      <c r="H69" s="83">
        <v>9643</v>
      </c>
      <c r="I69" s="83"/>
    </row>
    <row r="70" spans="1:9" x14ac:dyDescent="0.35">
      <c r="A70" s="83">
        <v>-0.18028544392759005</v>
      </c>
      <c r="B70" s="84">
        <v>1637</v>
      </c>
      <c r="C70" s="84">
        <v>0.48445300242476108</v>
      </c>
      <c r="D70" s="84">
        <v>0.69328756674294434</v>
      </c>
      <c r="E70" s="84">
        <v>694.3</v>
      </c>
      <c r="F70" s="83">
        <v>9720</v>
      </c>
      <c r="G70" s="83">
        <v>2855</v>
      </c>
      <c r="H70" s="83">
        <v>1182</v>
      </c>
      <c r="I70" s="83"/>
    </row>
    <row r="71" spans="1:9" x14ac:dyDescent="0.35">
      <c r="A71" s="83">
        <v>-0.17997685240700684</v>
      </c>
      <c r="B71" s="84">
        <v>2422</v>
      </c>
      <c r="C71" s="84">
        <v>0.48547717842323651</v>
      </c>
      <c r="D71" s="84">
        <v>0.69424315619967791</v>
      </c>
      <c r="E71" s="84">
        <v>73.5</v>
      </c>
      <c r="F71" s="83">
        <v>1791</v>
      </c>
      <c r="G71" s="83">
        <v>596</v>
      </c>
      <c r="H71" s="83">
        <v>434</v>
      </c>
      <c r="I71" s="83"/>
    </row>
    <row r="72" spans="1:9" x14ac:dyDescent="0.35">
      <c r="A72" s="83">
        <v>-0.29885745779290857</v>
      </c>
      <c r="B72" s="84">
        <v>917</v>
      </c>
      <c r="C72" s="84">
        <v>0.47947962337382305</v>
      </c>
      <c r="D72" s="84">
        <v>0.68040061407997665</v>
      </c>
      <c r="E72" s="84">
        <v>547.6</v>
      </c>
      <c r="F72" s="83">
        <v>9167</v>
      </c>
      <c r="G72" s="83">
        <v>2120</v>
      </c>
      <c r="H72" s="83">
        <v>1118</v>
      </c>
      <c r="I72" s="83"/>
    </row>
    <row r="73" spans="1:9" x14ac:dyDescent="0.35">
      <c r="A73" s="83">
        <v>-0.19675559811337265</v>
      </c>
      <c r="B73" s="84">
        <v>266</v>
      </c>
      <c r="C73" s="84">
        <v>0.49599721545422903</v>
      </c>
      <c r="D73" s="84">
        <v>0.69396939693969395</v>
      </c>
      <c r="E73" s="84">
        <v>243.4</v>
      </c>
      <c r="F73" s="83">
        <v>3701</v>
      </c>
      <c r="G73" s="83">
        <v>1313</v>
      </c>
      <c r="H73" s="83">
        <v>720</v>
      </c>
      <c r="I73" s="83"/>
    </row>
    <row r="74" spans="1:9" x14ac:dyDescent="0.35">
      <c r="A74" s="83">
        <v>-0.21898106848511095</v>
      </c>
      <c r="B74" s="84">
        <v>1221</v>
      </c>
      <c r="C74" s="84">
        <v>0.48768877216021012</v>
      </c>
      <c r="D74" s="84">
        <v>0.71734106475061976</v>
      </c>
      <c r="E74" s="84">
        <v>208.8</v>
      </c>
      <c r="F74" s="83">
        <v>3709</v>
      </c>
      <c r="G74" s="83">
        <v>1435</v>
      </c>
      <c r="H74" s="83">
        <v>896</v>
      </c>
      <c r="I74" s="83"/>
    </row>
    <row r="75" spans="1:9" x14ac:dyDescent="0.35">
      <c r="A75" s="83">
        <v>-0.25327221274336115</v>
      </c>
      <c r="B75" s="84">
        <v>24</v>
      </c>
      <c r="C75" s="84">
        <v>0.48367263287334333</v>
      </c>
      <c r="D75" s="84">
        <v>0.82483548500527448</v>
      </c>
      <c r="E75" s="84">
        <v>230.6</v>
      </c>
      <c r="F75" s="83">
        <v>4276</v>
      </c>
      <c r="G75" s="83">
        <v>1105</v>
      </c>
      <c r="H75" s="83">
        <v>583</v>
      </c>
      <c r="I75" s="83"/>
    </row>
    <row r="76" spans="1:9" x14ac:dyDescent="0.35">
      <c r="A76" s="83">
        <v>-0.28898300786560521</v>
      </c>
      <c r="B76" s="84">
        <v>1063</v>
      </c>
      <c r="C76" s="84">
        <v>0.48820875920744589</v>
      </c>
      <c r="D76" s="84">
        <v>0.67512542482602367</v>
      </c>
      <c r="E76" s="84">
        <v>808.4</v>
      </c>
      <c r="F76" s="83">
        <v>10941</v>
      </c>
      <c r="G76" s="83">
        <v>3112</v>
      </c>
      <c r="H76" s="83">
        <v>1487</v>
      </c>
      <c r="I76" s="83"/>
    </row>
    <row r="77" spans="1:9" x14ac:dyDescent="0.35">
      <c r="A77" s="83">
        <v>-0.25306489063470633</v>
      </c>
      <c r="B77" s="84">
        <v>63</v>
      </c>
      <c r="C77" s="84">
        <v>0.47899489595602668</v>
      </c>
      <c r="D77" s="84">
        <v>0.73269496064270068</v>
      </c>
      <c r="E77" s="84">
        <v>199.6</v>
      </c>
      <c r="F77" s="83">
        <v>5446</v>
      </c>
      <c r="G77" s="83">
        <v>1450</v>
      </c>
      <c r="H77" s="83">
        <v>713</v>
      </c>
      <c r="I77" s="83"/>
    </row>
    <row r="78" spans="1:9" x14ac:dyDescent="0.35">
      <c r="A78" s="83">
        <v>-0.26777744509272766</v>
      </c>
      <c r="B78" s="84">
        <v>1194</v>
      </c>
      <c r="C78" s="84">
        <v>0.48501527625533503</v>
      </c>
      <c r="D78" s="84">
        <v>0.67638182973316396</v>
      </c>
      <c r="E78" s="84">
        <v>1434.3</v>
      </c>
      <c r="F78" s="83">
        <v>21377</v>
      </c>
      <c r="G78" s="83">
        <v>7225</v>
      </c>
      <c r="H78" s="83">
        <v>5251</v>
      </c>
      <c r="I78" s="83"/>
    </row>
    <row r="79" spans="1:9" x14ac:dyDescent="0.35">
      <c r="A79" s="83">
        <v>-0.28277364856644566</v>
      </c>
      <c r="B79" s="84">
        <v>606</v>
      </c>
      <c r="C79" s="84">
        <v>0.48248622167789346</v>
      </c>
      <c r="D79" s="84">
        <v>0.68528208224324139</v>
      </c>
      <c r="E79" s="84">
        <v>924.3</v>
      </c>
      <c r="F79" s="83">
        <v>11716</v>
      </c>
      <c r="G79" s="83">
        <v>2960</v>
      </c>
      <c r="H79" s="83">
        <v>1039</v>
      </c>
      <c r="I79" s="83"/>
    </row>
    <row r="80" spans="1:9" x14ac:dyDescent="0.35">
      <c r="A80" s="83">
        <v>-0.20319233300047956</v>
      </c>
      <c r="B80" s="84">
        <v>1538</v>
      </c>
      <c r="C80" s="84">
        <v>0.46441118856716868</v>
      </c>
      <c r="D80" s="84">
        <v>0.68210976478973628</v>
      </c>
      <c r="E80" s="84">
        <v>4475.6000000000004</v>
      </c>
      <c r="F80" s="83">
        <v>53158</v>
      </c>
      <c r="G80" s="83">
        <v>28736</v>
      </c>
      <c r="H80" s="83">
        <v>42402</v>
      </c>
      <c r="I80" s="83"/>
    </row>
    <row r="81" spans="1:9" x14ac:dyDescent="0.35">
      <c r="A81" s="83">
        <v>-0.3139312018122814</v>
      </c>
      <c r="B81" s="84">
        <v>1025</v>
      </c>
      <c r="C81" s="84">
        <v>0.46810578191157076</v>
      </c>
      <c r="D81" s="84">
        <v>0.76269445517435119</v>
      </c>
      <c r="E81" s="84">
        <v>360.1</v>
      </c>
      <c r="F81" s="83">
        <v>7448</v>
      </c>
      <c r="G81" s="83">
        <v>3566</v>
      </c>
      <c r="H81" s="83">
        <v>3435</v>
      </c>
      <c r="I81" s="83"/>
    </row>
    <row r="82" spans="1:9" x14ac:dyDescent="0.35">
      <c r="A82" s="83">
        <v>-0.21382830323140442</v>
      </c>
      <c r="B82" s="84">
        <v>285</v>
      </c>
      <c r="C82" s="84">
        <v>0.4824984912492456</v>
      </c>
      <c r="D82" s="84">
        <v>0.77932434391764538</v>
      </c>
      <c r="E82" s="84">
        <v>117.6</v>
      </c>
      <c r="F82" s="83">
        <v>1982</v>
      </c>
      <c r="G82" s="83">
        <v>876</v>
      </c>
      <c r="H82" s="83">
        <v>470</v>
      </c>
      <c r="I82" s="83"/>
    </row>
    <row r="83" spans="1:9" x14ac:dyDescent="0.35">
      <c r="A83" s="83">
        <v>-0.26573443712671535</v>
      </c>
      <c r="B83" s="84">
        <v>785</v>
      </c>
      <c r="C83" s="84">
        <v>0.47119458673243536</v>
      </c>
      <c r="D83" s="84">
        <v>0.75408631772268131</v>
      </c>
      <c r="E83" s="84">
        <v>581.6</v>
      </c>
      <c r="F83" s="83">
        <v>10858</v>
      </c>
      <c r="G83" s="83">
        <v>2943</v>
      </c>
      <c r="H83" s="83">
        <v>1697</v>
      </c>
      <c r="I83" s="83"/>
    </row>
    <row r="84" spans="1:9" x14ac:dyDescent="0.35">
      <c r="A84" s="83">
        <v>-0.25441976506325287</v>
      </c>
      <c r="B84" s="84">
        <v>794</v>
      </c>
      <c r="C84" s="84">
        <v>0.53735632183908044</v>
      </c>
      <c r="D84" s="84">
        <v>0.70958996950186382</v>
      </c>
      <c r="E84" s="84">
        <v>0</v>
      </c>
      <c r="F84" s="83">
        <v>222</v>
      </c>
      <c r="G84" s="83">
        <v>76</v>
      </c>
      <c r="H84" s="83">
        <v>37</v>
      </c>
      <c r="I84" s="83"/>
    </row>
    <row r="85" spans="1:9" x14ac:dyDescent="0.35">
      <c r="A85" s="83">
        <v>-0.2034085360761059</v>
      </c>
      <c r="B85" s="84">
        <v>967</v>
      </c>
      <c r="C85" s="84">
        <v>0.4757628120594789</v>
      </c>
      <c r="D85" s="84">
        <v>0.72240438986850475</v>
      </c>
      <c r="E85" s="84">
        <v>1510.6</v>
      </c>
      <c r="F85" s="83">
        <v>23952</v>
      </c>
      <c r="G85" s="83">
        <v>9864</v>
      </c>
      <c r="H85" s="83">
        <v>7813</v>
      </c>
      <c r="I85" s="83"/>
    </row>
    <row r="86" spans="1:9" x14ac:dyDescent="0.35">
      <c r="A86" s="83">
        <v>-0.26285862780232766</v>
      </c>
      <c r="B86" s="84">
        <v>1066</v>
      </c>
      <c r="C86" s="84">
        <v>0.46898179366149695</v>
      </c>
      <c r="D86" s="84">
        <v>0.70086580086580086</v>
      </c>
      <c r="E86" s="84">
        <v>127.6</v>
      </c>
      <c r="F86" s="83">
        <v>2121</v>
      </c>
      <c r="G86" s="83">
        <v>520</v>
      </c>
      <c r="H86" s="83">
        <v>296</v>
      </c>
      <c r="I86" s="83"/>
    </row>
    <row r="87" spans="1:9" x14ac:dyDescent="0.35">
      <c r="A87" s="83">
        <v>-0.25458744200195893</v>
      </c>
      <c r="B87" s="84">
        <v>647</v>
      </c>
      <c r="C87" s="84">
        <v>0.49252107696491704</v>
      </c>
      <c r="D87" s="84">
        <v>0.68190890945381966</v>
      </c>
      <c r="E87" s="84">
        <v>167.8</v>
      </c>
      <c r="F87" s="83">
        <v>2405</v>
      </c>
      <c r="G87" s="83">
        <v>875</v>
      </c>
      <c r="H87" s="83">
        <v>516</v>
      </c>
      <c r="I87" s="83"/>
    </row>
    <row r="88" spans="1:9" x14ac:dyDescent="0.35">
      <c r="A88" s="83">
        <v>-0.26327660914888917</v>
      </c>
      <c r="B88" s="84">
        <v>470</v>
      </c>
      <c r="C88" s="84">
        <v>0.48099235416778058</v>
      </c>
      <c r="D88" s="84">
        <v>0.7098012537052335</v>
      </c>
      <c r="E88" s="84">
        <v>1012.8</v>
      </c>
      <c r="F88" s="83">
        <v>10438</v>
      </c>
      <c r="G88" s="83">
        <v>4840</v>
      </c>
      <c r="H88" s="83">
        <v>2560</v>
      </c>
      <c r="I88" s="83"/>
    </row>
    <row r="89" spans="1:9" x14ac:dyDescent="0.35">
      <c r="A89" s="83">
        <v>-0.21072915696801384</v>
      </c>
      <c r="B89" s="84">
        <v>46</v>
      </c>
      <c r="C89" s="84">
        <v>0.47264384045181784</v>
      </c>
      <c r="D89" s="84">
        <v>0.71650139842359517</v>
      </c>
      <c r="E89" s="84">
        <v>532.29999999999995</v>
      </c>
      <c r="F89" s="83">
        <v>8203</v>
      </c>
      <c r="G89" s="83">
        <v>5249</v>
      </c>
      <c r="H89" s="83">
        <v>3733</v>
      </c>
      <c r="I89" s="83"/>
    </row>
    <row r="90" spans="1:9" x14ac:dyDescent="0.35">
      <c r="A90" s="83">
        <v>-0.22717638834313833</v>
      </c>
      <c r="B90" s="84">
        <v>1017</v>
      </c>
      <c r="C90" s="84">
        <v>0.47333288382442185</v>
      </c>
      <c r="D90" s="84">
        <v>0.72041829815681402</v>
      </c>
      <c r="E90" s="84">
        <v>1592.9</v>
      </c>
      <c r="F90" s="83">
        <v>16162</v>
      </c>
      <c r="G90" s="83">
        <v>6078</v>
      </c>
      <c r="H90" s="83">
        <v>5503</v>
      </c>
      <c r="I90" s="83"/>
    </row>
    <row r="91" spans="1:9" x14ac:dyDescent="0.35">
      <c r="A91" s="83">
        <v>-0.29292529577027088</v>
      </c>
      <c r="B91" s="84">
        <v>1034</v>
      </c>
      <c r="C91" s="84">
        <v>0.47942262301034921</v>
      </c>
      <c r="D91" s="84">
        <v>0.73226098955253305</v>
      </c>
      <c r="E91" s="84">
        <v>737.2</v>
      </c>
      <c r="F91" s="83">
        <v>17591</v>
      </c>
      <c r="G91" s="83">
        <v>7061</v>
      </c>
      <c r="H91" s="83">
        <v>5704</v>
      </c>
      <c r="I91" s="83"/>
    </row>
    <row r="92" spans="1:9" x14ac:dyDescent="0.35">
      <c r="A92" s="83">
        <v>-0.26738187179030731</v>
      </c>
      <c r="B92" s="84">
        <v>344</v>
      </c>
      <c r="C92" s="84">
        <v>0.48374408971086658</v>
      </c>
      <c r="D92" s="84">
        <v>0.66045422140747534</v>
      </c>
      <c r="E92" s="84">
        <v>841.2</v>
      </c>
      <c r="F92" s="83">
        <v>14629</v>
      </c>
      <c r="G92" s="83">
        <v>5236</v>
      </c>
      <c r="H92" s="83">
        <v>3053</v>
      </c>
      <c r="I92" s="83"/>
    </row>
    <row r="93" spans="1:9" x14ac:dyDescent="0.35">
      <c r="A93" s="83">
        <v>-0.19540347126440993</v>
      </c>
      <c r="B93" s="84">
        <v>501</v>
      </c>
      <c r="C93" s="84">
        <v>0.4758639116494478</v>
      </c>
      <c r="D93" s="84">
        <v>0.59485224022878935</v>
      </c>
      <c r="E93" s="84">
        <v>358.8</v>
      </c>
      <c r="F93" s="83">
        <v>6860</v>
      </c>
      <c r="G93" s="83">
        <v>2794</v>
      </c>
      <c r="H93" s="83">
        <v>1578</v>
      </c>
      <c r="I93" s="83"/>
    </row>
    <row r="94" spans="1:9" x14ac:dyDescent="0.35">
      <c r="A94" s="83">
        <v>-0.21199879645310021</v>
      </c>
      <c r="B94" s="84">
        <v>775</v>
      </c>
      <c r="C94" s="84">
        <v>0.47112299465240642</v>
      </c>
      <c r="D94" s="84">
        <v>0.73035575453741186</v>
      </c>
      <c r="E94" s="84">
        <v>1686</v>
      </c>
      <c r="F94" s="83">
        <v>22478</v>
      </c>
      <c r="G94" s="83">
        <v>12592</v>
      </c>
      <c r="H94" s="83">
        <v>11423</v>
      </c>
      <c r="I94" s="83"/>
    </row>
    <row r="95" spans="1:9" x14ac:dyDescent="0.35">
      <c r="A95" s="83">
        <v>-0.24771277165678579</v>
      </c>
      <c r="B95" s="84">
        <v>788</v>
      </c>
      <c r="C95" s="84">
        <v>0.48301735379676997</v>
      </c>
      <c r="D95" s="84">
        <v>0.70086756373937675</v>
      </c>
      <c r="E95" s="84">
        <v>2044.2</v>
      </c>
      <c r="F95" s="83">
        <v>28953</v>
      </c>
      <c r="G95" s="83">
        <v>8268</v>
      </c>
      <c r="H95" s="83">
        <v>5593</v>
      </c>
      <c r="I95" s="83"/>
    </row>
    <row r="96" spans="1:9" x14ac:dyDescent="0.35">
      <c r="A96" s="83">
        <v>-0.24546253968933257</v>
      </c>
      <c r="B96" s="84">
        <v>1307</v>
      </c>
      <c r="C96" s="84">
        <v>0.47788641417528505</v>
      </c>
      <c r="D96" s="84">
        <v>0.75677702288168325</v>
      </c>
      <c r="E96" s="84">
        <v>2679.8</v>
      </c>
      <c r="F96" s="83">
        <v>27536</v>
      </c>
      <c r="G96" s="83">
        <v>16127</v>
      </c>
      <c r="H96" s="83">
        <v>14766</v>
      </c>
      <c r="I96" s="83"/>
    </row>
    <row r="97" spans="1:9" x14ac:dyDescent="0.35">
      <c r="A97" s="83">
        <v>-0.27466205604520216</v>
      </c>
      <c r="B97" s="84">
        <v>494</v>
      </c>
      <c r="C97" s="84">
        <v>0.48706346443903004</v>
      </c>
      <c r="D97" s="84">
        <v>0.67031881454872022</v>
      </c>
      <c r="E97" s="84">
        <v>2217.5</v>
      </c>
      <c r="F97" s="83">
        <v>33518</v>
      </c>
      <c r="G97" s="83">
        <v>10393</v>
      </c>
      <c r="H97" s="83">
        <v>4860</v>
      </c>
      <c r="I97" s="83"/>
    </row>
    <row r="98" spans="1:9" x14ac:dyDescent="0.35">
      <c r="A98" s="83">
        <v>-0.23299230104682381</v>
      </c>
      <c r="B98" s="84">
        <v>452</v>
      </c>
      <c r="C98" s="84">
        <v>0.4864228535551719</v>
      </c>
      <c r="D98" s="84">
        <v>0.61694129440511247</v>
      </c>
      <c r="E98" s="84">
        <v>257.10000000000002</v>
      </c>
      <c r="F98" s="83">
        <v>4628</v>
      </c>
      <c r="G98" s="83">
        <v>1455</v>
      </c>
      <c r="H98" s="83">
        <v>696</v>
      </c>
      <c r="I98" s="83"/>
    </row>
    <row r="99" spans="1:9" x14ac:dyDescent="0.35">
      <c r="A99" s="83">
        <v>-0.19931553808340177</v>
      </c>
      <c r="B99" s="84">
        <v>880</v>
      </c>
      <c r="C99" s="84">
        <v>0.47631464580617122</v>
      </c>
      <c r="D99" s="84">
        <v>0.69604831020235192</v>
      </c>
      <c r="E99" s="84">
        <v>110</v>
      </c>
      <c r="F99" s="83">
        <v>4803</v>
      </c>
      <c r="G99" s="83">
        <v>1463</v>
      </c>
      <c r="H99" s="83">
        <v>681</v>
      </c>
      <c r="I99" s="83"/>
    </row>
    <row r="100" spans="1:9" x14ac:dyDescent="0.35">
      <c r="A100" s="83">
        <v>-0.24084593722598954</v>
      </c>
      <c r="B100" s="84">
        <v>1838</v>
      </c>
      <c r="C100" s="84">
        <v>0.47541793174086405</v>
      </c>
      <c r="D100" s="84">
        <v>0.65915691278711608</v>
      </c>
      <c r="E100" s="84">
        <v>2448.3000000000002</v>
      </c>
      <c r="F100" s="83">
        <v>29690</v>
      </c>
      <c r="G100" s="83">
        <v>12913</v>
      </c>
      <c r="H100" s="83">
        <v>9758</v>
      </c>
      <c r="I100" s="83"/>
    </row>
    <row r="101" spans="1:9" x14ac:dyDescent="0.35">
      <c r="A101" s="83">
        <v>-0.18334471837161107</v>
      </c>
      <c r="B101" s="84">
        <v>1400</v>
      </c>
      <c r="C101" s="84">
        <v>0.48325537885874648</v>
      </c>
      <c r="D101" s="84">
        <v>0.64291508923742569</v>
      </c>
      <c r="E101" s="84">
        <v>191.3</v>
      </c>
      <c r="F101" s="83">
        <v>3437</v>
      </c>
      <c r="G101" s="83">
        <v>737</v>
      </c>
      <c r="H101" s="83">
        <v>466</v>
      </c>
      <c r="I101" s="83"/>
    </row>
    <row r="102" spans="1:9" x14ac:dyDescent="0.35">
      <c r="A102" s="83">
        <v>-0.26387715366688186</v>
      </c>
      <c r="B102" s="84">
        <v>1296</v>
      </c>
      <c r="C102" s="84">
        <v>0.46886936592818945</v>
      </c>
      <c r="D102" s="84">
        <v>0.74881960713642093</v>
      </c>
      <c r="E102" s="84">
        <v>165.6</v>
      </c>
      <c r="F102" s="83">
        <v>3345</v>
      </c>
      <c r="G102" s="83">
        <v>964</v>
      </c>
      <c r="H102" s="83">
        <v>484</v>
      </c>
      <c r="I102" s="83"/>
    </row>
    <row r="103" spans="1:9" x14ac:dyDescent="0.35">
      <c r="A103" s="83">
        <v>-0.2726498807975789</v>
      </c>
      <c r="B103" s="84">
        <v>1592</v>
      </c>
      <c r="C103" s="84">
        <v>0.47444751381215472</v>
      </c>
      <c r="D103" s="84">
        <v>0.68177613320999075</v>
      </c>
      <c r="E103" s="84">
        <v>131.30000000000001</v>
      </c>
      <c r="F103" s="83">
        <v>2926</v>
      </c>
      <c r="G103" s="83">
        <v>707</v>
      </c>
      <c r="H103" s="83">
        <v>370</v>
      </c>
      <c r="I103" s="83"/>
    </row>
    <row r="104" spans="1:9" x14ac:dyDescent="0.35">
      <c r="A104" s="83">
        <v>-0.10665126477727928</v>
      </c>
      <c r="B104" s="84">
        <v>1013</v>
      </c>
      <c r="C104" s="84">
        <v>0.48274770496992719</v>
      </c>
      <c r="D104" s="84">
        <v>0.62378949427760932</v>
      </c>
      <c r="E104" s="84">
        <v>170.3</v>
      </c>
      <c r="F104" s="83">
        <v>2170</v>
      </c>
      <c r="G104" s="83">
        <v>504</v>
      </c>
      <c r="H104" s="83">
        <v>220</v>
      </c>
      <c r="I104" s="83"/>
    </row>
    <row r="105" spans="1:9" x14ac:dyDescent="0.35">
      <c r="A105" s="83">
        <v>-0.26055752272782196</v>
      </c>
      <c r="B105" s="84">
        <v>1597</v>
      </c>
      <c r="C105" s="84">
        <v>0.47416762342135477</v>
      </c>
      <c r="D105" s="84">
        <v>0.75585426405135203</v>
      </c>
      <c r="E105" s="84">
        <v>123.1</v>
      </c>
      <c r="F105" s="83">
        <v>1711</v>
      </c>
      <c r="G105" s="83">
        <v>555</v>
      </c>
      <c r="H105" s="83">
        <v>294</v>
      </c>
      <c r="I105" s="83"/>
    </row>
    <row r="106" spans="1:9" x14ac:dyDescent="0.35">
      <c r="A106" s="83">
        <v>-0.24255058929423212</v>
      </c>
      <c r="B106" s="84">
        <v>2650</v>
      </c>
      <c r="C106" s="84">
        <v>0.46968238691049086</v>
      </c>
      <c r="D106" s="84">
        <v>0.64003906249999998</v>
      </c>
      <c r="E106" s="84">
        <v>0</v>
      </c>
      <c r="F106" s="83">
        <v>50304</v>
      </c>
      <c r="G106" s="83">
        <v>22981</v>
      </c>
      <c r="H106" s="83">
        <v>19850</v>
      </c>
      <c r="I106" s="83"/>
    </row>
    <row r="107" spans="1:9" x14ac:dyDescent="0.35">
      <c r="A107" s="83">
        <v>-0.25157247969174501</v>
      </c>
      <c r="B107" s="84">
        <v>816</v>
      </c>
      <c r="C107" s="84">
        <v>0.48028080138823159</v>
      </c>
      <c r="D107" s="84">
        <v>0.63416278499632261</v>
      </c>
      <c r="E107" s="84">
        <v>743.9</v>
      </c>
      <c r="F107" s="83">
        <v>15429</v>
      </c>
      <c r="G107" s="83">
        <v>4979</v>
      </c>
      <c r="H107" s="83">
        <v>3416</v>
      </c>
      <c r="I107" s="83"/>
    </row>
    <row r="108" spans="1:9" x14ac:dyDescent="0.35">
      <c r="A108" s="83">
        <v>-0.22141373565196998</v>
      </c>
      <c r="B108" s="84">
        <v>1409</v>
      </c>
      <c r="C108" s="84">
        <v>0.46347528753497047</v>
      </c>
      <c r="D108" s="84">
        <v>0.5289084181313598</v>
      </c>
      <c r="E108" s="84">
        <v>85.5</v>
      </c>
      <c r="F108" s="83">
        <v>2359</v>
      </c>
      <c r="G108" s="83">
        <v>537</v>
      </c>
      <c r="H108" s="83">
        <v>233</v>
      </c>
      <c r="I108" s="83"/>
    </row>
    <row r="109" spans="1:9" x14ac:dyDescent="0.35">
      <c r="A109" s="83">
        <v>-0.19813760459650159</v>
      </c>
      <c r="B109" s="84">
        <v>89</v>
      </c>
      <c r="C109" s="84">
        <v>0.47337624341720302</v>
      </c>
      <c r="D109" s="84">
        <v>0.70142217961009912</v>
      </c>
      <c r="E109" s="84">
        <v>118.5</v>
      </c>
      <c r="F109" s="83">
        <v>2470</v>
      </c>
      <c r="G109" s="83">
        <v>702</v>
      </c>
      <c r="H109" s="83">
        <v>323</v>
      </c>
      <c r="I109" s="83"/>
    </row>
    <row r="110" spans="1:9" x14ac:dyDescent="0.35">
      <c r="A110" s="83">
        <v>-0.24361093568407086</v>
      </c>
      <c r="B110" s="84">
        <v>3325</v>
      </c>
      <c r="C110" s="84">
        <v>0.472130470685384</v>
      </c>
      <c r="D110" s="84">
        <v>0.66337812553155295</v>
      </c>
      <c r="E110" s="84">
        <v>95.1</v>
      </c>
      <c r="F110" s="83">
        <v>2921</v>
      </c>
      <c r="G110" s="83">
        <v>1208</v>
      </c>
      <c r="H110" s="83">
        <v>663</v>
      </c>
      <c r="I110" s="83"/>
    </row>
    <row r="111" spans="1:9" x14ac:dyDescent="0.35">
      <c r="A111" s="83">
        <v>-0.16767075818451629</v>
      </c>
      <c r="B111" s="84">
        <v>3499</v>
      </c>
      <c r="C111" s="84">
        <v>0.47682223423398767</v>
      </c>
      <c r="D111" s="84">
        <v>0.6012684406452502</v>
      </c>
      <c r="E111" s="84">
        <v>7575.3</v>
      </c>
      <c r="F111" s="83">
        <v>81890</v>
      </c>
      <c r="G111" s="83">
        <v>37965</v>
      </c>
      <c r="H111" s="83">
        <v>23938</v>
      </c>
      <c r="I111" s="83"/>
    </row>
    <row r="112" spans="1:9" x14ac:dyDescent="0.35">
      <c r="A112" s="83">
        <v>-0.27706833703528549</v>
      </c>
      <c r="B112" s="84">
        <v>1086</v>
      </c>
      <c r="C112" s="84">
        <v>0.47029302250283311</v>
      </c>
      <c r="D112" s="84">
        <v>0.60075438851008267</v>
      </c>
      <c r="E112" s="84">
        <v>396.3</v>
      </c>
      <c r="F112" s="83">
        <v>7784</v>
      </c>
      <c r="G112" s="83">
        <v>1974</v>
      </c>
      <c r="H112" s="83">
        <v>1346</v>
      </c>
      <c r="I112" s="83"/>
    </row>
    <row r="113" spans="1:9" x14ac:dyDescent="0.35">
      <c r="A113" s="83">
        <v>-0.24681949934410774</v>
      </c>
      <c r="B113" s="84">
        <v>987</v>
      </c>
      <c r="C113" s="84">
        <v>0.49641198818066695</v>
      </c>
      <c r="D113" s="84">
        <v>0.75181727904667328</v>
      </c>
      <c r="E113" s="84">
        <v>281.10000000000002</v>
      </c>
      <c r="F113" s="83">
        <v>7785</v>
      </c>
      <c r="G113" s="83">
        <v>3027</v>
      </c>
      <c r="H113" s="83">
        <v>1327</v>
      </c>
      <c r="I113" s="83"/>
    </row>
    <row r="114" spans="1:9" x14ac:dyDescent="0.35">
      <c r="A114" s="83">
        <v>-0.30514656185881334</v>
      </c>
      <c r="B114" s="84">
        <v>0</v>
      </c>
      <c r="C114" s="84">
        <v>0.47860016090104585</v>
      </c>
      <c r="D114" s="84">
        <v>0.7279874213836478</v>
      </c>
      <c r="E114" s="84">
        <v>1186.5999999999999</v>
      </c>
      <c r="F114" s="83">
        <v>18763</v>
      </c>
      <c r="G114" s="83">
        <v>8739</v>
      </c>
      <c r="H114" s="83">
        <v>8129</v>
      </c>
      <c r="I114" s="83"/>
    </row>
    <row r="115" spans="1:9" x14ac:dyDescent="0.35">
      <c r="A115" s="83">
        <v>-0.29588697459068641</v>
      </c>
      <c r="B115" s="84">
        <v>427</v>
      </c>
      <c r="C115" s="84">
        <v>0.48640766513969996</v>
      </c>
      <c r="D115" s="84">
        <v>0.67835870284579747</v>
      </c>
      <c r="E115" s="84">
        <v>6164.7</v>
      </c>
      <c r="F115" s="83">
        <v>86238</v>
      </c>
      <c r="G115" s="83">
        <v>30337</v>
      </c>
      <c r="H115" s="83">
        <v>20670</v>
      </c>
      <c r="I115" s="83"/>
    </row>
    <row r="116" spans="1:9" x14ac:dyDescent="0.35">
      <c r="A116" s="83">
        <v>-0.24753422955663643</v>
      </c>
      <c r="B116" s="84">
        <v>1317</v>
      </c>
      <c r="C116" s="84">
        <v>0.48464794151596768</v>
      </c>
      <c r="D116" s="84">
        <v>0.66268990038494313</v>
      </c>
      <c r="E116" s="84">
        <v>0</v>
      </c>
      <c r="F116" s="83">
        <v>7386</v>
      </c>
      <c r="G116" s="83">
        <v>3030</v>
      </c>
      <c r="H116" s="83">
        <v>1986</v>
      </c>
      <c r="I116" s="83"/>
    </row>
    <row r="117" spans="1:9" x14ac:dyDescent="0.35">
      <c r="A117" s="83">
        <v>-0.1979579327579874</v>
      </c>
      <c r="B117" s="84">
        <v>2205</v>
      </c>
      <c r="C117" s="84">
        <v>0.48226415094339625</v>
      </c>
      <c r="D117" s="84">
        <v>0.53686307998861371</v>
      </c>
      <c r="E117" s="84">
        <v>333.4</v>
      </c>
      <c r="F117" s="83">
        <v>5625</v>
      </c>
      <c r="G117" s="83">
        <v>1296</v>
      </c>
      <c r="H117" s="83">
        <v>709</v>
      </c>
      <c r="I117" s="83"/>
    </row>
    <row r="118" spans="1:9" x14ac:dyDescent="0.35">
      <c r="A118" s="83">
        <v>-0.18115241337080268</v>
      </c>
      <c r="B118" s="84">
        <v>2178</v>
      </c>
      <c r="C118" s="84">
        <v>0.47834645669291337</v>
      </c>
      <c r="D118" s="84">
        <v>0.6285790384871488</v>
      </c>
      <c r="E118" s="84">
        <v>1246.0999999999999</v>
      </c>
      <c r="F118" s="83">
        <v>18568</v>
      </c>
      <c r="G118" s="83">
        <v>8324</v>
      </c>
      <c r="H118" s="83">
        <v>7066</v>
      </c>
      <c r="I118" s="83"/>
    </row>
    <row r="119" spans="1:9" x14ac:dyDescent="0.35">
      <c r="A119" s="83">
        <v>-0.2167981320984998</v>
      </c>
      <c r="B119" s="84">
        <v>2320</v>
      </c>
      <c r="C119" s="84">
        <v>0.49217252396166133</v>
      </c>
      <c r="D119" s="84">
        <v>0.59208561473369836</v>
      </c>
      <c r="E119" s="84">
        <v>1364.1</v>
      </c>
      <c r="F119" s="83">
        <v>11927</v>
      </c>
      <c r="G119" s="83">
        <v>5536</v>
      </c>
      <c r="H119" s="83">
        <v>3042</v>
      </c>
      <c r="I119" s="83"/>
    </row>
    <row r="120" spans="1:9" x14ac:dyDescent="0.35">
      <c r="A120" s="83">
        <v>-0.15681105601659232</v>
      </c>
      <c r="B120" s="84">
        <v>931</v>
      </c>
      <c r="C120" s="84">
        <v>0.49331168329080649</v>
      </c>
      <c r="D120" s="84">
        <v>0.70649047804119702</v>
      </c>
      <c r="E120" s="84">
        <v>0</v>
      </c>
      <c r="F120" s="83">
        <v>8020</v>
      </c>
      <c r="G120" s="83">
        <v>2371</v>
      </c>
      <c r="H120" s="83">
        <v>1453</v>
      </c>
      <c r="I120" s="83"/>
    </row>
    <row r="121" spans="1:9" x14ac:dyDescent="0.35">
      <c r="A121" s="83">
        <v>-0.30557684289280423</v>
      </c>
      <c r="B121" s="84">
        <v>1747</v>
      </c>
      <c r="C121" s="84">
        <v>0.48677049317591897</v>
      </c>
      <c r="D121" s="84">
        <v>0.66860167321154174</v>
      </c>
      <c r="E121" s="84">
        <v>1631.9</v>
      </c>
      <c r="F121" s="83">
        <v>15857</v>
      </c>
      <c r="G121" s="83">
        <v>8211</v>
      </c>
      <c r="H121" s="83">
        <v>5129</v>
      </c>
      <c r="I121" s="83"/>
    </row>
    <row r="122" spans="1:9" x14ac:dyDescent="0.35">
      <c r="A122" s="83">
        <v>-0.33339278627345481</v>
      </c>
      <c r="B122" s="84">
        <v>622</v>
      </c>
      <c r="C122" s="84">
        <v>0.51548848292295468</v>
      </c>
      <c r="D122" s="84">
        <v>0.77076292576082961</v>
      </c>
      <c r="E122" s="84">
        <v>0</v>
      </c>
      <c r="F122" s="83">
        <v>862</v>
      </c>
      <c r="G122" s="83">
        <v>250</v>
      </c>
      <c r="H122" s="83">
        <v>139</v>
      </c>
      <c r="I122" s="83"/>
    </row>
    <row r="123" spans="1:9" x14ac:dyDescent="0.35">
      <c r="A123" s="83">
        <v>-0.2157395498061582</v>
      </c>
      <c r="B123" s="84">
        <v>1827</v>
      </c>
      <c r="C123" s="84">
        <v>0.48428668324666518</v>
      </c>
      <c r="D123" s="84">
        <v>0.71766202109056221</v>
      </c>
      <c r="E123" s="84">
        <v>0</v>
      </c>
      <c r="F123" s="83">
        <v>2587</v>
      </c>
      <c r="G123" s="83">
        <v>767</v>
      </c>
      <c r="H123" s="83">
        <v>452</v>
      </c>
      <c r="I123" s="83"/>
    </row>
    <row r="124" spans="1:9" x14ac:dyDescent="0.35">
      <c r="A124" s="83">
        <v>-0.22488608977489696</v>
      </c>
      <c r="B124" s="84">
        <v>1347</v>
      </c>
      <c r="C124" s="84">
        <v>0.4749288837939965</v>
      </c>
      <c r="D124" s="84">
        <v>0.67861409796893668</v>
      </c>
      <c r="E124" s="84">
        <v>1670.8</v>
      </c>
      <c r="F124" s="83">
        <v>13635</v>
      </c>
      <c r="G124" s="83">
        <v>4611</v>
      </c>
      <c r="H124" s="83">
        <v>3522</v>
      </c>
      <c r="I124" s="83"/>
    </row>
    <row r="125" spans="1:9" x14ac:dyDescent="0.35">
      <c r="A125" s="83">
        <v>-0.26709809459319772</v>
      </c>
      <c r="B125" s="84">
        <v>1406</v>
      </c>
      <c r="C125" s="84">
        <v>0.48185736746338792</v>
      </c>
      <c r="D125" s="84">
        <v>0.76054706580140952</v>
      </c>
      <c r="E125" s="84">
        <v>3156.4</v>
      </c>
      <c r="F125" s="83">
        <v>59450</v>
      </c>
      <c r="G125" s="83">
        <v>28417</v>
      </c>
      <c r="H125" s="83">
        <v>23759</v>
      </c>
      <c r="I125" s="83"/>
    </row>
    <row r="126" spans="1:9" x14ac:dyDescent="0.35">
      <c r="A126" s="83">
        <v>-0.23569910398146904</v>
      </c>
      <c r="B126" s="84">
        <v>1298</v>
      </c>
      <c r="C126" s="84">
        <v>0.46395654548456611</v>
      </c>
      <c r="D126" s="84">
        <v>0.63830533577581172</v>
      </c>
      <c r="E126" s="84">
        <v>22811.599999999999</v>
      </c>
      <c r="F126" s="83">
        <v>174885</v>
      </c>
      <c r="G126" s="83">
        <v>104205</v>
      </c>
      <c r="H126" s="83">
        <v>195486</v>
      </c>
      <c r="I126" s="83"/>
    </row>
    <row r="127" spans="1:9" x14ac:dyDescent="0.35">
      <c r="A127" s="83">
        <v>-0.27875851812501601</v>
      </c>
      <c r="B127" s="84">
        <v>782</v>
      </c>
      <c r="C127" s="84">
        <v>0.48955654727342102</v>
      </c>
      <c r="D127" s="84">
        <v>0.74605847887005006</v>
      </c>
      <c r="E127" s="84">
        <v>3822.6</v>
      </c>
      <c r="F127" s="83">
        <v>34959</v>
      </c>
      <c r="G127" s="83">
        <v>17446</v>
      </c>
      <c r="H127" s="83">
        <v>10153</v>
      </c>
      <c r="I127" s="83"/>
    </row>
    <row r="128" spans="1:9" x14ac:dyDescent="0.35">
      <c r="A128" s="83">
        <v>-0.23205982237554537</v>
      </c>
      <c r="B128" s="84">
        <v>92</v>
      </c>
      <c r="C128" s="84">
        <v>0.47407688792074976</v>
      </c>
      <c r="D128" s="84">
        <v>0.75167057973631934</v>
      </c>
      <c r="E128" s="84">
        <v>7902.3</v>
      </c>
      <c r="F128" s="83">
        <v>88497</v>
      </c>
      <c r="G128" s="83">
        <v>47783</v>
      </c>
      <c r="H128" s="83">
        <v>35687</v>
      </c>
      <c r="I128" s="83"/>
    </row>
    <row r="129" spans="1:9" x14ac:dyDescent="0.35">
      <c r="A129" s="83">
        <v>-0.17585842175019256</v>
      </c>
      <c r="B129" s="84">
        <v>2403</v>
      </c>
      <c r="C129" s="84">
        <v>0.48651190628874352</v>
      </c>
      <c r="D129" s="84">
        <v>0.69822542901716067</v>
      </c>
      <c r="E129" s="84">
        <v>748.8</v>
      </c>
      <c r="F129" s="83">
        <v>14053</v>
      </c>
      <c r="G129" s="83">
        <v>5524</v>
      </c>
      <c r="H129" s="83">
        <v>3147</v>
      </c>
      <c r="I129" s="83"/>
    </row>
    <row r="130" spans="1:9" x14ac:dyDescent="0.35">
      <c r="A130" s="83">
        <v>-0.21762709687092827</v>
      </c>
      <c r="B130" s="84">
        <v>1103</v>
      </c>
      <c r="C130" s="84">
        <v>0.47950335041387465</v>
      </c>
      <c r="D130" s="84">
        <v>0.78727957541516869</v>
      </c>
      <c r="E130" s="84">
        <v>555</v>
      </c>
      <c r="F130" s="83">
        <v>8323</v>
      </c>
      <c r="G130" s="83">
        <v>3961</v>
      </c>
      <c r="H130" s="83">
        <v>2465</v>
      </c>
      <c r="I130" s="83"/>
    </row>
    <row r="131" spans="1:9" x14ac:dyDescent="0.35">
      <c r="A131" s="83">
        <v>-0.24737649447039409</v>
      </c>
      <c r="B131" s="84">
        <v>2779</v>
      </c>
      <c r="C131" s="84">
        <v>0.48379724300526861</v>
      </c>
      <c r="D131" s="84">
        <v>0.65648472709063599</v>
      </c>
      <c r="E131" s="84">
        <v>1592.6</v>
      </c>
      <c r="F131" s="83">
        <v>27920</v>
      </c>
      <c r="G131" s="83">
        <v>8749</v>
      </c>
      <c r="H131" s="83">
        <v>4094</v>
      </c>
      <c r="I131" s="83"/>
    </row>
    <row r="132" spans="1:9" x14ac:dyDescent="0.35">
      <c r="A132" s="83">
        <v>-0.2663782909237058</v>
      </c>
      <c r="B132" s="84">
        <v>862</v>
      </c>
      <c r="C132" s="84">
        <v>0.48163335041858873</v>
      </c>
      <c r="D132" s="84">
        <v>0.64854310603784915</v>
      </c>
      <c r="E132" s="84">
        <v>160.80000000000001</v>
      </c>
      <c r="F132" s="83">
        <v>4189</v>
      </c>
      <c r="G132" s="83">
        <v>1106</v>
      </c>
      <c r="H132" s="83">
        <v>616</v>
      </c>
      <c r="I132" s="83"/>
    </row>
    <row r="133" spans="1:9" x14ac:dyDescent="0.35">
      <c r="A133" s="83">
        <v>-0.17033794048966464</v>
      </c>
      <c r="B133" s="84">
        <v>773</v>
      </c>
      <c r="C133" s="84">
        <v>0.49370748299319728</v>
      </c>
      <c r="D133" s="84">
        <v>0.66389562406188662</v>
      </c>
      <c r="E133" s="84">
        <v>498.8</v>
      </c>
      <c r="F133" s="83">
        <v>8718</v>
      </c>
      <c r="G133" s="83">
        <v>2435</v>
      </c>
      <c r="H133" s="83">
        <v>1812</v>
      </c>
      <c r="I133" s="83"/>
    </row>
    <row r="134" spans="1:9" x14ac:dyDescent="0.35">
      <c r="A134" s="83">
        <v>-0.21944036179784784</v>
      </c>
      <c r="B134" s="84">
        <v>1213</v>
      </c>
      <c r="C134" s="84">
        <v>0.49130029897564081</v>
      </c>
      <c r="D134" s="84">
        <v>0.70508258912792476</v>
      </c>
      <c r="E134" s="84">
        <v>0</v>
      </c>
      <c r="F134" s="83">
        <v>11709</v>
      </c>
      <c r="G134" s="83">
        <v>3651</v>
      </c>
      <c r="H134" s="83">
        <v>2017</v>
      </c>
      <c r="I134" s="83"/>
    </row>
    <row r="135" spans="1:9" x14ac:dyDescent="0.35">
      <c r="A135" s="83">
        <v>-0.16422654371598758</v>
      </c>
      <c r="B135" s="84">
        <v>696</v>
      </c>
      <c r="C135" s="84">
        <v>0.48762955533266467</v>
      </c>
      <c r="D135" s="84">
        <v>0.66857496518644588</v>
      </c>
      <c r="E135" s="84">
        <v>0</v>
      </c>
      <c r="F135" s="83">
        <v>3471</v>
      </c>
      <c r="G135" s="83">
        <v>1260</v>
      </c>
      <c r="H135" s="83">
        <v>705</v>
      </c>
      <c r="I135" s="83"/>
    </row>
    <row r="136" spans="1:9" x14ac:dyDescent="0.35">
      <c r="A136" s="83">
        <v>-0.21840745524954602</v>
      </c>
      <c r="B136" s="84">
        <v>1691</v>
      </c>
      <c r="C136" s="84">
        <v>0.48644410575063018</v>
      </c>
      <c r="D136" s="84">
        <v>0.53305010621017124</v>
      </c>
      <c r="E136" s="84">
        <v>2060.4</v>
      </c>
      <c r="F136" s="83">
        <v>35035</v>
      </c>
      <c r="G136" s="83">
        <v>20552</v>
      </c>
      <c r="H136" s="83">
        <v>16751</v>
      </c>
      <c r="I136" s="83"/>
    </row>
    <row r="137" spans="1:9" x14ac:dyDescent="0.35">
      <c r="A137" s="83">
        <v>-0.18565482261683278</v>
      </c>
      <c r="B137" s="84">
        <v>770</v>
      </c>
      <c r="C137" s="84">
        <v>0.47558941994407244</v>
      </c>
      <c r="D137" s="84">
        <v>0.55061047656557704</v>
      </c>
      <c r="E137" s="84">
        <v>4914</v>
      </c>
      <c r="F137" s="83">
        <v>56095</v>
      </c>
      <c r="G137" s="83">
        <v>30669</v>
      </c>
      <c r="H137" s="83">
        <v>29732</v>
      </c>
      <c r="I137" s="83"/>
    </row>
    <row r="138" spans="1:9" x14ac:dyDescent="0.35">
      <c r="A138" s="83">
        <v>-0.19119942533658371</v>
      </c>
      <c r="B138" s="84">
        <v>781</v>
      </c>
      <c r="C138" s="84">
        <v>0.4822579741016873</v>
      </c>
      <c r="D138" s="84">
        <v>0.66878595216469872</v>
      </c>
      <c r="E138" s="84">
        <v>638.79999999999995</v>
      </c>
      <c r="F138" s="83">
        <v>10938</v>
      </c>
      <c r="G138" s="83">
        <v>3353</v>
      </c>
      <c r="H138" s="83">
        <v>1986</v>
      </c>
      <c r="I138" s="83"/>
    </row>
    <row r="139" spans="1:9" x14ac:dyDescent="0.35">
      <c r="A139" s="83">
        <v>-0.24939707663146002</v>
      </c>
      <c r="B139" s="84">
        <v>903</v>
      </c>
      <c r="C139" s="84">
        <v>0.47649710238248549</v>
      </c>
      <c r="D139" s="84">
        <v>0.73250694803118621</v>
      </c>
      <c r="E139" s="84">
        <v>86.8</v>
      </c>
      <c r="F139" s="83">
        <v>1891</v>
      </c>
      <c r="G139" s="83">
        <v>489</v>
      </c>
      <c r="H139" s="83">
        <v>315</v>
      </c>
      <c r="I139" s="83"/>
    </row>
    <row r="140" spans="1:9" x14ac:dyDescent="0.35">
      <c r="A140" s="83">
        <v>-0.28006526669651927</v>
      </c>
      <c r="B140" s="84">
        <v>942</v>
      </c>
      <c r="C140" s="84">
        <v>0.47794020518691382</v>
      </c>
      <c r="D140" s="84">
        <v>0.7084603105499927</v>
      </c>
      <c r="E140" s="84">
        <v>2732.4</v>
      </c>
      <c r="F140" s="83">
        <v>29622</v>
      </c>
      <c r="G140" s="83">
        <v>9162</v>
      </c>
      <c r="H140" s="83">
        <v>4322</v>
      </c>
      <c r="I140" s="83"/>
    </row>
    <row r="141" spans="1:9" x14ac:dyDescent="0.35">
      <c r="A141" s="83">
        <v>-0.33106402165831333</v>
      </c>
      <c r="B141" s="84">
        <v>1039</v>
      </c>
      <c r="C141" s="84">
        <v>0.48829138841095332</v>
      </c>
      <c r="D141" s="84">
        <v>0.69324651123836645</v>
      </c>
      <c r="E141" s="84">
        <v>1447.2</v>
      </c>
      <c r="F141" s="83">
        <v>18784</v>
      </c>
      <c r="G141" s="83">
        <v>9858</v>
      </c>
      <c r="H141" s="83">
        <v>5331</v>
      </c>
      <c r="I141" s="83"/>
    </row>
    <row r="142" spans="1:9" x14ac:dyDescent="0.35">
      <c r="A142" s="83">
        <v>-0.28367890716930166</v>
      </c>
      <c r="B142" s="84">
        <v>900</v>
      </c>
      <c r="C142" s="84">
        <v>0.49268292682926829</v>
      </c>
      <c r="D142" s="84">
        <v>0.74051450722424528</v>
      </c>
      <c r="E142" s="84">
        <v>85.7</v>
      </c>
      <c r="F142" s="83">
        <v>1916</v>
      </c>
      <c r="G142" s="83">
        <v>472</v>
      </c>
      <c r="H142" s="83">
        <v>345</v>
      </c>
      <c r="I142" s="83"/>
    </row>
    <row r="143" spans="1:9" x14ac:dyDescent="0.35">
      <c r="A143" s="83">
        <v>-0.17822909635141171</v>
      </c>
      <c r="B143" s="84">
        <v>4600</v>
      </c>
      <c r="C143" s="84">
        <v>0.47036025370538165</v>
      </c>
      <c r="D143" s="84">
        <v>0.60639322164452147</v>
      </c>
      <c r="E143" s="84">
        <v>7902</v>
      </c>
      <c r="F143" s="83">
        <v>76812</v>
      </c>
      <c r="G143" s="83">
        <v>36863</v>
      </c>
      <c r="H143" s="83">
        <v>37248</v>
      </c>
      <c r="I143" s="83"/>
    </row>
    <row r="144" spans="1:9" x14ac:dyDescent="0.35">
      <c r="A144" s="83">
        <v>-0.29797335087564042</v>
      </c>
      <c r="B144" s="84">
        <v>713</v>
      </c>
      <c r="C144" s="84">
        <v>0.47829496443174818</v>
      </c>
      <c r="D144" s="84">
        <v>0.74676046938435015</v>
      </c>
      <c r="E144" s="84">
        <v>388.1</v>
      </c>
      <c r="F144" s="83">
        <v>10024</v>
      </c>
      <c r="G144" s="83">
        <v>4130</v>
      </c>
      <c r="H144" s="83">
        <v>2973</v>
      </c>
      <c r="I144" s="83"/>
    </row>
    <row r="145" spans="1:9" x14ac:dyDescent="0.35">
      <c r="A145" s="83">
        <v>-0.22012594591056905</v>
      </c>
      <c r="B145" s="84">
        <v>1679</v>
      </c>
      <c r="C145" s="84">
        <v>0.47942028985507246</v>
      </c>
      <c r="D145" s="84">
        <v>0.66879111842105265</v>
      </c>
      <c r="E145" s="84">
        <v>89</v>
      </c>
      <c r="F145" s="83">
        <v>3140</v>
      </c>
      <c r="G145" s="83">
        <v>649</v>
      </c>
      <c r="H145" s="83">
        <v>448</v>
      </c>
      <c r="I145" s="83"/>
    </row>
    <row r="146" spans="1:9" x14ac:dyDescent="0.35">
      <c r="A146" s="83">
        <v>-0.25132291877775353</v>
      </c>
      <c r="B146" s="84">
        <v>1329</v>
      </c>
      <c r="C146" s="84">
        <v>0.47029405881176234</v>
      </c>
      <c r="D146" s="84">
        <v>0.70744962884411455</v>
      </c>
      <c r="E146" s="84">
        <v>111.9</v>
      </c>
      <c r="F146" s="83">
        <v>5241</v>
      </c>
      <c r="G146" s="83">
        <v>1262</v>
      </c>
      <c r="H146" s="83">
        <v>692</v>
      </c>
      <c r="I146" s="83"/>
    </row>
    <row r="147" spans="1:9" x14ac:dyDescent="0.35">
      <c r="A147" s="83">
        <v>-0.18072077101151832</v>
      </c>
      <c r="B147" s="84">
        <v>2843</v>
      </c>
      <c r="C147" s="84">
        <v>0.49009133206961919</v>
      </c>
      <c r="D147" s="84">
        <v>0.60312053620481265</v>
      </c>
      <c r="E147" s="84">
        <v>217.8</v>
      </c>
      <c r="F147" s="83">
        <v>4041</v>
      </c>
      <c r="G147" s="83">
        <v>1110</v>
      </c>
      <c r="H147" s="83">
        <v>509</v>
      </c>
      <c r="I147" s="83"/>
    </row>
    <row r="148" spans="1:9" x14ac:dyDescent="0.35">
      <c r="A148" s="83">
        <v>-0.17323091184293493</v>
      </c>
      <c r="B148" s="84">
        <v>4208</v>
      </c>
      <c r="C148" s="84">
        <v>0.48021035150844171</v>
      </c>
      <c r="D148" s="84">
        <v>0.59838472834067546</v>
      </c>
      <c r="E148" s="84">
        <v>261.5</v>
      </c>
      <c r="F148" s="83">
        <v>2321</v>
      </c>
      <c r="G148" s="83">
        <v>623</v>
      </c>
      <c r="H148" s="83">
        <v>277</v>
      </c>
      <c r="I148" s="83"/>
    </row>
    <row r="149" spans="1:9" x14ac:dyDescent="0.35">
      <c r="A149" s="83">
        <v>-0.26299924540481689</v>
      </c>
      <c r="B149" s="84">
        <v>1060</v>
      </c>
      <c r="C149" s="84">
        <v>0.48013478567510381</v>
      </c>
      <c r="D149" s="84">
        <v>0.77054725423406956</v>
      </c>
      <c r="E149" s="84">
        <v>345.8</v>
      </c>
      <c r="F149" s="83">
        <v>6666</v>
      </c>
      <c r="G149" s="83">
        <v>2207</v>
      </c>
      <c r="H149" s="83">
        <v>1842</v>
      </c>
      <c r="I149" s="83"/>
    </row>
    <row r="150" spans="1:9" x14ac:dyDescent="0.35">
      <c r="A150" s="83">
        <v>-0.19228484079619454</v>
      </c>
      <c r="B150" s="84">
        <v>206</v>
      </c>
      <c r="C150" s="84">
        <v>0.48210487376306299</v>
      </c>
      <c r="D150" s="84">
        <v>0.75997725392886684</v>
      </c>
      <c r="E150" s="84">
        <v>296.8</v>
      </c>
      <c r="F150" s="83">
        <v>6718</v>
      </c>
      <c r="G150" s="83">
        <v>2535</v>
      </c>
      <c r="H150" s="83">
        <v>1461</v>
      </c>
      <c r="I150" s="83"/>
    </row>
    <row r="151" spans="1:9" x14ac:dyDescent="0.35">
      <c r="A151" s="83">
        <v>-0.22542166223675081</v>
      </c>
      <c r="B151" s="84">
        <v>2317</v>
      </c>
      <c r="C151" s="84">
        <v>0.49288968659395277</v>
      </c>
      <c r="D151" s="84">
        <v>0.60316946959896511</v>
      </c>
      <c r="E151" s="84">
        <v>167.2</v>
      </c>
      <c r="F151" s="83">
        <v>3961</v>
      </c>
      <c r="G151" s="83">
        <v>1209</v>
      </c>
      <c r="H151" s="83">
        <v>732</v>
      </c>
      <c r="I151" s="83"/>
    </row>
    <row r="152" spans="1:9" x14ac:dyDescent="0.35">
      <c r="A152" s="83">
        <v>-0.21069649535403884</v>
      </c>
      <c r="B152" s="84">
        <v>1040</v>
      </c>
      <c r="C152" s="84">
        <v>0.48239421179565883</v>
      </c>
      <c r="D152" s="84">
        <v>0.69908194491669495</v>
      </c>
      <c r="E152" s="84">
        <v>809.1</v>
      </c>
      <c r="F152" s="83">
        <v>11924</v>
      </c>
      <c r="G152" s="83">
        <v>4165</v>
      </c>
      <c r="H152" s="83">
        <v>3136</v>
      </c>
      <c r="I152" s="83"/>
    </row>
    <row r="153" spans="1:9" x14ac:dyDescent="0.35">
      <c r="A153" s="83">
        <v>-0.24067534945886701</v>
      </c>
      <c r="B153" s="84">
        <v>1085</v>
      </c>
      <c r="C153" s="84">
        <v>0.50185240813056975</v>
      </c>
      <c r="D153" s="84">
        <v>0.68233751638883688</v>
      </c>
      <c r="E153" s="84">
        <v>297.89999999999998</v>
      </c>
      <c r="F153" s="83">
        <v>5162</v>
      </c>
      <c r="G153" s="83">
        <v>1467</v>
      </c>
      <c r="H153" s="83">
        <v>1005</v>
      </c>
      <c r="I153" s="83"/>
    </row>
    <row r="154" spans="1:9" x14ac:dyDescent="0.35">
      <c r="A154" s="83">
        <v>-0.20629631540580334</v>
      </c>
      <c r="B154" s="84">
        <v>175</v>
      </c>
      <c r="C154" s="84">
        <v>0.48447204968944102</v>
      </c>
      <c r="D154" s="84">
        <v>0.68906208008599834</v>
      </c>
      <c r="E154" s="84">
        <v>691.4</v>
      </c>
      <c r="F154" s="83">
        <v>5692</v>
      </c>
      <c r="G154" s="83">
        <v>1637</v>
      </c>
      <c r="H154" s="83">
        <v>1014</v>
      </c>
      <c r="I154" s="83"/>
    </row>
    <row r="155" spans="1:9" x14ac:dyDescent="0.35">
      <c r="A155" s="83">
        <v>-0.19604231877754189</v>
      </c>
      <c r="B155" s="84">
        <v>848</v>
      </c>
      <c r="C155" s="84">
        <v>0.47708987356972538</v>
      </c>
      <c r="D155" s="84">
        <v>0.70409811546515111</v>
      </c>
      <c r="E155" s="84">
        <v>3008.1</v>
      </c>
      <c r="F155" s="83">
        <v>32341</v>
      </c>
      <c r="G155" s="83">
        <v>16642</v>
      </c>
      <c r="H155" s="83">
        <v>7463</v>
      </c>
      <c r="I155" s="83"/>
    </row>
    <row r="156" spans="1:9" x14ac:dyDescent="0.35">
      <c r="A156" s="83">
        <v>-0.22558355008953004</v>
      </c>
      <c r="B156" s="84">
        <v>934</v>
      </c>
      <c r="C156" s="84">
        <v>0.47054861938558773</v>
      </c>
      <c r="D156" s="84">
        <v>0.70926308914770875</v>
      </c>
      <c r="E156" s="84">
        <v>389.9</v>
      </c>
      <c r="F156" s="83">
        <v>10574</v>
      </c>
      <c r="G156" s="83">
        <v>3493</v>
      </c>
      <c r="H156" s="83">
        <v>2031</v>
      </c>
      <c r="I156" s="83"/>
    </row>
    <row r="157" spans="1:9" x14ac:dyDescent="0.35">
      <c r="A157" s="83">
        <v>-0.32336287008877401</v>
      </c>
      <c r="B157" s="84">
        <v>741</v>
      </c>
      <c r="C157" s="84">
        <v>0.5075297819734772</v>
      </c>
      <c r="D157" s="84">
        <v>0.68591271848073709</v>
      </c>
      <c r="E157" s="84">
        <v>179.8</v>
      </c>
      <c r="F157" s="83">
        <v>3287</v>
      </c>
      <c r="G157" s="83">
        <v>1034</v>
      </c>
      <c r="H157" s="83">
        <v>591</v>
      </c>
      <c r="I157" s="83"/>
    </row>
    <row r="158" spans="1:9" x14ac:dyDescent="0.35">
      <c r="A158" s="83">
        <v>-0.25469575271853645</v>
      </c>
      <c r="B158" s="84">
        <v>3886</v>
      </c>
      <c r="C158" s="84">
        <v>0.5027265645286938</v>
      </c>
      <c r="D158" s="84">
        <v>0.60649686231081579</v>
      </c>
      <c r="E158" s="84">
        <v>272.89999999999998</v>
      </c>
      <c r="F158" s="83">
        <v>4135</v>
      </c>
      <c r="G158" s="83">
        <v>1094</v>
      </c>
      <c r="H158" s="83">
        <v>529</v>
      </c>
      <c r="I158" s="83"/>
    </row>
    <row r="159" spans="1:9" x14ac:dyDescent="0.35">
      <c r="A159" s="83">
        <v>-0.38918997360692159</v>
      </c>
      <c r="B159" s="84">
        <v>181</v>
      </c>
      <c r="C159" s="84">
        <v>0.46213895394223264</v>
      </c>
      <c r="D159" s="84">
        <v>0.56912357902456912</v>
      </c>
      <c r="E159" s="84">
        <v>138.4</v>
      </c>
      <c r="F159" s="83">
        <v>1845</v>
      </c>
      <c r="G159" s="83">
        <v>475</v>
      </c>
      <c r="H159" s="83">
        <v>258</v>
      </c>
      <c r="I159" s="83"/>
    </row>
    <row r="160" spans="1:9" x14ac:dyDescent="0.35">
      <c r="A160" s="83">
        <v>-0.2054645486893574</v>
      </c>
      <c r="B160" s="84">
        <v>349</v>
      </c>
      <c r="C160" s="84">
        <v>0.49875730994152045</v>
      </c>
      <c r="D160" s="84">
        <v>0.652241112828439</v>
      </c>
      <c r="E160" s="84">
        <v>297.7</v>
      </c>
      <c r="F160" s="83">
        <v>6490</v>
      </c>
      <c r="G160" s="83">
        <v>1357</v>
      </c>
      <c r="H160" s="83">
        <v>729</v>
      </c>
      <c r="I160" s="83"/>
    </row>
    <row r="161" spans="1:9" x14ac:dyDescent="0.35">
      <c r="A161" s="83">
        <v>-0.23974731020460174</v>
      </c>
      <c r="B161" s="84">
        <v>1313</v>
      </c>
      <c r="C161" s="84">
        <v>0.48066739209285453</v>
      </c>
      <c r="D161" s="84">
        <v>0.76095475596722484</v>
      </c>
      <c r="E161" s="84">
        <v>282.39999999999998</v>
      </c>
      <c r="F161" s="83">
        <v>8888</v>
      </c>
      <c r="G161" s="83">
        <v>3092</v>
      </c>
      <c r="H161" s="83">
        <v>2001</v>
      </c>
      <c r="I161" s="83"/>
    </row>
    <row r="162" spans="1:9" x14ac:dyDescent="0.35">
      <c r="A162" s="83">
        <v>-0.26422734775623247</v>
      </c>
      <c r="B162" s="84">
        <v>500</v>
      </c>
      <c r="C162" s="84">
        <v>0.47669540362362273</v>
      </c>
      <c r="D162" s="84">
        <v>0.52997448979591832</v>
      </c>
      <c r="E162" s="84">
        <v>678.8</v>
      </c>
      <c r="F162" s="83">
        <v>13060</v>
      </c>
      <c r="G162" s="83">
        <v>5058</v>
      </c>
      <c r="H162" s="83">
        <v>3446</v>
      </c>
      <c r="I162" s="83"/>
    </row>
    <row r="163" spans="1:9" x14ac:dyDescent="0.35">
      <c r="A163" s="83">
        <v>-0.27019888402034531</v>
      </c>
      <c r="B163" s="84">
        <v>2463</v>
      </c>
      <c r="C163" s="84">
        <v>0.47763133892739879</v>
      </c>
      <c r="D163" s="84">
        <v>0.64454702827466825</v>
      </c>
      <c r="E163" s="84">
        <v>2301.1</v>
      </c>
      <c r="F163" s="83">
        <v>22980</v>
      </c>
      <c r="G163" s="83">
        <v>13779</v>
      </c>
      <c r="H163" s="83">
        <v>9910</v>
      </c>
      <c r="I163" s="83"/>
    </row>
    <row r="164" spans="1:9" x14ac:dyDescent="0.35">
      <c r="A164" s="83">
        <v>-0.2255154159469889</v>
      </c>
      <c r="B164" s="84">
        <v>1562</v>
      </c>
      <c r="C164" s="84">
        <v>0.48307457368287093</v>
      </c>
      <c r="D164" s="84">
        <v>0.64021533246934503</v>
      </c>
      <c r="E164" s="84">
        <v>76.3</v>
      </c>
      <c r="F164" s="83">
        <v>2729</v>
      </c>
      <c r="G164" s="83">
        <v>663</v>
      </c>
      <c r="H164" s="83">
        <v>375</v>
      </c>
      <c r="I164" s="83"/>
    </row>
    <row r="165" spans="1:9" x14ac:dyDescent="0.35">
      <c r="A165" s="83">
        <v>-0.12244789702882256</v>
      </c>
      <c r="B165" s="84">
        <v>1298</v>
      </c>
      <c r="C165" s="84">
        <v>0.47768438498875343</v>
      </c>
      <c r="D165" s="84">
        <v>0.72132879445944365</v>
      </c>
      <c r="E165" s="84">
        <v>121.5</v>
      </c>
      <c r="F165" s="83">
        <v>5683</v>
      </c>
      <c r="G165" s="83">
        <v>1445</v>
      </c>
      <c r="H165" s="83">
        <v>987</v>
      </c>
      <c r="I165" s="83"/>
    </row>
    <row r="166" spans="1:9" x14ac:dyDescent="0.35">
      <c r="A166" s="83">
        <v>-0.2241792478444059</v>
      </c>
      <c r="B166" s="84">
        <v>1376</v>
      </c>
      <c r="C166" s="84">
        <v>0.48925000000000002</v>
      </c>
      <c r="D166" s="84">
        <v>0.66705980824836397</v>
      </c>
      <c r="E166" s="84">
        <v>954.3</v>
      </c>
      <c r="F166" s="83">
        <v>7682</v>
      </c>
      <c r="G166" s="83">
        <v>2464</v>
      </c>
      <c r="H166" s="83">
        <v>1147</v>
      </c>
      <c r="I166" s="83"/>
    </row>
    <row r="167" spans="1:9" x14ac:dyDescent="0.35">
      <c r="A167" s="83">
        <v>-0.20994110262290183</v>
      </c>
      <c r="B167" s="84">
        <v>1162</v>
      </c>
      <c r="C167" s="84">
        <v>0.51846722068328721</v>
      </c>
      <c r="D167" s="84">
        <v>0.67007320223912736</v>
      </c>
      <c r="E167" s="84">
        <v>187.3</v>
      </c>
      <c r="F167" s="83">
        <v>1438</v>
      </c>
      <c r="G167" s="83">
        <v>426</v>
      </c>
      <c r="H167" s="83">
        <v>166</v>
      </c>
      <c r="I167" s="83"/>
    </row>
    <row r="168" spans="1:9" x14ac:dyDescent="0.35">
      <c r="A168" s="83">
        <v>-0.14295119215830998</v>
      </c>
      <c r="B168" s="84">
        <v>1243</v>
      </c>
      <c r="C168" s="84">
        <v>0.49913235526108218</v>
      </c>
      <c r="D168" s="84">
        <v>0.63037974683544307</v>
      </c>
      <c r="E168" s="84">
        <v>369.1</v>
      </c>
      <c r="F168" s="83">
        <v>3524</v>
      </c>
      <c r="G168" s="83">
        <v>794</v>
      </c>
      <c r="H168" s="83">
        <v>480</v>
      </c>
      <c r="I168" s="83"/>
    </row>
    <row r="169" spans="1:9" x14ac:dyDescent="0.35">
      <c r="A169" s="83">
        <v>-0.25246701758540846</v>
      </c>
      <c r="B169" s="84">
        <v>841</v>
      </c>
      <c r="C169" s="84">
        <v>0.48290468986384266</v>
      </c>
      <c r="D169" s="84">
        <v>0.63413715146948002</v>
      </c>
      <c r="E169" s="84">
        <v>227.2</v>
      </c>
      <c r="F169" s="83">
        <v>6218</v>
      </c>
      <c r="G169" s="83">
        <v>1708</v>
      </c>
      <c r="H169" s="83">
        <v>1147</v>
      </c>
      <c r="I169" s="83"/>
    </row>
    <row r="170" spans="1:9" x14ac:dyDescent="0.35">
      <c r="A170" s="83">
        <v>-0.25768630042723073</v>
      </c>
      <c r="B170" s="84">
        <v>588</v>
      </c>
      <c r="C170" s="84">
        <v>0.48388458831808584</v>
      </c>
      <c r="D170" s="84">
        <v>0.67615391817245574</v>
      </c>
      <c r="E170" s="84">
        <v>445.3</v>
      </c>
      <c r="F170" s="83">
        <v>8037</v>
      </c>
      <c r="G170" s="83">
        <v>3092</v>
      </c>
      <c r="H170" s="83">
        <v>1888</v>
      </c>
      <c r="I170" s="83"/>
    </row>
    <row r="171" spans="1:9" x14ac:dyDescent="0.35">
      <c r="A171" s="83">
        <v>-0.27237937369028631</v>
      </c>
      <c r="B171" s="84">
        <v>1516</v>
      </c>
      <c r="C171" s="84">
        <v>0.47799295774647887</v>
      </c>
      <c r="D171" s="84">
        <v>0.71662106466248743</v>
      </c>
      <c r="E171" s="84">
        <v>433.3</v>
      </c>
      <c r="F171" s="83">
        <v>7637</v>
      </c>
      <c r="G171" s="83">
        <v>2437</v>
      </c>
      <c r="H171" s="83">
        <v>1523</v>
      </c>
      <c r="I171" s="83"/>
    </row>
    <row r="172" spans="1:9" x14ac:dyDescent="0.35">
      <c r="A172" s="83">
        <v>-0.28916211473324233</v>
      </c>
      <c r="B172" s="84">
        <v>663</v>
      </c>
      <c r="C172" s="84">
        <v>0.47217330045790773</v>
      </c>
      <c r="D172" s="84">
        <v>0.74906320820337913</v>
      </c>
      <c r="E172" s="84">
        <v>193</v>
      </c>
      <c r="F172" s="83">
        <v>3855</v>
      </c>
      <c r="G172" s="83">
        <v>1019</v>
      </c>
      <c r="H172" s="83">
        <v>623</v>
      </c>
      <c r="I172" s="83"/>
    </row>
    <row r="173" spans="1:9" x14ac:dyDescent="0.35">
      <c r="A173" s="83">
        <v>-0.22155478244627511</v>
      </c>
      <c r="B173" s="84">
        <v>2286</v>
      </c>
      <c r="C173" s="84">
        <v>0.49484101916192885</v>
      </c>
      <c r="D173" s="84">
        <v>0.60708067324434123</v>
      </c>
      <c r="E173" s="84">
        <v>0</v>
      </c>
      <c r="F173" s="83">
        <v>2762</v>
      </c>
      <c r="G173" s="83">
        <v>723</v>
      </c>
      <c r="H173" s="83">
        <v>307</v>
      </c>
      <c r="I173" s="83"/>
    </row>
    <row r="174" spans="1:9" x14ac:dyDescent="0.35">
      <c r="A174" s="83">
        <v>-0.2075990343224374</v>
      </c>
      <c r="B174" s="84">
        <v>942</v>
      </c>
      <c r="C174" s="84">
        <v>0.48901515151515151</v>
      </c>
      <c r="D174" s="84">
        <v>0.730673729514981</v>
      </c>
      <c r="E174" s="84">
        <v>272.2</v>
      </c>
      <c r="F174" s="83">
        <v>6225</v>
      </c>
      <c r="G174" s="83">
        <v>2634</v>
      </c>
      <c r="H174" s="83">
        <v>1596</v>
      </c>
      <c r="I174" s="83"/>
    </row>
    <row r="175" spans="1:9" x14ac:dyDescent="0.35">
      <c r="A175" s="83">
        <v>-0.21474322874219134</v>
      </c>
      <c r="B175" s="84">
        <v>904</v>
      </c>
      <c r="C175" s="84">
        <v>0.50213458019922752</v>
      </c>
      <c r="D175" s="84">
        <v>0.69902350215160547</v>
      </c>
      <c r="E175" s="84">
        <v>1431.6</v>
      </c>
      <c r="F175" s="83">
        <v>16749</v>
      </c>
      <c r="G175" s="83">
        <v>6986</v>
      </c>
      <c r="H175" s="83">
        <v>2848</v>
      </c>
      <c r="I175" s="83"/>
    </row>
    <row r="176" spans="1:9" x14ac:dyDescent="0.35">
      <c r="A176" s="83">
        <v>-0.27873317365892791</v>
      </c>
      <c r="B176" s="84">
        <v>274</v>
      </c>
      <c r="C176" s="84">
        <v>0.47419349742487915</v>
      </c>
      <c r="D176" s="84">
        <v>0.68532455315145813</v>
      </c>
      <c r="E176" s="84">
        <v>5278.4</v>
      </c>
      <c r="F176" s="83">
        <v>60827</v>
      </c>
      <c r="G176" s="83">
        <v>35480</v>
      </c>
      <c r="H176" s="83">
        <v>29391</v>
      </c>
      <c r="I176" s="83"/>
    </row>
    <row r="177" spans="1:9" x14ac:dyDescent="0.35">
      <c r="A177" s="83">
        <v>-0.1925154895843437</v>
      </c>
      <c r="B177" s="84">
        <v>1188</v>
      </c>
      <c r="C177" s="84">
        <v>0.45939617991373999</v>
      </c>
      <c r="D177" s="84">
        <v>0.70115459589143803</v>
      </c>
      <c r="E177" s="84">
        <v>5332.8</v>
      </c>
      <c r="F177" s="83">
        <v>52643</v>
      </c>
      <c r="G177" s="83">
        <v>38968</v>
      </c>
      <c r="H177" s="83">
        <v>55730</v>
      </c>
      <c r="I177" s="83"/>
    </row>
    <row r="178" spans="1:9" x14ac:dyDescent="0.35">
      <c r="A178" s="83">
        <v>-0.20565232543005282</v>
      </c>
      <c r="B178" s="84">
        <v>1387</v>
      </c>
      <c r="C178" s="84">
        <v>0.48105897546276366</v>
      </c>
      <c r="D178" s="84">
        <v>0.66500079327304462</v>
      </c>
      <c r="E178" s="84">
        <v>80.099999999999994</v>
      </c>
      <c r="F178" s="83">
        <v>3458</v>
      </c>
      <c r="G178" s="83">
        <v>748</v>
      </c>
      <c r="H178" s="83">
        <v>411</v>
      </c>
      <c r="I178" s="83"/>
    </row>
    <row r="179" spans="1:9" x14ac:dyDescent="0.35">
      <c r="A179" s="83">
        <v>-0.26845094724218677</v>
      </c>
      <c r="B179" s="84">
        <v>591</v>
      </c>
      <c r="C179" s="84">
        <v>0.4887332602710433</v>
      </c>
      <c r="D179" s="84">
        <v>0.67925278219395868</v>
      </c>
      <c r="E179" s="84">
        <v>1754.8</v>
      </c>
      <c r="F179" s="83">
        <v>22186</v>
      </c>
      <c r="G179" s="83">
        <v>10247</v>
      </c>
      <c r="H179" s="83">
        <v>5799</v>
      </c>
      <c r="I179" s="83"/>
    </row>
    <row r="180" spans="1:9" x14ac:dyDescent="0.35">
      <c r="A180" s="83">
        <v>-0.24267588032902437</v>
      </c>
      <c r="B180" s="84">
        <v>1207</v>
      </c>
      <c r="C180" s="84">
        <v>0.48618519132019217</v>
      </c>
      <c r="D180" s="84">
        <v>0.75248306774875107</v>
      </c>
      <c r="E180" s="84">
        <v>1897.4</v>
      </c>
      <c r="F180" s="83">
        <v>37903</v>
      </c>
      <c r="G180" s="83">
        <v>13011</v>
      </c>
      <c r="H180" s="83">
        <v>7582</v>
      </c>
      <c r="I180" s="83"/>
    </row>
    <row r="181" spans="1:9" x14ac:dyDescent="0.35">
      <c r="A181" s="83">
        <v>-0.21148056675834315</v>
      </c>
      <c r="B181" s="84">
        <v>875</v>
      </c>
      <c r="C181" s="84">
        <v>0.47903708822851876</v>
      </c>
      <c r="D181" s="84">
        <v>0.65885416666666663</v>
      </c>
      <c r="E181" s="84">
        <v>351.9</v>
      </c>
      <c r="F181" s="83">
        <v>5486</v>
      </c>
      <c r="G181" s="83">
        <v>1930</v>
      </c>
      <c r="H181" s="83">
        <v>929</v>
      </c>
      <c r="I181" s="83"/>
    </row>
    <row r="182" spans="1:9" x14ac:dyDescent="0.35">
      <c r="A182" s="83">
        <v>-0.27216783403584421</v>
      </c>
      <c r="B182" s="84">
        <v>1129</v>
      </c>
      <c r="C182" s="84">
        <v>0.47905282331511839</v>
      </c>
      <c r="D182" s="84">
        <v>0.71850888784688183</v>
      </c>
      <c r="E182" s="84">
        <v>519.5</v>
      </c>
      <c r="F182" s="83">
        <v>11796</v>
      </c>
      <c r="G182" s="83">
        <v>4866</v>
      </c>
      <c r="H182" s="83">
        <v>3249</v>
      </c>
      <c r="I182" s="83"/>
    </row>
    <row r="183" spans="1:9" x14ac:dyDescent="0.35">
      <c r="A183" s="83">
        <v>-0.26323417044215558</v>
      </c>
      <c r="B183" s="84">
        <v>1502</v>
      </c>
      <c r="C183" s="84">
        <v>0.47905968275704669</v>
      </c>
      <c r="D183" s="84">
        <v>0.7372039341629868</v>
      </c>
      <c r="E183" s="84">
        <v>637.1</v>
      </c>
      <c r="F183" s="83">
        <v>11533</v>
      </c>
      <c r="G183" s="83">
        <v>3681</v>
      </c>
      <c r="H183" s="83">
        <v>2085</v>
      </c>
      <c r="I183" s="83"/>
    </row>
    <row r="184" spans="1:9" x14ac:dyDescent="0.35">
      <c r="A184" s="83">
        <v>-0.22589650380230217</v>
      </c>
      <c r="B184" s="84">
        <v>198</v>
      </c>
      <c r="C184" s="84">
        <v>0.47216636421599883</v>
      </c>
      <c r="D184" s="84">
        <v>0.76444489260865178</v>
      </c>
      <c r="E184" s="84">
        <v>739.4</v>
      </c>
      <c r="F184" s="83">
        <v>24238</v>
      </c>
      <c r="G184" s="83">
        <v>8993</v>
      </c>
      <c r="H184" s="83">
        <v>5928</v>
      </c>
      <c r="I184" s="83"/>
    </row>
    <row r="185" spans="1:9" x14ac:dyDescent="0.35">
      <c r="A185" s="83">
        <v>-0.27479464480578114</v>
      </c>
      <c r="B185" s="84">
        <v>1453</v>
      </c>
      <c r="C185" s="84">
        <v>0.4956213017751479</v>
      </c>
      <c r="D185" s="84">
        <v>0.66614338042909471</v>
      </c>
      <c r="E185" s="84">
        <v>132.69999999999999</v>
      </c>
      <c r="F185" s="83">
        <v>3009</v>
      </c>
      <c r="G185" s="83">
        <v>944</v>
      </c>
      <c r="H185" s="83">
        <v>400</v>
      </c>
      <c r="I185" s="83"/>
    </row>
    <row r="186" spans="1:9" x14ac:dyDescent="0.35">
      <c r="A186" s="83">
        <v>-0.26358784791279916</v>
      </c>
      <c r="B186" s="84">
        <v>1149</v>
      </c>
      <c r="C186" s="84">
        <v>0.48202318063549632</v>
      </c>
      <c r="D186" s="84">
        <v>0.73229932520898378</v>
      </c>
      <c r="E186" s="84">
        <v>1923.6</v>
      </c>
      <c r="F186" s="83">
        <v>27778</v>
      </c>
      <c r="G186" s="83">
        <v>11923</v>
      </c>
      <c r="H186" s="83">
        <v>8440</v>
      </c>
      <c r="I186" s="83"/>
    </row>
    <row r="187" spans="1:9" x14ac:dyDescent="0.35">
      <c r="A187" s="83">
        <v>-0.14766899938328987</v>
      </c>
      <c r="B187" s="84">
        <v>4106</v>
      </c>
      <c r="C187" s="84">
        <v>0.48926204696064796</v>
      </c>
      <c r="D187" s="84">
        <v>0.65086861190757295</v>
      </c>
      <c r="E187" s="84">
        <v>2032.3</v>
      </c>
      <c r="F187" s="83">
        <v>33175</v>
      </c>
      <c r="G187" s="83">
        <v>9901</v>
      </c>
      <c r="H187" s="83">
        <v>5048</v>
      </c>
      <c r="I187" s="83"/>
    </row>
    <row r="188" spans="1:9" x14ac:dyDescent="0.35">
      <c r="A188" s="83">
        <v>-0.20067559502261587</v>
      </c>
      <c r="B188" s="84">
        <v>1208</v>
      </c>
      <c r="C188" s="84">
        <v>0.48646446035008151</v>
      </c>
      <c r="D188" s="84">
        <v>0.63890515222482436</v>
      </c>
      <c r="E188" s="84">
        <v>2019.3</v>
      </c>
      <c r="F188" s="83">
        <v>30675</v>
      </c>
      <c r="G188" s="83">
        <v>16603</v>
      </c>
      <c r="H188" s="83">
        <v>11580</v>
      </c>
      <c r="I188" s="83"/>
    </row>
    <row r="189" spans="1:9" x14ac:dyDescent="0.35">
      <c r="A189" s="83">
        <v>-0.21839163295647729</v>
      </c>
      <c r="B189" s="84">
        <v>951</v>
      </c>
      <c r="C189" s="84">
        <v>0.46214327315084447</v>
      </c>
      <c r="D189" s="84">
        <v>0.7427071178529755</v>
      </c>
      <c r="E189" s="84">
        <v>83.8</v>
      </c>
      <c r="F189" s="83">
        <v>3007</v>
      </c>
      <c r="G189" s="83">
        <v>585</v>
      </c>
      <c r="H189" s="83">
        <v>220</v>
      </c>
      <c r="I189" s="83"/>
    </row>
    <row r="190" spans="1:9" x14ac:dyDescent="0.35">
      <c r="A190" s="83">
        <v>-0.2116341920648023</v>
      </c>
      <c r="B190" s="84">
        <v>1510</v>
      </c>
      <c r="C190" s="84">
        <v>0.48698360699756993</v>
      </c>
      <c r="D190" s="84">
        <v>0.71053832116788318</v>
      </c>
      <c r="E190" s="84">
        <v>3263</v>
      </c>
      <c r="F190" s="83">
        <v>47004</v>
      </c>
      <c r="G190" s="83">
        <v>16838</v>
      </c>
      <c r="H190" s="83">
        <v>8819</v>
      </c>
      <c r="I190" s="83"/>
    </row>
    <row r="191" spans="1:9" x14ac:dyDescent="0.35">
      <c r="A191" s="83">
        <v>-0.27934716886768579</v>
      </c>
      <c r="B191" s="84">
        <v>895</v>
      </c>
      <c r="C191" s="84">
        <v>0.48397212543554008</v>
      </c>
      <c r="D191" s="84">
        <v>0.69522445081184336</v>
      </c>
      <c r="E191" s="84">
        <v>273.2</v>
      </c>
      <c r="F191" s="83">
        <v>5374</v>
      </c>
      <c r="G191" s="83">
        <v>1566</v>
      </c>
      <c r="H191" s="83">
        <v>743</v>
      </c>
      <c r="I191" s="83"/>
    </row>
    <row r="192" spans="1:9" x14ac:dyDescent="0.35">
      <c r="A192" s="83">
        <v>-0.21736748796010036</v>
      </c>
      <c r="B192" s="84">
        <v>570</v>
      </c>
      <c r="C192" s="84">
        <v>0.46662346079066752</v>
      </c>
      <c r="D192" s="84">
        <v>0.82689787584189189</v>
      </c>
      <c r="E192" s="84">
        <v>117.6</v>
      </c>
      <c r="F192" s="83">
        <v>2200</v>
      </c>
      <c r="G192" s="83">
        <v>635</v>
      </c>
      <c r="H192" s="83">
        <v>286</v>
      </c>
      <c r="I192" s="83"/>
    </row>
    <row r="193" spans="1:9" x14ac:dyDescent="0.35">
      <c r="A193" s="83">
        <v>-0.22537144934110001</v>
      </c>
      <c r="B193" s="84">
        <v>124</v>
      </c>
      <c r="C193" s="84">
        <v>0.47621914509331725</v>
      </c>
      <c r="D193" s="84">
        <v>0.62361743656473645</v>
      </c>
      <c r="E193" s="84">
        <v>226.3</v>
      </c>
      <c r="F193" s="83">
        <v>8348</v>
      </c>
      <c r="G193" s="83">
        <v>2289</v>
      </c>
      <c r="H193" s="83">
        <v>1258</v>
      </c>
      <c r="I193" s="83"/>
    </row>
    <row r="194" spans="1:9" x14ac:dyDescent="0.35">
      <c r="A194" s="83">
        <v>-0.24343747383004619</v>
      </c>
      <c r="B194" s="84">
        <v>933</v>
      </c>
      <c r="C194" s="84">
        <v>0.48238766491403501</v>
      </c>
      <c r="D194" s="84">
        <v>0.67072043386265123</v>
      </c>
      <c r="E194" s="84">
        <v>2576.8000000000002</v>
      </c>
      <c r="F194" s="83">
        <v>39319</v>
      </c>
      <c r="G194" s="83">
        <v>13933</v>
      </c>
      <c r="H194" s="83">
        <v>7020</v>
      </c>
      <c r="I194" s="83"/>
    </row>
    <row r="195" spans="1:9" x14ac:dyDescent="0.35">
      <c r="A195" s="83">
        <v>-0.29722261370109865</v>
      </c>
      <c r="B195" s="84">
        <v>1315</v>
      </c>
      <c r="C195" s="84">
        <v>0.47752355316285328</v>
      </c>
      <c r="D195" s="84">
        <v>0.77341681842930365</v>
      </c>
      <c r="E195" s="84">
        <v>226.8</v>
      </c>
      <c r="F195" s="83">
        <v>4938</v>
      </c>
      <c r="G195" s="83">
        <v>1069</v>
      </c>
      <c r="H195" s="83">
        <v>576</v>
      </c>
      <c r="I195" s="83"/>
    </row>
    <row r="196" spans="1:9" x14ac:dyDescent="0.35">
      <c r="A196" s="83">
        <v>-0.23273979532574618</v>
      </c>
      <c r="B196" s="84">
        <v>1653</v>
      </c>
      <c r="C196" s="84">
        <v>0.48579478750880489</v>
      </c>
      <c r="D196" s="84">
        <v>0.72851405622489962</v>
      </c>
      <c r="E196" s="84">
        <v>144</v>
      </c>
      <c r="F196" s="83">
        <v>3256</v>
      </c>
      <c r="G196" s="83">
        <v>798</v>
      </c>
      <c r="H196" s="83">
        <v>393</v>
      </c>
      <c r="I196" s="83"/>
    </row>
    <row r="197" spans="1:9" x14ac:dyDescent="0.35">
      <c r="A197" s="83">
        <v>-0.21038222645847757</v>
      </c>
      <c r="B197" s="84">
        <v>909</v>
      </c>
      <c r="C197" s="84">
        <v>0.47730398899587345</v>
      </c>
      <c r="D197" s="84">
        <v>0.62438394743018066</v>
      </c>
      <c r="E197" s="84">
        <v>89.5</v>
      </c>
      <c r="F197" s="83">
        <v>1788</v>
      </c>
      <c r="G197" s="83">
        <v>488</v>
      </c>
      <c r="H197" s="83">
        <v>230</v>
      </c>
      <c r="I197" s="83"/>
    </row>
    <row r="198" spans="1:9" x14ac:dyDescent="0.35">
      <c r="A198" s="83">
        <v>-0.15360971276810537</v>
      </c>
      <c r="B198" s="84">
        <v>1030</v>
      </c>
      <c r="C198" s="84">
        <v>0.47566652560304695</v>
      </c>
      <c r="D198" s="84">
        <v>0.61738765224695502</v>
      </c>
      <c r="E198" s="84">
        <v>98.2</v>
      </c>
      <c r="F198" s="83">
        <v>3212</v>
      </c>
      <c r="G198" s="83">
        <v>991</v>
      </c>
      <c r="H198" s="83">
        <v>669</v>
      </c>
      <c r="I198" s="83"/>
    </row>
    <row r="199" spans="1:9" x14ac:dyDescent="0.35">
      <c r="A199" s="83">
        <v>-0.20438229938730698</v>
      </c>
      <c r="B199" s="84">
        <v>17</v>
      </c>
      <c r="C199" s="84">
        <v>0.48256888268385822</v>
      </c>
      <c r="D199" s="84">
        <v>0.72827910097282789</v>
      </c>
      <c r="E199" s="84">
        <v>959.4</v>
      </c>
      <c r="F199" s="83">
        <v>14402</v>
      </c>
      <c r="G199" s="83">
        <v>5245</v>
      </c>
      <c r="H199" s="83">
        <v>3257</v>
      </c>
      <c r="I199" s="83"/>
    </row>
    <row r="200" spans="1:9" x14ac:dyDescent="0.35">
      <c r="A200" s="83">
        <v>-0.24400680769138799</v>
      </c>
      <c r="B200" s="84">
        <v>999</v>
      </c>
      <c r="C200" s="84">
        <v>0.47985540584949066</v>
      </c>
      <c r="D200" s="84">
        <v>0.65868771751124688</v>
      </c>
      <c r="E200" s="84">
        <v>1020.2</v>
      </c>
      <c r="F200" s="83">
        <v>8406</v>
      </c>
      <c r="G200" s="83">
        <v>2851</v>
      </c>
      <c r="H200" s="83">
        <v>1733</v>
      </c>
      <c r="I200" s="83"/>
    </row>
    <row r="201" spans="1:9" x14ac:dyDescent="0.35">
      <c r="A201" s="83">
        <v>-0.23504467306742308</v>
      </c>
      <c r="B201" s="84">
        <v>136</v>
      </c>
      <c r="C201" s="84">
        <v>0.48396141767608791</v>
      </c>
      <c r="D201" s="84">
        <v>0.69969040247678016</v>
      </c>
      <c r="E201" s="84">
        <v>131.69999999999999</v>
      </c>
      <c r="F201" s="83">
        <v>5421</v>
      </c>
      <c r="G201" s="83">
        <v>1263</v>
      </c>
      <c r="H201" s="83">
        <v>777</v>
      </c>
      <c r="I201" s="83"/>
    </row>
    <row r="202" spans="1:9" x14ac:dyDescent="0.35">
      <c r="A202" s="83">
        <v>-0.27430544416605801</v>
      </c>
      <c r="B202" s="84">
        <v>939</v>
      </c>
      <c r="C202" s="84">
        <v>0.47982502759494705</v>
      </c>
      <c r="D202" s="84">
        <v>0.77293363163675854</v>
      </c>
      <c r="E202" s="84">
        <v>1030.5</v>
      </c>
      <c r="F202" s="83">
        <v>29340</v>
      </c>
      <c r="G202" s="83">
        <v>10281</v>
      </c>
      <c r="H202" s="83">
        <v>5604</v>
      </c>
      <c r="I202" s="83"/>
    </row>
    <row r="203" spans="1:9" x14ac:dyDescent="0.35">
      <c r="A203" s="83">
        <v>-0.27218619334767069</v>
      </c>
      <c r="B203" s="84">
        <v>1125</v>
      </c>
      <c r="C203" s="84">
        <v>0.48705037075701985</v>
      </c>
      <c r="D203" s="84">
        <v>0.64521464010929752</v>
      </c>
      <c r="E203" s="84">
        <v>0</v>
      </c>
      <c r="F203" s="83">
        <v>32523</v>
      </c>
      <c r="G203" s="83">
        <v>13947</v>
      </c>
      <c r="H203" s="83">
        <v>11129</v>
      </c>
      <c r="I203" s="83"/>
    </row>
    <row r="204" spans="1:9" x14ac:dyDescent="0.35">
      <c r="A204" s="83">
        <v>-0.27436544701232846</v>
      </c>
      <c r="B204" s="84">
        <v>623</v>
      </c>
      <c r="C204" s="84">
        <v>0.47860474548773069</v>
      </c>
      <c r="D204" s="84">
        <v>0.64880840093064207</v>
      </c>
      <c r="E204" s="84">
        <v>0</v>
      </c>
      <c r="F204" s="83">
        <v>4974</v>
      </c>
      <c r="G204" s="83">
        <v>1512</v>
      </c>
      <c r="H204" s="83">
        <v>834</v>
      </c>
      <c r="I204" s="83"/>
    </row>
    <row r="205" spans="1:9" x14ac:dyDescent="0.35">
      <c r="A205" s="83">
        <v>-0.22815973653104685</v>
      </c>
      <c r="B205" s="84">
        <v>602</v>
      </c>
      <c r="C205" s="84">
        <v>0.47837130541871919</v>
      </c>
      <c r="D205" s="84">
        <v>0.76081988287387514</v>
      </c>
      <c r="E205" s="84">
        <v>247.9</v>
      </c>
      <c r="F205" s="83">
        <v>6660</v>
      </c>
      <c r="G205" s="83">
        <v>2199</v>
      </c>
      <c r="H205" s="83">
        <v>1040</v>
      </c>
      <c r="I205" s="83"/>
    </row>
    <row r="206" spans="1:9" x14ac:dyDescent="0.35">
      <c r="A206" s="83">
        <v>-0.23227396250361293</v>
      </c>
      <c r="B206" s="84">
        <v>294</v>
      </c>
      <c r="C206" s="84">
        <v>0.47683668694431447</v>
      </c>
      <c r="D206" s="84">
        <v>0.7366683176490012</v>
      </c>
      <c r="E206" s="84">
        <v>781.3</v>
      </c>
      <c r="F206" s="83">
        <v>23790</v>
      </c>
      <c r="G206" s="83">
        <v>7981</v>
      </c>
      <c r="H206" s="83">
        <v>4501</v>
      </c>
      <c r="I206" s="83"/>
    </row>
    <row r="207" spans="1:9" x14ac:dyDescent="0.35">
      <c r="A207" s="83">
        <v>-0.21440242899674061</v>
      </c>
      <c r="B207" s="84">
        <v>1216</v>
      </c>
      <c r="C207" s="84">
        <v>0.48183197283825763</v>
      </c>
      <c r="D207" s="84">
        <v>0.67603376212311816</v>
      </c>
      <c r="E207" s="84">
        <v>479.4</v>
      </c>
      <c r="F207" s="83">
        <v>8953</v>
      </c>
      <c r="G207" s="83">
        <v>2998</v>
      </c>
      <c r="H207" s="83">
        <v>1579</v>
      </c>
      <c r="I207" s="83"/>
    </row>
    <row r="208" spans="1:9" x14ac:dyDescent="0.35">
      <c r="A208" s="83">
        <v>-0.22567440284332241</v>
      </c>
      <c r="B208" s="84">
        <v>1596</v>
      </c>
      <c r="C208" s="84">
        <v>0.47657188626351621</v>
      </c>
      <c r="D208" s="84">
        <v>0.66267425878656983</v>
      </c>
      <c r="E208" s="84">
        <v>598.6</v>
      </c>
      <c r="F208" s="83">
        <v>10878</v>
      </c>
      <c r="G208" s="83">
        <v>4599</v>
      </c>
      <c r="H208" s="83">
        <v>4130</v>
      </c>
      <c r="I208" s="83"/>
    </row>
    <row r="209" spans="1:9" x14ac:dyDescent="0.35">
      <c r="A209" s="83">
        <v>-0.17721708056158691</v>
      </c>
      <c r="B209" s="84">
        <v>1594</v>
      </c>
      <c r="C209" s="84">
        <v>0.48651309312856861</v>
      </c>
      <c r="D209" s="84">
        <v>0.67050832359000057</v>
      </c>
      <c r="E209" s="84">
        <v>247.8</v>
      </c>
      <c r="F209" s="83">
        <v>3471</v>
      </c>
      <c r="G209" s="83">
        <v>1157</v>
      </c>
      <c r="H209" s="83">
        <v>453</v>
      </c>
      <c r="I209" s="83"/>
    </row>
    <row r="210" spans="1:9" x14ac:dyDescent="0.35">
      <c r="A210" s="83">
        <v>-0.23276589100133216</v>
      </c>
      <c r="B210" s="84">
        <v>1385</v>
      </c>
      <c r="C210" s="84">
        <v>0.48406294129513822</v>
      </c>
      <c r="D210" s="84">
        <v>0.70321274049525917</v>
      </c>
      <c r="E210" s="84">
        <v>4048.6</v>
      </c>
      <c r="F210" s="83">
        <v>26846</v>
      </c>
      <c r="G210" s="83">
        <v>14554</v>
      </c>
      <c r="H210" s="83">
        <v>9878</v>
      </c>
      <c r="I210" s="83"/>
    </row>
    <row r="211" spans="1:9" x14ac:dyDescent="0.35">
      <c r="A211" s="83">
        <v>-0.27631510784288354</v>
      </c>
      <c r="B211" s="84">
        <v>612</v>
      </c>
      <c r="C211" s="84">
        <v>0.46015350993569176</v>
      </c>
      <c r="D211" s="84">
        <v>0.82035261067519127</v>
      </c>
      <c r="E211" s="84">
        <v>12595.8</v>
      </c>
      <c r="F211" s="83">
        <v>88418</v>
      </c>
      <c r="G211" s="83">
        <v>44527</v>
      </c>
      <c r="H211" s="83">
        <v>72421</v>
      </c>
      <c r="I211" s="83"/>
    </row>
    <row r="212" spans="1:9" x14ac:dyDescent="0.35">
      <c r="A212" s="83">
        <v>-0.26766993456533633</v>
      </c>
      <c r="B212" s="84">
        <v>633</v>
      </c>
      <c r="C212" s="84">
        <v>0.48557252276121199</v>
      </c>
      <c r="D212" s="84">
        <v>0.76650316175166955</v>
      </c>
      <c r="E212" s="84">
        <v>472.6</v>
      </c>
      <c r="F212" s="83">
        <v>12763</v>
      </c>
      <c r="G212" s="83">
        <v>4769</v>
      </c>
      <c r="H212" s="83">
        <v>2794</v>
      </c>
      <c r="I212" s="83"/>
    </row>
    <row r="213" spans="1:9" x14ac:dyDescent="0.35">
      <c r="A213" s="83">
        <v>-0.36083341508900119</v>
      </c>
      <c r="B213" s="84">
        <v>848</v>
      </c>
      <c r="C213" s="84">
        <v>0.46409749670619238</v>
      </c>
      <c r="D213" s="84">
        <v>0.69726779684142304</v>
      </c>
      <c r="E213" s="84">
        <v>0</v>
      </c>
      <c r="F213" s="83">
        <v>1658</v>
      </c>
      <c r="G213" s="83">
        <v>382</v>
      </c>
      <c r="H213" s="83">
        <v>243</v>
      </c>
      <c r="I213" s="83"/>
    </row>
    <row r="214" spans="1:9" x14ac:dyDescent="0.35">
      <c r="A214" s="83">
        <v>-0.22348058913865734</v>
      </c>
      <c r="B214" s="84">
        <v>234</v>
      </c>
      <c r="C214" s="84">
        <v>0.49778633301251202</v>
      </c>
      <c r="D214" s="84">
        <v>0.64758218959463776</v>
      </c>
      <c r="E214" s="84">
        <v>0</v>
      </c>
      <c r="F214" s="83">
        <v>2765</v>
      </c>
      <c r="G214" s="83">
        <v>1224</v>
      </c>
      <c r="H214" s="83">
        <v>578</v>
      </c>
      <c r="I214" s="83"/>
    </row>
    <row r="215" spans="1:9" x14ac:dyDescent="0.35">
      <c r="A215" s="83">
        <v>-0.18013646889192528</v>
      </c>
      <c r="B215" s="84">
        <v>2479</v>
      </c>
      <c r="C215" s="84">
        <v>0.48318421656343197</v>
      </c>
      <c r="D215" s="84">
        <v>0.63936539414972737</v>
      </c>
      <c r="E215" s="84">
        <v>801.8</v>
      </c>
      <c r="F215" s="83">
        <v>13087</v>
      </c>
      <c r="G215" s="83">
        <v>3938</v>
      </c>
      <c r="H215" s="83">
        <v>2091</v>
      </c>
      <c r="I215" s="83"/>
    </row>
    <row r="216" spans="1:9" x14ac:dyDescent="0.35">
      <c r="A216" s="83">
        <v>-0.24659653362361106</v>
      </c>
      <c r="B216" s="84">
        <v>0</v>
      </c>
      <c r="C216" s="84">
        <v>0.47472989991383308</v>
      </c>
      <c r="D216" s="84">
        <v>0.76557863501483681</v>
      </c>
      <c r="E216" s="84">
        <v>2403</v>
      </c>
      <c r="F216" s="83">
        <v>32738</v>
      </c>
      <c r="G216" s="83">
        <v>13132</v>
      </c>
      <c r="H216" s="83">
        <v>9858</v>
      </c>
      <c r="I216" s="83"/>
    </row>
    <row r="217" spans="1:9" x14ac:dyDescent="0.35">
      <c r="A217" s="83">
        <v>-0.26205876087765689</v>
      </c>
      <c r="B217" s="84">
        <v>1244</v>
      </c>
      <c r="C217" s="84">
        <v>0.49285377728914714</v>
      </c>
      <c r="D217" s="84">
        <v>0.6556291390728477</v>
      </c>
      <c r="E217" s="84">
        <v>0</v>
      </c>
      <c r="F217" s="83">
        <v>3568</v>
      </c>
      <c r="G217" s="83">
        <v>1005</v>
      </c>
      <c r="H217" s="83">
        <v>441</v>
      </c>
      <c r="I217" s="83"/>
    </row>
    <row r="218" spans="1:9" x14ac:dyDescent="0.35">
      <c r="A218" s="83">
        <v>-0.23406338564307166</v>
      </c>
      <c r="B218" s="84">
        <v>1414</v>
      </c>
      <c r="C218" s="84">
        <v>0.48455428067078554</v>
      </c>
      <c r="D218" s="84">
        <v>0.76190041531650765</v>
      </c>
      <c r="E218" s="84">
        <v>153.19999999999999</v>
      </c>
      <c r="F218" s="83">
        <v>4473</v>
      </c>
      <c r="G218" s="83">
        <v>1301</v>
      </c>
      <c r="H218" s="83">
        <v>802</v>
      </c>
      <c r="I218" s="83"/>
    </row>
    <row r="219" spans="1:9" x14ac:dyDescent="0.35">
      <c r="A219" s="83">
        <v>-0.23067586061875142</v>
      </c>
      <c r="B219" s="84">
        <v>357</v>
      </c>
      <c r="C219" s="84">
        <v>0.48562243257724591</v>
      </c>
      <c r="D219" s="84">
        <v>0.70418926563071904</v>
      </c>
      <c r="E219" s="84">
        <v>205.9</v>
      </c>
      <c r="F219" s="83">
        <v>3718</v>
      </c>
      <c r="G219" s="83">
        <v>1277</v>
      </c>
      <c r="H219" s="83">
        <v>583</v>
      </c>
      <c r="I219" s="83"/>
    </row>
    <row r="220" spans="1:9" x14ac:dyDescent="0.35">
      <c r="A220" s="83">
        <v>-0.24888219978270562</v>
      </c>
      <c r="B220" s="84">
        <v>832</v>
      </c>
      <c r="C220" s="84">
        <v>0.4821871476888388</v>
      </c>
      <c r="D220" s="84">
        <v>0.61615044247787609</v>
      </c>
      <c r="E220" s="84">
        <v>436.1</v>
      </c>
      <c r="F220" s="83">
        <v>5535</v>
      </c>
      <c r="G220" s="83">
        <v>2029</v>
      </c>
      <c r="H220" s="83">
        <v>1092</v>
      </c>
      <c r="I220" s="83"/>
    </row>
    <row r="221" spans="1:9" x14ac:dyDescent="0.35">
      <c r="A221" s="83">
        <v>-0.20477267549600475</v>
      </c>
      <c r="B221" s="84">
        <v>1091</v>
      </c>
      <c r="C221" s="84">
        <v>0.49056228889330417</v>
      </c>
      <c r="D221" s="84">
        <v>0.6027031536792925</v>
      </c>
      <c r="E221" s="84">
        <v>563.4</v>
      </c>
      <c r="F221" s="83">
        <v>6518</v>
      </c>
      <c r="G221" s="83">
        <v>1681</v>
      </c>
      <c r="H221" s="83">
        <v>742</v>
      </c>
      <c r="I221" s="83"/>
    </row>
    <row r="222" spans="1:9" x14ac:dyDescent="0.35">
      <c r="A222" s="83">
        <v>-0.18574462385434681</v>
      </c>
      <c r="B222" s="84">
        <v>3228</v>
      </c>
      <c r="C222" s="84">
        <v>0.46787349742415568</v>
      </c>
      <c r="D222" s="84">
        <v>0.7298831927319922</v>
      </c>
      <c r="E222" s="84">
        <v>0</v>
      </c>
      <c r="F222" s="83">
        <v>7421</v>
      </c>
      <c r="G222" s="83">
        <v>2298</v>
      </c>
      <c r="H222" s="83">
        <v>1349</v>
      </c>
      <c r="I222" s="83"/>
    </row>
    <row r="223" spans="1:9" x14ac:dyDescent="0.35">
      <c r="A223" s="83">
        <v>-0.30892434013293985</v>
      </c>
      <c r="B223" s="84">
        <v>2028</v>
      </c>
      <c r="C223" s="84">
        <v>0.50788977861516726</v>
      </c>
      <c r="D223" s="84">
        <v>0.72387508151583213</v>
      </c>
      <c r="E223" s="84">
        <v>313.3</v>
      </c>
      <c r="F223" s="83">
        <v>3925</v>
      </c>
      <c r="G223" s="83">
        <v>920</v>
      </c>
      <c r="H223" s="83">
        <v>425</v>
      </c>
      <c r="I223" s="83"/>
    </row>
    <row r="224" spans="1:9" x14ac:dyDescent="0.35">
      <c r="A224" s="83">
        <v>-0.21092796200720512</v>
      </c>
      <c r="B224" s="84">
        <v>631</v>
      </c>
      <c r="C224" s="84">
        <v>0.5044309538762124</v>
      </c>
      <c r="D224" s="84">
        <v>0.71063478977741135</v>
      </c>
      <c r="E224" s="84">
        <v>0</v>
      </c>
      <c r="F224" s="83">
        <v>17616</v>
      </c>
      <c r="G224" s="83">
        <v>5156</v>
      </c>
      <c r="H224" s="83">
        <v>2711</v>
      </c>
      <c r="I224" s="83"/>
    </row>
    <row r="225" spans="1:9" x14ac:dyDescent="0.35">
      <c r="A225" s="83">
        <v>-0.18461197219693967</v>
      </c>
      <c r="B225" s="84">
        <v>736</v>
      </c>
      <c r="C225" s="84">
        <v>0.48415473102514944</v>
      </c>
      <c r="D225" s="84">
        <v>0.67146381578947367</v>
      </c>
      <c r="E225" s="84">
        <v>430.9</v>
      </c>
      <c r="F225" s="83">
        <v>11133</v>
      </c>
      <c r="G225" s="83">
        <v>4675</v>
      </c>
      <c r="H225" s="83">
        <v>2395</v>
      </c>
      <c r="I225" s="83"/>
    </row>
    <row r="226" spans="1:9" x14ac:dyDescent="0.35">
      <c r="A226" s="83">
        <v>-0.24184733651514745</v>
      </c>
      <c r="B226" s="84">
        <v>620</v>
      </c>
      <c r="C226" s="84">
        <v>0.4944738106679481</v>
      </c>
      <c r="D226" s="84">
        <v>0.64289405684754519</v>
      </c>
      <c r="E226" s="84">
        <v>268.3</v>
      </c>
      <c r="F226" s="83">
        <v>3624</v>
      </c>
      <c r="G226" s="83">
        <v>920</v>
      </c>
      <c r="H226" s="83">
        <v>458</v>
      </c>
      <c r="I226" s="83"/>
    </row>
    <row r="227" spans="1:9" x14ac:dyDescent="0.35">
      <c r="A227" s="83">
        <v>-0.25951777717206181</v>
      </c>
      <c r="B227" s="84">
        <v>1037</v>
      </c>
      <c r="C227" s="84">
        <v>0.47983644672492581</v>
      </c>
      <c r="D227" s="84">
        <v>0.70274255614433512</v>
      </c>
      <c r="E227" s="84">
        <v>240.2</v>
      </c>
      <c r="F227" s="83">
        <v>7691</v>
      </c>
      <c r="G227" s="83">
        <v>1756</v>
      </c>
      <c r="H227" s="83">
        <v>1022</v>
      </c>
      <c r="I227" s="83"/>
    </row>
    <row r="228" spans="1:9" x14ac:dyDescent="0.35">
      <c r="A228" s="83">
        <v>-0.18719162782176479</v>
      </c>
      <c r="B228" s="84">
        <v>978</v>
      </c>
      <c r="C228" s="84">
        <v>0.48438725874784244</v>
      </c>
      <c r="D228" s="84">
        <v>0.67959544383346426</v>
      </c>
      <c r="E228" s="84">
        <v>699.4</v>
      </c>
      <c r="F228" s="83">
        <v>12288</v>
      </c>
      <c r="G228" s="83">
        <v>4477</v>
      </c>
      <c r="H228" s="83">
        <v>2152</v>
      </c>
      <c r="I228" s="83"/>
    </row>
    <row r="229" spans="1:9" x14ac:dyDescent="0.35">
      <c r="A229" s="83">
        <v>-0.17846221136664173</v>
      </c>
      <c r="B229" s="84">
        <v>1504</v>
      </c>
      <c r="C229" s="84">
        <v>0.47456473105729013</v>
      </c>
      <c r="D229" s="84">
        <v>0.66133333333333333</v>
      </c>
      <c r="E229" s="84">
        <v>290.8</v>
      </c>
      <c r="F229" s="83">
        <v>6378</v>
      </c>
      <c r="G229" s="83">
        <v>1939</v>
      </c>
      <c r="H229" s="83">
        <v>1155</v>
      </c>
      <c r="I229" s="83"/>
    </row>
    <row r="230" spans="1:9" x14ac:dyDescent="0.35">
      <c r="A230" s="83">
        <v>-0.29441605767545764</v>
      </c>
      <c r="B230" s="84">
        <v>932</v>
      </c>
      <c r="C230" s="84">
        <v>0.48087815147110419</v>
      </c>
      <c r="D230" s="84">
        <v>0.75130754641071329</v>
      </c>
      <c r="E230" s="84">
        <v>0</v>
      </c>
      <c r="F230" s="83">
        <v>19039</v>
      </c>
      <c r="G230" s="83">
        <v>10337</v>
      </c>
      <c r="H230" s="83">
        <v>6478</v>
      </c>
      <c r="I230" s="83"/>
    </row>
    <row r="231" spans="1:9" x14ac:dyDescent="0.35">
      <c r="A231" s="83">
        <v>-0.27739367563908585</v>
      </c>
      <c r="B231" s="84">
        <v>983</v>
      </c>
      <c r="C231" s="84">
        <v>0.49147365741919063</v>
      </c>
      <c r="D231" s="84">
        <v>0.70290676971367527</v>
      </c>
      <c r="E231" s="84">
        <v>0</v>
      </c>
      <c r="F231" s="83">
        <v>2478</v>
      </c>
      <c r="G231" s="83">
        <v>625</v>
      </c>
      <c r="H231" s="83">
        <v>396</v>
      </c>
      <c r="I231" s="83"/>
    </row>
    <row r="232" spans="1:9" x14ac:dyDescent="0.35">
      <c r="A232" s="83">
        <v>-0.21702461632137648</v>
      </c>
      <c r="B232" s="84">
        <v>1049</v>
      </c>
      <c r="C232" s="84">
        <v>0.49780701754385964</v>
      </c>
      <c r="D232" s="84">
        <v>0.65287798621131954</v>
      </c>
      <c r="E232" s="84">
        <v>0</v>
      </c>
      <c r="F232" s="83">
        <v>1182</v>
      </c>
      <c r="G232" s="83">
        <v>351</v>
      </c>
      <c r="H232" s="83">
        <v>209</v>
      </c>
      <c r="I232" s="83"/>
    </row>
    <row r="233" spans="1:9" x14ac:dyDescent="0.35">
      <c r="A233" s="83">
        <v>-0.27398400885029922</v>
      </c>
      <c r="B233" s="84">
        <v>1156</v>
      </c>
      <c r="C233" s="84">
        <v>0.48584429118042466</v>
      </c>
      <c r="D233" s="84">
        <v>0.70108740423428617</v>
      </c>
      <c r="E233" s="84">
        <v>5191.1000000000004</v>
      </c>
      <c r="F233" s="83">
        <v>73471</v>
      </c>
      <c r="G233" s="83">
        <v>27265</v>
      </c>
      <c r="H233" s="83">
        <v>18772</v>
      </c>
      <c r="I233" s="83"/>
    </row>
    <row r="234" spans="1:9" x14ac:dyDescent="0.35">
      <c r="A234" s="83">
        <v>-0.2328750621909367</v>
      </c>
      <c r="B234" s="84">
        <v>837</v>
      </c>
      <c r="C234" s="84">
        <v>0.48329156223893066</v>
      </c>
      <c r="D234" s="84">
        <v>0.73134196064527568</v>
      </c>
      <c r="E234" s="84">
        <v>409.2</v>
      </c>
      <c r="F234" s="83">
        <v>4029</v>
      </c>
      <c r="G234" s="83">
        <v>994</v>
      </c>
      <c r="H234" s="83">
        <v>533</v>
      </c>
      <c r="I234" s="83"/>
    </row>
    <row r="235" spans="1:9" x14ac:dyDescent="0.35">
      <c r="A235" s="83">
        <v>-0.28215788996916763</v>
      </c>
      <c r="B235" s="84">
        <v>509</v>
      </c>
      <c r="C235" s="84">
        <v>0.47175989085948156</v>
      </c>
      <c r="D235" s="84">
        <v>0.52041547277936961</v>
      </c>
      <c r="E235" s="84">
        <v>0</v>
      </c>
      <c r="F235" s="83">
        <v>4162</v>
      </c>
      <c r="G235" s="83">
        <v>1119</v>
      </c>
      <c r="H235" s="83">
        <v>620</v>
      </c>
      <c r="I235" s="83"/>
    </row>
    <row r="236" spans="1:9" x14ac:dyDescent="0.35">
      <c r="A236" s="83">
        <v>-0.25025948392904229</v>
      </c>
      <c r="B236" s="84">
        <v>1851</v>
      </c>
      <c r="C236" s="84">
        <v>0.47332429405175969</v>
      </c>
      <c r="D236" s="84">
        <v>0.71676648146811939</v>
      </c>
      <c r="E236" s="84">
        <v>1344.4</v>
      </c>
      <c r="F236" s="83">
        <v>27989</v>
      </c>
      <c r="G236" s="83">
        <v>12565</v>
      </c>
      <c r="H236" s="83">
        <v>10586</v>
      </c>
      <c r="I236" s="83"/>
    </row>
    <row r="237" spans="1:9" x14ac:dyDescent="0.35">
      <c r="A237" s="83">
        <v>-0.18827504062007802</v>
      </c>
      <c r="B237" s="84">
        <v>842</v>
      </c>
      <c r="C237" s="84">
        <v>0.48581472291149713</v>
      </c>
      <c r="D237" s="84">
        <v>0.68567465515912773</v>
      </c>
      <c r="E237" s="84">
        <v>717.9</v>
      </c>
      <c r="F237" s="83">
        <v>14243</v>
      </c>
      <c r="G237" s="83">
        <v>6511</v>
      </c>
      <c r="H237" s="83">
        <v>3604</v>
      </c>
      <c r="I237" s="83"/>
    </row>
    <row r="238" spans="1:9" x14ac:dyDescent="0.35">
      <c r="A238" s="83">
        <v>-0.23425469447859845</v>
      </c>
      <c r="B238" s="84">
        <v>319</v>
      </c>
      <c r="C238" s="84">
        <v>0.47889505615076805</v>
      </c>
      <c r="D238" s="84">
        <v>0.63797868140544811</v>
      </c>
      <c r="E238" s="84">
        <v>2558</v>
      </c>
      <c r="F238" s="83">
        <v>38893</v>
      </c>
      <c r="G238" s="83">
        <v>12815</v>
      </c>
      <c r="H238" s="83">
        <v>8656</v>
      </c>
      <c r="I238" s="83"/>
    </row>
    <row r="239" spans="1:9" x14ac:dyDescent="0.35">
      <c r="A239" s="83">
        <v>-0.30526094266528647</v>
      </c>
      <c r="B239" s="84">
        <v>1059</v>
      </c>
      <c r="C239" s="84">
        <v>0.48792375175999131</v>
      </c>
      <c r="D239" s="84">
        <v>0.71995259259259259</v>
      </c>
      <c r="E239" s="84">
        <v>301.3</v>
      </c>
      <c r="F239" s="83">
        <v>5339</v>
      </c>
      <c r="G239" s="83">
        <v>2626</v>
      </c>
      <c r="H239" s="83">
        <v>1780</v>
      </c>
      <c r="I239" s="83"/>
    </row>
    <row r="240" spans="1:9" x14ac:dyDescent="0.35">
      <c r="A240" s="83">
        <v>-0.18428493521332459</v>
      </c>
      <c r="B240" s="84">
        <v>1845</v>
      </c>
      <c r="C240" s="84">
        <v>0.46787737757992715</v>
      </c>
      <c r="D240" s="84">
        <v>0.72515035892129598</v>
      </c>
      <c r="E240" s="84">
        <v>1018.4</v>
      </c>
      <c r="F240" s="83">
        <v>10944</v>
      </c>
      <c r="G240" s="83">
        <v>4808</v>
      </c>
      <c r="H240" s="83">
        <v>3711</v>
      </c>
      <c r="I240" s="83"/>
    </row>
    <row r="241" spans="1:9" x14ac:dyDescent="0.35">
      <c r="A241" s="83">
        <v>-0.27058281662258038</v>
      </c>
      <c r="B241" s="84">
        <v>912</v>
      </c>
      <c r="C241" s="84">
        <v>0.49038315917007419</v>
      </c>
      <c r="D241" s="84">
        <v>0.75153359581306167</v>
      </c>
      <c r="E241" s="84">
        <v>209.1</v>
      </c>
      <c r="F241" s="83">
        <v>4508</v>
      </c>
      <c r="G241" s="83">
        <v>1048</v>
      </c>
      <c r="H241" s="83">
        <v>507</v>
      </c>
      <c r="I241" s="83"/>
    </row>
    <row r="242" spans="1:9" x14ac:dyDescent="0.35">
      <c r="A242" s="83">
        <v>-0.19389805266736126</v>
      </c>
      <c r="B242" s="84">
        <v>149</v>
      </c>
      <c r="C242" s="84">
        <v>0.47838636058531347</v>
      </c>
      <c r="D242" s="84">
        <v>0.69162332329592113</v>
      </c>
      <c r="E242" s="84">
        <v>596.29999999999995</v>
      </c>
      <c r="F242" s="83">
        <v>9437</v>
      </c>
      <c r="G242" s="83">
        <v>2748</v>
      </c>
      <c r="H242" s="83">
        <v>1463</v>
      </c>
      <c r="I242" s="83"/>
    </row>
    <row r="243" spans="1:9" x14ac:dyDescent="0.35">
      <c r="A243" s="83">
        <v>-0.15245343585298748</v>
      </c>
      <c r="B243" s="84">
        <v>59</v>
      </c>
      <c r="C243" s="84">
        <v>0.49033445842282908</v>
      </c>
      <c r="D243" s="84">
        <v>0.63281331797717522</v>
      </c>
      <c r="E243" s="84">
        <v>0</v>
      </c>
      <c r="F243" s="83">
        <v>1777</v>
      </c>
      <c r="G243" s="83">
        <v>650</v>
      </c>
      <c r="H243" s="83">
        <v>368</v>
      </c>
      <c r="I243" s="83"/>
    </row>
    <row r="244" spans="1:9" x14ac:dyDescent="0.35">
      <c r="A244" s="83">
        <v>-0.20857164991514188</v>
      </c>
      <c r="B244" s="84">
        <v>1580</v>
      </c>
      <c r="C244" s="84">
        <v>0.48315736551030669</v>
      </c>
      <c r="D244" s="84">
        <v>0.65048114146665192</v>
      </c>
      <c r="E244" s="84">
        <v>0</v>
      </c>
      <c r="F244" s="83">
        <v>3077</v>
      </c>
      <c r="G244" s="83">
        <v>789</v>
      </c>
      <c r="H244" s="83">
        <v>481</v>
      </c>
      <c r="I244" s="83"/>
    </row>
    <row r="245" spans="1:9" x14ac:dyDescent="0.35">
      <c r="A245" s="83">
        <v>-0.25043981124797848</v>
      </c>
      <c r="B245" s="84">
        <v>1747</v>
      </c>
      <c r="C245" s="84">
        <v>0.4867145983119725</v>
      </c>
      <c r="D245" s="84">
        <v>0.77383160519354155</v>
      </c>
      <c r="E245" s="84">
        <v>125.3</v>
      </c>
      <c r="F245" s="83">
        <v>2123</v>
      </c>
      <c r="G245" s="83">
        <v>724</v>
      </c>
      <c r="H245" s="83">
        <v>360</v>
      </c>
      <c r="I245" s="83"/>
    </row>
    <row r="246" spans="1:9" x14ac:dyDescent="0.35">
      <c r="A246" s="83">
        <v>-0.28800519420281762</v>
      </c>
      <c r="B246" s="84">
        <v>824</v>
      </c>
      <c r="C246" s="84">
        <v>0.48052153299091266</v>
      </c>
      <c r="D246" s="84">
        <v>0.79864168618266984</v>
      </c>
      <c r="E246" s="84">
        <v>401.1</v>
      </c>
      <c r="F246" s="83">
        <v>6729</v>
      </c>
      <c r="G246" s="83">
        <v>1933</v>
      </c>
      <c r="H246" s="83">
        <v>1164</v>
      </c>
      <c r="I246" s="83"/>
    </row>
    <row r="247" spans="1:9" x14ac:dyDescent="0.35">
      <c r="A247" s="83">
        <v>-0.23456441880493209</v>
      </c>
      <c r="B247" s="84">
        <v>602</v>
      </c>
      <c r="C247" s="84">
        <v>0.47627858430591136</v>
      </c>
      <c r="D247" s="84">
        <v>0.51205857019810508</v>
      </c>
      <c r="E247" s="84">
        <v>635</v>
      </c>
      <c r="F247" s="83">
        <v>13449</v>
      </c>
      <c r="G247" s="83">
        <v>3827</v>
      </c>
      <c r="H247" s="83">
        <v>2402</v>
      </c>
      <c r="I247" s="83"/>
    </row>
    <row r="248" spans="1:9" x14ac:dyDescent="0.35">
      <c r="A248" s="83">
        <v>-0.22981314340691364</v>
      </c>
      <c r="B248" s="84">
        <v>1160</v>
      </c>
      <c r="C248" s="84">
        <v>0.47523036219323056</v>
      </c>
      <c r="D248" s="84">
        <v>0.75181578078573785</v>
      </c>
      <c r="E248" s="84">
        <v>5492.6</v>
      </c>
      <c r="F248" s="83">
        <v>70335</v>
      </c>
      <c r="G248" s="83">
        <v>43251</v>
      </c>
      <c r="H248" s="83">
        <v>28427</v>
      </c>
      <c r="I248" s="83"/>
    </row>
    <row r="249" spans="1:9" x14ac:dyDescent="0.35">
      <c r="A249" s="83">
        <v>-0.25466632385479587</v>
      </c>
      <c r="B249" s="84">
        <v>1036</v>
      </c>
      <c r="C249" s="84">
        <v>0.48614318706697457</v>
      </c>
      <c r="D249" s="84">
        <v>0.71050204242983261</v>
      </c>
      <c r="E249" s="84">
        <v>203.8</v>
      </c>
      <c r="F249" s="83">
        <v>3689</v>
      </c>
      <c r="G249" s="83">
        <v>1047</v>
      </c>
      <c r="H249" s="83">
        <v>431</v>
      </c>
      <c r="I249" s="83"/>
    </row>
    <row r="250" spans="1:9" x14ac:dyDescent="0.35">
      <c r="A250" s="83">
        <v>-0.28957822265671662</v>
      </c>
      <c r="B250" s="84">
        <v>992</v>
      </c>
      <c r="C250" s="84">
        <v>0.49024644778036447</v>
      </c>
      <c r="D250" s="84">
        <v>0.73641474078700808</v>
      </c>
      <c r="E250" s="84">
        <v>617.70000000000005</v>
      </c>
      <c r="F250" s="83">
        <v>8235</v>
      </c>
      <c r="G250" s="83">
        <v>2560</v>
      </c>
      <c r="H250" s="83">
        <v>1374</v>
      </c>
      <c r="I250" s="83"/>
    </row>
    <row r="251" spans="1:9" x14ac:dyDescent="0.35">
      <c r="A251" s="83">
        <v>-0.33698846906311491</v>
      </c>
      <c r="B251" s="84">
        <v>1113</v>
      </c>
      <c r="C251" s="84">
        <v>0.47691382162731238</v>
      </c>
      <c r="D251" s="84">
        <v>0.77624313503698517</v>
      </c>
      <c r="E251" s="84">
        <v>412.9</v>
      </c>
      <c r="F251" s="83">
        <v>8759</v>
      </c>
      <c r="G251" s="83">
        <v>3077</v>
      </c>
      <c r="H251" s="83">
        <v>1349</v>
      </c>
      <c r="I251" s="83"/>
    </row>
    <row r="252" spans="1:9" x14ac:dyDescent="0.35">
      <c r="A252" s="83">
        <v>-0.17668781750374526</v>
      </c>
      <c r="B252" s="84">
        <v>695</v>
      </c>
      <c r="C252" s="84">
        <v>0.48946022226142177</v>
      </c>
      <c r="D252" s="84">
        <v>0.67330130404941657</v>
      </c>
      <c r="E252" s="84">
        <v>1377.8</v>
      </c>
      <c r="F252" s="83">
        <v>23006</v>
      </c>
      <c r="G252" s="83">
        <v>13453</v>
      </c>
      <c r="H252" s="83">
        <v>8096</v>
      </c>
      <c r="I252" s="83"/>
    </row>
    <row r="253" spans="1:9" x14ac:dyDescent="0.35">
      <c r="A253" s="83">
        <v>-0.22229355260687439</v>
      </c>
      <c r="B253" s="84">
        <v>83</v>
      </c>
      <c r="C253" s="84">
        <v>0.47704149173569349</v>
      </c>
      <c r="D253" s="84">
        <v>0.75255278310940499</v>
      </c>
      <c r="E253" s="84">
        <v>4735.8999999999996</v>
      </c>
      <c r="F253" s="83">
        <v>53589</v>
      </c>
      <c r="G253" s="83">
        <v>30197</v>
      </c>
      <c r="H253" s="83">
        <v>22194</v>
      </c>
      <c r="I253" s="83"/>
    </row>
    <row r="254" spans="1:9" x14ac:dyDescent="0.35">
      <c r="A254" s="83">
        <v>-0.25782247661587271</v>
      </c>
      <c r="B254" s="84">
        <v>638</v>
      </c>
      <c r="C254" s="84">
        <v>0.48595479050411428</v>
      </c>
      <c r="D254" s="84">
        <v>0.70762423417290676</v>
      </c>
      <c r="E254" s="84">
        <v>177.9</v>
      </c>
      <c r="F254" s="83">
        <v>6498</v>
      </c>
      <c r="G254" s="83">
        <v>2129</v>
      </c>
      <c r="H254" s="83">
        <v>1312</v>
      </c>
      <c r="I254" s="83"/>
    </row>
    <row r="255" spans="1:9" x14ac:dyDescent="0.35">
      <c r="A255" s="83">
        <v>-0.2824608630524682</v>
      </c>
      <c r="B255" s="84">
        <v>883</v>
      </c>
      <c r="C255" s="84">
        <v>0.49487694791289166</v>
      </c>
      <c r="D255" s="84">
        <v>0.72868381507999647</v>
      </c>
      <c r="E255" s="84">
        <v>1931.9</v>
      </c>
      <c r="F255" s="83">
        <v>19585</v>
      </c>
      <c r="G255" s="83">
        <v>8743</v>
      </c>
      <c r="H255" s="83">
        <v>4331</v>
      </c>
      <c r="I255" s="83"/>
    </row>
    <row r="256" spans="1:9" x14ac:dyDescent="0.35">
      <c r="A256" s="83">
        <v>-0.22444950146891368</v>
      </c>
      <c r="B256" s="84">
        <v>872</v>
      </c>
      <c r="C256" s="84">
        <v>0.48905772565860106</v>
      </c>
      <c r="D256" s="84">
        <v>0.72448840071099763</v>
      </c>
      <c r="E256" s="84">
        <v>613</v>
      </c>
      <c r="F256" s="83">
        <v>6936</v>
      </c>
      <c r="G256" s="83">
        <v>3451</v>
      </c>
      <c r="H256" s="83">
        <v>1804</v>
      </c>
      <c r="I256" s="83"/>
    </row>
    <row r="257" spans="1:9" x14ac:dyDescent="0.35">
      <c r="A257" s="83">
        <v>-0.25781894250797638</v>
      </c>
      <c r="B257" s="84">
        <v>1341</v>
      </c>
      <c r="C257" s="84">
        <v>0.47444312223420476</v>
      </c>
      <c r="D257" s="84">
        <v>0.71909611168582188</v>
      </c>
      <c r="E257" s="84">
        <v>14982.2</v>
      </c>
      <c r="F257" s="83">
        <v>157119</v>
      </c>
      <c r="G257" s="83">
        <v>106624</v>
      </c>
      <c r="H257" s="83">
        <v>64960</v>
      </c>
      <c r="I257" s="83"/>
    </row>
    <row r="258" spans="1:9" x14ac:dyDescent="0.35">
      <c r="A258" s="83">
        <v>-0.21560896199370352</v>
      </c>
      <c r="B258" s="84">
        <v>896</v>
      </c>
      <c r="C258" s="84">
        <v>0.4877428307123034</v>
      </c>
      <c r="D258" s="84">
        <v>0.76432368576491438</v>
      </c>
      <c r="E258" s="84">
        <v>253.1</v>
      </c>
      <c r="F258" s="83">
        <v>5372</v>
      </c>
      <c r="G258" s="83">
        <v>2263</v>
      </c>
      <c r="H258" s="83">
        <v>1312</v>
      </c>
      <c r="I258" s="83"/>
    </row>
    <row r="259" spans="1:9" x14ac:dyDescent="0.35">
      <c r="A259" s="83">
        <v>-0.19272452850852659</v>
      </c>
      <c r="B259" s="84">
        <v>1047</v>
      </c>
      <c r="C259" s="84">
        <v>0.4727870071906769</v>
      </c>
      <c r="D259" s="84">
        <v>0.6705426356589147</v>
      </c>
      <c r="E259" s="84">
        <v>450.6</v>
      </c>
      <c r="F259" s="83">
        <v>9961</v>
      </c>
      <c r="G259" s="83">
        <v>3588</v>
      </c>
      <c r="H259" s="83">
        <v>1951</v>
      </c>
      <c r="I259" s="83"/>
    </row>
    <row r="260" spans="1:9" x14ac:dyDescent="0.35">
      <c r="A260" s="83">
        <v>-0.19015187467578076</v>
      </c>
      <c r="B260" s="84">
        <v>333</v>
      </c>
      <c r="C260" s="84">
        <v>0.47049729451172378</v>
      </c>
      <c r="D260" s="84">
        <v>0.61293405543166612</v>
      </c>
      <c r="E260" s="84">
        <v>172.3</v>
      </c>
      <c r="F260" s="83">
        <v>2657</v>
      </c>
      <c r="G260" s="83">
        <v>803</v>
      </c>
      <c r="H260" s="83">
        <v>414</v>
      </c>
      <c r="I260" s="83"/>
    </row>
    <row r="261" spans="1:9" x14ac:dyDescent="0.35">
      <c r="A261" s="83">
        <v>-0.26762019094820255</v>
      </c>
      <c r="B261" s="84">
        <v>3003</v>
      </c>
      <c r="C261" s="84">
        <v>0.48048611797253238</v>
      </c>
      <c r="D261" s="84">
        <v>0.56686903729401561</v>
      </c>
      <c r="E261" s="84">
        <v>371.9</v>
      </c>
      <c r="F261" s="83">
        <v>6837</v>
      </c>
      <c r="G261" s="83">
        <v>2090</v>
      </c>
      <c r="H261" s="83">
        <v>990</v>
      </c>
      <c r="I261" s="83"/>
    </row>
    <row r="262" spans="1:9" x14ac:dyDescent="0.35">
      <c r="A262" s="83">
        <v>-0.18645026373540227</v>
      </c>
      <c r="B262" s="84">
        <v>720</v>
      </c>
      <c r="C262" s="84">
        <v>0.47395725254202115</v>
      </c>
      <c r="D262" s="84">
        <v>0.55593320526082457</v>
      </c>
      <c r="E262" s="84">
        <v>333.6</v>
      </c>
      <c r="F262" s="83">
        <v>3399</v>
      </c>
      <c r="G262" s="83">
        <v>784</v>
      </c>
      <c r="H262" s="83">
        <v>392</v>
      </c>
      <c r="I262" s="83"/>
    </row>
    <row r="263" spans="1:9" x14ac:dyDescent="0.35">
      <c r="A263" s="83">
        <v>-0.24275488406955922</v>
      </c>
      <c r="B263" s="84">
        <v>1082</v>
      </c>
      <c r="C263" s="84">
        <v>0.48389806776813216</v>
      </c>
      <c r="D263" s="84">
        <v>0.74739110707803991</v>
      </c>
      <c r="E263" s="84">
        <v>474.1</v>
      </c>
      <c r="F263" s="83">
        <v>4472</v>
      </c>
      <c r="G263" s="83">
        <v>1307</v>
      </c>
      <c r="H263" s="83">
        <v>668</v>
      </c>
      <c r="I263" s="83"/>
    </row>
    <row r="264" spans="1:9" x14ac:dyDescent="0.35">
      <c r="A264" s="83">
        <v>-0.14553497164413684</v>
      </c>
      <c r="B264" s="84">
        <v>1567</v>
      </c>
      <c r="C264" s="84">
        <v>0.49120508982035926</v>
      </c>
      <c r="D264" s="84">
        <v>0.64535385500575371</v>
      </c>
      <c r="E264" s="84">
        <v>837.2</v>
      </c>
      <c r="F264" s="83">
        <v>14077</v>
      </c>
      <c r="G264" s="83">
        <v>6303</v>
      </c>
      <c r="H264" s="83">
        <v>3944</v>
      </c>
      <c r="I264" s="83"/>
    </row>
    <row r="265" spans="1:9" x14ac:dyDescent="0.35">
      <c r="A265" s="83">
        <v>-0.25996100238437908</v>
      </c>
      <c r="B265" s="84">
        <v>395</v>
      </c>
      <c r="C265" s="84">
        <v>0.49249658935879947</v>
      </c>
      <c r="D265" s="84">
        <v>0.73245480243222905</v>
      </c>
      <c r="E265" s="84">
        <v>280.2</v>
      </c>
      <c r="F265" s="83">
        <v>3997</v>
      </c>
      <c r="G265" s="83">
        <v>1225</v>
      </c>
      <c r="H265" s="83">
        <v>491</v>
      </c>
      <c r="I265" s="83"/>
    </row>
    <row r="266" spans="1:9" x14ac:dyDescent="0.35">
      <c r="A266" s="83">
        <v>-0.2472758994436281</v>
      </c>
      <c r="B266" s="84">
        <v>707</v>
      </c>
      <c r="C266" s="84">
        <v>0.47105770657172524</v>
      </c>
      <c r="D266" s="84">
        <v>0.79205519917113065</v>
      </c>
      <c r="E266" s="84">
        <v>785.6</v>
      </c>
      <c r="F266" s="83">
        <v>19322</v>
      </c>
      <c r="G266" s="83">
        <v>7795</v>
      </c>
      <c r="H266" s="83">
        <v>5505</v>
      </c>
      <c r="I266" s="83"/>
    </row>
    <row r="267" spans="1:9" x14ac:dyDescent="0.35">
      <c r="A267" s="83">
        <v>-0.26207938488242</v>
      </c>
      <c r="B267" s="84">
        <v>556</v>
      </c>
      <c r="C267" s="84">
        <v>0.47550304447759989</v>
      </c>
      <c r="D267" s="84">
        <v>0.65860055842287846</v>
      </c>
      <c r="E267" s="84">
        <v>620.6</v>
      </c>
      <c r="F267" s="83">
        <v>15681</v>
      </c>
      <c r="G267" s="83">
        <v>4798</v>
      </c>
      <c r="H267" s="83">
        <v>2835</v>
      </c>
      <c r="I267" s="83"/>
    </row>
    <row r="268" spans="1:9" x14ac:dyDescent="0.35">
      <c r="A268" s="83">
        <v>-0.16192087308775133</v>
      </c>
      <c r="B268" s="84">
        <v>1205</v>
      </c>
      <c r="C268" s="84">
        <v>0.48108176739461656</v>
      </c>
      <c r="D268" s="84">
        <v>0.69525000000000003</v>
      </c>
      <c r="E268" s="84">
        <v>363.8</v>
      </c>
      <c r="F268" s="83">
        <v>4441</v>
      </c>
      <c r="G268" s="83">
        <v>1154</v>
      </c>
      <c r="H268" s="83">
        <v>690</v>
      </c>
      <c r="I268" s="83"/>
    </row>
    <row r="269" spans="1:9" x14ac:dyDescent="0.35">
      <c r="A269" s="83">
        <v>-0.2441769271690363</v>
      </c>
      <c r="B269" s="84">
        <v>960</v>
      </c>
      <c r="C269" s="84">
        <v>0.47468642360434132</v>
      </c>
      <c r="D269" s="84">
        <v>0.73653240510525442</v>
      </c>
      <c r="E269" s="84">
        <v>734.5</v>
      </c>
      <c r="F269" s="83">
        <v>17219</v>
      </c>
      <c r="G269" s="83">
        <v>7485</v>
      </c>
      <c r="H269" s="83">
        <v>5272</v>
      </c>
      <c r="I269" s="83"/>
    </row>
    <row r="270" spans="1:9" x14ac:dyDescent="0.35">
      <c r="A270" s="83">
        <v>-0.18620900372930571</v>
      </c>
      <c r="B270" s="84">
        <v>2218</v>
      </c>
      <c r="C270" s="84">
        <v>0.48251166128453532</v>
      </c>
      <c r="D270" s="84">
        <v>0.73368582162237372</v>
      </c>
      <c r="E270" s="84">
        <v>2406.6999999999998</v>
      </c>
      <c r="F270" s="83">
        <v>41794</v>
      </c>
      <c r="G270" s="83">
        <v>18289</v>
      </c>
      <c r="H270" s="83">
        <v>11993</v>
      </c>
      <c r="I270" s="83"/>
    </row>
    <row r="271" spans="1:9" x14ac:dyDescent="0.35">
      <c r="A271" s="83">
        <v>-0.23063967628739634</v>
      </c>
      <c r="B271" s="84">
        <v>922</v>
      </c>
      <c r="C271" s="84">
        <v>0.47888446215139441</v>
      </c>
      <c r="D271" s="84">
        <v>0.7501554009344108</v>
      </c>
      <c r="E271" s="84">
        <v>152.5</v>
      </c>
      <c r="F271" s="83">
        <v>5346</v>
      </c>
      <c r="G271" s="83">
        <v>1393</v>
      </c>
      <c r="H271" s="83">
        <v>930</v>
      </c>
      <c r="I271" s="83"/>
    </row>
    <row r="272" spans="1:9" x14ac:dyDescent="0.35">
      <c r="A272" s="83">
        <v>-0.18195937236210413</v>
      </c>
      <c r="B272" s="84">
        <v>89</v>
      </c>
      <c r="C272" s="84">
        <v>0.48082996369646702</v>
      </c>
      <c r="D272" s="84">
        <v>0.73435764531654946</v>
      </c>
      <c r="E272" s="84">
        <v>1230.5</v>
      </c>
      <c r="F272" s="83">
        <v>20816</v>
      </c>
      <c r="G272" s="83">
        <v>8107</v>
      </c>
      <c r="H272" s="83">
        <v>4805</v>
      </c>
      <c r="I272" s="83"/>
    </row>
    <row r="273" spans="1:9" x14ac:dyDescent="0.35">
      <c r="A273" s="83">
        <v>-0.20268801424668786</v>
      </c>
      <c r="B273" s="84">
        <v>1294</v>
      </c>
      <c r="C273" s="84">
        <v>0.48219712432530504</v>
      </c>
      <c r="D273" s="84">
        <v>0.65255458273301559</v>
      </c>
      <c r="E273" s="84">
        <v>527</v>
      </c>
      <c r="F273" s="83">
        <v>12556</v>
      </c>
      <c r="G273" s="83">
        <v>4440</v>
      </c>
      <c r="H273" s="83">
        <v>2834</v>
      </c>
      <c r="I273" s="83"/>
    </row>
    <row r="274" spans="1:9" x14ac:dyDescent="0.35">
      <c r="A274" s="83">
        <v>-0.30853780366760652</v>
      </c>
      <c r="B274" s="84">
        <v>1071</v>
      </c>
      <c r="C274" s="84">
        <v>0.48349687778768957</v>
      </c>
      <c r="D274" s="84">
        <v>0.75854719829500039</v>
      </c>
      <c r="E274" s="84">
        <v>444.4</v>
      </c>
      <c r="F274" s="83">
        <v>12322</v>
      </c>
      <c r="G274" s="83">
        <v>3910</v>
      </c>
      <c r="H274" s="83">
        <v>2771</v>
      </c>
      <c r="I274" s="83"/>
    </row>
    <row r="275" spans="1:9" x14ac:dyDescent="0.35">
      <c r="A275" s="83">
        <v>-0.21452274305569202</v>
      </c>
      <c r="B275" s="84">
        <v>343</v>
      </c>
      <c r="C275" s="84">
        <v>0.47690038046432176</v>
      </c>
      <c r="D275" s="84">
        <v>0.61464497041420119</v>
      </c>
      <c r="E275" s="84">
        <v>512.79999999999995</v>
      </c>
      <c r="F275" s="83">
        <v>7633</v>
      </c>
      <c r="G275" s="83">
        <v>3031</v>
      </c>
      <c r="H275" s="83">
        <v>1329</v>
      </c>
      <c r="I275" s="83"/>
    </row>
    <row r="276" spans="1:9" x14ac:dyDescent="0.35">
      <c r="A276" s="83">
        <v>-0.26365160481407546</v>
      </c>
      <c r="B276" s="84">
        <v>1219</v>
      </c>
      <c r="C276" s="84">
        <v>0.47601152300451671</v>
      </c>
      <c r="D276" s="84">
        <v>0.6944403040691608</v>
      </c>
      <c r="E276" s="84">
        <v>4111.1000000000004</v>
      </c>
      <c r="F276" s="83">
        <v>45926</v>
      </c>
      <c r="G276" s="83">
        <v>21599</v>
      </c>
      <c r="H276" s="83">
        <v>14401</v>
      </c>
      <c r="I276" s="83"/>
    </row>
    <row r="277" spans="1:9" x14ac:dyDescent="0.35">
      <c r="A277" s="83">
        <v>-0.23061833604080972</v>
      </c>
      <c r="B277" s="84">
        <v>571</v>
      </c>
      <c r="C277" s="84">
        <v>0.48547474100181565</v>
      </c>
      <c r="D277" s="84">
        <v>0.698862072129944</v>
      </c>
      <c r="E277" s="84">
        <v>483.5</v>
      </c>
      <c r="F277" s="83">
        <v>10433</v>
      </c>
      <c r="G277" s="83">
        <v>1966</v>
      </c>
      <c r="H277" s="83">
        <v>1102</v>
      </c>
      <c r="I277" s="83"/>
    </row>
    <row r="278" spans="1:9" x14ac:dyDescent="0.35">
      <c r="A278" s="83">
        <v>-0.24566210610683928</v>
      </c>
      <c r="B278" s="84">
        <v>723</v>
      </c>
      <c r="C278" s="84">
        <v>0.49256131885806193</v>
      </c>
      <c r="D278" s="84">
        <v>0.73251920425448103</v>
      </c>
      <c r="E278" s="84">
        <v>0</v>
      </c>
      <c r="F278" s="83">
        <v>2898</v>
      </c>
      <c r="G278" s="83">
        <v>908</v>
      </c>
      <c r="H278" s="83">
        <v>512</v>
      </c>
      <c r="I278" s="83"/>
    </row>
    <row r="279" spans="1:9" x14ac:dyDescent="0.35">
      <c r="A279" s="83">
        <v>-0.32767193943188155</v>
      </c>
      <c r="B279" s="84">
        <v>2266</v>
      </c>
      <c r="C279" s="84">
        <v>0.47945342110512668</v>
      </c>
      <c r="D279" s="84">
        <v>0.54907611459569416</v>
      </c>
      <c r="E279" s="84">
        <v>240.4</v>
      </c>
      <c r="F279" s="83">
        <v>6129</v>
      </c>
      <c r="G279" s="83">
        <v>2461</v>
      </c>
      <c r="H279" s="83">
        <v>1289</v>
      </c>
      <c r="I279" s="83"/>
    </row>
    <row r="280" spans="1:9" x14ac:dyDescent="0.35">
      <c r="A280" s="83">
        <v>-0.19471793895990114</v>
      </c>
      <c r="B280" s="84">
        <v>907</v>
      </c>
      <c r="C280" s="84">
        <v>0.48106470460939188</v>
      </c>
      <c r="D280" s="84">
        <v>0.7486177189147486</v>
      </c>
      <c r="E280" s="84">
        <v>193.8</v>
      </c>
      <c r="F280" s="83">
        <v>2996</v>
      </c>
      <c r="G280" s="83">
        <v>1092</v>
      </c>
      <c r="H280" s="83">
        <v>546</v>
      </c>
      <c r="I280" s="83"/>
    </row>
    <row r="281" spans="1:9" x14ac:dyDescent="0.35">
      <c r="A281" s="83">
        <v>-0.18346931259520735</v>
      </c>
      <c r="B281" s="84">
        <v>531</v>
      </c>
      <c r="C281" s="84">
        <v>0.47392216040628826</v>
      </c>
      <c r="D281" s="84">
        <v>0.73136234161673708</v>
      </c>
      <c r="E281" s="84">
        <v>2195.5</v>
      </c>
      <c r="F281" s="83">
        <v>42970</v>
      </c>
      <c r="G281" s="83">
        <v>18049</v>
      </c>
      <c r="H281" s="83">
        <v>14542</v>
      </c>
      <c r="I281" s="83"/>
    </row>
    <row r="282" spans="1:9" x14ac:dyDescent="0.35">
      <c r="A282" s="83">
        <v>-0.26372565934421249</v>
      </c>
      <c r="B282" s="84">
        <v>1032</v>
      </c>
      <c r="C282" s="84">
        <v>0.48452715862367451</v>
      </c>
      <c r="D282" s="84">
        <v>0.72986851855042989</v>
      </c>
      <c r="E282" s="84">
        <v>280.7</v>
      </c>
      <c r="F282" s="83">
        <v>2962</v>
      </c>
      <c r="G282" s="83">
        <v>996</v>
      </c>
      <c r="H282" s="83">
        <v>554</v>
      </c>
      <c r="I282" s="83"/>
    </row>
    <row r="283" spans="1:9" x14ac:dyDescent="0.35">
      <c r="A283" s="83">
        <v>-0.18506924248292531</v>
      </c>
      <c r="B283" s="84">
        <v>557</v>
      </c>
      <c r="C283" s="84">
        <v>0.48857050869285257</v>
      </c>
      <c r="D283" s="84">
        <v>0.82197938463923115</v>
      </c>
      <c r="E283" s="84">
        <v>575.70000000000005</v>
      </c>
      <c r="F283" s="83">
        <v>7639</v>
      </c>
      <c r="G283" s="83">
        <v>2053</v>
      </c>
      <c r="H283" s="83">
        <v>1112</v>
      </c>
      <c r="I283" s="83"/>
    </row>
    <row r="284" spans="1:9" x14ac:dyDescent="0.35">
      <c r="A284" s="83">
        <v>-0.19426662589713103</v>
      </c>
      <c r="B284" s="84">
        <v>1214</v>
      </c>
      <c r="C284" s="84">
        <v>0.49005257189980417</v>
      </c>
      <c r="D284" s="84">
        <v>0.59389907105197093</v>
      </c>
      <c r="E284" s="84">
        <v>0</v>
      </c>
      <c r="F284" s="83">
        <v>11113</v>
      </c>
      <c r="G284" s="83">
        <v>3649</v>
      </c>
      <c r="H284" s="83">
        <v>2069</v>
      </c>
      <c r="I284" s="83"/>
    </row>
    <row r="285" spans="1:9" x14ac:dyDescent="0.35">
      <c r="A285" s="83">
        <v>-0.23711529525363076</v>
      </c>
      <c r="B285" s="84">
        <v>5658</v>
      </c>
      <c r="C285" s="84">
        <v>0.46566837107377645</v>
      </c>
      <c r="D285" s="84">
        <v>0.68479437229437234</v>
      </c>
      <c r="E285" s="84">
        <v>70.599999999999994</v>
      </c>
      <c r="F285" s="83">
        <v>2093</v>
      </c>
      <c r="G285" s="83">
        <v>591</v>
      </c>
      <c r="H285" s="83">
        <v>299</v>
      </c>
      <c r="I285" s="83"/>
    </row>
    <row r="286" spans="1:9" x14ac:dyDescent="0.35">
      <c r="A286" s="83">
        <v>-0.25147121622315721</v>
      </c>
      <c r="B286" s="84">
        <v>931</v>
      </c>
      <c r="C286" s="84">
        <v>0.49935946707660772</v>
      </c>
      <c r="D286" s="84">
        <v>0.64850642315431051</v>
      </c>
      <c r="E286" s="84">
        <v>241.3</v>
      </c>
      <c r="F286" s="83">
        <v>2939</v>
      </c>
      <c r="G286" s="83">
        <v>1348</v>
      </c>
      <c r="H286" s="83">
        <v>701</v>
      </c>
      <c r="I286" s="83"/>
    </row>
    <row r="287" spans="1:9" x14ac:dyDescent="0.35">
      <c r="A287" s="83">
        <v>-0.27821696653038019</v>
      </c>
      <c r="B287" s="84">
        <v>988</v>
      </c>
      <c r="C287" s="84">
        <v>0.48103222571929921</v>
      </c>
      <c r="D287" s="84">
        <v>0.68407589000213176</v>
      </c>
      <c r="E287" s="84">
        <v>2797.3</v>
      </c>
      <c r="F287" s="83">
        <v>41264</v>
      </c>
      <c r="G287" s="83">
        <v>16170</v>
      </c>
      <c r="H287" s="83">
        <v>12275</v>
      </c>
      <c r="I287" s="83"/>
    </row>
    <row r="288" spans="1:9" x14ac:dyDescent="0.35">
      <c r="A288" s="83">
        <v>-0.20787259748235068</v>
      </c>
      <c r="B288" s="84">
        <v>727</v>
      </c>
      <c r="C288" s="84">
        <v>0.47318258269482338</v>
      </c>
      <c r="D288" s="84">
        <v>0.66373129675810472</v>
      </c>
      <c r="E288" s="84">
        <v>0</v>
      </c>
      <c r="F288" s="83">
        <v>2907</v>
      </c>
      <c r="G288" s="83">
        <v>1145</v>
      </c>
      <c r="H288" s="83">
        <v>582</v>
      </c>
      <c r="I288" s="83"/>
    </row>
    <row r="289" spans="1:9" x14ac:dyDescent="0.35">
      <c r="A289" s="83">
        <v>-0.17004504114715072</v>
      </c>
      <c r="B289" s="84">
        <v>2101</v>
      </c>
      <c r="C289" s="84">
        <v>0.49482554701360143</v>
      </c>
      <c r="D289" s="84">
        <v>0.66405144694533758</v>
      </c>
      <c r="E289" s="84">
        <v>247.9</v>
      </c>
      <c r="F289" s="83">
        <v>3922</v>
      </c>
      <c r="G289" s="83">
        <v>1008</v>
      </c>
      <c r="H289" s="83">
        <v>584</v>
      </c>
      <c r="I289" s="83"/>
    </row>
    <row r="290" spans="1:9" x14ac:dyDescent="0.35">
      <c r="A290" s="83">
        <v>-0.30760834745910076</v>
      </c>
      <c r="B290" s="84">
        <v>794</v>
      </c>
      <c r="C290" s="84">
        <v>0.47719763804435694</v>
      </c>
      <c r="D290" s="84">
        <v>0.70775706554419726</v>
      </c>
      <c r="E290" s="84">
        <v>4929.3</v>
      </c>
      <c r="F290" s="83">
        <v>56955</v>
      </c>
      <c r="G290" s="83">
        <v>36649</v>
      </c>
      <c r="H290" s="83">
        <v>23005</v>
      </c>
      <c r="I290" s="83"/>
    </row>
    <row r="291" spans="1:9" x14ac:dyDescent="0.35">
      <c r="A291" s="83">
        <v>-0.30082660966127939</v>
      </c>
      <c r="B291" s="84">
        <v>1079</v>
      </c>
      <c r="C291" s="84">
        <v>0.50249280920421857</v>
      </c>
      <c r="D291" s="84">
        <v>0.77174404015056464</v>
      </c>
      <c r="E291" s="84">
        <v>0</v>
      </c>
      <c r="F291" s="83">
        <v>6248</v>
      </c>
      <c r="G291" s="83">
        <v>1668</v>
      </c>
      <c r="H291" s="83">
        <v>876</v>
      </c>
      <c r="I291" s="83"/>
    </row>
    <row r="292" spans="1:9" x14ac:dyDescent="0.35">
      <c r="A292" s="83">
        <v>-0.2040713001432917</v>
      </c>
      <c r="B292" s="84">
        <v>1140</v>
      </c>
      <c r="C292" s="84">
        <v>0.47683181016514348</v>
      </c>
      <c r="D292" s="84">
        <v>0.69416560509554137</v>
      </c>
      <c r="E292" s="84">
        <v>161.19999999999999</v>
      </c>
      <c r="F292" s="83">
        <v>3490</v>
      </c>
      <c r="G292" s="83">
        <v>1575</v>
      </c>
      <c r="H292" s="83">
        <v>1046</v>
      </c>
      <c r="I292" s="83"/>
    </row>
    <row r="293" spans="1:9" x14ac:dyDescent="0.35">
      <c r="A293" s="83">
        <v>-0.274705255274863</v>
      </c>
      <c r="B293" s="84">
        <v>515</v>
      </c>
      <c r="C293" s="84">
        <v>0.47713196760362075</v>
      </c>
      <c r="D293" s="84">
        <v>0.80895645028759244</v>
      </c>
      <c r="E293" s="84">
        <v>252</v>
      </c>
      <c r="F293" s="83">
        <v>4888</v>
      </c>
      <c r="G293" s="83">
        <v>1958</v>
      </c>
      <c r="H293" s="83">
        <v>1024</v>
      </c>
      <c r="I293" s="83"/>
    </row>
    <row r="294" spans="1:9" x14ac:dyDescent="0.35">
      <c r="A294" s="83">
        <v>-0.19065551578374862</v>
      </c>
      <c r="B294" s="84">
        <v>261</v>
      </c>
      <c r="C294" s="84">
        <v>0.48397824216040974</v>
      </c>
      <c r="D294" s="84">
        <v>0.80298443238923634</v>
      </c>
      <c r="E294" s="84">
        <v>4333.3</v>
      </c>
      <c r="F294" s="83">
        <v>70457</v>
      </c>
      <c r="G294" s="83">
        <v>28159</v>
      </c>
      <c r="H294" s="83">
        <v>17809</v>
      </c>
      <c r="I294" s="83"/>
    </row>
    <row r="295" spans="1:9" x14ac:dyDescent="0.35">
      <c r="A295" s="83">
        <v>-0.2237660950000307</v>
      </c>
      <c r="B295" s="84">
        <v>1096</v>
      </c>
      <c r="C295" s="84">
        <v>0.48340219404473572</v>
      </c>
      <c r="D295" s="84">
        <v>0.68345527763598213</v>
      </c>
      <c r="E295" s="84">
        <v>234</v>
      </c>
      <c r="F295" s="83">
        <v>4092</v>
      </c>
      <c r="G295" s="83">
        <v>1028</v>
      </c>
      <c r="H295" s="83">
        <v>629</v>
      </c>
      <c r="I295" s="83"/>
    </row>
    <row r="296" spans="1:9" x14ac:dyDescent="0.35">
      <c r="A296" s="83">
        <v>-0.19735426971052267</v>
      </c>
      <c r="B296" s="84">
        <v>561</v>
      </c>
      <c r="C296" s="84">
        <v>0.47605030873305515</v>
      </c>
      <c r="D296" s="84">
        <v>0.6497824194952132</v>
      </c>
      <c r="E296" s="84">
        <v>16407.5</v>
      </c>
      <c r="F296" s="83">
        <v>141677</v>
      </c>
      <c r="G296" s="83">
        <v>66551</v>
      </c>
      <c r="H296" s="83">
        <v>56684</v>
      </c>
      <c r="I296" s="83"/>
    </row>
    <row r="297" spans="1:9" x14ac:dyDescent="0.35">
      <c r="A297" s="83">
        <v>-0.16609264912936186</v>
      </c>
      <c r="B297" s="84">
        <v>1396</v>
      </c>
      <c r="C297" s="84">
        <v>0.48708424784737464</v>
      </c>
      <c r="D297" s="84">
        <v>0.66114350732470484</v>
      </c>
      <c r="E297" s="84">
        <v>174.8</v>
      </c>
      <c r="F297" s="83">
        <v>2948</v>
      </c>
      <c r="G297" s="83">
        <v>771</v>
      </c>
      <c r="H297" s="83">
        <v>476</v>
      </c>
      <c r="I297" s="83"/>
    </row>
    <row r="298" spans="1:9" x14ac:dyDescent="0.35">
      <c r="A298" s="83">
        <v>-0.23180616586620717</v>
      </c>
      <c r="B298" s="84">
        <v>933</v>
      </c>
      <c r="C298" s="84">
        <v>0.4778118444408585</v>
      </c>
      <c r="D298" s="84">
        <v>0.70604691198622771</v>
      </c>
      <c r="E298" s="84">
        <v>223.5</v>
      </c>
      <c r="F298" s="83">
        <v>3916</v>
      </c>
      <c r="G298" s="83">
        <v>1425</v>
      </c>
      <c r="H298" s="83">
        <v>707</v>
      </c>
      <c r="I298" s="83"/>
    </row>
    <row r="299" spans="1:9" x14ac:dyDescent="0.35">
      <c r="A299" s="83">
        <v>-0.24329453923568073</v>
      </c>
      <c r="B299" s="84">
        <v>1464</v>
      </c>
      <c r="C299" s="84">
        <v>0.48960089938167511</v>
      </c>
      <c r="D299" s="84">
        <v>0.75565053969098739</v>
      </c>
      <c r="E299" s="84">
        <v>455.3</v>
      </c>
      <c r="F299" s="83">
        <v>7866</v>
      </c>
      <c r="G299" s="83">
        <v>1816</v>
      </c>
      <c r="H299" s="83">
        <v>1111</v>
      </c>
      <c r="I299" s="83"/>
    </row>
    <row r="300" spans="1:9" x14ac:dyDescent="0.35">
      <c r="A300" s="83">
        <v>-0.24893584008533798</v>
      </c>
      <c r="B300" s="84">
        <v>1195</v>
      </c>
      <c r="C300" s="84">
        <v>0.4776954666237217</v>
      </c>
      <c r="D300" s="84">
        <v>0.54821705426356593</v>
      </c>
      <c r="E300" s="84">
        <v>2331.5</v>
      </c>
      <c r="F300" s="83">
        <v>22317</v>
      </c>
      <c r="G300" s="83">
        <v>10558</v>
      </c>
      <c r="H300" s="83">
        <v>10724</v>
      </c>
      <c r="I300" s="83"/>
    </row>
    <row r="301" spans="1:9" x14ac:dyDescent="0.35">
      <c r="A301" s="83">
        <v>-0.23300591620350686</v>
      </c>
      <c r="B301" s="84">
        <v>0</v>
      </c>
      <c r="C301" s="84">
        <v>0.4865297887491099</v>
      </c>
      <c r="D301" s="84">
        <v>0.66538722059155564</v>
      </c>
      <c r="E301" s="84">
        <v>885.8</v>
      </c>
      <c r="F301" s="83">
        <v>9976</v>
      </c>
      <c r="G301" s="83">
        <v>4237</v>
      </c>
      <c r="H301" s="83">
        <v>2089</v>
      </c>
      <c r="I301" s="83"/>
    </row>
    <row r="302" spans="1:9" x14ac:dyDescent="0.35">
      <c r="A302" s="83">
        <v>-0.22113349915194008</v>
      </c>
      <c r="B302" s="84">
        <v>489</v>
      </c>
      <c r="C302" s="84">
        <v>0.4700824077391616</v>
      </c>
      <c r="D302" s="84">
        <v>0.66394066184861167</v>
      </c>
      <c r="E302" s="84">
        <v>75.8</v>
      </c>
      <c r="F302" s="83">
        <v>2169</v>
      </c>
      <c r="G302" s="83">
        <v>546</v>
      </c>
      <c r="H302" s="83">
        <v>280</v>
      </c>
      <c r="I302" s="83"/>
    </row>
    <row r="303" spans="1:9" x14ac:dyDescent="0.35">
      <c r="A303" s="83">
        <v>-0.21892084056357097</v>
      </c>
      <c r="B303" s="84">
        <v>1606</v>
      </c>
      <c r="C303" s="84">
        <v>0.485507902721797</v>
      </c>
      <c r="D303" s="84">
        <v>0.68276585245497168</v>
      </c>
      <c r="E303" s="84">
        <v>1332.8</v>
      </c>
      <c r="F303" s="83">
        <v>25839</v>
      </c>
      <c r="G303" s="83">
        <v>9416</v>
      </c>
      <c r="H303" s="83">
        <v>5061</v>
      </c>
      <c r="I303" s="83"/>
    </row>
    <row r="304" spans="1:9" x14ac:dyDescent="0.35">
      <c r="A304" s="83">
        <v>-0.27742004468934589</v>
      </c>
      <c r="B304" s="84">
        <v>2094</v>
      </c>
      <c r="C304" s="84">
        <v>0.48347355769230771</v>
      </c>
      <c r="D304" s="84">
        <v>0.62147616606868272</v>
      </c>
      <c r="E304" s="84">
        <v>188.9</v>
      </c>
      <c r="F304" s="83">
        <v>4100</v>
      </c>
      <c r="G304" s="83">
        <v>1650</v>
      </c>
      <c r="H304" s="83">
        <v>829</v>
      </c>
      <c r="I304" s="83"/>
    </row>
    <row r="305" spans="1:9" x14ac:dyDescent="0.35">
      <c r="A305" s="83">
        <v>-0.24981764360266764</v>
      </c>
      <c r="B305" s="84">
        <v>917</v>
      </c>
      <c r="C305" s="84">
        <v>0.5026522773001646</v>
      </c>
      <c r="D305" s="84">
        <v>0.73963041478340863</v>
      </c>
      <c r="E305" s="84">
        <v>132.30000000000001</v>
      </c>
      <c r="F305" s="83">
        <v>2893</v>
      </c>
      <c r="G305" s="83">
        <v>593</v>
      </c>
      <c r="H305" s="83">
        <v>367</v>
      </c>
      <c r="I305" s="83"/>
    </row>
    <row r="306" spans="1:9" x14ac:dyDescent="0.35">
      <c r="A306" s="83">
        <v>-0.17712554028256081</v>
      </c>
      <c r="B306" s="84">
        <v>212</v>
      </c>
      <c r="C306" s="84">
        <v>0.50122875281589185</v>
      </c>
      <c r="D306" s="84">
        <v>0.60450364732001272</v>
      </c>
      <c r="E306" s="84">
        <v>259.60000000000002</v>
      </c>
      <c r="F306" s="83">
        <v>5604</v>
      </c>
      <c r="G306" s="83">
        <v>1079</v>
      </c>
      <c r="H306" s="83">
        <v>587</v>
      </c>
      <c r="I306" s="83"/>
    </row>
    <row r="307" spans="1:9" x14ac:dyDescent="0.35">
      <c r="A307" s="83">
        <v>-0.18365178524022732</v>
      </c>
      <c r="B307" s="84">
        <v>1380</v>
      </c>
      <c r="C307" s="84">
        <v>0.47257657891604721</v>
      </c>
      <c r="D307" s="84">
        <v>0.66735160344469324</v>
      </c>
      <c r="E307" s="84">
        <v>3138.6</v>
      </c>
      <c r="F307" s="83">
        <v>44897</v>
      </c>
      <c r="G307" s="83">
        <v>20878</v>
      </c>
      <c r="H307" s="83">
        <v>20751</v>
      </c>
      <c r="I307" s="83"/>
    </row>
    <row r="308" spans="1:9" x14ac:dyDescent="0.35">
      <c r="A308" s="83">
        <v>-0.17476356871095985</v>
      </c>
      <c r="B308" s="84">
        <v>1460</v>
      </c>
      <c r="C308" s="84">
        <v>0.48828543481298614</v>
      </c>
      <c r="D308" s="84">
        <v>0.67207865168539327</v>
      </c>
      <c r="E308" s="84">
        <v>903.8</v>
      </c>
      <c r="F308" s="83">
        <v>13988</v>
      </c>
      <c r="G308" s="83">
        <v>4581</v>
      </c>
      <c r="H308" s="83">
        <v>2261</v>
      </c>
      <c r="I308" s="83"/>
    </row>
    <row r="309" spans="1:9" x14ac:dyDescent="0.35">
      <c r="A309" s="83">
        <v>-0.31108339219916492</v>
      </c>
      <c r="B309" s="84">
        <v>1043</v>
      </c>
      <c r="C309" s="84">
        <v>0.47281034098506797</v>
      </c>
      <c r="D309" s="84">
        <v>0.77794710244008214</v>
      </c>
      <c r="E309" s="84">
        <v>342.3</v>
      </c>
      <c r="F309" s="83">
        <v>5884</v>
      </c>
      <c r="G309" s="83">
        <v>1726</v>
      </c>
      <c r="H309" s="83">
        <v>1012</v>
      </c>
      <c r="I309" s="8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6FA95-5CEE-4BAB-A45B-B74EE4274EB6}">
  <dimension ref="B2:Q10"/>
  <sheetViews>
    <sheetView showGridLines="0" workbookViewId="0">
      <selection activeCell="C19" sqref="C19"/>
    </sheetView>
  </sheetViews>
  <sheetFormatPr defaultRowHeight="14.5" x14ac:dyDescent="0.35"/>
  <cols>
    <col min="3" max="3" width="18.36328125" bestFit="1" customWidth="1"/>
  </cols>
  <sheetData>
    <row r="2" spans="2:17" x14ac:dyDescent="0.35">
      <c r="B2" s="93" t="s">
        <v>353</v>
      </c>
      <c r="C2" s="62"/>
    </row>
    <row r="4" spans="2:17" x14ac:dyDescent="0.35">
      <c r="C4" s="58" t="s">
        <v>340</v>
      </c>
      <c r="D4" s="94" t="s">
        <v>341</v>
      </c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6"/>
    </row>
    <row r="5" spans="2:17" x14ac:dyDescent="0.35">
      <c r="C5" s="59" t="s">
        <v>342</v>
      </c>
      <c r="D5" s="69" t="s">
        <v>343</v>
      </c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1"/>
    </row>
    <row r="6" spans="2:17" x14ac:dyDescent="0.35">
      <c r="C6" s="60" t="s">
        <v>344</v>
      </c>
      <c r="D6" s="63" t="s">
        <v>345</v>
      </c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5"/>
    </row>
    <row r="7" spans="2:17" x14ac:dyDescent="0.35">
      <c r="C7" s="60" t="s">
        <v>346</v>
      </c>
      <c r="D7" s="63" t="s">
        <v>347</v>
      </c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5"/>
    </row>
    <row r="8" spans="2:17" x14ac:dyDescent="0.35">
      <c r="C8" s="60" t="s">
        <v>348</v>
      </c>
      <c r="D8" s="63" t="s">
        <v>349</v>
      </c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5"/>
    </row>
    <row r="9" spans="2:17" x14ac:dyDescent="0.35">
      <c r="C9" s="59" t="s">
        <v>350</v>
      </c>
      <c r="D9" s="63" t="s">
        <v>351</v>
      </c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3"/>
    </row>
    <row r="10" spans="2:17" x14ac:dyDescent="0.35">
      <c r="C10" s="61" t="s">
        <v>354</v>
      </c>
      <c r="D10" s="66" t="s">
        <v>352</v>
      </c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8"/>
    </row>
  </sheetData>
  <mergeCells count="7">
    <mergeCell ref="D4:Q4"/>
    <mergeCell ref="D6:Q6"/>
    <mergeCell ref="D7:Q7"/>
    <mergeCell ref="D8:Q8"/>
    <mergeCell ref="D10:Q10"/>
    <mergeCell ref="D5:Q5"/>
    <mergeCell ref="D9:Q9"/>
  </mergeCells>
  <hyperlinks>
    <hyperlink ref="D5" r:id="rId1" xr:uid="{0E4CBA4A-2738-4D3E-9522-21F8F7C59C59}"/>
    <hyperlink ref="D9" r:id="rId2" xr:uid="{987966E9-C827-4CC7-8834-AD48661049AE}"/>
    <hyperlink ref="D6" r:id="rId3" xr:uid="{044B4D36-C7D8-419B-8779-2630EA450F9B}"/>
    <hyperlink ref="D7" r:id="rId4" xr:uid="{D55DBDA3-1F0C-453F-BBF8-689EE8AA3E17}"/>
    <hyperlink ref="D8" r:id="rId5" xr:uid="{6801C716-E5A5-4E27-8DCA-B09E3B0AF08C}"/>
    <hyperlink ref="D10" r:id="rId6" xr:uid="{68F80903-F4E8-43DA-A6DD-E034A9166AC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2C4540A8F99194C89B8FC7949332688" ma:contentTypeVersion="8" ma:contentTypeDescription="Criar um novo documento." ma:contentTypeScope="" ma:versionID="a6769ef9f15f8656060da13e929b1422">
  <xsd:schema xmlns:xsd="http://www.w3.org/2001/XMLSchema" xmlns:xs="http://www.w3.org/2001/XMLSchema" xmlns:p="http://schemas.microsoft.com/office/2006/metadata/properties" xmlns:ns2="611a048f-2738-4d53-85c4-6477745867c4" xmlns:ns3="dead8228-fc62-4935-a26c-11efe0890669" targetNamespace="http://schemas.microsoft.com/office/2006/metadata/properties" ma:root="true" ma:fieldsID="1e2b35635971ab20d0e17b910d2a33d0" ns2:_="" ns3:_="">
    <xsd:import namespace="611a048f-2738-4d53-85c4-6477745867c4"/>
    <xsd:import namespace="dead8228-fc62-4935-a26c-11efe08906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1a048f-2738-4d53-85c4-6477745867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m" ma:readOnly="false" ma:fieldId="{5cf76f15-5ced-4ddc-b409-7134ff3c332f}" ma:taxonomyMulti="true" ma:sspId="5292e482-86e9-4fa8-8354-8feae1b4f4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ad8228-fc62-4935-a26c-11efe089066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feef9d3-0bdc-49d2-ac3a-b8c2dd9f0253}" ma:internalName="TaxCatchAll" ma:showField="CatchAllData" ma:web="dead8228-fc62-4935-a26c-11efe089066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11a048f-2738-4d53-85c4-6477745867c4">
      <Terms xmlns="http://schemas.microsoft.com/office/infopath/2007/PartnerControls"/>
    </lcf76f155ced4ddcb4097134ff3c332f>
    <TaxCatchAll xmlns="dead8228-fc62-4935-a26c-11efe0890669" xsi:nil="true"/>
  </documentManagement>
</p:properties>
</file>

<file path=customXml/itemProps1.xml><?xml version="1.0" encoding="utf-8"?>
<ds:datastoreItem xmlns:ds="http://schemas.openxmlformats.org/officeDocument/2006/customXml" ds:itemID="{B6B6C8EF-5928-4AC8-BFF4-217B6DFF9836}"/>
</file>

<file path=customXml/itemProps2.xml><?xml version="1.0" encoding="utf-8"?>
<ds:datastoreItem xmlns:ds="http://schemas.openxmlformats.org/officeDocument/2006/customXml" ds:itemID="{97B89F3D-10E8-4A14-86E3-608B4D96EF6A}"/>
</file>

<file path=customXml/itemProps3.xml><?xml version="1.0" encoding="utf-8"?>
<ds:datastoreItem xmlns:ds="http://schemas.openxmlformats.org/officeDocument/2006/customXml" ds:itemID="{D008922C-E69D-456B-9DAF-9659C583E5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Initial_Dataset</vt:lpstr>
      <vt:lpstr>R_Dataset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Costa</dc:creator>
  <cp:lastModifiedBy>Carolina Costa</cp:lastModifiedBy>
  <dcterms:created xsi:type="dcterms:W3CDTF">2023-01-10T22:19:03Z</dcterms:created>
  <dcterms:modified xsi:type="dcterms:W3CDTF">2023-01-20T15:42:23Z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0x010100C2C4540A8F99194C89B8FC7949332688</vt:lpwstr>
  </property>
</Properties>
</file>