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\"/>
    </mc:Choice>
  </mc:AlternateContent>
  <bookViews>
    <workbookView xWindow="0" yWindow="0" windowWidth="23040" windowHeight="876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1" i="1"/>
  <c r="E12" i="1"/>
  <c r="E13" i="1"/>
  <c r="E14" i="1"/>
  <c r="E15" i="1"/>
  <c r="E17" i="1"/>
  <c r="E18" i="1"/>
  <c r="E19" i="1"/>
  <c r="E20" i="1"/>
  <c r="E21" i="1"/>
  <c r="E23" i="1"/>
  <c r="E24" i="1"/>
  <c r="E25" i="1"/>
  <c r="E26" i="1"/>
  <c r="E27" i="1"/>
  <c r="E28" i="1"/>
  <c r="E29" i="1"/>
  <c r="E31" i="1"/>
  <c r="E32" i="1"/>
  <c r="E33" i="1"/>
  <c r="E34" i="1"/>
  <c r="E36" i="1"/>
  <c r="E37" i="1"/>
  <c r="E39" i="1"/>
  <c r="D5" i="1"/>
  <c r="D6" i="1"/>
  <c r="D7" i="1"/>
  <c r="D8" i="1"/>
  <c r="D9" i="1"/>
  <c r="D11" i="1"/>
  <c r="D12" i="1"/>
  <c r="D13" i="1"/>
  <c r="D14" i="1"/>
  <c r="D15" i="1"/>
  <c r="D17" i="1"/>
  <c r="D18" i="1"/>
  <c r="D19" i="1"/>
  <c r="D20" i="1"/>
  <c r="D21" i="1"/>
  <c r="D23" i="1"/>
  <c r="D24" i="1"/>
  <c r="D25" i="1"/>
  <c r="D26" i="1"/>
  <c r="D27" i="1"/>
  <c r="D28" i="1"/>
  <c r="D29" i="1"/>
  <c r="D31" i="1"/>
  <c r="D32" i="1"/>
  <c r="D33" i="1"/>
  <c r="D34" i="1"/>
  <c r="D36" i="1"/>
  <c r="D37" i="1"/>
  <c r="D39" i="1"/>
  <c r="E4" i="1"/>
  <c r="D4" i="1"/>
</calcChain>
</file>

<file path=xl/sharedStrings.xml><?xml version="1.0" encoding="utf-8"?>
<sst xmlns="http://schemas.openxmlformats.org/spreadsheetml/2006/main" count="76" uniqueCount="38">
  <si>
    <t>SERVIÇOS</t>
  </si>
  <si>
    <t>UNIDADE</t>
  </si>
  <si>
    <t>VALOR (R$)</t>
  </si>
  <si>
    <t>1. Amostra de Calha</t>
  </si>
  <si>
    <t>Triagem/Catação de amostras de calha</t>
  </si>
  <si>
    <t>Disponibilizar amostra na bancada</t>
  </si>
  <si>
    <t xml:space="preserve">Coleta (obtenção) de amostras </t>
  </si>
  <si>
    <t>Captura de fotos (foto digital)</t>
  </si>
  <si>
    <t>2. Amostra Lateral</t>
  </si>
  <si>
    <t xml:space="preserve">Descrição de amostra </t>
  </si>
  <si>
    <t>Coleta (obtenção) de plugue</t>
  </si>
  <si>
    <t>3. Plugue</t>
  </si>
  <si>
    <t>4. Testemunho</t>
  </si>
  <si>
    <t>Codificar, ajustar e serrar testemunhos (mínimo um metro)</t>
  </si>
  <si>
    <t>Corte de fragmentos (tijolinhos)</t>
  </si>
  <si>
    <t>5. Lâminas Petrográficas</t>
  </si>
  <si>
    <t>Disponibilizar lâmina para análise</t>
  </si>
  <si>
    <t>Descrição quantitativa de lâmina</t>
  </si>
  <si>
    <t>Descrição qualitativa de lâmina</t>
  </si>
  <si>
    <t>Captura de fotos - fotomicrografia (foto digital)</t>
  </si>
  <si>
    <t>6. Fluidos</t>
  </si>
  <si>
    <t>caixa</t>
  </si>
  <si>
    <t>unidade</t>
  </si>
  <si>
    <t>por metro</t>
  </si>
  <si>
    <t>7. Diversos</t>
  </si>
  <si>
    <t>Laboratório/locação da sala</t>
  </si>
  <si>
    <t>Coregama</t>
  </si>
  <si>
    <t>Coleta (obtenção) de amostra de óleo</t>
  </si>
  <si>
    <t>Coleta (obtenção) de amostra de gás</t>
  </si>
  <si>
    <t>dia</t>
  </si>
  <si>
    <t>Confecção de lâmina delgada</t>
  </si>
  <si>
    <t>10 ml</t>
  </si>
  <si>
    <t>100 cc</t>
  </si>
  <si>
    <t>OBS: Os valores dos serviços incluem mão de obra, material (recipiente) e etiquetagem.</t>
  </si>
  <si>
    <t>FORMULÁRIO DE TARIFAÇÃO DE ATENDIMENTOS DAS SAAs 2020</t>
  </si>
  <si>
    <t>Karoon</t>
  </si>
  <si>
    <t>Gross-up (ICMS, PIS, COFINS 29,25%)</t>
  </si>
  <si>
    <t>VALOR 2020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</si>
</sst>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"/>
    <numFmt numFmtId="165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thin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3" xfId="0" applyFont="1" applyBorder="1"/>
    <xf numFmtId="0" fontId="0" fillId="0" borderId="7" xfId="0" applyBorder="1"/>
    <xf numFmtId="0" fontId="2" fillId="0" borderId="0" xfId="0" applyFont="1"/>
    <xf numFmtId="164" fontId="1" fillId="0" borderId="8" xfId="0" applyNumberFormat="1" applyFont="1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3">
    <cellStyle name="Comma 2" xfId="1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A2" sqref="A2"/>
    </sheetView>
  </sheetViews>
  <sheetFormatPr defaultRowHeight="14.4" x14ac:dyDescent="0.3"/>
  <cols>
    <col min="1" max="1" width="53.109375" bestFit="1" customWidth="1"/>
    <col min="2" max="2" width="24" customWidth="1"/>
    <col min="3" max="3" width="28.33203125" style="18" customWidth="1"/>
    <col min="4" max="4" width="34.109375" bestFit="1" customWidth="1"/>
    <col min="5" max="5" width="18.6640625" customWidth="1"/>
    <col min="6" max="6" width="12.109375" bestFit="1" customWidth="1"/>
  </cols>
  <sheetData>
    <row r="1" spans="1:9" ht="23.25" customHeight="1" thickBot="1" x14ac:dyDescent="0.35">
      <c r="A1" s="31" t="s">
        <v>34</v>
      </c>
      <c r="B1" s="32"/>
      <c r="C1" s="33"/>
      <c r="D1" s="28" t="s">
        <v>36</v>
      </c>
      <c r="E1" s="29" t="s">
        <v>35</v>
      </c>
    </row>
    <row r="2" spans="1:9" ht="15.6" x14ac:dyDescent="0.3">
      <c r="A2" s="1" t="s">
        <v>0</v>
      </c>
      <c r="B2" s="7" t="s">
        <v>1</v>
      </c>
      <c r="C2" s="17" t="s">
        <v>2</v>
      </c>
      <c r="D2" s="30" t="s">
        <v>2</v>
      </c>
      <c r="E2" s="30" t="s">
        <v>37</v>
      </c>
    </row>
    <row r="3" spans="1:9" ht="15.6" x14ac:dyDescent="0.3">
      <c r="A3" s="2" t="s">
        <v>3</v>
      </c>
      <c r="B3" s="8"/>
      <c r="C3" s="22"/>
    </row>
    <row r="4" spans="1:9" x14ac:dyDescent="0.3">
      <c r="A4" s="3" t="s">
        <v>5</v>
      </c>
      <c r="B4" s="9" t="s">
        <v>21</v>
      </c>
      <c r="C4" s="23">
        <v>68.97</v>
      </c>
      <c r="D4" s="23">
        <f>(C4/70.75%)*29.25%</f>
        <v>28.514098939929326</v>
      </c>
      <c r="E4" s="23">
        <f>C4+D4</f>
        <v>97.484098939929325</v>
      </c>
      <c r="F4" s="21"/>
      <c r="G4" s="20"/>
      <c r="H4" s="20"/>
      <c r="I4" s="19"/>
    </row>
    <row r="5" spans="1:9" x14ac:dyDescent="0.3">
      <c r="A5" s="3" t="s">
        <v>6</v>
      </c>
      <c r="B5" s="9" t="s">
        <v>22</v>
      </c>
      <c r="C5" s="23">
        <v>66.88</v>
      </c>
      <c r="D5" s="23">
        <f t="shared" ref="D5:D39" si="0">(C5/70.75%)*29.25%</f>
        <v>27.65003533568904</v>
      </c>
      <c r="E5" s="23">
        <f t="shared" ref="E5:E39" si="1">C5+D5</f>
        <v>94.530035335689035</v>
      </c>
      <c r="F5" s="21"/>
      <c r="G5" s="20"/>
      <c r="H5" s="20"/>
      <c r="I5" s="19"/>
    </row>
    <row r="6" spans="1:9" x14ac:dyDescent="0.3">
      <c r="A6" s="3" t="s">
        <v>9</v>
      </c>
      <c r="B6" s="9" t="s">
        <v>22</v>
      </c>
      <c r="C6" s="23">
        <v>194.04</v>
      </c>
      <c r="D6" s="23">
        <f t="shared" si="0"/>
        <v>80.221484098939911</v>
      </c>
      <c r="E6" s="23">
        <f t="shared" si="1"/>
        <v>274.26148409893989</v>
      </c>
      <c r="F6" s="21"/>
      <c r="G6" s="20"/>
      <c r="H6" s="20"/>
      <c r="I6" s="19"/>
    </row>
    <row r="7" spans="1:9" x14ac:dyDescent="0.3">
      <c r="A7" s="3" t="s">
        <v>7</v>
      </c>
      <c r="B7" s="9" t="s">
        <v>22</v>
      </c>
      <c r="C7" s="23">
        <v>129.36000000000001</v>
      </c>
      <c r="D7" s="23">
        <f t="shared" si="0"/>
        <v>53.480989399293286</v>
      </c>
      <c r="E7" s="23">
        <f t="shared" si="1"/>
        <v>182.84098939929331</v>
      </c>
      <c r="F7" s="21"/>
      <c r="G7" s="20"/>
      <c r="H7" s="20"/>
      <c r="I7" s="19"/>
    </row>
    <row r="8" spans="1:9" x14ac:dyDescent="0.3">
      <c r="A8" s="14" t="s">
        <v>30</v>
      </c>
      <c r="B8" s="9" t="s">
        <v>22</v>
      </c>
      <c r="C8" s="23">
        <v>409.20000000000005</v>
      </c>
      <c r="D8" s="23">
        <f t="shared" si="0"/>
        <v>169.17455830388693</v>
      </c>
      <c r="E8" s="23">
        <f t="shared" si="1"/>
        <v>578.37455830388694</v>
      </c>
      <c r="F8" s="21"/>
      <c r="G8" s="20"/>
      <c r="H8" s="20"/>
      <c r="I8" s="19"/>
    </row>
    <row r="9" spans="1:9" x14ac:dyDescent="0.3">
      <c r="A9" s="4" t="s">
        <v>4</v>
      </c>
      <c r="B9" s="10" t="s">
        <v>22</v>
      </c>
      <c r="C9" s="24">
        <v>248.05000000000004</v>
      </c>
      <c r="D9" s="23">
        <f t="shared" si="0"/>
        <v>102.55070671378094</v>
      </c>
      <c r="E9" s="23">
        <f t="shared" si="1"/>
        <v>350.60070671378099</v>
      </c>
      <c r="F9" s="21"/>
      <c r="G9" s="20"/>
      <c r="H9" s="20"/>
      <c r="I9" s="19"/>
    </row>
    <row r="10" spans="1:9" ht="15.6" x14ac:dyDescent="0.3">
      <c r="A10" s="2" t="s">
        <v>8</v>
      </c>
      <c r="B10" s="8"/>
      <c r="C10" s="22"/>
      <c r="D10" s="23"/>
      <c r="E10" s="23"/>
      <c r="F10" s="21"/>
      <c r="G10" s="20"/>
      <c r="H10" s="20"/>
      <c r="I10" s="19"/>
    </row>
    <row r="11" spans="1:9" x14ac:dyDescent="0.3">
      <c r="A11" s="3" t="s">
        <v>5</v>
      </c>
      <c r="B11" s="9" t="s">
        <v>21</v>
      </c>
      <c r="C11" s="23">
        <v>68.97</v>
      </c>
      <c r="D11" s="23">
        <f t="shared" si="0"/>
        <v>28.514098939929326</v>
      </c>
      <c r="E11" s="23">
        <f t="shared" si="1"/>
        <v>97.484098939929325</v>
      </c>
      <c r="F11" s="21"/>
      <c r="G11" s="20"/>
      <c r="H11" s="20"/>
      <c r="I11" s="19"/>
    </row>
    <row r="12" spans="1:9" x14ac:dyDescent="0.3">
      <c r="A12" s="3" t="s">
        <v>6</v>
      </c>
      <c r="B12" s="9" t="s">
        <v>22</v>
      </c>
      <c r="C12" s="23">
        <v>191.18000000000004</v>
      </c>
      <c r="D12" s="23">
        <f t="shared" si="0"/>
        <v>79.039081272084815</v>
      </c>
      <c r="E12" s="23">
        <f t="shared" si="1"/>
        <v>270.21908127208485</v>
      </c>
      <c r="F12" s="21"/>
      <c r="G12" s="20"/>
      <c r="H12" s="20"/>
      <c r="I12" s="19"/>
    </row>
    <row r="13" spans="1:9" x14ac:dyDescent="0.3">
      <c r="A13" s="3" t="s">
        <v>9</v>
      </c>
      <c r="B13" s="9" t="s">
        <v>22</v>
      </c>
      <c r="C13" s="23">
        <v>263.33999999999997</v>
      </c>
      <c r="D13" s="23">
        <f t="shared" si="0"/>
        <v>108.8720141342756</v>
      </c>
      <c r="E13" s="23">
        <f t="shared" si="1"/>
        <v>372.21201413427559</v>
      </c>
      <c r="F13" s="21"/>
      <c r="G13" s="20"/>
      <c r="H13" s="20"/>
      <c r="I13" s="19"/>
    </row>
    <row r="14" spans="1:9" x14ac:dyDescent="0.3">
      <c r="A14" s="3" t="s">
        <v>7</v>
      </c>
      <c r="B14" s="9" t="s">
        <v>22</v>
      </c>
      <c r="C14" s="23">
        <v>138.60000000000002</v>
      </c>
      <c r="D14" s="23">
        <f t="shared" si="0"/>
        <v>57.301060070671383</v>
      </c>
      <c r="E14" s="23">
        <f t="shared" si="1"/>
        <v>195.90106007067141</v>
      </c>
      <c r="F14" s="21"/>
      <c r="G14" s="20"/>
      <c r="H14" s="20"/>
      <c r="I14" s="19"/>
    </row>
    <row r="15" spans="1:9" x14ac:dyDescent="0.3">
      <c r="A15" s="14" t="s">
        <v>30</v>
      </c>
      <c r="B15" s="10" t="s">
        <v>22</v>
      </c>
      <c r="C15" s="24">
        <v>409.20000000000005</v>
      </c>
      <c r="D15" s="23">
        <f t="shared" si="0"/>
        <v>169.17455830388693</v>
      </c>
      <c r="E15" s="23">
        <f t="shared" si="1"/>
        <v>578.37455830388694</v>
      </c>
      <c r="F15" s="21"/>
      <c r="G15" s="20"/>
      <c r="H15" s="20"/>
      <c r="I15" s="19"/>
    </row>
    <row r="16" spans="1:9" ht="15.6" x14ac:dyDescent="0.3">
      <c r="A16" s="5" t="s">
        <v>11</v>
      </c>
      <c r="B16" s="11"/>
      <c r="C16" s="25"/>
      <c r="D16" s="23"/>
      <c r="E16" s="23"/>
      <c r="F16" s="21"/>
      <c r="G16" s="20"/>
      <c r="H16" s="20"/>
      <c r="I16" s="19"/>
    </row>
    <row r="17" spans="1:9" x14ac:dyDescent="0.3">
      <c r="A17" s="3" t="s">
        <v>5</v>
      </c>
      <c r="B17" s="9" t="s">
        <v>21</v>
      </c>
      <c r="C17" s="23">
        <v>68.97</v>
      </c>
      <c r="D17" s="23">
        <f t="shared" si="0"/>
        <v>28.514098939929326</v>
      </c>
      <c r="E17" s="23">
        <f t="shared" si="1"/>
        <v>97.484098939929325</v>
      </c>
      <c r="F17" s="21"/>
      <c r="G17" s="20"/>
      <c r="H17" s="20"/>
      <c r="I17" s="19"/>
    </row>
    <row r="18" spans="1:9" x14ac:dyDescent="0.3">
      <c r="A18" s="3" t="s">
        <v>10</v>
      </c>
      <c r="B18" s="9" t="s">
        <v>22</v>
      </c>
      <c r="C18" s="23">
        <v>191.18000000000004</v>
      </c>
      <c r="D18" s="23">
        <f t="shared" si="0"/>
        <v>79.039081272084815</v>
      </c>
      <c r="E18" s="23">
        <f t="shared" si="1"/>
        <v>270.21908127208485</v>
      </c>
      <c r="F18" s="21"/>
      <c r="G18" s="20"/>
      <c r="H18" s="20"/>
      <c r="I18" s="19"/>
    </row>
    <row r="19" spans="1:9" x14ac:dyDescent="0.3">
      <c r="A19" s="3" t="s">
        <v>9</v>
      </c>
      <c r="B19" s="9" t="s">
        <v>22</v>
      </c>
      <c r="C19" s="23">
        <v>263.33999999999997</v>
      </c>
      <c r="D19" s="23">
        <f t="shared" si="0"/>
        <v>108.8720141342756</v>
      </c>
      <c r="E19" s="23">
        <f t="shared" si="1"/>
        <v>372.21201413427559</v>
      </c>
      <c r="F19" s="21"/>
      <c r="G19" s="20"/>
      <c r="H19" s="20"/>
      <c r="I19" s="19"/>
    </row>
    <row r="20" spans="1:9" x14ac:dyDescent="0.3">
      <c r="A20" s="3" t="s">
        <v>7</v>
      </c>
      <c r="B20" s="9" t="s">
        <v>22</v>
      </c>
      <c r="C20" s="23">
        <v>129.36000000000001</v>
      </c>
      <c r="D20" s="23">
        <f t="shared" si="0"/>
        <v>53.480989399293286</v>
      </c>
      <c r="E20" s="23">
        <f t="shared" si="1"/>
        <v>182.84098939929331</v>
      </c>
      <c r="F20" s="21"/>
      <c r="G20" s="20"/>
      <c r="H20" s="20"/>
      <c r="I20" s="19"/>
    </row>
    <row r="21" spans="1:9" x14ac:dyDescent="0.3">
      <c r="A21" s="14" t="s">
        <v>30</v>
      </c>
      <c r="B21" s="9" t="s">
        <v>22</v>
      </c>
      <c r="C21" s="23">
        <v>409.20000000000005</v>
      </c>
      <c r="D21" s="23">
        <f t="shared" si="0"/>
        <v>169.17455830388693</v>
      </c>
      <c r="E21" s="23">
        <f t="shared" si="1"/>
        <v>578.37455830388694</v>
      </c>
      <c r="F21" s="21"/>
      <c r="G21" s="20"/>
      <c r="H21" s="20"/>
      <c r="I21" s="19"/>
    </row>
    <row r="22" spans="1:9" ht="15.6" x14ac:dyDescent="0.3">
      <c r="A22" s="2" t="s">
        <v>12</v>
      </c>
      <c r="B22" s="8"/>
      <c r="C22" s="22"/>
      <c r="D22" s="23"/>
      <c r="E22" s="23"/>
      <c r="F22" s="21"/>
      <c r="G22" s="20"/>
      <c r="H22" s="20"/>
      <c r="I22" s="19"/>
    </row>
    <row r="23" spans="1:9" x14ac:dyDescent="0.3">
      <c r="A23" s="3" t="s">
        <v>5</v>
      </c>
      <c r="B23" s="9" t="s">
        <v>23</v>
      </c>
      <c r="C23" s="23">
        <v>68.97</v>
      </c>
      <c r="D23" s="23">
        <f t="shared" si="0"/>
        <v>28.514098939929326</v>
      </c>
      <c r="E23" s="23">
        <f t="shared" si="1"/>
        <v>97.484098939929325</v>
      </c>
      <c r="F23" s="21"/>
      <c r="G23" s="20"/>
      <c r="H23" s="20"/>
      <c r="I23" s="19"/>
    </row>
    <row r="24" spans="1:9" x14ac:dyDescent="0.3">
      <c r="A24" s="3" t="s">
        <v>9</v>
      </c>
      <c r="B24" s="9" t="s">
        <v>23</v>
      </c>
      <c r="C24" s="23">
        <v>1621.29</v>
      </c>
      <c r="D24" s="23">
        <f t="shared" si="0"/>
        <v>670.28597173144863</v>
      </c>
      <c r="E24" s="23">
        <f t="shared" si="1"/>
        <v>2291.5759717314486</v>
      </c>
      <c r="F24" s="21"/>
      <c r="G24" s="20"/>
      <c r="H24" s="20"/>
      <c r="I24" s="19"/>
    </row>
    <row r="25" spans="1:9" x14ac:dyDescent="0.3">
      <c r="A25" s="3" t="s">
        <v>7</v>
      </c>
      <c r="B25" s="9" t="s">
        <v>22</v>
      </c>
      <c r="C25" s="23">
        <v>469.70000000000005</v>
      </c>
      <c r="D25" s="23">
        <f t="shared" si="0"/>
        <v>194.18692579505299</v>
      </c>
      <c r="E25" s="23">
        <f t="shared" si="1"/>
        <v>663.886925795053</v>
      </c>
      <c r="F25" s="21"/>
      <c r="G25" s="20"/>
      <c r="H25" s="20"/>
      <c r="I25" s="19"/>
    </row>
    <row r="26" spans="1:9" x14ac:dyDescent="0.3">
      <c r="A26" s="14" t="s">
        <v>30</v>
      </c>
      <c r="B26" s="9" t="s">
        <v>22</v>
      </c>
      <c r="C26" s="23">
        <v>443.3</v>
      </c>
      <c r="D26" s="23">
        <f t="shared" si="0"/>
        <v>183.27243816254415</v>
      </c>
      <c r="E26" s="23">
        <f t="shared" si="1"/>
        <v>626.57243816254413</v>
      </c>
      <c r="F26" s="21"/>
      <c r="G26" s="20"/>
      <c r="H26" s="20"/>
      <c r="I26" s="19"/>
    </row>
    <row r="27" spans="1:9" x14ac:dyDescent="0.3">
      <c r="A27" s="3" t="s">
        <v>13</v>
      </c>
      <c r="B27" s="9" t="s">
        <v>23</v>
      </c>
      <c r="C27" s="23">
        <v>646.80000000000007</v>
      </c>
      <c r="D27" s="23">
        <f t="shared" si="0"/>
        <v>267.40494699646644</v>
      </c>
      <c r="E27" s="23">
        <f t="shared" si="1"/>
        <v>914.20494699646656</v>
      </c>
      <c r="F27" s="21"/>
      <c r="G27" s="20"/>
      <c r="H27" s="20"/>
      <c r="I27" s="19"/>
    </row>
    <row r="28" spans="1:9" x14ac:dyDescent="0.3">
      <c r="A28" s="3" t="s">
        <v>14</v>
      </c>
      <c r="B28" s="9" t="s">
        <v>22</v>
      </c>
      <c r="C28" s="23">
        <v>219.45000000000002</v>
      </c>
      <c r="D28" s="23">
        <f t="shared" si="0"/>
        <v>90.72667844522968</v>
      </c>
      <c r="E28" s="23">
        <f t="shared" si="1"/>
        <v>310.1766784452297</v>
      </c>
      <c r="F28" s="21"/>
      <c r="G28" s="20"/>
      <c r="H28" s="20"/>
      <c r="I28" s="19"/>
    </row>
    <row r="29" spans="1:9" x14ac:dyDescent="0.3">
      <c r="A29" s="4" t="s">
        <v>26</v>
      </c>
      <c r="B29" s="10" t="s">
        <v>23</v>
      </c>
      <c r="C29" s="24">
        <v>607.20000000000005</v>
      </c>
      <c r="D29" s="23">
        <f t="shared" si="0"/>
        <v>251.03321554770318</v>
      </c>
      <c r="E29" s="23">
        <f t="shared" si="1"/>
        <v>858.23321554770325</v>
      </c>
      <c r="F29" s="21"/>
      <c r="G29" s="20"/>
      <c r="H29" s="20"/>
      <c r="I29" s="19"/>
    </row>
    <row r="30" spans="1:9" ht="15.6" x14ac:dyDescent="0.3">
      <c r="A30" s="5" t="s">
        <v>15</v>
      </c>
      <c r="B30" s="11"/>
      <c r="C30" s="25"/>
      <c r="D30" s="23"/>
      <c r="E30" s="23"/>
      <c r="F30" s="21"/>
      <c r="G30" s="20"/>
      <c r="H30" s="20"/>
      <c r="I30" s="19"/>
    </row>
    <row r="31" spans="1:9" x14ac:dyDescent="0.3">
      <c r="A31" s="3" t="s">
        <v>16</v>
      </c>
      <c r="B31" s="9" t="s">
        <v>22</v>
      </c>
      <c r="C31" s="23">
        <v>68.97</v>
      </c>
      <c r="D31" s="23">
        <f t="shared" si="0"/>
        <v>28.514098939929326</v>
      </c>
      <c r="E31" s="23">
        <f t="shared" si="1"/>
        <v>97.484098939929325</v>
      </c>
      <c r="F31" s="21"/>
      <c r="G31" s="20"/>
      <c r="H31" s="20"/>
      <c r="I31" s="19"/>
    </row>
    <row r="32" spans="1:9" x14ac:dyDescent="0.3">
      <c r="A32" s="3" t="s">
        <v>18</v>
      </c>
      <c r="B32" s="9" t="s">
        <v>22</v>
      </c>
      <c r="C32" s="23">
        <v>1651.6500000000003</v>
      </c>
      <c r="D32" s="23">
        <f t="shared" si="0"/>
        <v>682.83763250883396</v>
      </c>
      <c r="E32" s="23">
        <f t="shared" si="1"/>
        <v>2334.4876325088344</v>
      </c>
      <c r="F32" s="21"/>
      <c r="G32" s="20"/>
      <c r="H32" s="20"/>
      <c r="I32" s="19"/>
    </row>
    <row r="33" spans="1:9" x14ac:dyDescent="0.3">
      <c r="A33" s="3" t="s">
        <v>17</v>
      </c>
      <c r="B33" s="9" t="s">
        <v>22</v>
      </c>
      <c r="C33" s="23">
        <v>2413.9500000000003</v>
      </c>
      <c r="D33" s="23">
        <f t="shared" si="0"/>
        <v>997.99346289752657</v>
      </c>
      <c r="E33" s="23">
        <f t="shared" si="1"/>
        <v>3411.9434628975268</v>
      </c>
      <c r="F33" s="21"/>
      <c r="G33" s="20"/>
      <c r="H33" s="20"/>
      <c r="I33" s="19"/>
    </row>
    <row r="34" spans="1:9" x14ac:dyDescent="0.3">
      <c r="A34" s="6" t="s">
        <v>19</v>
      </c>
      <c r="B34" s="12" t="s">
        <v>22</v>
      </c>
      <c r="C34" s="26">
        <v>138.60000000000002</v>
      </c>
      <c r="D34" s="23">
        <f t="shared" si="0"/>
        <v>57.301060070671383</v>
      </c>
      <c r="E34" s="23">
        <f t="shared" si="1"/>
        <v>195.90106007067141</v>
      </c>
      <c r="F34" s="21"/>
      <c r="G34" s="20"/>
      <c r="H34" s="20"/>
      <c r="I34" s="19"/>
    </row>
    <row r="35" spans="1:9" ht="15.6" x14ac:dyDescent="0.3">
      <c r="A35" s="2" t="s">
        <v>20</v>
      </c>
      <c r="B35" s="8"/>
      <c r="C35" s="22"/>
      <c r="D35" s="23"/>
      <c r="E35" s="23"/>
      <c r="F35" s="21"/>
      <c r="G35" s="20"/>
      <c r="H35" s="20"/>
      <c r="I35" s="19"/>
    </row>
    <row r="36" spans="1:9" x14ac:dyDescent="0.3">
      <c r="A36" s="3" t="s">
        <v>27</v>
      </c>
      <c r="B36" s="9" t="s">
        <v>31</v>
      </c>
      <c r="C36" s="23">
        <v>225</v>
      </c>
      <c r="D36" s="23">
        <f t="shared" si="0"/>
        <v>93.021201413427548</v>
      </c>
      <c r="E36" s="23">
        <f t="shared" si="1"/>
        <v>318.02120141342755</v>
      </c>
      <c r="F36" s="21"/>
      <c r="G36" s="20"/>
      <c r="H36" s="20"/>
      <c r="I36" s="19"/>
    </row>
    <row r="37" spans="1:9" x14ac:dyDescent="0.3">
      <c r="A37" s="4" t="s">
        <v>28</v>
      </c>
      <c r="B37" s="10" t="s">
        <v>32</v>
      </c>
      <c r="C37" s="24">
        <v>337.5</v>
      </c>
      <c r="D37" s="23">
        <f t="shared" si="0"/>
        <v>139.53180212014132</v>
      </c>
      <c r="E37" s="23">
        <f t="shared" si="1"/>
        <v>477.03180212014132</v>
      </c>
      <c r="F37" s="21"/>
      <c r="G37" s="20"/>
      <c r="H37" s="20"/>
      <c r="I37" s="19"/>
    </row>
    <row r="38" spans="1:9" ht="15.6" x14ac:dyDescent="0.3">
      <c r="A38" s="2" t="s">
        <v>24</v>
      </c>
      <c r="B38" s="8"/>
      <c r="C38" s="22"/>
      <c r="D38" s="23"/>
      <c r="E38" s="23"/>
      <c r="F38" s="21"/>
      <c r="G38" s="20"/>
      <c r="H38" s="20"/>
      <c r="I38" s="19"/>
    </row>
    <row r="39" spans="1:9" ht="15" thickBot="1" x14ac:dyDescent="0.35">
      <c r="A39" s="15" t="s">
        <v>25</v>
      </c>
      <c r="B39" s="13" t="s">
        <v>29</v>
      </c>
      <c r="C39" s="27">
        <v>3620.9250000000006</v>
      </c>
      <c r="D39" s="27">
        <f t="shared" si="0"/>
        <v>1496.9901943462899</v>
      </c>
      <c r="E39" s="27">
        <f t="shared" si="1"/>
        <v>5117.9151943462903</v>
      </c>
      <c r="F39" s="21"/>
      <c r="G39" s="20"/>
      <c r="H39" s="20"/>
      <c r="I39" s="19"/>
    </row>
    <row r="40" spans="1:9" x14ac:dyDescent="0.3">
      <c r="D40" s="20"/>
      <c r="E40" s="20"/>
      <c r="F40" s="20"/>
      <c r="G40" s="20"/>
      <c r="H40" s="20"/>
      <c r="I40" s="20"/>
    </row>
    <row r="41" spans="1:9" x14ac:dyDescent="0.3">
      <c r="A41" s="16" t="s">
        <v>33</v>
      </c>
      <c r="D41" s="20"/>
      <c r="E41" s="20"/>
      <c r="F41" s="20"/>
      <c r="G41" s="20"/>
      <c r="H41" s="20"/>
      <c r="I41" s="20"/>
    </row>
  </sheetData>
  <mergeCells count="1">
    <mergeCell ref="A1:C1"/>
  </mergeCells>
  <pageMargins left="0.11811023622047245" right="0.11811023622047245" top="0.59055118110236227" bottom="0.59055118110236227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SDP</dc:creator>
  <cp:lastModifiedBy>Rubens Felipe Vaz de Oliveira</cp:lastModifiedBy>
  <cp:lastPrinted>2019-12-10T12:58:14Z</cp:lastPrinted>
  <dcterms:created xsi:type="dcterms:W3CDTF">2016-10-26T13:48:59Z</dcterms:created>
  <dcterms:modified xsi:type="dcterms:W3CDTF">2020-06-27T22:30:51Z</dcterms:modified>
</cp:coreProperties>
</file>