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benSilva\Desktop\THOR\findThresolds\"/>
    </mc:Choice>
  </mc:AlternateContent>
  <xr:revisionPtr revIDLastSave="0" documentId="13_ncr:1_{3A94AABA-5698-4682-B391-2A0AB995115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" i="1" l="1"/>
  <c r="M17" i="1"/>
  <c r="H501" i="1"/>
  <c r="G501" i="1"/>
  <c r="H500" i="1"/>
  <c r="G500" i="1"/>
  <c r="H499" i="1"/>
  <c r="G499" i="1"/>
  <c r="H498" i="1"/>
  <c r="G498" i="1"/>
  <c r="H497" i="1"/>
  <c r="G497" i="1"/>
  <c r="H496" i="1"/>
  <c r="G496" i="1"/>
  <c r="H495" i="1"/>
  <c r="G495" i="1"/>
  <c r="H494" i="1"/>
  <c r="G494" i="1"/>
  <c r="H493" i="1"/>
  <c r="G493" i="1"/>
  <c r="H492" i="1"/>
  <c r="G492" i="1"/>
  <c r="H491" i="1"/>
  <c r="G491" i="1"/>
  <c r="H490" i="1"/>
  <c r="G490" i="1"/>
  <c r="H489" i="1"/>
  <c r="G489" i="1"/>
  <c r="H488" i="1"/>
  <c r="G488" i="1"/>
  <c r="H487" i="1"/>
  <c r="G487" i="1"/>
  <c r="H486" i="1"/>
  <c r="G486" i="1"/>
  <c r="H485" i="1"/>
  <c r="G485" i="1"/>
  <c r="H484" i="1"/>
  <c r="G484" i="1"/>
  <c r="H483" i="1"/>
  <c r="G483" i="1"/>
  <c r="H482" i="1"/>
  <c r="G482" i="1"/>
  <c r="H481" i="1"/>
  <c r="G481" i="1"/>
  <c r="H480" i="1"/>
  <c r="G480" i="1"/>
  <c r="H479" i="1"/>
  <c r="G479" i="1"/>
  <c r="H478" i="1"/>
  <c r="G478" i="1"/>
  <c r="H477" i="1"/>
  <c r="G477" i="1"/>
  <c r="H476" i="1"/>
  <c r="G476" i="1"/>
  <c r="H475" i="1"/>
  <c r="G475" i="1"/>
  <c r="H474" i="1"/>
  <c r="G474" i="1"/>
  <c r="H473" i="1"/>
  <c r="G473" i="1"/>
  <c r="H472" i="1"/>
  <c r="G472" i="1"/>
  <c r="H471" i="1"/>
  <c r="G471" i="1"/>
  <c r="H470" i="1"/>
  <c r="G470" i="1"/>
  <c r="H469" i="1"/>
  <c r="G469" i="1"/>
  <c r="H468" i="1"/>
  <c r="G468" i="1"/>
  <c r="H467" i="1"/>
  <c r="G467" i="1"/>
  <c r="H466" i="1"/>
  <c r="G466" i="1"/>
  <c r="H465" i="1"/>
  <c r="G465" i="1"/>
  <c r="H464" i="1"/>
  <c r="G464" i="1"/>
  <c r="H463" i="1"/>
  <c r="G463" i="1"/>
  <c r="H462" i="1"/>
  <c r="G462" i="1"/>
  <c r="H461" i="1"/>
  <c r="G461" i="1"/>
  <c r="H460" i="1"/>
  <c r="G460" i="1"/>
  <c r="H459" i="1"/>
  <c r="G459" i="1"/>
  <c r="H458" i="1"/>
  <c r="G458" i="1"/>
  <c r="H457" i="1"/>
  <c r="G457" i="1"/>
  <c r="H456" i="1"/>
  <c r="G456" i="1"/>
  <c r="H455" i="1"/>
  <c r="G455" i="1"/>
  <c r="H454" i="1"/>
  <c r="G454" i="1"/>
  <c r="H453" i="1"/>
  <c r="G453" i="1"/>
  <c r="H452" i="1"/>
  <c r="G452" i="1"/>
  <c r="H451" i="1"/>
  <c r="G451" i="1"/>
  <c r="H450" i="1"/>
  <c r="G450" i="1"/>
  <c r="H449" i="1"/>
  <c r="G449" i="1"/>
  <c r="H448" i="1"/>
  <c r="G448" i="1"/>
  <c r="H447" i="1"/>
  <c r="G447" i="1"/>
  <c r="H446" i="1"/>
  <c r="G446" i="1"/>
  <c r="H445" i="1"/>
  <c r="G445" i="1"/>
  <c r="H444" i="1"/>
  <c r="G444" i="1"/>
  <c r="H443" i="1"/>
  <c r="G443" i="1"/>
  <c r="H442" i="1"/>
  <c r="G442" i="1"/>
  <c r="H441" i="1"/>
  <c r="G441" i="1"/>
  <c r="H440" i="1"/>
  <c r="G440" i="1"/>
  <c r="H439" i="1"/>
  <c r="G439" i="1"/>
  <c r="H438" i="1"/>
  <c r="G438" i="1"/>
  <c r="H437" i="1"/>
  <c r="G437" i="1"/>
  <c r="H436" i="1"/>
  <c r="G436" i="1"/>
  <c r="H435" i="1"/>
  <c r="G435" i="1"/>
  <c r="H434" i="1"/>
  <c r="G434" i="1"/>
  <c r="H433" i="1"/>
  <c r="G433" i="1"/>
  <c r="H432" i="1"/>
  <c r="G432" i="1"/>
  <c r="H431" i="1"/>
  <c r="G431" i="1"/>
  <c r="H430" i="1"/>
  <c r="G430" i="1"/>
  <c r="H429" i="1"/>
  <c r="G429" i="1"/>
  <c r="H428" i="1"/>
  <c r="G428" i="1"/>
  <c r="H427" i="1"/>
  <c r="G427" i="1"/>
  <c r="H426" i="1"/>
  <c r="G426" i="1"/>
  <c r="H425" i="1"/>
  <c r="G425" i="1"/>
  <c r="H424" i="1"/>
  <c r="G424" i="1"/>
  <c r="H423" i="1"/>
  <c r="G423" i="1"/>
  <c r="H422" i="1"/>
  <c r="G422" i="1"/>
  <c r="H421" i="1"/>
  <c r="G421" i="1"/>
  <c r="H420" i="1"/>
  <c r="G420" i="1"/>
  <c r="H419" i="1"/>
  <c r="G419" i="1"/>
  <c r="H418" i="1"/>
  <c r="G418" i="1"/>
  <c r="H417" i="1"/>
  <c r="G417" i="1"/>
  <c r="H416" i="1"/>
  <c r="G416" i="1"/>
  <c r="H415" i="1"/>
  <c r="G415" i="1"/>
  <c r="H414" i="1"/>
  <c r="G414" i="1"/>
  <c r="H413" i="1"/>
  <c r="G413" i="1"/>
  <c r="H412" i="1"/>
  <c r="G412" i="1"/>
  <c r="H411" i="1"/>
  <c r="G411" i="1"/>
  <c r="H410" i="1"/>
  <c r="G410" i="1"/>
  <c r="H409" i="1"/>
  <c r="G409" i="1"/>
  <c r="H408" i="1"/>
  <c r="G408" i="1"/>
  <c r="H407" i="1"/>
  <c r="G407" i="1"/>
  <c r="H406" i="1"/>
  <c r="G406" i="1"/>
  <c r="H405" i="1"/>
  <c r="G405" i="1"/>
  <c r="H404" i="1"/>
  <c r="G404" i="1"/>
  <c r="H403" i="1"/>
  <c r="G403" i="1"/>
  <c r="H402" i="1"/>
  <c r="G402" i="1"/>
  <c r="H401" i="1"/>
  <c r="G401" i="1"/>
  <c r="H400" i="1"/>
  <c r="G400" i="1"/>
  <c r="H399" i="1"/>
  <c r="G399" i="1"/>
  <c r="H398" i="1"/>
  <c r="G398" i="1"/>
  <c r="H397" i="1"/>
  <c r="G397" i="1"/>
  <c r="H396" i="1"/>
  <c r="G396" i="1"/>
  <c r="H395" i="1"/>
  <c r="G395" i="1"/>
  <c r="H394" i="1"/>
  <c r="G394" i="1"/>
  <c r="H393" i="1"/>
  <c r="G393" i="1"/>
  <c r="H392" i="1"/>
  <c r="G392" i="1"/>
  <c r="H391" i="1"/>
  <c r="G391" i="1"/>
  <c r="H390" i="1"/>
  <c r="G390" i="1"/>
  <c r="H389" i="1"/>
  <c r="G389" i="1"/>
  <c r="H388" i="1"/>
  <c r="G388" i="1"/>
  <c r="H387" i="1"/>
  <c r="G387" i="1"/>
  <c r="H386" i="1"/>
  <c r="G386" i="1"/>
  <c r="H385" i="1"/>
  <c r="G385" i="1"/>
  <c r="H384" i="1"/>
  <c r="G384" i="1"/>
  <c r="H383" i="1"/>
  <c r="G383" i="1"/>
  <c r="H382" i="1"/>
  <c r="G382" i="1"/>
  <c r="H381" i="1"/>
  <c r="N23" i="1" s="1"/>
  <c r="O23" i="1" s="1"/>
  <c r="M23" i="1" s="1" a="1"/>
  <c r="M23" i="1" s="1"/>
  <c r="G381" i="1"/>
  <c r="H380" i="1"/>
  <c r="G380" i="1"/>
  <c r="H379" i="1"/>
  <c r="G379" i="1"/>
  <c r="H378" i="1"/>
  <c r="G378" i="1"/>
  <c r="H377" i="1"/>
  <c r="G377" i="1"/>
  <c r="H376" i="1"/>
  <c r="G376" i="1"/>
  <c r="H375" i="1"/>
  <c r="G375" i="1"/>
  <c r="H374" i="1"/>
  <c r="G374" i="1"/>
  <c r="H373" i="1"/>
  <c r="G373" i="1"/>
  <c r="H372" i="1"/>
  <c r="G372" i="1"/>
  <c r="H371" i="1"/>
  <c r="G371" i="1"/>
  <c r="H370" i="1"/>
  <c r="G370" i="1"/>
  <c r="H369" i="1"/>
  <c r="G369" i="1"/>
  <c r="H368" i="1"/>
  <c r="G368" i="1"/>
  <c r="H367" i="1"/>
  <c r="G367" i="1"/>
  <c r="H366" i="1"/>
  <c r="G366" i="1"/>
  <c r="H365" i="1"/>
  <c r="G365" i="1"/>
  <c r="H364" i="1"/>
  <c r="G364" i="1"/>
  <c r="H363" i="1"/>
  <c r="G363" i="1"/>
  <c r="H362" i="1"/>
  <c r="G362" i="1"/>
  <c r="H361" i="1"/>
  <c r="G361" i="1"/>
  <c r="H360" i="1"/>
  <c r="G360" i="1"/>
  <c r="H359" i="1"/>
  <c r="G359" i="1"/>
  <c r="H358" i="1"/>
  <c r="G358" i="1"/>
  <c r="H357" i="1"/>
  <c r="G357" i="1"/>
  <c r="H356" i="1"/>
  <c r="G356" i="1"/>
  <c r="H355" i="1"/>
  <c r="G355" i="1"/>
  <c r="H354" i="1"/>
  <c r="G354" i="1"/>
  <c r="H353" i="1"/>
  <c r="G353" i="1"/>
  <c r="H352" i="1"/>
  <c r="G352" i="1"/>
  <c r="H351" i="1"/>
  <c r="G351" i="1"/>
  <c r="H350" i="1"/>
  <c r="G350" i="1"/>
  <c r="H349" i="1"/>
  <c r="G349" i="1"/>
  <c r="H348" i="1"/>
  <c r="G348" i="1"/>
  <c r="H347" i="1"/>
  <c r="G347" i="1"/>
  <c r="H346" i="1"/>
  <c r="G346" i="1"/>
  <c r="H345" i="1"/>
  <c r="G345" i="1"/>
  <c r="H344" i="1"/>
  <c r="G344" i="1"/>
  <c r="H343" i="1"/>
  <c r="G343" i="1"/>
  <c r="H342" i="1"/>
  <c r="G342" i="1"/>
  <c r="H341" i="1"/>
  <c r="G341" i="1"/>
  <c r="H340" i="1"/>
  <c r="G340" i="1"/>
  <c r="H339" i="1"/>
  <c r="G339" i="1"/>
  <c r="H338" i="1"/>
  <c r="G338" i="1"/>
  <c r="H337" i="1"/>
  <c r="G337" i="1"/>
  <c r="H336" i="1"/>
  <c r="G336" i="1"/>
  <c r="H335" i="1"/>
  <c r="G335" i="1"/>
  <c r="H334" i="1"/>
  <c r="G334" i="1"/>
  <c r="H333" i="1"/>
  <c r="G333" i="1"/>
  <c r="H332" i="1"/>
  <c r="G332" i="1"/>
  <c r="H331" i="1"/>
  <c r="G331" i="1"/>
  <c r="H330" i="1"/>
  <c r="G330" i="1"/>
  <c r="H329" i="1"/>
  <c r="G329" i="1"/>
  <c r="H328" i="1"/>
  <c r="G328" i="1"/>
  <c r="H327" i="1"/>
  <c r="G327" i="1"/>
  <c r="H326" i="1"/>
  <c r="G326" i="1"/>
  <c r="H325" i="1"/>
  <c r="G325" i="1"/>
  <c r="H324" i="1"/>
  <c r="G324" i="1"/>
  <c r="H323" i="1"/>
  <c r="G323" i="1"/>
  <c r="H322" i="1"/>
  <c r="G322" i="1"/>
  <c r="H321" i="1"/>
  <c r="G321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4" i="1"/>
  <c r="G314" i="1"/>
  <c r="H313" i="1"/>
  <c r="G313" i="1"/>
  <c r="H312" i="1"/>
  <c r="G312" i="1"/>
  <c r="H311" i="1"/>
  <c r="G311" i="1"/>
  <c r="H310" i="1"/>
  <c r="G310" i="1"/>
  <c r="H309" i="1"/>
  <c r="G309" i="1"/>
  <c r="H308" i="1"/>
  <c r="G308" i="1"/>
  <c r="H307" i="1"/>
  <c r="G307" i="1"/>
  <c r="H306" i="1"/>
  <c r="G306" i="1"/>
  <c r="H305" i="1"/>
  <c r="G305" i="1"/>
  <c r="H304" i="1"/>
  <c r="G304" i="1"/>
  <c r="H303" i="1"/>
  <c r="G303" i="1"/>
  <c r="H302" i="1"/>
  <c r="G302" i="1"/>
  <c r="H301" i="1"/>
  <c r="G301" i="1"/>
  <c r="H300" i="1"/>
  <c r="G300" i="1"/>
  <c r="H299" i="1"/>
  <c r="G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2" i="1"/>
  <c r="G292" i="1"/>
  <c r="H291" i="1"/>
  <c r="G291" i="1"/>
  <c r="H290" i="1"/>
  <c r="G290" i="1"/>
  <c r="H289" i="1"/>
  <c r="G289" i="1"/>
  <c r="H288" i="1"/>
  <c r="G288" i="1"/>
  <c r="H287" i="1"/>
  <c r="G287" i="1"/>
  <c r="H286" i="1"/>
  <c r="G286" i="1"/>
  <c r="H285" i="1"/>
  <c r="G285" i="1"/>
  <c r="H284" i="1"/>
  <c r="G284" i="1"/>
  <c r="H283" i="1"/>
  <c r="G283" i="1"/>
  <c r="H282" i="1"/>
  <c r="G282" i="1"/>
  <c r="H281" i="1"/>
  <c r="G281" i="1"/>
  <c r="H280" i="1"/>
  <c r="G280" i="1"/>
  <c r="H279" i="1"/>
  <c r="G279" i="1"/>
  <c r="H278" i="1"/>
  <c r="G278" i="1"/>
  <c r="H277" i="1"/>
  <c r="G277" i="1"/>
  <c r="H276" i="1"/>
  <c r="G276" i="1"/>
  <c r="H275" i="1"/>
  <c r="G275" i="1"/>
  <c r="H274" i="1"/>
  <c r="G274" i="1"/>
  <c r="H273" i="1"/>
  <c r="G273" i="1"/>
  <c r="H272" i="1"/>
  <c r="G272" i="1"/>
  <c r="H271" i="1"/>
  <c r="G271" i="1"/>
  <c r="H270" i="1"/>
  <c r="G270" i="1"/>
  <c r="H269" i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G239" i="1"/>
  <c r="H238" i="1"/>
  <c r="G238" i="1"/>
  <c r="H237" i="1"/>
  <c r="G237" i="1"/>
  <c r="H236" i="1"/>
  <c r="G236" i="1"/>
  <c r="H235" i="1"/>
  <c r="G235" i="1"/>
  <c r="H234" i="1"/>
  <c r="G234" i="1"/>
  <c r="H233" i="1"/>
  <c r="G233" i="1"/>
  <c r="H232" i="1"/>
  <c r="G232" i="1"/>
  <c r="H231" i="1"/>
  <c r="G231" i="1"/>
  <c r="H230" i="1"/>
  <c r="G230" i="1"/>
  <c r="H229" i="1"/>
  <c r="G229" i="1"/>
  <c r="H228" i="1"/>
  <c r="G228" i="1"/>
  <c r="H227" i="1"/>
  <c r="G227" i="1"/>
  <c r="H226" i="1"/>
  <c r="G226" i="1"/>
  <c r="H225" i="1"/>
  <c r="G225" i="1"/>
  <c r="H224" i="1"/>
  <c r="G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2" i="1"/>
  <c r="G202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2" i="1"/>
  <c r="G192" i="1"/>
  <c r="H191" i="1"/>
  <c r="G191" i="1"/>
  <c r="H190" i="1"/>
  <c r="G190" i="1"/>
  <c r="H189" i="1"/>
  <c r="G189" i="1"/>
  <c r="H188" i="1"/>
  <c r="G188" i="1"/>
  <c r="H187" i="1"/>
  <c r="G187" i="1"/>
  <c r="H186" i="1"/>
  <c r="G186" i="1"/>
  <c r="H185" i="1"/>
  <c r="G185" i="1"/>
  <c r="H184" i="1"/>
  <c r="G184" i="1"/>
  <c r="H183" i="1"/>
  <c r="G183" i="1"/>
  <c r="H182" i="1"/>
  <c r="G182" i="1"/>
  <c r="H181" i="1"/>
  <c r="G181" i="1"/>
  <c r="H180" i="1"/>
  <c r="G180" i="1"/>
  <c r="H179" i="1"/>
  <c r="G179" i="1"/>
  <c r="H178" i="1"/>
  <c r="G178" i="1"/>
  <c r="H177" i="1"/>
  <c r="G177" i="1"/>
  <c r="H176" i="1"/>
  <c r="G176" i="1"/>
  <c r="H175" i="1"/>
  <c r="G175" i="1"/>
  <c r="H174" i="1"/>
  <c r="G174" i="1"/>
  <c r="H173" i="1"/>
  <c r="G173" i="1"/>
  <c r="H172" i="1"/>
  <c r="G172" i="1"/>
  <c r="H171" i="1"/>
  <c r="G171" i="1"/>
  <c r="H170" i="1"/>
  <c r="G170" i="1"/>
  <c r="H169" i="1"/>
  <c r="G169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8" i="1"/>
  <c r="G158" i="1"/>
  <c r="H157" i="1"/>
  <c r="G157" i="1"/>
  <c r="H156" i="1"/>
  <c r="G156" i="1"/>
  <c r="H155" i="1"/>
  <c r="G155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N15" i="1" s="1"/>
  <c r="O15" i="1" s="1"/>
  <c r="M15" i="1" s="1" a="1"/>
  <c r="M15" i="1" s="1"/>
  <c r="G3" i="1"/>
  <c r="H2" i="1"/>
  <c r="N24" i="1" s="1"/>
  <c r="O24" i="1" s="1"/>
  <c r="M24" i="1" s="1" a="1"/>
  <c r="M24" i="1" s="1"/>
  <c r="G2" i="1"/>
  <c r="N46" i="1" s="1"/>
  <c r="O46" i="1" s="1"/>
  <c r="M46" i="1" s="1" a="1"/>
  <c r="M46" i="1" s="1"/>
  <c r="N33" i="1" l="1"/>
  <c r="O33" i="1" s="1"/>
  <c r="M33" i="1" s="1" a="1"/>
  <c r="M33" i="1" s="1"/>
  <c r="N25" i="1"/>
  <c r="O25" i="1" s="1"/>
  <c r="M25" i="1" s="1" a="1"/>
  <c r="M25" i="1" s="1"/>
  <c r="N14" i="1"/>
  <c r="O14" i="1" s="1"/>
  <c r="M14" i="1" s="1" a="1"/>
  <c r="M14" i="1" s="1"/>
  <c r="N35" i="1"/>
  <c r="O35" i="1" s="1"/>
  <c r="M35" i="1" s="1" a="1"/>
  <c r="M35" i="1" s="1"/>
  <c r="M38" i="1"/>
  <c r="K4" i="1"/>
  <c r="N22" i="1"/>
  <c r="O22" i="1" s="1"/>
  <c r="M22" i="1" s="1" a="1"/>
  <c r="M22" i="1" s="1"/>
  <c r="N47" i="1"/>
  <c r="O47" i="1" s="1"/>
  <c r="M47" i="1" s="1" a="1"/>
  <c r="M47" i="1" s="1"/>
  <c r="N11" i="1"/>
  <c r="O11" i="1" s="1"/>
  <c r="M11" i="1" s="1" a="1"/>
  <c r="M11" i="1" s="1"/>
  <c r="K3" i="1"/>
  <c r="N43" i="1"/>
  <c r="O43" i="1" s="1"/>
  <c r="M43" i="1" s="1" a="1"/>
  <c r="M43" i="1" s="1"/>
  <c r="M18" i="1"/>
  <c r="M39" i="1"/>
  <c r="N26" i="1"/>
  <c r="O26" i="1" s="1"/>
  <c r="M26" i="1" s="1" a="1"/>
  <c r="M26" i="1" s="1"/>
  <c r="N44" i="1"/>
  <c r="O44" i="1" s="1"/>
  <c r="M44" i="1" s="1" a="1"/>
  <c r="M44" i="1" s="1"/>
  <c r="N12" i="1"/>
  <c r="O12" i="1" s="1"/>
  <c r="M12" i="1" s="1" a="1"/>
  <c r="M12" i="1" s="1"/>
  <c r="N45" i="1"/>
  <c r="O45" i="1" s="1"/>
  <c r="M45" i="1" s="1" a="1"/>
  <c r="M45" i="1" s="1"/>
  <c r="N36" i="1"/>
  <c r="O36" i="1" s="1"/>
  <c r="M36" i="1" s="1" a="1"/>
  <c r="M36" i="1" s="1"/>
  <c r="N13" i="1"/>
  <c r="O13" i="1" s="1"/>
  <c r="M13" i="1" s="1" a="1"/>
  <c r="M13" i="1" s="1"/>
  <c r="O32" i="1"/>
  <c r="M32" i="1" s="1" a="1"/>
  <c r="M32" i="1" s="1"/>
  <c r="N34" i="1"/>
  <c r="O34" i="1" s="1"/>
  <c r="M34" i="1" s="1" a="1"/>
  <c r="M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<sst xmlns="http://schemas.openxmlformats.org/spreadsheetml/2006/main" count="531" uniqueCount="515">
  <si>
    <t>Patient</t>
  </si>
  <si>
    <t>Max Thikness</t>
  </si>
  <si>
    <t>Min Thikness</t>
  </si>
  <si>
    <t>Avg Thikness</t>
  </si>
  <si>
    <t>LV Width</t>
  </si>
  <si>
    <t>patient0001</t>
  </si>
  <si>
    <t>patient0002</t>
  </si>
  <si>
    <t>patient0003</t>
  </si>
  <si>
    <t>patient0004</t>
  </si>
  <si>
    <t>patient0005</t>
  </si>
  <si>
    <t>patient0006</t>
  </si>
  <si>
    <t>patient0007</t>
  </si>
  <si>
    <t>patient0008</t>
  </si>
  <si>
    <t>patient0009</t>
  </si>
  <si>
    <t>patient0010</t>
  </si>
  <si>
    <t>patient0011</t>
  </si>
  <si>
    <t>patient0012</t>
  </si>
  <si>
    <t>patient0013</t>
  </si>
  <si>
    <t>patient0014</t>
  </si>
  <si>
    <t>patient0015</t>
  </si>
  <si>
    <t>patient0016</t>
  </si>
  <si>
    <t>patient0017</t>
  </si>
  <si>
    <t>patient0018</t>
  </si>
  <si>
    <t>patient0019</t>
  </si>
  <si>
    <t>patient0020</t>
  </si>
  <si>
    <t>patient0021</t>
  </si>
  <si>
    <t>patient0022</t>
  </si>
  <si>
    <t>patient0023</t>
  </si>
  <si>
    <t>patient0024</t>
  </si>
  <si>
    <t>patient0025</t>
  </si>
  <si>
    <t>patient0026</t>
  </si>
  <si>
    <t>patient0027</t>
  </si>
  <si>
    <t>patient0028</t>
  </si>
  <si>
    <t>patient0029</t>
  </si>
  <si>
    <t>patient0030</t>
  </si>
  <si>
    <t>patient0031</t>
  </si>
  <si>
    <t>patient0032</t>
  </si>
  <si>
    <t>patient0033</t>
  </si>
  <si>
    <t>patient0034</t>
  </si>
  <si>
    <t>patient0035</t>
  </si>
  <si>
    <t>patient0036</t>
  </si>
  <si>
    <t>patient0037</t>
  </si>
  <si>
    <t>patient0038</t>
  </si>
  <si>
    <t>patient0039</t>
  </si>
  <si>
    <t>patient0040</t>
  </si>
  <si>
    <t>patient0041</t>
  </si>
  <si>
    <t>patient0042</t>
  </si>
  <si>
    <t>patient0043</t>
  </si>
  <si>
    <t>patient0044</t>
  </si>
  <si>
    <t>patient0045</t>
  </si>
  <si>
    <t>patient0046</t>
  </si>
  <si>
    <t>patient0047</t>
  </si>
  <si>
    <t>patient0048</t>
  </si>
  <si>
    <t>patient0049</t>
  </si>
  <si>
    <t>patient0050</t>
  </si>
  <si>
    <t>patient0051</t>
  </si>
  <si>
    <t>patient0052</t>
  </si>
  <si>
    <t>patient0053</t>
  </si>
  <si>
    <t>patient0054</t>
  </si>
  <si>
    <t>patient0055</t>
  </si>
  <si>
    <t>patient0056</t>
  </si>
  <si>
    <t>patient0057</t>
  </si>
  <si>
    <t>patient0058</t>
  </si>
  <si>
    <t>patient0059</t>
  </si>
  <si>
    <t>patient0060</t>
  </si>
  <si>
    <t>patient0061</t>
  </si>
  <si>
    <t>patient0062</t>
  </si>
  <si>
    <t>patient0063</t>
  </si>
  <si>
    <t>patient0064</t>
  </si>
  <si>
    <t>patient0065</t>
  </si>
  <si>
    <t>patient0066</t>
  </si>
  <si>
    <t>patient0067</t>
  </si>
  <si>
    <t>patient0068</t>
  </si>
  <si>
    <t>patient0069</t>
  </si>
  <si>
    <t>patient0070</t>
  </si>
  <si>
    <t>patient0071</t>
  </si>
  <si>
    <t>patient0072</t>
  </si>
  <si>
    <t>patient0073</t>
  </si>
  <si>
    <t>patient0074</t>
  </si>
  <si>
    <t>patient0075</t>
  </si>
  <si>
    <t>patient0076</t>
  </si>
  <si>
    <t>patient0077</t>
  </si>
  <si>
    <t>patient0078</t>
  </si>
  <si>
    <t>patient0079</t>
  </si>
  <si>
    <t>patient0080</t>
  </si>
  <si>
    <t>patient0081</t>
  </si>
  <si>
    <t>patient0082</t>
  </si>
  <si>
    <t>patient0083</t>
  </si>
  <si>
    <t>patient0084</t>
  </si>
  <si>
    <t>patient0085</t>
  </si>
  <si>
    <t>patient0086</t>
  </si>
  <si>
    <t>patient0087</t>
  </si>
  <si>
    <t>patient0088</t>
  </si>
  <si>
    <t>patient0089</t>
  </si>
  <si>
    <t>patient0090</t>
  </si>
  <si>
    <t>patient0091</t>
  </si>
  <si>
    <t>patient0092</t>
  </si>
  <si>
    <t>patient0093</t>
  </si>
  <si>
    <t>patient0094</t>
  </si>
  <si>
    <t>patient0095</t>
  </si>
  <si>
    <t>patient0096</t>
  </si>
  <si>
    <t>patient0097</t>
  </si>
  <si>
    <t>patient0098</t>
  </si>
  <si>
    <t>patient0099</t>
  </si>
  <si>
    <t>patient0100</t>
  </si>
  <si>
    <t>patient0101</t>
  </si>
  <si>
    <t>patient0102</t>
  </si>
  <si>
    <t>patient0103</t>
  </si>
  <si>
    <t>patient0104</t>
  </si>
  <si>
    <t>patient0105</t>
  </si>
  <si>
    <t>patient0106</t>
  </si>
  <si>
    <t>patient0107</t>
  </si>
  <si>
    <t>patient0108</t>
  </si>
  <si>
    <t>patient0109</t>
  </si>
  <si>
    <t>patient0110</t>
  </si>
  <si>
    <t>patient0111</t>
  </si>
  <si>
    <t>patient0112</t>
  </si>
  <si>
    <t>patient0113</t>
  </si>
  <si>
    <t>patient0114</t>
  </si>
  <si>
    <t>patient0115</t>
  </si>
  <si>
    <t>patient0116</t>
  </si>
  <si>
    <t>patient0117</t>
  </si>
  <si>
    <t>patient0118</t>
  </si>
  <si>
    <t>patient0119</t>
  </si>
  <si>
    <t>patient0120</t>
  </si>
  <si>
    <t>patient0121</t>
  </si>
  <si>
    <t>patient0122</t>
  </si>
  <si>
    <t>patient0123</t>
  </si>
  <si>
    <t>patient0124</t>
  </si>
  <si>
    <t>patient0125</t>
  </si>
  <si>
    <t>patient0126</t>
  </si>
  <si>
    <t>patient0127</t>
  </si>
  <si>
    <t>patient0128</t>
  </si>
  <si>
    <t>patient0129</t>
  </si>
  <si>
    <t>patient0130</t>
  </si>
  <si>
    <t>patient0131</t>
  </si>
  <si>
    <t>patient0132</t>
  </si>
  <si>
    <t>patient0133</t>
  </si>
  <si>
    <t>patient0134</t>
  </si>
  <si>
    <t>patient0135</t>
  </si>
  <si>
    <t>patient0136</t>
  </si>
  <si>
    <t>patient0137</t>
  </si>
  <si>
    <t>patient0138</t>
  </si>
  <si>
    <t>patient0139</t>
  </si>
  <si>
    <t>patient0140</t>
  </si>
  <si>
    <t>patient0141</t>
  </si>
  <si>
    <t>patient0142</t>
  </si>
  <si>
    <t>patient0143</t>
  </si>
  <si>
    <t>patient0144</t>
  </si>
  <si>
    <t>patient0145</t>
  </si>
  <si>
    <t>patient0146</t>
  </si>
  <si>
    <t>patient0147</t>
  </si>
  <si>
    <t>patient0148</t>
  </si>
  <si>
    <t>patient0149</t>
  </si>
  <si>
    <t>patient0150</t>
  </si>
  <si>
    <t>patient0151</t>
  </si>
  <si>
    <t>patient0152</t>
  </si>
  <si>
    <t>patient0153</t>
  </si>
  <si>
    <t>patient0154</t>
  </si>
  <si>
    <t>patient0155</t>
  </si>
  <si>
    <t>patient0156</t>
  </si>
  <si>
    <t>patient0157</t>
  </si>
  <si>
    <t>patient0158</t>
  </si>
  <si>
    <t>patient0159</t>
  </si>
  <si>
    <t>patient0160</t>
  </si>
  <si>
    <t>patient0161</t>
  </si>
  <si>
    <t>patient0162</t>
  </si>
  <si>
    <t>patient0163</t>
  </si>
  <si>
    <t>patient0164</t>
  </si>
  <si>
    <t>patient0165</t>
  </si>
  <si>
    <t>patient0166</t>
  </si>
  <si>
    <t>patient0167</t>
  </si>
  <si>
    <t>patient0168</t>
  </si>
  <si>
    <t>patient0169</t>
  </si>
  <si>
    <t>patient0170</t>
  </si>
  <si>
    <t>patient0171</t>
  </si>
  <si>
    <t>patient0172</t>
  </si>
  <si>
    <t>patient0173</t>
  </si>
  <si>
    <t>patient0174</t>
  </si>
  <si>
    <t>patient0175</t>
  </si>
  <si>
    <t>patient0176</t>
  </si>
  <si>
    <t>patient0177</t>
  </si>
  <si>
    <t>patient0178</t>
  </si>
  <si>
    <t>patient0179</t>
  </si>
  <si>
    <t>patient0180</t>
  </si>
  <si>
    <t>patient0181</t>
  </si>
  <si>
    <t>patient0182</t>
  </si>
  <si>
    <t>patient0183</t>
  </si>
  <si>
    <t>patient0184</t>
  </si>
  <si>
    <t>patient0185</t>
  </si>
  <si>
    <t>patient0186</t>
  </si>
  <si>
    <t>patient0187</t>
  </si>
  <si>
    <t>patient0188</t>
  </si>
  <si>
    <t>patient0189</t>
  </si>
  <si>
    <t>patient0190</t>
  </si>
  <si>
    <t>patient0191</t>
  </si>
  <si>
    <t>patient0192</t>
  </si>
  <si>
    <t>patient0193</t>
  </si>
  <si>
    <t>patient0194</t>
  </si>
  <si>
    <t>patient0195</t>
  </si>
  <si>
    <t>patient0196</t>
  </si>
  <si>
    <t>patient0197</t>
  </si>
  <si>
    <t>patient0198</t>
  </si>
  <si>
    <t>patient0199</t>
  </si>
  <si>
    <t>patient0200</t>
  </si>
  <si>
    <t>patient0201</t>
  </si>
  <si>
    <t>patient0202</t>
  </si>
  <si>
    <t>patient0203</t>
  </si>
  <si>
    <t>patient0204</t>
  </si>
  <si>
    <t>patient0205</t>
  </si>
  <si>
    <t>patient0206</t>
  </si>
  <si>
    <t>patient0207</t>
  </si>
  <si>
    <t>patient0208</t>
  </si>
  <si>
    <t>patient0209</t>
  </si>
  <si>
    <t>patient0210</t>
  </si>
  <si>
    <t>patient0211</t>
  </si>
  <si>
    <t>patient0212</t>
  </si>
  <si>
    <t>patient0213</t>
  </si>
  <si>
    <t>patient0214</t>
  </si>
  <si>
    <t>patient0215</t>
  </si>
  <si>
    <t>patient0216</t>
  </si>
  <si>
    <t>patient0217</t>
  </si>
  <si>
    <t>patient0218</t>
  </si>
  <si>
    <t>patient0219</t>
  </si>
  <si>
    <t>patient0220</t>
  </si>
  <si>
    <t>patient0221</t>
  </si>
  <si>
    <t>patient0222</t>
  </si>
  <si>
    <t>patient0223</t>
  </si>
  <si>
    <t>patient0224</t>
  </si>
  <si>
    <t>patient0225</t>
  </si>
  <si>
    <t>patient0226</t>
  </si>
  <si>
    <t>patient0227</t>
  </si>
  <si>
    <t>patient0228</t>
  </si>
  <si>
    <t>patient0229</t>
  </si>
  <si>
    <t>patient0230</t>
  </si>
  <si>
    <t>patient0231</t>
  </si>
  <si>
    <t>patient0232</t>
  </si>
  <si>
    <t>patient0233</t>
  </si>
  <si>
    <t>patient0234</t>
  </si>
  <si>
    <t>patient0235</t>
  </si>
  <si>
    <t>patient0236</t>
  </si>
  <si>
    <t>patient0237</t>
  </si>
  <si>
    <t>patient0238</t>
  </si>
  <si>
    <t>patient0239</t>
  </si>
  <si>
    <t>patient0240</t>
  </si>
  <si>
    <t>patient0241</t>
  </si>
  <si>
    <t>patient0242</t>
  </si>
  <si>
    <t>patient0243</t>
  </si>
  <si>
    <t>patient0244</t>
  </si>
  <si>
    <t>patient0245</t>
  </si>
  <si>
    <t>patient0246</t>
  </si>
  <si>
    <t>patient0247</t>
  </si>
  <si>
    <t>patient0248</t>
  </si>
  <si>
    <t>patient0249</t>
  </si>
  <si>
    <t>patient0250</t>
  </si>
  <si>
    <t>patient0251</t>
  </si>
  <si>
    <t>patient0252</t>
  </si>
  <si>
    <t>patient0253</t>
  </si>
  <si>
    <t>patient0254</t>
  </si>
  <si>
    <t>patient0255</t>
  </si>
  <si>
    <t>patient0256</t>
  </si>
  <si>
    <t>patient0257</t>
  </si>
  <si>
    <t>patient0258</t>
  </si>
  <si>
    <t>patient0259</t>
  </si>
  <si>
    <t>patient0260</t>
  </si>
  <si>
    <t>patient0261</t>
  </si>
  <si>
    <t>patient0262</t>
  </si>
  <si>
    <t>patient0263</t>
  </si>
  <si>
    <t>patient0264</t>
  </si>
  <si>
    <t>patient0265</t>
  </si>
  <si>
    <t>patient0266</t>
  </si>
  <si>
    <t>patient0267</t>
  </si>
  <si>
    <t>patient0268</t>
  </si>
  <si>
    <t>patient0269</t>
  </si>
  <si>
    <t>patient0270</t>
  </si>
  <si>
    <t>patient0271</t>
  </si>
  <si>
    <t>patient0272</t>
  </si>
  <si>
    <t>patient0273</t>
  </si>
  <si>
    <t>patient0274</t>
  </si>
  <si>
    <t>patient0275</t>
  </si>
  <si>
    <t>patient0276</t>
  </si>
  <si>
    <t>patient0277</t>
  </si>
  <si>
    <t>patient0278</t>
  </si>
  <si>
    <t>patient0279</t>
  </si>
  <si>
    <t>patient0280</t>
  </si>
  <si>
    <t>patient0281</t>
  </si>
  <si>
    <t>patient0282</t>
  </si>
  <si>
    <t>patient0283</t>
  </si>
  <si>
    <t>patient0284</t>
  </si>
  <si>
    <t>patient0285</t>
  </si>
  <si>
    <t>patient0286</t>
  </si>
  <si>
    <t>patient0287</t>
  </si>
  <si>
    <t>patient0288</t>
  </si>
  <si>
    <t>patient0289</t>
  </si>
  <si>
    <t>patient0290</t>
  </si>
  <si>
    <t>patient0291</t>
  </si>
  <si>
    <t>patient0292</t>
  </si>
  <si>
    <t>patient0293</t>
  </si>
  <si>
    <t>patient0294</t>
  </si>
  <si>
    <t>patient0295</t>
  </si>
  <si>
    <t>patient0296</t>
  </si>
  <si>
    <t>patient0297</t>
  </si>
  <si>
    <t>patient0298</t>
  </si>
  <si>
    <t>patient0299</t>
  </si>
  <si>
    <t>patient0300</t>
  </si>
  <si>
    <t>patient0301</t>
  </si>
  <si>
    <t>patient0302</t>
  </si>
  <si>
    <t>patient0303</t>
  </si>
  <si>
    <t>patient0304</t>
  </si>
  <si>
    <t>patient0305</t>
  </si>
  <si>
    <t>patient0306</t>
  </si>
  <si>
    <t>patient0307</t>
  </si>
  <si>
    <t>patient0308</t>
  </si>
  <si>
    <t>patient0309</t>
  </si>
  <si>
    <t>patient0310</t>
  </si>
  <si>
    <t>patient0311</t>
  </si>
  <si>
    <t>patient0312</t>
  </si>
  <si>
    <t>patient0313</t>
  </si>
  <si>
    <t>patient0314</t>
  </si>
  <si>
    <t>patient0315</t>
  </si>
  <si>
    <t>patient0316</t>
  </si>
  <si>
    <t>patient0317</t>
  </si>
  <si>
    <t>patient0318</t>
  </si>
  <si>
    <t>patient0319</t>
  </si>
  <si>
    <t>patient0320</t>
  </si>
  <si>
    <t>patient0321</t>
  </si>
  <si>
    <t>patient0322</t>
  </si>
  <si>
    <t>patient0323</t>
  </si>
  <si>
    <t>patient0324</t>
  </si>
  <si>
    <t>patient0325</t>
  </si>
  <si>
    <t>patient0326</t>
  </si>
  <si>
    <t>patient0327</t>
  </si>
  <si>
    <t>patient0328</t>
  </si>
  <si>
    <t>patient0329</t>
  </si>
  <si>
    <t>patient0330</t>
  </si>
  <si>
    <t>patient0331</t>
  </si>
  <si>
    <t>patient0332</t>
  </si>
  <si>
    <t>patient0333</t>
  </si>
  <si>
    <t>patient0334</t>
  </si>
  <si>
    <t>patient0335</t>
  </si>
  <si>
    <t>patient0336</t>
  </si>
  <si>
    <t>patient0337</t>
  </si>
  <si>
    <t>patient0338</t>
  </si>
  <si>
    <t>patient0339</t>
  </si>
  <si>
    <t>patient0340</t>
  </si>
  <si>
    <t>patient0341</t>
  </si>
  <si>
    <t>patient0342</t>
  </si>
  <si>
    <t>patient0343</t>
  </si>
  <si>
    <t>patient0344</t>
  </si>
  <si>
    <t>patient0345</t>
  </si>
  <si>
    <t>patient0346</t>
  </si>
  <si>
    <t>patient0347</t>
  </si>
  <si>
    <t>patient0348</t>
  </si>
  <si>
    <t>patient0349</t>
  </si>
  <si>
    <t>patient0350</t>
  </si>
  <si>
    <t>patient0351</t>
  </si>
  <si>
    <t>patient0352</t>
  </si>
  <si>
    <t>patient0353</t>
  </si>
  <si>
    <t>patient0354</t>
  </si>
  <si>
    <t>patient0355</t>
  </si>
  <si>
    <t>patient0356</t>
  </si>
  <si>
    <t>patient0357</t>
  </si>
  <si>
    <t>patient0358</t>
  </si>
  <si>
    <t>patient0359</t>
  </si>
  <si>
    <t>patient0360</t>
  </si>
  <si>
    <t>patient0361</t>
  </si>
  <si>
    <t>patient0362</t>
  </si>
  <si>
    <t>patient0363</t>
  </si>
  <si>
    <t>patient0364</t>
  </si>
  <si>
    <t>patient0365</t>
  </si>
  <si>
    <t>patient0366</t>
  </si>
  <si>
    <t>patient0367</t>
  </si>
  <si>
    <t>patient0368</t>
  </si>
  <si>
    <t>patient0369</t>
  </si>
  <si>
    <t>patient0370</t>
  </si>
  <si>
    <t>patient0371</t>
  </si>
  <si>
    <t>patient0372</t>
  </si>
  <si>
    <t>patient0373</t>
  </si>
  <si>
    <t>patient0374</t>
  </si>
  <si>
    <t>patient0375</t>
  </si>
  <si>
    <t>patient0376</t>
  </si>
  <si>
    <t>patient0377</t>
  </si>
  <si>
    <t>patient0378</t>
  </si>
  <si>
    <t>patient0379</t>
  </si>
  <si>
    <t>patient0380</t>
  </si>
  <si>
    <t>patient0381</t>
  </si>
  <si>
    <t>patient0382</t>
  </si>
  <si>
    <t>patient0383</t>
  </si>
  <si>
    <t>patient0384</t>
  </si>
  <si>
    <t>patient0385</t>
  </si>
  <si>
    <t>patient0386</t>
  </si>
  <si>
    <t>patient0387</t>
  </si>
  <si>
    <t>patient0388</t>
  </si>
  <si>
    <t>patient0389</t>
  </si>
  <si>
    <t>patient0390</t>
  </si>
  <si>
    <t>patient0391</t>
  </si>
  <si>
    <t>patient0392</t>
  </si>
  <si>
    <t>patient0393</t>
  </si>
  <si>
    <t>patient0394</t>
  </si>
  <si>
    <t>patient0395</t>
  </si>
  <si>
    <t>patient0396</t>
  </si>
  <si>
    <t>patient0397</t>
  </si>
  <si>
    <t>patient0398</t>
  </si>
  <si>
    <t>patient0399</t>
  </si>
  <si>
    <t>patient0400</t>
  </si>
  <si>
    <t>patient0401</t>
  </si>
  <si>
    <t>patient0402</t>
  </si>
  <si>
    <t>patient0403</t>
  </si>
  <si>
    <t>patient0404</t>
  </si>
  <si>
    <t>patient0405</t>
  </si>
  <si>
    <t>patient0406</t>
  </si>
  <si>
    <t>patient0407</t>
  </si>
  <si>
    <t>patient0408</t>
  </si>
  <si>
    <t>patient0409</t>
  </si>
  <si>
    <t>patient0410</t>
  </si>
  <si>
    <t>patient0411</t>
  </si>
  <si>
    <t>patient0412</t>
  </si>
  <si>
    <t>patient0413</t>
  </si>
  <si>
    <t>patient0414</t>
  </si>
  <si>
    <t>patient0415</t>
  </si>
  <si>
    <t>patient0416</t>
  </si>
  <si>
    <t>patient0417</t>
  </si>
  <si>
    <t>patient0418</t>
  </si>
  <si>
    <t>patient0419</t>
  </si>
  <si>
    <t>patient0420</t>
  </si>
  <si>
    <t>patient0421</t>
  </si>
  <si>
    <t>patient0422</t>
  </si>
  <si>
    <t>patient0423</t>
  </si>
  <si>
    <t>patient0424</t>
  </si>
  <si>
    <t>patient0425</t>
  </si>
  <si>
    <t>patient0426</t>
  </si>
  <si>
    <t>patient0427</t>
  </si>
  <si>
    <t>patient0428</t>
  </si>
  <si>
    <t>patient0429</t>
  </si>
  <si>
    <t>patient0430</t>
  </si>
  <si>
    <t>patient0431</t>
  </si>
  <si>
    <t>patient0432</t>
  </si>
  <si>
    <t>patient0433</t>
  </si>
  <si>
    <t>patient0434</t>
  </si>
  <si>
    <t>patient0435</t>
  </si>
  <si>
    <t>patient0436</t>
  </si>
  <si>
    <t>patient0437</t>
  </si>
  <si>
    <t>patient0438</t>
  </si>
  <si>
    <t>patient0439</t>
  </si>
  <si>
    <t>patient0440</t>
  </si>
  <si>
    <t>patient0441</t>
  </si>
  <si>
    <t>patient0442</t>
  </si>
  <si>
    <t>patient0443</t>
  </si>
  <si>
    <t>patient0444</t>
  </si>
  <si>
    <t>patient0445</t>
  </si>
  <si>
    <t>patient0446</t>
  </si>
  <si>
    <t>patient0447</t>
  </si>
  <si>
    <t>patient0448</t>
  </si>
  <si>
    <t>patient0449</t>
  </si>
  <si>
    <t>patient0450</t>
  </si>
  <si>
    <t>patient0451</t>
  </si>
  <si>
    <t>patient0452</t>
  </si>
  <si>
    <t>patient0453</t>
  </si>
  <si>
    <t>patient0454</t>
  </si>
  <si>
    <t>patient0455</t>
  </si>
  <si>
    <t>patient0456</t>
  </si>
  <si>
    <t>patient0457</t>
  </si>
  <si>
    <t>patient0458</t>
  </si>
  <si>
    <t>patient0459</t>
  </si>
  <si>
    <t>patient0460</t>
  </si>
  <si>
    <t>patient0461</t>
  </si>
  <si>
    <t>patient0462</t>
  </si>
  <si>
    <t>patient0463</t>
  </si>
  <si>
    <t>patient0464</t>
  </si>
  <si>
    <t>patient0465</t>
  </si>
  <si>
    <t>patient0466</t>
  </si>
  <si>
    <t>patient0467</t>
  </si>
  <si>
    <t>patient0468</t>
  </si>
  <si>
    <t>patient0469</t>
  </si>
  <si>
    <t>patient0470</t>
  </si>
  <si>
    <t>patient0471</t>
  </si>
  <si>
    <t>patient0472</t>
  </si>
  <si>
    <t>patient0473</t>
  </si>
  <si>
    <t>patient0474</t>
  </si>
  <si>
    <t>patient0475</t>
  </si>
  <si>
    <t>patient0476</t>
  </si>
  <si>
    <t>patient0477</t>
  </si>
  <si>
    <t>patient0478</t>
  </si>
  <si>
    <t>patient0479</t>
  </si>
  <si>
    <t>patient0480</t>
  </si>
  <si>
    <t>patient0481</t>
  </si>
  <si>
    <t>patient0482</t>
  </si>
  <si>
    <t>patient0483</t>
  </si>
  <si>
    <t>patient0484</t>
  </si>
  <si>
    <t>patient0485</t>
  </si>
  <si>
    <t>patient0486</t>
  </si>
  <si>
    <t>patient0487</t>
  </si>
  <si>
    <t>patient0488</t>
  </si>
  <si>
    <t>patient0489</t>
  </si>
  <si>
    <t>patient0490</t>
  </si>
  <si>
    <t>patient0491</t>
  </si>
  <si>
    <t>patient0492</t>
  </si>
  <si>
    <t>patient0493</t>
  </si>
  <si>
    <t>patient0494</t>
  </si>
  <si>
    <t>patient0495</t>
  </si>
  <si>
    <t>patient0496</t>
  </si>
  <si>
    <t>patient0497</t>
  </si>
  <si>
    <t>patient0498</t>
  </si>
  <si>
    <t>patient0499</t>
  </si>
  <si>
    <t>patient0500</t>
  </si>
  <si>
    <t>Ratio Min/Mx</t>
  </si>
  <si>
    <t>Ratio Avg/lv width</t>
  </si>
  <si>
    <t>Ratio Min/max</t>
  </si>
  <si>
    <t>Higher</t>
  </si>
  <si>
    <t>Ratio</t>
  </si>
  <si>
    <t>Index</t>
  </si>
  <si>
    <t>Mean</t>
  </si>
  <si>
    <t>Std</t>
  </si>
  <si>
    <t>Lower</t>
  </si>
  <si>
    <t>Ratio min/max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</si>
</sst>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3" xfId="0" applyFill="1" applyBorder="1"/>
    <xf numFmtId="0" fontId="2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workbookViewId="0">
      <selection activeCell="N38" sqref="N38"/>
    </sheetView>
  </sheetViews>
  <sheetFormatPr defaultRowHeight="14.25" x14ac:dyDescent="0.45"/>
  <cols>
    <col min="1" max="1" width="10.3984375" bestFit="1" customWidth="1"/>
    <col min="2" max="4" width="11.73046875" bestFit="1" customWidth="1"/>
    <col min="7" max="7" width="11.73046875" bestFit="1" customWidth="1"/>
    <col min="8" max="8" width="15.3984375" bestFit="1" customWidth="1"/>
    <col min="10" max="10" width="15.3984375" bestFit="1" customWidth="1"/>
    <col min="13" max="13" width="11.730468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505</v>
      </c>
      <c r="H1" t="s">
        <v>506</v>
      </c>
    </row>
    <row r="2" spans="1:16" x14ac:dyDescent="0.45">
      <c r="A2" t="s">
        <v>5</v>
      </c>
      <c r="B2">
        <v>48.250567507121893</v>
      </c>
      <c r="C2">
        <v>23.251075285095229</v>
      </c>
      <c r="D2">
        <v>34.475666238026179</v>
      </c>
      <c r="E2">
        <v>162.8979764298272</v>
      </c>
      <c r="G2">
        <f>C2/B2</f>
        <v>0.48188190287426813</v>
      </c>
      <c r="H2">
        <f>D2/E2</f>
        <v>0.21163962250247795</v>
      </c>
    </row>
    <row r="3" spans="1:16" x14ac:dyDescent="0.45">
      <c r="A3" t="s">
        <v>6</v>
      </c>
      <c r="B3">
        <v>77.250137414237344</v>
      </c>
      <c r="C3">
        <v>26.371999926617342</v>
      </c>
      <c r="D3">
        <v>52.459061172158073</v>
      </c>
      <c r="E3">
        <v>160.89824484516001</v>
      </c>
      <c r="G3">
        <f t="shared" ref="G3:G66" si="0">C3/B3</f>
        <v>0.34138450505535195</v>
      </c>
      <c r="H3">
        <f t="shared" ref="H3:H66" si="1">D3/E3</f>
        <v>0.32603874096104596</v>
      </c>
      <c r="J3" t="s">
        <v>507</v>
      </c>
      <c r="K3">
        <f>MIN(G:G)</f>
        <v>0.2680025730213263</v>
      </c>
    </row>
    <row r="4" spans="1:16" x14ac:dyDescent="0.45">
      <c r="A4" t="s">
        <v>7</v>
      </c>
      <c r="B4">
        <v>71.251019762749635</v>
      </c>
      <c r="C4">
        <v>41.251892930568367</v>
      </c>
      <c r="D4">
        <v>52.170897560719922</v>
      </c>
      <c r="E4">
        <v>171.77116855731151</v>
      </c>
      <c r="G4">
        <f t="shared" si="0"/>
        <v>0.57896564944513329</v>
      </c>
      <c r="H4">
        <f t="shared" si="1"/>
        <v>0.30372324994292094</v>
      </c>
      <c r="J4" t="s">
        <v>506</v>
      </c>
      <c r="K4">
        <f>MIN(H:H)</f>
        <v>0.14484908483438458</v>
      </c>
    </row>
    <row r="5" spans="1:16" x14ac:dyDescent="0.45">
      <c r="A5" t="s">
        <v>8</v>
      </c>
      <c r="B5">
        <v>57.250000649243553</v>
      </c>
      <c r="C5">
        <v>28.919246496160891</v>
      </c>
      <c r="D5">
        <v>39.865829856613402</v>
      </c>
      <c r="E5">
        <v>169.86952950335569</v>
      </c>
      <c r="G5">
        <f t="shared" si="0"/>
        <v>0.50513967106030078</v>
      </c>
      <c r="H5">
        <f t="shared" si="1"/>
        <v>0.23468499602705895</v>
      </c>
    </row>
    <row r="6" spans="1:16" x14ac:dyDescent="0.45">
      <c r="A6" t="s">
        <v>9</v>
      </c>
      <c r="B6">
        <v>54.250000685146468</v>
      </c>
      <c r="C6">
        <v>28.315070835890001</v>
      </c>
      <c r="D6">
        <v>45.324006449319</v>
      </c>
      <c r="E6">
        <v>147.62708070088729</v>
      </c>
      <c r="G6">
        <f t="shared" si="0"/>
        <v>0.52193678300989599</v>
      </c>
      <c r="H6">
        <f t="shared" si="1"/>
        <v>0.30701688493828344</v>
      </c>
    </row>
    <row r="7" spans="1:16" x14ac:dyDescent="0.45">
      <c r="A7" t="s">
        <v>10</v>
      </c>
      <c r="B7">
        <v>80.344267950064676</v>
      </c>
      <c r="C7">
        <v>35.257127343355023</v>
      </c>
      <c r="D7">
        <v>49.451675695867152</v>
      </c>
      <c r="E7">
        <v>140.64261600124331</v>
      </c>
      <c r="G7">
        <f t="shared" si="0"/>
        <v>0.43882567161191793</v>
      </c>
      <c r="H7">
        <f t="shared" si="1"/>
        <v>0.35161231426063627</v>
      </c>
    </row>
    <row r="8" spans="1:16" x14ac:dyDescent="0.45">
      <c r="A8" t="s">
        <v>11</v>
      </c>
      <c r="B8">
        <v>52.422630792003453</v>
      </c>
      <c r="C8">
        <v>23.807744857781049</v>
      </c>
      <c r="D8">
        <v>38.917515707393363</v>
      </c>
      <c r="E8">
        <v>131.95002545641111</v>
      </c>
      <c r="G8">
        <f t="shared" si="0"/>
        <v>0.45415013512470803</v>
      </c>
      <c r="H8">
        <f t="shared" si="1"/>
        <v>0.2949413277699558</v>
      </c>
      <c r="L8" s="1" t="s">
        <v>506</v>
      </c>
      <c r="M8" s="1"/>
      <c r="N8" s="1"/>
      <c r="O8" s="1"/>
    </row>
    <row r="9" spans="1:16" x14ac:dyDescent="0.45">
      <c r="A9" t="s">
        <v>12</v>
      </c>
      <c r="B9">
        <v>54.251554143977117</v>
      </c>
      <c r="C9">
        <v>36.995981801891944</v>
      </c>
      <c r="D9">
        <v>44.759561495137028</v>
      </c>
      <c r="E9">
        <v>202.12077306070091</v>
      </c>
      <c r="G9">
        <f t="shared" si="0"/>
        <v>0.68193404568114391</v>
      </c>
      <c r="H9">
        <f t="shared" si="1"/>
        <v>0.22144958589533414</v>
      </c>
    </row>
    <row r="10" spans="1:16" ht="15.75" x14ac:dyDescent="0.45">
      <c r="A10" t="s">
        <v>13</v>
      </c>
      <c r="B10">
        <v>57.877136223055658</v>
      </c>
      <c r="C10">
        <v>41.271842619993727</v>
      </c>
      <c r="D10">
        <v>50.847318485967307</v>
      </c>
      <c r="E10">
        <v>255.59852965178251</v>
      </c>
      <c r="G10">
        <f t="shared" si="0"/>
        <v>0.71309406984018797</v>
      </c>
      <c r="H10">
        <f t="shared" si="1"/>
        <v>0.19893431529218777</v>
      </c>
      <c r="L10" s="2" t="s">
        <v>508</v>
      </c>
      <c r="M10" s="3" t="s">
        <v>0</v>
      </c>
      <c r="N10" s="3" t="s">
        <v>509</v>
      </c>
      <c r="O10" s="3" t="s">
        <v>510</v>
      </c>
    </row>
    <row r="11" spans="1:16" x14ac:dyDescent="0.45">
      <c r="A11" t="s">
        <v>14</v>
      </c>
      <c r="B11">
        <v>55.250107771023487</v>
      </c>
      <c r="C11">
        <v>34.251616234130111</v>
      </c>
      <c r="D11">
        <v>46.21476526155476</v>
      </c>
      <c r="E11">
        <v>159.7268666369007</v>
      </c>
      <c r="G11">
        <f t="shared" si="0"/>
        <v>0.61993754611450258</v>
      </c>
      <c r="H11">
        <f t="shared" si="1"/>
        <v>0.28933620395003762</v>
      </c>
      <c r="L11" s="4"/>
      <c r="M11" s="5" t="str" cm="1">
        <f t="array" ref="M11">INDEX(A:A,O11)</f>
        <v>patient0275</v>
      </c>
      <c r="N11" s="5">
        <f>LARGE(H$1:H$1048575,P11)</f>
        <v>0.62994515018584762</v>
      </c>
      <c r="O11" s="6">
        <f>MATCH(N11,H$1:H$1048575,0)</f>
        <v>276</v>
      </c>
      <c r="P11">
        <v>1</v>
      </c>
    </row>
    <row r="12" spans="1:16" x14ac:dyDescent="0.45">
      <c r="A12" t="s">
        <v>15</v>
      </c>
      <c r="B12">
        <v>81.250239889341429</v>
      </c>
      <c r="C12">
        <v>41.176331758355197</v>
      </c>
      <c r="D12">
        <v>56.113603647119518</v>
      </c>
      <c r="E12">
        <v>155.19851134506209</v>
      </c>
      <c r="G12">
        <f t="shared" si="0"/>
        <v>0.50678412536917061</v>
      </c>
      <c r="H12">
        <f t="shared" si="1"/>
        <v>0.3615601925611181</v>
      </c>
      <c r="L12" s="4"/>
      <c r="M12" s="5" t="str" cm="1">
        <f t="array" ref="M12">INDEX(A:A,O12)</f>
        <v>patient0181</v>
      </c>
      <c r="N12" s="5">
        <f>LARGE(H$1:H$1048575,P12)</f>
        <v>0.60041802272905676</v>
      </c>
      <c r="O12" s="6">
        <f>MATCH(N12,H$1:H$1048575,0)</f>
        <v>182</v>
      </c>
      <c r="P12">
        <v>2</v>
      </c>
    </row>
    <row r="13" spans="1:16" x14ac:dyDescent="0.45">
      <c r="A13" t="s">
        <v>16</v>
      </c>
      <c r="B13">
        <v>53.077262873886177</v>
      </c>
      <c r="C13">
        <v>26.292576625876169</v>
      </c>
      <c r="D13">
        <v>41.343124213681122</v>
      </c>
      <c r="E13">
        <v>185.90460595692889</v>
      </c>
      <c r="G13">
        <f t="shared" si="0"/>
        <v>0.49536421439719763</v>
      </c>
      <c r="H13">
        <f t="shared" si="1"/>
        <v>0.22238891823508483</v>
      </c>
      <c r="L13" s="4"/>
      <c r="M13" s="5" t="str" cm="1">
        <f t="array" ref="M13">INDEX(A:A,O13)</f>
        <v>patient0203</v>
      </c>
      <c r="N13" s="5">
        <f>LARGE(H$1:H$1048575,P13)</f>
        <v>0.59797148499139341</v>
      </c>
      <c r="O13" s="6">
        <f>MATCH(N13,H$1:H$1048575,0)</f>
        <v>204</v>
      </c>
      <c r="P13">
        <v>3</v>
      </c>
    </row>
    <row r="14" spans="1:16" x14ac:dyDescent="0.45">
      <c r="A14" t="s">
        <v>17</v>
      </c>
      <c r="B14">
        <v>67.739019639227351</v>
      </c>
      <c r="C14">
        <v>41.872034391961478</v>
      </c>
      <c r="D14">
        <v>50.413400821968978</v>
      </c>
      <c r="E14">
        <v>146.53438003744961</v>
      </c>
      <c r="G14">
        <f t="shared" si="0"/>
        <v>0.61813759063784235</v>
      </c>
      <c r="H14">
        <f t="shared" si="1"/>
        <v>0.34403803946271783</v>
      </c>
      <c r="L14" s="4"/>
      <c r="M14" s="5" t="str" cm="1">
        <f t="array" ref="M14">INDEX(A:A,O14)</f>
        <v>patient0182</v>
      </c>
      <c r="N14" s="5">
        <f>LARGE(H$1:H$1048575,P14)</f>
        <v>0.55317502046044498</v>
      </c>
      <c r="O14" s="6">
        <f>MATCH(N14,H$1:H$1048575,0)</f>
        <v>183</v>
      </c>
      <c r="P14">
        <v>4</v>
      </c>
    </row>
    <row r="15" spans="1:16" x14ac:dyDescent="0.45">
      <c r="A15" t="s">
        <v>18</v>
      </c>
      <c r="B15">
        <v>44.995138626300466</v>
      </c>
      <c r="C15">
        <v>34.250729947158291</v>
      </c>
      <c r="D15">
        <v>40.330287356293852</v>
      </c>
      <c r="E15">
        <v>125.4174820240433</v>
      </c>
      <c r="G15">
        <f t="shared" si="0"/>
        <v>0.76120956602938705</v>
      </c>
      <c r="H15">
        <f t="shared" si="1"/>
        <v>0.32156830694912442</v>
      </c>
      <c r="L15" s="7"/>
      <c r="M15" s="5" t="str" cm="1">
        <f t="array" ref="M15">INDEX(A:A,O15)</f>
        <v>patient0101</v>
      </c>
      <c r="N15" s="5">
        <f>LARGE(H$1:H$1048575,P15)</f>
        <v>0.49889768511380017</v>
      </c>
      <c r="O15" s="6">
        <f>MATCH(N15,H$1:H$1048575,0)</f>
        <v>102</v>
      </c>
      <c r="P15">
        <v>5</v>
      </c>
    </row>
    <row r="16" spans="1:16" x14ac:dyDescent="0.45">
      <c r="A16" t="s">
        <v>19</v>
      </c>
      <c r="B16">
        <v>57.466598618120663</v>
      </c>
      <c r="C16">
        <v>39.285395024212747</v>
      </c>
      <c r="D16">
        <v>50.253569510453303</v>
      </c>
      <c r="E16">
        <v>137.97464693005659</v>
      </c>
      <c r="G16">
        <f t="shared" si="0"/>
        <v>0.68362137256937061</v>
      </c>
      <c r="H16">
        <f t="shared" si="1"/>
        <v>0.36422321512392286</v>
      </c>
    </row>
    <row r="17" spans="1:16" ht="15.75" x14ac:dyDescent="0.45">
      <c r="A17" t="s">
        <v>20</v>
      </c>
      <c r="B17">
        <v>55.234336392314702</v>
      </c>
      <c r="C17">
        <v>28.251499847011811</v>
      </c>
      <c r="D17">
        <v>42.886909986148403</v>
      </c>
      <c r="E17">
        <v>166.9231870381798</v>
      </c>
      <c r="G17">
        <f t="shared" si="0"/>
        <v>0.51148437172031858</v>
      </c>
      <c r="H17">
        <f t="shared" si="1"/>
        <v>0.25692601936925047</v>
      </c>
      <c r="L17" s="8" t="s">
        <v>511</v>
      </c>
      <c r="M17" s="9">
        <f>AVERAGE(H:H)</f>
        <v>0.30447096725143979</v>
      </c>
    </row>
    <row r="18" spans="1:16" ht="15.75" x14ac:dyDescent="0.45">
      <c r="A18" t="s">
        <v>21</v>
      </c>
      <c r="B18">
        <v>75.276668351517301</v>
      </c>
      <c r="C18">
        <v>42.169347186491969</v>
      </c>
      <c r="D18">
        <v>53.015502728370237</v>
      </c>
      <c r="E18">
        <v>139.69452694227951</v>
      </c>
      <c r="G18">
        <f t="shared" si="0"/>
        <v>0.56019146582809665</v>
      </c>
      <c r="H18">
        <f t="shared" si="1"/>
        <v>0.3795102348589201</v>
      </c>
      <c r="L18" s="8" t="s">
        <v>512</v>
      </c>
      <c r="M18" s="9">
        <f>_xlfn.STDEV.P(H:H)</f>
        <v>6.7009387332153517E-2</v>
      </c>
    </row>
    <row r="19" spans="1:16" x14ac:dyDescent="0.45">
      <c r="A19" t="s">
        <v>22</v>
      </c>
      <c r="B19">
        <v>62.319034627693618</v>
      </c>
      <c r="C19">
        <v>38.210769859764518</v>
      </c>
      <c r="D19">
        <v>45.504889423803803</v>
      </c>
      <c r="E19">
        <v>176.28367135029191</v>
      </c>
      <c r="G19">
        <f t="shared" si="0"/>
        <v>0.61314765365098001</v>
      </c>
      <c r="H19">
        <f t="shared" si="1"/>
        <v>0.25813445496821646</v>
      </c>
    </row>
    <row r="20" spans="1:16" x14ac:dyDescent="0.45">
      <c r="A20" t="s">
        <v>23</v>
      </c>
      <c r="B20">
        <v>60.388558515233093</v>
      </c>
      <c r="C20">
        <v>39.779076307274082</v>
      </c>
      <c r="D20">
        <v>50.919655555624523</v>
      </c>
      <c r="E20">
        <v>164.67929230020681</v>
      </c>
      <c r="G20">
        <f t="shared" si="0"/>
        <v>0.65871875874036234</v>
      </c>
      <c r="H20">
        <f t="shared" si="1"/>
        <v>0.30920496951613735</v>
      </c>
    </row>
    <row r="21" spans="1:16" ht="15.75" x14ac:dyDescent="0.5">
      <c r="A21" t="s">
        <v>24</v>
      </c>
      <c r="B21">
        <v>53.471870260706922</v>
      </c>
      <c r="C21">
        <v>35.214010573427778</v>
      </c>
      <c r="D21">
        <v>44.337859652689211</v>
      </c>
      <c r="E21">
        <v>188.22033685499181</v>
      </c>
      <c r="G21">
        <f t="shared" si="0"/>
        <v>0.65855206488455886</v>
      </c>
      <c r="H21">
        <f t="shared" si="1"/>
        <v>0.23556359739621474</v>
      </c>
      <c r="L21" s="2" t="s">
        <v>513</v>
      </c>
      <c r="M21" s="10" t="s">
        <v>0</v>
      </c>
      <c r="N21" s="10" t="s">
        <v>509</v>
      </c>
      <c r="O21" s="10" t="s">
        <v>510</v>
      </c>
    </row>
    <row r="22" spans="1:16" x14ac:dyDescent="0.45">
      <c r="A22" t="s">
        <v>25</v>
      </c>
      <c r="B22">
        <v>56.126835361706618</v>
      </c>
      <c r="C22">
        <v>33.102782279451731</v>
      </c>
      <c r="D22">
        <v>44.342996631305738</v>
      </c>
      <c r="E22">
        <v>126.5869177500749</v>
      </c>
      <c r="G22">
        <f t="shared" si="0"/>
        <v>0.58978529728466755</v>
      </c>
      <c r="H22">
        <f t="shared" si="1"/>
        <v>0.35029683492929109</v>
      </c>
      <c r="L22" s="4"/>
      <c r="M22" s="5" t="str" cm="1">
        <f t="array" ref="M22">INDEX(A$1:A$1048575,O22)</f>
        <v>patient0075</v>
      </c>
      <c r="N22" s="5">
        <f>SMALL(H:H,P22)</f>
        <v>0.14484908483438458</v>
      </c>
      <c r="O22" s="6">
        <f>MATCH(N22,H:H,0)</f>
        <v>76</v>
      </c>
      <c r="P22">
        <v>1</v>
      </c>
    </row>
    <row r="23" spans="1:16" x14ac:dyDescent="0.45">
      <c r="A23" t="s">
        <v>26</v>
      </c>
      <c r="B23">
        <v>57.79765599252638</v>
      </c>
      <c r="C23">
        <v>35.25033006153744</v>
      </c>
      <c r="D23">
        <v>48.580640745661867</v>
      </c>
      <c r="E23">
        <v>157.2697380026728</v>
      </c>
      <c r="G23">
        <f t="shared" si="0"/>
        <v>0.60989203551949478</v>
      </c>
      <c r="H23">
        <f t="shared" si="1"/>
        <v>0.3089001187554356</v>
      </c>
      <c r="L23" s="4"/>
      <c r="M23" s="5" t="str" cm="1">
        <f t="array" ref="M23">INDEX(A$1:A$1048575,O23)</f>
        <v>patient0364</v>
      </c>
      <c r="N23" s="5">
        <f>SMALL(H:H,P23)</f>
        <v>0.16292191704064662</v>
      </c>
      <c r="O23" s="6">
        <f>MATCH(N23,H:H,0)</f>
        <v>365</v>
      </c>
      <c r="P23">
        <v>2</v>
      </c>
    </row>
    <row r="24" spans="1:16" x14ac:dyDescent="0.45">
      <c r="A24" t="s">
        <v>27</v>
      </c>
      <c r="B24">
        <v>55.012504506295699</v>
      </c>
      <c r="C24">
        <v>30.259220690584431</v>
      </c>
      <c r="D24">
        <v>47.017397951063693</v>
      </c>
      <c r="E24">
        <v>175.63358670963959</v>
      </c>
      <c r="G24">
        <f t="shared" si="0"/>
        <v>0.55004259417277623</v>
      </c>
      <c r="H24">
        <f t="shared" si="1"/>
        <v>0.26770163288183396</v>
      </c>
      <c r="L24" s="4"/>
      <c r="M24" s="5" t="str" cm="1">
        <f t="array" ref="M24">INDEX(A$1:A$1048575,O24)</f>
        <v>patient0038</v>
      </c>
      <c r="N24" s="5">
        <f>SMALL(H:H,P24)</f>
        <v>0.17492136818646056</v>
      </c>
      <c r="O24" s="6">
        <f>MATCH(N24,H:H,0)</f>
        <v>39</v>
      </c>
      <c r="P24">
        <v>3</v>
      </c>
    </row>
    <row r="25" spans="1:16" x14ac:dyDescent="0.45">
      <c r="A25" t="s">
        <v>28</v>
      </c>
      <c r="B25">
        <v>61.250145517340378</v>
      </c>
      <c r="C25">
        <v>31.149889310894729</v>
      </c>
      <c r="D25">
        <v>51.408279969432122</v>
      </c>
      <c r="E25">
        <v>166.97123175324691</v>
      </c>
      <c r="G25">
        <f t="shared" si="0"/>
        <v>0.50856841314892809</v>
      </c>
      <c r="H25">
        <f t="shared" si="1"/>
        <v>0.3078870499404604</v>
      </c>
      <c r="L25" s="4"/>
      <c r="M25" s="5" t="str" cm="1">
        <f t="array" ref="M25">INDEX(A$1:A$1048575,O25)</f>
        <v>patient0403</v>
      </c>
      <c r="N25" s="5">
        <f>SMALL(H:H,P25)</f>
        <v>0.17625339486784264</v>
      </c>
      <c r="O25" s="6">
        <f>MATCH(N25,H:H,0)</f>
        <v>404</v>
      </c>
      <c r="P25">
        <v>4</v>
      </c>
    </row>
    <row r="26" spans="1:16" x14ac:dyDescent="0.45">
      <c r="A26" t="s">
        <v>29</v>
      </c>
      <c r="B26">
        <v>63.711343097846182</v>
      </c>
      <c r="C26">
        <v>33.70252126217008</v>
      </c>
      <c r="D26">
        <v>51.911997409595003</v>
      </c>
      <c r="E26">
        <v>179.18630524740499</v>
      </c>
      <c r="G26">
        <f t="shared" si="0"/>
        <v>0.52898776926442515</v>
      </c>
      <c r="H26">
        <f t="shared" si="1"/>
        <v>0.28970962562077163</v>
      </c>
      <c r="L26" s="7"/>
      <c r="M26" s="5" t="str" cm="1">
        <f t="array" ref="M26">INDEX(A$1:A$1048575,O26)</f>
        <v>patient0052</v>
      </c>
      <c r="N26" s="5">
        <f>SMALL(H:H,P26)</f>
        <v>0.17844087156168612</v>
      </c>
      <c r="O26" s="6">
        <f>MATCH(N26,H:H,0)</f>
        <v>53</v>
      </c>
      <c r="P26">
        <v>5</v>
      </c>
    </row>
    <row r="27" spans="1:16" x14ac:dyDescent="0.45">
      <c r="A27" t="s">
        <v>30</v>
      </c>
      <c r="B27">
        <v>64.370380995590992</v>
      </c>
      <c r="C27">
        <v>51.470330945427698</v>
      </c>
      <c r="D27">
        <v>57.692061460810081</v>
      </c>
      <c r="E27">
        <v>153.20622655911171</v>
      </c>
      <c r="G27">
        <f t="shared" si="0"/>
        <v>0.7995964937500234</v>
      </c>
      <c r="H27">
        <f t="shared" si="1"/>
        <v>0.37656473079800512</v>
      </c>
    </row>
    <row r="28" spans="1:16" x14ac:dyDescent="0.45">
      <c r="A28" t="s">
        <v>31</v>
      </c>
      <c r="B28">
        <v>63.109589545399331</v>
      </c>
      <c r="C28">
        <v>42.522689031376537</v>
      </c>
      <c r="D28">
        <v>52.947913756467543</v>
      </c>
      <c r="E28">
        <v>184.67430377433811</v>
      </c>
      <c r="G28">
        <f t="shared" si="0"/>
        <v>0.67379124690371917</v>
      </c>
      <c r="H28">
        <f t="shared" si="1"/>
        <v>0.28670969742042179</v>
      </c>
    </row>
    <row r="29" spans="1:16" x14ac:dyDescent="0.45">
      <c r="A29" t="s">
        <v>32</v>
      </c>
      <c r="B29">
        <v>56.250250884033377</v>
      </c>
      <c r="C29">
        <v>39.975654486549551</v>
      </c>
      <c r="D29">
        <v>49.317014001977483</v>
      </c>
      <c r="E29">
        <v>117.029643071218</v>
      </c>
      <c r="G29">
        <f t="shared" si="0"/>
        <v>0.71067513225788359</v>
      </c>
      <c r="H29">
        <f t="shared" si="1"/>
        <v>0.42140617289557808</v>
      </c>
      <c r="L29" s="1" t="s">
        <v>514</v>
      </c>
      <c r="M29" s="1"/>
      <c r="N29" s="1"/>
      <c r="O29" s="1"/>
    </row>
    <row r="30" spans="1:16" x14ac:dyDescent="0.45">
      <c r="A30" t="s">
        <v>33</v>
      </c>
      <c r="B30">
        <v>67.01963832938236</v>
      </c>
      <c r="C30">
        <v>36.660740989024902</v>
      </c>
      <c r="D30">
        <v>54.317010268367497</v>
      </c>
      <c r="E30">
        <v>148.49982107832179</v>
      </c>
      <c r="G30">
        <f t="shared" si="0"/>
        <v>0.54701490343543546</v>
      </c>
      <c r="H30">
        <f t="shared" si="1"/>
        <v>0.36577155362173547</v>
      </c>
    </row>
    <row r="31" spans="1:16" ht="15.75" x14ac:dyDescent="0.45">
      <c r="A31" t="s">
        <v>34</v>
      </c>
      <c r="B31">
        <v>67.91960933263185</v>
      </c>
      <c r="C31">
        <v>49.250368824080162</v>
      </c>
      <c r="D31">
        <v>57.479038294582608</v>
      </c>
      <c r="E31">
        <v>162.26266894093041</v>
      </c>
      <c r="G31">
        <f t="shared" si="0"/>
        <v>0.72512738674452171</v>
      </c>
      <c r="H31">
        <f t="shared" si="1"/>
        <v>0.35423451783297794</v>
      </c>
      <c r="L31" s="2" t="s">
        <v>508</v>
      </c>
      <c r="M31" s="3" t="s">
        <v>0</v>
      </c>
      <c r="N31" s="3" t="s">
        <v>509</v>
      </c>
      <c r="O31" s="3" t="s">
        <v>510</v>
      </c>
    </row>
    <row r="32" spans="1:16" x14ac:dyDescent="0.45">
      <c r="A32" t="s">
        <v>35</v>
      </c>
      <c r="B32">
        <v>45.036075246696107</v>
      </c>
      <c r="C32">
        <v>28.762190779663289</v>
      </c>
      <c r="D32">
        <v>39.853140720535677</v>
      </c>
      <c r="E32">
        <v>185.74319266477571</v>
      </c>
      <c r="G32">
        <f t="shared" si="0"/>
        <v>0.63864780894230588</v>
      </c>
      <c r="H32">
        <f t="shared" si="1"/>
        <v>0.2145604377139223</v>
      </c>
      <c r="L32" s="4"/>
      <c r="M32" s="5" t="str" cm="1">
        <f t="array" ref="M32">INDEX(A:A,O32)</f>
        <v>patient0190</v>
      </c>
      <c r="N32" s="5">
        <f>LARGE(G$1:G$1048575,P32)</f>
        <v>0.84601616970643667</v>
      </c>
      <c r="O32" s="6">
        <f>MATCH(N32,G$1:G$1048575,0)</f>
        <v>191</v>
      </c>
      <c r="P32">
        <v>1</v>
      </c>
    </row>
    <row r="33" spans="1:16" x14ac:dyDescent="0.45">
      <c r="A33" t="s">
        <v>36</v>
      </c>
      <c r="B33">
        <v>66.499849929594035</v>
      </c>
      <c r="C33">
        <v>45.401278777945372</v>
      </c>
      <c r="D33">
        <v>54.669966436396898</v>
      </c>
      <c r="E33">
        <v>157.49660133992921</v>
      </c>
      <c r="G33">
        <f t="shared" si="0"/>
        <v>0.68272753737058745</v>
      </c>
      <c r="H33">
        <f t="shared" si="1"/>
        <v>0.34711838840510101</v>
      </c>
      <c r="L33" s="4"/>
      <c r="M33" s="5" t="str" cm="1">
        <f t="array" ref="M33">INDEX(A:A,O33)</f>
        <v>patient0487</v>
      </c>
      <c r="N33" s="5">
        <f t="shared" ref="N33:N36" si="2">LARGE(G$1:G$1048575,P33)</f>
        <v>0.82109803538400794</v>
      </c>
      <c r="O33" s="6">
        <f t="shared" ref="O33:O36" si="3">MATCH(N33,G$1:G$1048575,0)</f>
        <v>488</v>
      </c>
      <c r="P33">
        <v>2</v>
      </c>
    </row>
    <row r="34" spans="1:16" x14ac:dyDescent="0.45">
      <c r="A34" t="s">
        <v>37</v>
      </c>
      <c r="B34">
        <v>49.184064167084429</v>
      </c>
      <c r="C34">
        <v>40.185439761140437</v>
      </c>
      <c r="D34">
        <v>44.904768478362897</v>
      </c>
      <c r="E34">
        <v>143.92635786271521</v>
      </c>
      <c r="G34">
        <f t="shared" si="0"/>
        <v>0.81704186999727113</v>
      </c>
      <c r="H34">
        <f t="shared" si="1"/>
        <v>0.31199822704605301</v>
      </c>
      <c r="L34" s="4"/>
      <c r="M34" s="5" t="str" cm="1">
        <f t="array" ref="M34">INDEX(A:A,O34)</f>
        <v>patient0033</v>
      </c>
      <c r="N34" s="5">
        <f t="shared" si="2"/>
        <v>0.81704186999727113</v>
      </c>
      <c r="O34" s="6">
        <f t="shared" si="3"/>
        <v>34</v>
      </c>
      <c r="P34">
        <v>3</v>
      </c>
    </row>
    <row r="35" spans="1:16" x14ac:dyDescent="0.45">
      <c r="A35" t="s">
        <v>38</v>
      </c>
      <c r="B35">
        <v>56.611493579256823</v>
      </c>
      <c r="C35">
        <v>37.530247702779057</v>
      </c>
      <c r="D35">
        <v>45.897306245680831</v>
      </c>
      <c r="E35">
        <v>195.4096932038014</v>
      </c>
      <c r="G35">
        <f t="shared" si="0"/>
        <v>0.66294395943177553</v>
      </c>
      <c r="H35">
        <f t="shared" si="1"/>
        <v>0.23487732616115672</v>
      </c>
      <c r="L35" s="4"/>
      <c r="M35" s="5" t="str" cm="1">
        <f t="array" ref="M35">INDEX(A:A,O35)</f>
        <v>patient0182</v>
      </c>
      <c r="N35" s="5">
        <f t="shared" si="2"/>
        <v>0.81533043297328001</v>
      </c>
      <c r="O35" s="6">
        <f t="shared" si="3"/>
        <v>183</v>
      </c>
      <c r="P35">
        <v>4</v>
      </c>
    </row>
    <row r="36" spans="1:16" x14ac:dyDescent="0.45">
      <c r="A36" t="s">
        <v>39</v>
      </c>
      <c r="B36">
        <v>74.462742484182812</v>
      </c>
      <c r="C36">
        <v>19.95620657998542</v>
      </c>
      <c r="D36">
        <v>50.356856954217051</v>
      </c>
      <c r="E36">
        <v>141.84174889620479</v>
      </c>
      <c r="G36">
        <f t="shared" si="0"/>
        <v>0.2680025730213263</v>
      </c>
      <c r="H36">
        <f t="shared" si="1"/>
        <v>0.35502140481267314</v>
      </c>
      <c r="L36" s="7"/>
      <c r="M36" s="5" t="str" cm="1">
        <f t="array" ref="M36">INDEX(A:A,O36)</f>
        <v>patient0490</v>
      </c>
      <c r="N36" s="5">
        <f t="shared" si="2"/>
        <v>0.81419457205662438</v>
      </c>
      <c r="O36" s="6">
        <f t="shared" si="3"/>
        <v>491</v>
      </c>
      <c r="P36">
        <v>5</v>
      </c>
    </row>
    <row r="37" spans="1:16" x14ac:dyDescent="0.45">
      <c r="A37" t="s">
        <v>40</v>
      </c>
      <c r="B37">
        <v>68.867893970499011</v>
      </c>
      <c r="C37">
        <v>34.756142600496553</v>
      </c>
      <c r="D37">
        <v>53.997224415441799</v>
      </c>
      <c r="E37">
        <v>150.0604079189643</v>
      </c>
      <c r="G37">
        <f t="shared" si="0"/>
        <v>0.50467845895483698</v>
      </c>
      <c r="H37">
        <f t="shared" si="1"/>
        <v>0.35983658290867376</v>
      </c>
    </row>
    <row r="38" spans="1:16" ht="15.75" x14ac:dyDescent="0.45">
      <c r="A38" t="s">
        <v>41</v>
      </c>
      <c r="B38">
        <v>56.316014844490283</v>
      </c>
      <c r="C38">
        <v>39.15339674643711</v>
      </c>
      <c r="D38">
        <v>50.032714875809518</v>
      </c>
      <c r="E38">
        <v>130.0300154522109</v>
      </c>
      <c r="G38">
        <f t="shared" si="0"/>
        <v>0.69524444963931442</v>
      </c>
      <c r="H38">
        <f t="shared" si="1"/>
        <v>0.38477819680178166</v>
      </c>
      <c r="L38" s="8" t="s">
        <v>511</v>
      </c>
      <c r="M38" s="9">
        <f>AVERAGE(H:H)</f>
        <v>0.30447096725143979</v>
      </c>
    </row>
    <row r="39" spans="1:16" ht="15.75" x14ac:dyDescent="0.45">
      <c r="A39" t="s">
        <v>42</v>
      </c>
      <c r="B39">
        <v>50.10849525710578</v>
      </c>
      <c r="C39">
        <v>28.251859253358901</v>
      </c>
      <c r="D39">
        <v>40.073240882937597</v>
      </c>
      <c r="E39">
        <v>229.09288498258721</v>
      </c>
      <c r="G39">
        <f t="shared" si="0"/>
        <v>0.5638137626843337</v>
      </c>
      <c r="H39">
        <f t="shared" si="1"/>
        <v>0.17492136818646056</v>
      </c>
      <c r="L39" s="8" t="s">
        <v>512</v>
      </c>
      <c r="M39" s="9">
        <f>_xlfn.STDEV.P(H:H)</f>
        <v>6.7009387332153517E-2</v>
      </c>
    </row>
    <row r="40" spans="1:16" x14ac:dyDescent="0.45">
      <c r="A40" t="s">
        <v>43</v>
      </c>
      <c r="B40">
        <v>64.342444201102751</v>
      </c>
      <c r="C40">
        <v>30.252980070822399</v>
      </c>
      <c r="D40">
        <v>49.7138319403144</v>
      </c>
      <c r="E40">
        <v>158.01140604314</v>
      </c>
      <c r="G40">
        <f t="shared" si="0"/>
        <v>0.47018698848720297</v>
      </c>
      <c r="H40">
        <f t="shared" si="1"/>
        <v>0.31462179335801627</v>
      </c>
    </row>
    <row r="41" spans="1:16" x14ac:dyDescent="0.45">
      <c r="A41" t="s">
        <v>44</v>
      </c>
      <c r="B41">
        <v>72.094667501686402</v>
      </c>
      <c r="C41">
        <v>44.808411518154678</v>
      </c>
      <c r="D41">
        <v>59.854504504894578</v>
      </c>
      <c r="E41">
        <v>176.41604056860879</v>
      </c>
      <c r="G41">
        <f t="shared" si="0"/>
        <v>0.62152185551180383</v>
      </c>
      <c r="H41">
        <f t="shared" si="1"/>
        <v>0.33928039826750878</v>
      </c>
    </row>
    <row r="42" spans="1:16" ht="15.75" x14ac:dyDescent="0.5">
      <c r="A42" t="s">
        <v>45</v>
      </c>
      <c r="B42">
        <v>64.251312259259535</v>
      </c>
      <c r="C42">
        <v>20.957183540774501</v>
      </c>
      <c r="D42">
        <v>47.077730599107262</v>
      </c>
      <c r="E42">
        <v>148.77589835724299</v>
      </c>
      <c r="G42">
        <f t="shared" si="0"/>
        <v>0.32617518310303883</v>
      </c>
      <c r="H42">
        <f t="shared" si="1"/>
        <v>0.31643385198094037</v>
      </c>
      <c r="L42" s="2" t="s">
        <v>513</v>
      </c>
      <c r="M42" s="10" t="s">
        <v>0</v>
      </c>
      <c r="N42" s="10" t="s">
        <v>509</v>
      </c>
      <c r="O42" s="10" t="s">
        <v>510</v>
      </c>
    </row>
    <row r="43" spans="1:16" x14ac:dyDescent="0.45">
      <c r="A43" t="s">
        <v>46</v>
      </c>
      <c r="B43">
        <v>70.037222025987148</v>
      </c>
      <c r="C43">
        <v>36.708695537553282</v>
      </c>
      <c r="D43">
        <v>54.939188163122132</v>
      </c>
      <c r="E43">
        <v>158.8425061851585</v>
      </c>
      <c r="G43">
        <f t="shared" si="0"/>
        <v>0.52413123301681797</v>
      </c>
      <c r="H43">
        <f t="shared" si="1"/>
        <v>0.34587208098492839</v>
      </c>
      <c r="L43" s="4"/>
      <c r="M43" s="5" t="str" cm="1">
        <f t="array" ref="M43">INDEX(A$1:A$1048575,O43)</f>
        <v>patient0035</v>
      </c>
      <c r="N43" s="5">
        <f>SMALL(G:G,P43)</f>
        <v>0.2680025730213263</v>
      </c>
      <c r="O43" s="6">
        <f>MATCH(N43,G:G,0)</f>
        <v>36</v>
      </c>
      <c r="P43">
        <v>1</v>
      </c>
    </row>
    <row r="44" spans="1:16" x14ac:dyDescent="0.45">
      <c r="A44" t="s">
        <v>47</v>
      </c>
      <c r="B44">
        <v>67.022010136374632</v>
      </c>
      <c r="C44">
        <v>33.641821224284882</v>
      </c>
      <c r="D44">
        <v>54.58781100219722</v>
      </c>
      <c r="E44">
        <v>110.69851125548389</v>
      </c>
      <c r="G44">
        <f t="shared" si="0"/>
        <v>0.50195183874418847</v>
      </c>
      <c r="H44">
        <f t="shared" si="1"/>
        <v>0.49312145559223131</v>
      </c>
      <c r="L44" s="4"/>
      <c r="M44" s="5" t="str" cm="1">
        <f t="array" ref="M44">INDEX(A$1:A$1048575,O44)</f>
        <v>patient0057</v>
      </c>
      <c r="N44" s="5">
        <f t="shared" ref="N44:N47" si="4">SMALL(G:G,P44)</f>
        <v>0.29266908416241072</v>
      </c>
      <c r="O44" s="6">
        <f t="shared" ref="O44:O47" si="5">MATCH(N44,G:G,0)</f>
        <v>58</v>
      </c>
      <c r="P44">
        <v>2</v>
      </c>
    </row>
    <row r="45" spans="1:16" x14ac:dyDescent="0.45">
      <c r="A45" t="s">
        <v>48</v>
      </c>
      <c r="B45">
        <v>68.250819820415501</v>
      </c>
      <c r="C45">
        <v>32.27632403370631</v>
      </c>
      <c r="D45">
        <v>53.262267016817717</v>
      </c>
      <c r="E45">
        <v>140.37381285071399</v>
      </c>
      <c r="G45">
        <f t="shared" si="0"/>
        <v>0.47290749208043453</v>
      </c>
      <c r="H45">
        <f t="shared" si="1"/>
        <v>0.37943164707979793</v>
      </c>
      <c r="L45" s="4"/>
      <c r="M45" s="5" t="str" cm="1">
        <f t="array" ref="M45">INDEX(A$1:A$1048575,O45)</f>
        <v>patient0108</v>
      </c>
      <c r="N45" s="5">
        <f t="shared" si="4"/>
        <v>0.29742905287306121</v>
      </c>
      <c r="O45" s="6">
        <f t="shared" si="5"/>
        <v>109</v>
      </c>
      <c r="P45">
        <v>3</v>
      </c>
    </row>
    <row r="46" spans="1:16" x14ac:dyDescent="0.45">
      <c r="A46" t="s">
        <v>49</v>
      </c>
      <c r="B46">
        <v>59.133088343425968</v>
      </c>
      <c r="C46">
        <v>37.155436502191698</v>
      </c>
      <c r="D46">
        <v>52.120578892561582</v>
      </c>
      <c r="E46">
        <v>162.54479060813719</v>
      </c>
      <c r="G46">
        <f t="shared" si="0"/>
        <v>0.62833580222302732</v>
      </c>
      <c r="H46">
        <f t="shared" si="1"/>
        <v>0.32065364074456143</v>
      </c>
      <c r="L46" s="4"/>
      <c r="M46" s="5" t="str" cm="1">
        <f t="array" ref="M46">INDEX(A$1:A$1048575,O46)</f>
        <v>patient0301</v>
      </c>
      <c r="N46" s="5">
        <f t="shared" si="4"/>
        <v>0.30745574944583398</v>
      </c>
      <c r="O46" s="6">
        <f t="shared" si="5"/>
        <v>302</v>
      </c>
      <c r="P46">
        <v>4</v>
      </c>
    </row>
    <row r="47" spans="1:16" x14ac:dyDescent="0.45">
      <c r="A47" t="s">
        <v>50</v>
      </c>
      <c r="B47">
        <v>52.621882330452699</v>
      </c>
      <c r="C47">
        <v>21.25294097295707</v>
      </c>
      <c r="D47">
        <v>41.480218533030367</v>
      </c>
      <c r="E47">
        <v>157.30150544050721</v>
      </c>
      <c r="G47">
        <f t="shared" si="0"/>
        <v>0.40388028766234052</v>
      </c>
      <c r="H47">
        <f t="shared" si="1"/>
        <v>0.26369880197185108</v>
      </c>
      <c r="L47" s="7"/>
      <c r="M47" s="5" t="str" cm="1">
        <f t="array" ref="M47">INDEX(A$1:A$1048575,O47)</f>
        <v>patient0293</v>
      </c>
      <c r="N47" s="5">
        <f t="shared" si="4"/>
        <v>0.31138499193847974</v>
      </c>
      <c r="O47" s="6">
        <f t="shared" si="5"/>
        <v>294</v>
      </c>
      <c r="P47">
        <v>5</v>
      </c>
    </row>
    <row r="48" spans="1:16" x14ac:dyDescent="0.45">
      <c r="A48" t="s">
        <v>51</v>
      </c>
      <c r="B48">
        <v>73.250787100085063</v>
      </c>
      <c r="C48">
        <v>47.178702028061991</v>
      </c>
      <c r="D48">
        <v>56.809268075914012</v>
      </c>
      <c r="E48">
        <v>151.98652848244899</v>
      </c>
      <c r="G48">
        <f t="shared" si="0"/>
        <v>0.64407092259090826</v>
      </c>
      <c r="H48">
        <f t="shared" si="1"/>
        <v>0.37377831208556223</v>
      </c>
    </row>
    <row r="49" spans="1:8" x14ac:dyDescent="0.45">
      <c r="A49" t="s">
        <v>52</v>
      </c>
      <c r="B49">
        <v>56.277714860291347</v>
      </c>
      <c r="C49">
        <v>32.296815480027107</v>
      </c>
      <c r="D49">
        <v>44.848196119682903</v>
      </c>
      <c r="E49">
        <v>178.21983025172759</v>
      </c>
      <c r="G49">
        <f t="shared" si="0"/>
        <v>0.57388285150176244</v>
      </c>
      <c r="H49">
        <f t="shared" si="1"/>
        <v>0.25164537558102723</v>
      </c>
    </row>
    <row r="50" spans="1:8" x14ac:dyDescent="0.45">
      <c r="A50" t="s">
        <v>53</v>
      </c>
      <c r="B50">
        <v>51.194861105915741</v>
      </c>
      <c r="C50">
        <v>22.134523870788161</v>
      </c>
      <c r="D50">
        <v>38.802946716795098</v>
      </c>
      <c r="E50">
        <v>137.76479365017809</v>
      </c>
      <c r="G50">
        <f t="shared" si="0"/>
        <v>0.43235831473386771</v>
      </c>
      <c r="H50">
        <f t="shared" si="1"/>
        <v>0.28166083430086086</v>
      </c>
    </row>
    <row r="51" spans="1:8" x14ac:dyDescent="0.45">
      <c r="A51" t="s">
        <v>54</v>
      </c>
      <c r="B51">
        <v>54.250639710944462</v>
      </c>
      <c r="C51">
        <v>30.251058385714341</v>
      </c>
      <c r="D51">
        <v>42.934467838770047</v>
      </c>
      <c r="E51">
        <v>190.79113841553939</v>
      </c>
      <c r="G51">
        <f t="shared" si="0"/>
        <v>0.55761662068680684</v>
      </c>
      <c r="H51">
        <f t="shared" si="1"/>
        <v>0.22503386790040328</v>
      </c>
    </row>
    <row r="52" spans="1:8" x14ac:dyDescent="0.45">
      <c r="A52" t="s">
        <v>55</v>
      </c>
      <c r="B52">
        <v>65.186288878169321</v>
      </c>
      <c r="C52">
        <v>35.25097121137437</v>
      </c>
      <c r="D52">
        <v>48.670400252743043</v>
      </c>
      <c r="E52">
        <v>184.26447458806149</v>
      </c>
      <c r="G52">
        <f t="shared" si="0"/>
        <v>0.54077278854234345</v>
      </c>
      <c r="H52">
        <f t="shared" si="1"/>
        <v>0.26413338958336791</v>
      </c>
    </row>
    <row r="53" spans="1:8" x14ac:dyDescent="0.45">
      <c r="A53" t="s">
        <v>56</v>
      </c>
      <c r="B53">
        <v>47.70988716426649</v>
      </c>
      <c r="C53">
        <v>27.25042695899154</v>
      </c>
      <c r="D53">
        <v>39.60854509444718</v>
      </c>
      <c r="E53">
        <v>221.97013917158941</v>
      </c>
      <c r="G53">
        <f t="shared" si="0"/>
        <v>0.57116938602616163</v>
      </c>
      <c r="H53">
        <f t="shared" si="1"/>
        <v>0.17844087156168612</v>
      </c>
    </row>
    <row r="54" spans="1:8" x14ac:dyDescent="0.45">
      <c r="A54" t="s">
        <v>57</v>
      </c>
      <c r="B54">
        <v>62.866774560770438</v>
      </c>
      <c r="C54">
        <v>42.34369342466038</v>
      </c>
      <c r="D54">
        <v>48.114590759421652</v>
      </c>
      <c r="E54">
        <v>168.24007084599521</v>
      </c>
      <c r="G54">
        <f t="shared" si="0"/>
        <v>0.67354645948518743</v>
      </c>
      <c r="H54">
        <f t="shared" si="1"/>
        <v>0.28598769911042848</v>
      </c>
    </row>
    <row r="55" spans="1:8" x14ac:dyDescent="0.45">
      <c r="A55" t="s">
        <v>58</v>
      </c>
      <c r="B55">
        <v>66.128010041939319</v>
      </c>
      <c r="C55">
        <v>40.341053510105972</v>
      </c>
      <c r="D55">
        <v>51.594545775987591</v>
      </c>
      <c r="E55">
        <v>156.31672523921691</v>
      </c>
      <c r="G55">
        <f t="shared" si="0"/>
        <v>0.61004487333765378</v>
      </c>
      <c r="H55">
        <f t="shared" si="1"/>
        <v>0.33006414186985217</v>
      </c>
    </row>
    <row r="56" spans="1:8" x14ac:dyDescent="0.45">
      <c r="A56" t="s">
        <v>59</v>
      </c>
      <c r="B56">
        <v>59.151086332137432</v>
      </c>
      <c r="C56">
        <v>38.644376752258673</v>
      </c>
      <c r="D56">
        <v>50.342709932553021</v>
      </c>
      <c r="E56">
        <v>102.87766826693191</v>
      </c>
      <c r="G56">
        <f t="shared" si="0"/>
        <v>0.6533164333663769</v>
      </c>
      <c r="H56">
        <f t="shared" si="1"/>
        <v>0.48934536309601351</v>
      </c>
    </row>
    <row r="57" spans="1:8" x14ac:dyDescent="0.45">
      <c r="A57" t="s">
        <v>60</v>
      </c>
      <c r="B57">
        <v>57.73219645146289</v>
      </c>
      <c r="C57">
        <v>34.253586784436479</v>
      </c>
      <c r="D57">
        <v>45.597220776842661</v>
      </c>
      <c r="E57">
        <v>248.1089412997712</v>
      </c>
      <c r="G57">
        <f t="shared" si="0"/>
        <v>0.59331861404640041</v>
      </c>
      <c r="H57">
        <f t="shared" si="1"/>
        <v>0.183779030848191</v>
      </c>
    </row>
    <row r="58" spans="1:8" x14ac:dyDescent="0.45">
      <c r="A58" t="s">
        <v>61</v>
      </c>
      <c r="B58">
        <v>72.796477174933827</v>
      </c>
      <c r="C58">
        <v>21.305278305037721</v>
      </c>
      <c r="D58">
        <v>49.632071530481888</v>
      </c>
      <c r="E58">
        <v>149.56169521012529</v>
      </c>
      <c r="G58">
        <f t="shared" si="0"/>
        <v>0.29266908416241072</v>
      </c>
      <c r="H58">
        <f t="shared" si="1"/>
        <v>0.33185015361554826</v>
      </c>
    </row>
    <row r="59" spans="1:8" x14ac:dyDescent="0.45">
      <c r="A59" t="s">
        <v>62</v>
      </c>
      <c r="B59">
        <v>63.441763204891849</v>
      </c>
      <c r="C59">
        <v>37.631203013721148</v>
      </c>
      <c r="D59">
        <v>51.710340037951369</v>
      </c>
      <c r="E59">
        <v>180.54792908614559</v>
      </c>
      <c r="G59">
        <f t="shared" si="0"/>
        <v>0.59316136741324821</v>
      </c>
      <c r="H59">
        <f t="shared" si="1"/>
        <v>0.28640782699467354</v>
      </c>
    </row>
    <row r="60" spans="1:8" x14ac:dyDescent="0.45">
      <c r="A60" t="s">
        <v>63</v>
      </c>
      <c r="B60">
        <v>51.250000000000057</v>
      </c>
      <c r="C60">
        <v>22.477385385386349</v>
      </c>
      <c r="D60">
        <v>40.448365260081779</v>
      </c>
      <c r="E60">
        <v>163.34223781565251</v>
      </c>
      <c r="G60">
        <f t="shared" si="0"/>
        <v>0.43858312947095268</v>
      </c>
      <c r="H60">
        <f t="shared" si="1"/>
        <v>0.24762955253332372</v>
      </c>
    </row>
    <row r="61" spans="1:8" x14ac:dyDescent="0.45">
      <c r="A61" t="s">
        <v>64</v>
      </c>
      <c r="B61">
        <v>71.131329510945022</v>
      </c>
      <c r="C61">
        <v>48.992967642346713</v>
      </c>
      <c r="D61">
        <v>58.418219807477172</v>
      </c>
      <c r="E61">
        <v>177.69103589810149</v>
      </c>
      <c r="G61">
        <f t="shared" si="0"/>
        <v>0.68876777615703266</v>
      </c>
      <c r="H61">
        <f t="shared" si="1"/>
        <v>0.32876289742031567</v>
      </c>
    </row>
    <row r="62" spans="1:8" x14ac:dyDescent="0.45">
      <c r="A62" t="s">
        <v>65</v>
      </c>
      <c r="B62">
        <v>62.442172072313028</v>
      </c>
      <c r="C62">
        <v>45.306485766823471</v>
      </c>
      <c r="D62">
        <v>54.086904130755258</v>
      </c>
      <c r="E62">
        <v>178.9892152613298</v>
      </c>
      <c r="G62">
        <f t="shared" si="0"/>
        <v>0.72557510834752736</v>
      </c>
      <c r="H62">
        <f t="shared" si="1"/>
        <v>0.30217968189751937</v>
      </c>
    </row>
    <row r="63" spans="1:8" x14ac:dyDescent="0.45">
      <c r="A63" t="s">
        <v>66</v>
      </c>
      <c r="B63">
        <v>73.407084374741899</v>
      </c>
      <c r="C63">
        <v>40.842104442600032</v>
      </c>
      <c r="D63">
        <v>50.546788044667878</v>
      </c>
      <c r="E63">
        <v>149.94101667171569</v>
      </c>
      <c r="G63">
        <f t="shared" si="0"/>
        <v>0.55637824047202034</v>
      </c>
      <c r="H63">
        <f t="shared" si="1"/>
        <v>0.33711114654728652</v>
      </c>
    </row>
    <row r="64" spans="1:8" x14ac:dyDescent="0.45">
      <c r="A64" t="s">
        <v>67</v>
      </c>
      <c r="B64">
        <v>61.607906198206429</v>
      </c>
      <c r="C64">
        <v>38.361662192812453</v>
      </c>
      <c r="D64">
        <v>51.710360140018487</v>
      </c>
      <c r="E64">
        <v>177.2668407861654</v>
      </c>
      <c r="G64">
        <f t="shared" si="0"/>
        <v>0.62267433776103986</v>
      </c>
      <c r="H64">
        <f t="shared" si="1"/>
        <v>0.29170915389864704</v>
      </c>
    </row>
    <row r="65" spans="1:8" x14ac:dyDescent="0.45">
      <c r="A65" t="s">
        <v>68</v>
      </c>
      <c r="B65">
        <v>62.262401623108659</v>
      </c>
      <c r="C65">
        <v>30.927886870848418</v>
      </c>
      <c r="D65">
        <v>48.644295777746621</v>
      </c>
      <c r="E65">
        <v>158.50611778653359</v>
      </c>
      <c r="G65">
        <f t="shared" si="0"/>
        <v>0.49673456314877434</v>
      </c>
      <c r="H65">
        <f t="shared" si="1"/>
        <v>0.30689222887445772</v>
      </c>
    </row>
    <row r="66" spans="1:8" x14ac:dyDescent="0.45">
      <c r="A66" t="s">
        <v>69</v>
      </c>
      <c r="B66">
        <v>53.73999058255707</v>
      </c>
      <c r="C66">
        <v>27.331852876865991</v>
      </c>
      <c r="D66">
        <v>40.79860751012469</v>
      </c>
      <c r="E66">
        <v>138.74671094725491</v>
      </c>
      <c r="G66">
        <f t="shared" si="0"/>
        <v>0.50859429971201675</v>
      </c>
      <c r="H66">
        <f t="shared" si="1"/>
        <v>0.29405098853575301</v>
      </c>
    </row>
    <row r="67" spans="1:8" x14ac:dyDescent="0.45">
      <c r="A67" t="s">
        <v>70</v>
      </c>
      <c r="B67">
        <v>40.250184877817702</v>
      </c>
      <c r="C67">
        <v>20.073934326777991</v>
      </c>
      <c r="D67">
        <v>32.814316774016909</v>
      </c>
      <c r="E67">
        <v>181.5151660155552</v>
      </c>
      <c r="G67">
        <f t="shared" ref="G67:G130" si="6">C67/B67</f>
        <v>0.49872899684097965</v>
      </c>
      <c r="H67">
        <f t="shared" ref="H67:H130" si="7">D67/E67</f>
        <v>0.18078002788596101</v>
      </c>
    </row>
    <row r="68" spans="1:8" x14ac:dyDescent="0.45">
      <c r="A68" t="s">
        <v>71</v>
      </c>
      <c r="B68">
        <v>69.364833826982078</v>
      </c>
      <c r="C68">
        <v>28.586941543353571</v>
      </c>
      <c r="D68">
        <v>52.202931973782917</v>
      </c>
      <c r="E68">
        <v>141.8723346935636</v>
      </c>
      <c r="G68">
        <f t="shared" si="6"/>
        <v>0.41212441472372702</v>
      </c>
      <c r="H68">
        <f t="shared" si="7"/>
        <v>0.36795709386568115</v>
      </c>
    </row>
    <row r="69" spans="1:8" x14ac:dyDescent="0.45">
      <c r="A69" t="s">
        <v>72</v>
      </c>
      <c r="B69">
        <v>54.904364874742527</v>
      </c>
      <c r="C69">
        <v>30.698141985341291</v>
      </c>
      <c r="D69">
        <v>44.517158197880903</v>
      </c>
      <c r="E69">
        <v>122.07478985321561</v>
      </c>
      <c r="G69">
        <f t="shared" si="6"/>
        <v>0.55912024581971365</v>
      </c>
      <c r="H69">
        <f t="shared" si="7"/>
        <v>0.36467118437319401</v>
      </c>
    </row>
    <row r="70" spans="1:8" x14ac:dyDescent="0.45">
      <c r="A70" t="s">
        <v>73</v>
      </c>
      <c r="B70">
        <v>49.530060874183377</v>
      </c>
      <c r="C70">
        <v>27.487400727380351</v>
      </c>
      <c r="D70">
        <v>39.322189388006869</v>
      </c>
      <c r="E70">
        <v>165.965128139592</v>
      </c>
      <c r="G70">
        <f t="shared" si="6"/>
        <v>0.55496400049263106</v>
      </c>
      <c r="H70">
        <f t="shared" si="7"/>
        <v>0.23693043128272873</v>
      </c>
    </row>
    <row r="71" spans="1:8" x14ac:dyDescent="0.45">
      <c r="A71" t="s">
        <v>74</v>
      </c>
      <c r="B71">
        <v>64.019569860839411</v>
      </c>
      <c r="C71">
        <v>45.114590344811923</v>
      </c>
      <c r="D71">
        <v>53.147325462913479</v>
      </c>
      <c r="E71">
        <v>163.86767469239101</v>
      </c>
      <c r="G71">
        <f t="shared" si="6"/>
        <v>0.70469999162566055</v>
      </c>
      <c r="H71">
        <f t="shared" si="7"/>
        <v>0.32433074773704168</v>
      </c>
    </row>
    <row r="72" spans="1:8" x14ac:dyDescent="0.45">
      <c r="A72" t="s">
        <v>75</v>
      </c>
      <c r="B72">
        <v>48.814489111310813</v>
      </c>
      <c r="C72">
        <v>22.807293282354141</v>
      </c>
      <c r="D72">
        <v>35.862416148923231</v>
      </c>
      <c r="E72">
        <v>184.262181760451</v>
      </c>
      <c r="G72">
        <f t="shared" si="6"/>
        <v>0.4672238447553364</v>
      </c>
      <c r="H72">
        <f t="shared" si="7"/>
        <v>0.19462711125143389</v>
      </c>
    </row>
    <row r="73" spans="1:8" x14ac:dyDescent="0.45">
      <c r="A73" t="s">
        <v>76</v>
      </c>
      <c r="B73">
        <v>66.251803575251827</v>
      </c>
      <c r="C73">
        <v>51.250472363544063</v>
      </c>
      <c r="D73">
        <v>57.262492620706666</v>
      </c>
      <c r="E73">
        <v>153.63798715490569</v>
      </c>
      <c r="G73">
        <f t="shared" si="6"/>
        <v>0.7735709761520897</v>
      </c>
      <c r="H73">
        <f t="shared" si="7"/>
        <v>0.37271051047402548</v>
      </c>
    </row>
    <row r="74" spans="1:8" x14ac:dyDescent="0.45">
      <c r="A74" t="s">
        <v>77</v>
      </c>
      <c r="B74">
        <v>78.459102029083255</v>
      </c>
      <c r="C74">
        <v>52.082027049092929</v>
      </c>
      <c r="D74">
        <v>58.131780708474707</v>
      </c>
      <c r="E74">
        <v>167.06152711378991</v>
      </c>
      <c r="G74">
        <f t="shared" si="6"/>
        <v>0.66381115386443168</v>
      </c>
      <c r="H74">
        <f t="shared" si="7"/>
        <v>0.34796629548872526</v>
      </c>
    </row>
    <row r="75" spans="1:8" x14ac:dyDescent="0.45">
      <c r="A75" t="s">
        <v>78</v>
      </c>
      <c r="B75">
        <v>65.018612398808642</v>
      </c>
      <c r="C75">
        <v>29.078284513075261</v>
      </c>
      <c r="D75">
        <v>44.438601678880673</v>
      </c>
      <c r="E75">
        <v>162.5526618222556</v>
      </c>
      <c r="G75">
        <f t="shared" si="6"/>
        <v>0.44723016133774135</v>
      </c>
      <c r="H75">
        <f t="shared" si="7"/>
        <v>0.27337972310458003</v>
      </c>
    </row>
    <row r="76" spans="1:8" x14ac:dyDescent="0.45">
      <c r="A76" t="s">
        <v>79</v>
      </c>
      <c r="B76">
        <v>46.378139510056677</v>
      </c>
      <c r="C76">
        <v>35.339002754335233</v>
      </c>
      <c r="D76">
        <v>40.708861965790753</v>
      </c>
      <c r="E76">
        <v>281.04328040688591</v>
      </c>
      <c r="G76">
        <f t="shared" si="6"/>
        <v>0.76197542910647142</v>
      </c>
      <c r="H76">
        <f t="shared" si="7"/>
        <v>0.14484908483438458</v>
      </c>
    </row>
    <row r="77" spans="1:8" x14ac:dyDescent="0.45">
      <c r="A77" t="s">
        <v>80</v>
      </c>
      <c r="B77">
        <v>51.801365788403821</v>
      </c>
      <c r="C77">
        <v>26.369187957026242</v>
      </c>
      <c r="D77">
        <v>37.719253557049207</v>
      </c>
      <c r="E77">
        <v>161.335841698682</v>
      </c>
      <c r="G77">
        <f t="shared" si="6"/>
        <v>0.50904426081617349</v>
      </c>
      <c r="H77">
        <f t="shared" si="7"/>
        <v>0.23379339122608206</v>
      </c>
    </row>
    <row r="78" spans="1:8" x14ac:dyDescent="0.45">
      <c r="A78" t="s">
        <v>81</v>
      </c>
      <c r="B78">
        <v>63.550364461730119</v>
      </c>
      <c r="C78">
        <v>25.00465918293105</v>
      </c>
      <c r="D78">
        <v>47.781741832892003</v>
      </c>
      <c r="E78">
        <v>152.0866646355982</v>
      </c>
      <c r="G78">
        <f t="shared" si="6"/>
        <v>0.3934620893950781</v>
      </c>
      <c r="H78">
        <f t="shared" si="7"/>
        <v>0.31417443434227277</v>
      </c>
    </row>
    <row r="79" spans="1:8" x14ac:dyDescent="0.45">
      <c r="A79" t="s">
        <v>82</v>
      </c>
      <c r="B79">
        <v>53.254534123716432</v>
      </c>
      <c r="C79">
        <v>31.367635256725091</v>
      </c>
      <c r="D79">
        <v>43.226239925229677</v>
      </c>
      <c r="E79">
        <v>146.41643728245731</v>
      </c>
      <c r="G79">
        <f t="shared" si="6"/>
        <v>0.58901341966215404</v>
      </c>
      <c r="H79">
        <f t="shared" si="7"/>
        <v>0.29522805449664341</v>
      </c>
    </row>
    <row r="80" spans="1:8" x14ac:dyDescent="0.45">
      <c r="A80" t="s">
        <v>83</v>
      </c>
      <c r="B80">
        <v>49.250580241799639</v>
      </c>
      <c r="C80">
        <v>28.746034904520059</v>
      </c>
      <c r="D80">
        <v>41.396327475887531</v>
      </c>
      <c r="E80">
        <v>177.56635507226721</v>
      </c>
      <c r="G80">
        <f t="shared" si="6"/>
        <v>0.58366895909427086</v>
      </c>
      <c r="H80">
        <f t="shared" si="7"/>
        <v>0.23313159443431589</v>
      </c>
    </row>
    <row r="81" spans="1:8" x14ac:dyDescent="0.45">
      <c r="A81" t="s">
        <v>84</v>
      </c>
      <c r="B81">
        <v>58.460695991991251</v>
      </c>
      <c r="C81">
        <v>29.250138761135489</v>
      </c>
      <c r="D81">
        <v>41.350813176606387</v>
      </c>
      <c r="E81">
        <v>184.64501515177861</v>
      </c>
      <c r="G81">
        <f t="shared" si="6"/>
        <v>0.50033853112427151</v>
      </c>
      <c r="H81">
        <f t="shared" si="7"/>
        <v>0.22394762806142332</v>
      </c>
    </row>
    <row r="82" spans="1:8" x14ac:dyDescent="0.45">
      <c r="A82" t="s">
        <v>85</v>
      </c>
      <c r="B82">
        <v>65.527190666454899</v>
      </c>
      <c r="C82">
        <v>28.58192764552884</v>
      </c>
      <c r="D82">
        <v>41.585180517846403</v>
      </c>
      <c r="E82">
        <v>203.40011731770829</v>
      </c>
      <c r="G82">
        <f t="shared" si="6"/>
        <v>0.43618423672420131</v>
      </c>
      <c r="H82">
        <f t="shared" si="7"/>
        <v>0.2044501304435872</v>
      </c>
    </row>
    <row r="83" spans="1:8" x14ac:dyDescent="0.45">
      <c r="A83" t="s">
        <v>86</v>
      </c>
      <c r="B83">
        <v>67.219262595259053</v>
      </c>
      <c r="C83">
        <v>34.803551561350957</v>
      </c>
      <c r="D83">
        <v>55.416157507096422</v>
      </c>
      <c r="E83">
        <v>161.5284753543782</v>
      </c>
      <c r="G83">
        <f t="shared" si="6"/>
        <v>0.51776157930964328</v>
      </c>
      <c r="H83">
        <f t="shared" si="7"/>
        <v>0.34307361216354337</v>
      </c>
    </row>
    <row r="84" spans="1:8" x14ac:dyDescent="0.45">
      <c r="A84" t="s">
        <v>87</v>
      </c>
      <c r="B84">
        <v>54.26843004915473</v>
      </c>
      <c r="C84">
        <v>33.989612277581188</v>
      </c>
      <c r="D84">
        <v>44.467494636746359</v>
      </c>
      <c r="E84">
        <v>149.99737187340369</v>
      </c>
      <c r="G84">
        <f t="shared" si="6"/>
        <v>0.62632385434394189</v>
      </c>
      <c r="H84">
        <f t="shared" si="7"/>
        <v>0.29645515838955155</v>
      </c>
    </row>
    <row r="85" spans="1:8" x14ac:dyDescent="0.45">
      <c r="A85" t="s">
        <v>88</v>
      </c>
      <c r="B85">
        <v>60.858170495221238</v>
      </c>
      <c r="C85">
        <v>33.069451225038769</v>
      </c>
      <c r="D85">
        <v>50.023736500084013</v>
      </c>
      <c r="E85">
        <v>151.56588283171601</v>
      </c>
      <c r="G85">
        <f t="shared" si="6"/>
        <v>0.54338556279202443</v>
      </c>
      <c r="H85">
        <f t="shared" si="7"/>
        <v>0.33004615263994136</v>
      </c>
    </row>
    <row r="86" spans="1:8" x14ac:dyDescent="0.45">
      <c r="A86" t="s">
        <v>89</v>
      </c>
      <c r="B86">
        <v>49.901583699290242</v>
      </c>
      <c r="C86">
        <v>30.333788532999371</v>
      </c>
      <c r="D86">
        <v>42.863392798295351</v>
      </c>
      <c r="E86">
        <v>221.459017350864</v>
      </c>
      <c r="G86">
        <f t="shared" si="6"/>
        <v>0.60787226144549822</v>
      </c>
      <c r="H86">
        <f t="shared" si="7"/>
        <v>0.19354999995500577</v>
      </c>
    </row>
    <row r="87" spans="1:8" x14ac:dyDescent="0.45">
      <c r="A87" t="s">
        <v>90</v>
      </c>
      <c r="B87">
        <v>72.320471851795546</v>
      </c>
      <c r="C87">
        <v>42.799252457279941</v>
      </c>
      <c r="D87">
        <v>60.164138004367608</v>
      </c>
      <c r="E87">
        <v>136.3695306844543</v>
      </c>
      <c r="G87">
        <f t="shared" si="6"/>
        <v>0.5917999614962044</v>
      </c>
      <c r="H87">
        <f t="shared" si="7"/>
        <v>0.4411846084854652</v>
      </c>
    </row>
    <row r="88" spans="1:8" x14ac:dyDescent="0.45">
      <c r="A88" t="s">
        <v>91</v>
      </c>
      <c r="B88">
        <v>48.010219239778692</v>
      </c>
      <c r="C88">
        <v>26.55864386996473</v>
      </c>
      <c r="D88">
        <v>36.682426170154919</v>
      </c>
      <c r="E88">
        <v>197.97835810481689</v>
      </c>
      <c r="G88">
        <f t="shared" si="6"/>
        <v>0.55318730658825366</v>
      </c>
      <c r="H88">
        <f t="shared" si="7"/>
        <v>0.18528503075439143</v>
      </c>
    </row>
    <row r="89" spans="1:8" x14ac:dyDescent="0.45">
      <c r="A89" t="s">
        <v>92</v>
      </c>
      <c r="B89">
        <v>56.284538266077213</v>
      </c>
      <c r="C89">
        <v>35.145680819362362</v>
      </c>
      <c r="D89">
        <v>45.394524349484662</v>
      </c>
      <c r="E89">
        <v>166.90397075527261</v>
      </c>
      <c r="G89">
        <f t="shared" si="6"/>
        <v>0.62442869573196313</v>
      </c>
      <c r="H89">
        <f t="shared" si="7"/>
        <v>0.27197989445107684</v>
      </c>
    </row>
    <row r="90" spans="1:8" x14ac:dyDescent="0.45">
      <c r="A90" t="s">
        <v>93</v>
      </c>
      <c r="B90">
        <v>50.909752671765588</v>
      </c>
      <c r="C90">
        <v>25.207207363984811</v>
      </c>
      <c r="D90">
        <v>39.72276664683217</v>
      </c>
      <c r="E90">
        <v>144.695337736384</v>
      </c>
      <c r="G90">
        <f t="shared" si="6"/>
        <v>0.49513513700420431</v>
      </c>
      <c r="H90">
        <f t="shared" si="7"/>
        <v>0.27452692856767685</v>
      </c>
    </row>
    <row r="91" spans="1:8" x14ac:dyDescent="0.45">
      <c r="A91" t="s">
        <v>94</v>
      </c>
      <c r="B91">
        <v>48.69786582477937</v>
      </c>
      <c r="C91">
        <v>37.399720901487179</v>
      </c>
      <c r="D91">
        <v>42.3319214831048</v>
      </c>
      <c r="E91">
        <v>155.75682423052069</v>
      </c>
      <c r="G91">
        <f t="shared" si="6"/>
        <v>0.76799507058596284</v>
      </c>
      <c r="H91">
        <f t="shared" si="7"/>
        <v>0.27178213020351133</v>
      </c>
    </row>
    <row r="92" spans="1:8" x14ac:dyDescent="0.45">
      <c r="A92" t="s">
        <v>95</v>
      </c>
      <c r="B92">
        <v>52.941403530035849</v>
      </c>
      <c r="C92">
        <v>34.252121353745828</v>
      </c>
      <c r="D92">
        <v>44.107744146329523</v>
      </c>
      <c r="E92">
        <v>160.40167123760949</v>
      </c>
      <c r="G92">
        <f t="shared" si="6"/>
        <v>0.64698173961922223</v>
      </c>
      <c r="H92">
        <f t="shared" si="7"/>
        <v>0.27498307097431007</v>
      </c>
    </row>
    <row r="93" spans="1:8" x14ac:dyDescent="0.45">
      <c r="A93" t="s">
        <v>96</v>
      </c>
      <c r="B93">
        <v>49.885493883492863</v>
      </c>
      <c r="C93">
        <v>26.663202918646121</v>
      </c>
      <c r="D93">
        <v>39.877546894943677</v>
      </c>
      <c r="E93">
        <v>148.38107365746089</v>
      </c>
      <c r="G93">
        <f t="shared" si="6"/>
        <v>0.53448810150938464</v>
      </c>
      <c r="H93">
        <f t="shared" si="7"/>
        <v>0.26875089869615965</v>
      </c>
    </row>
    <row r="94" spans="1:8" x14ac:dyDescent="0.45">
      <c r="A94" t="s">
        <v>97</v>
      </c>
      <c r="B94">
        <v>66.782618709185243</v>
      </c>
      <c r="C94">
        <v>31.399565657712461</v>
      </c>
      <c r="D94">
        <v>43.624213562994584</v>
      </c>
      <c r="E94">
        <v>156.95413963625569</v>
      </c>
      <c r="G94">
        <f t="shared" si="6"/>
        <v>0.47017571734415653</v>
      </c>
      <c r="H94">
        <f t="shared" si="7"/>
        <v>0.27794242104155109</v>
      </c>
    </row>
    <row r="95" spans="1:8" x14ac:dyDescent="0.45">
      <c r="A95" t="s">
        <v>98</v>
      </c>
      <c r="B95">
        <v>69.665335159188984</v>
      </c>
      <c r="C95">
        <v>36.707344891792133</v>
      </c>
      <c r="D95">
        <v>51.933371821950168</v>
      </c>
      <c r="E95">
        <v>152.08829360095029</v>
      </c>
      <c r="G95">
        <f t="shared" si="6"/>
        <v>0.5269097580297849</v>
      </c>
      <c r="H95">
        <f t="shared" si="7"/>
        <v>0.34146856797679048</v>
      </c>
    </row>
    <row r="96" spans="1:8" x14ac:dyDescent="0.45">
      <c r="A96" t="s">
        <v>99</v>
      </c>
      <c r="B96">
        <v>69.250000092089962</v>
      </c>
      <c r="C96">
        <v>26.251304183699968</v>
      </c>
      <c r="D96">
        <v>49.751192147281337</v>
      </c>
      <c r="E96">
        <v>178.98754581422591</v>
      </c>
      <c r="G96">
        <f t="shared" si="6"/>
        <v>0.37908020431466405</v>
      </c>
      <c r="H96">
        <f t="shared" si="7"/>
        <v>0.27795896033413919</v>
      </c>
    </row>
    <row r="97" spans="1:8" x14ac:dyDescent="0.45">
      <c r="A97" t="s">
        <v>100</v>
      </c>
      <c r="B97">
        <v>57.769161518602509</v>
      </c>
      <c r="C97">
        <v>33.607244460148031</v>
      </c>
      <c r="D97">
        <v>45.255702921792711</v>
      </c>
      <c r="E97">
        <v>127.5033135119109</v>
      </c>
      <c r="G97">
        <f t="shared" si="6"/>
        <v>0.58175060147490643</v>
      </c>
      <c r="H97">
        <f t="shared" si="7"/>
        <v>0.35493746535116583</v>
      </c>
    </row>
    <row r="98" spans="1:8" x14ac:dyDescent="0.45">
      <c r="A98" t="s">
        <v>101</v>
      </c>
      <c r="B98">
        <v>54.251107940198708</v>
      </c>
      <c r="C98">
        <v>23.069621636365369</v>
      </c>
      <c r="D98">
        <v>42.118296678213007</v>
      </c>
      <c r="E98">
        <v>165.34341860957579</v>
      </c>
      <c r="G98">
        <f t="shared" si="6"/>
        <v>0.42523779720397858</v>
      </c>
      <c r="H98">
        <f t="shared" si="7"/>
        <v>0.25473222358893299</v>
      </c>
    </row>
    <row r="99" spans="1:8" x14ac:dyDescent="0.45">
      <c r="A99" t="s">
        <v>102</v>
      </c>
      <c r="B99">
        <v>59.750489099288792</v>
      </c>
      <c r="C99">
        <v>28.951097940755002</v>
      </c>
      <c r="D99">
        <v>51.01537843717017</v>
      </c>
      <c r="E99">
        <v>135.36128084173049</v>
      </c>
      <c r="G99">
        <f t="shared" si="6"/>
        <v>0.4845332377555317</v>
      </c>
      <c r="H99">
        <f t="shared" si="7"/>
        <v>0.37688309478113813</v>
      </c>
    </row>
    <row r="100" spans="1:8" x14ac:dyDescent="0.45">
      <c r="A100" t="s">
        <v>103</v>
      </c>
      <c r="B100">
        <v>53.664326152904977</v>
      </c>
      <c r="C100">
        <v>33.000366033823902</v>
      </c>
      <c r="D100">
        <v>43.92343568459178</v>
      </c>
      <c r="E100">
        <v>166.3342615370633</v>
      </c>
      <c r="G100">
        <f t="shared" si="6"/>
        <v>0.61494047162348486</v>
      </c>
      <c r="H100">
        <f t="shared" si="7"/>
        <v>0.26406727801418456</v>
      </c>
    </row>
    <row r="101" spans="1:8" x14ac:dyDescent="0.45">
      <c r="A101" t="s">
        <v>104</v>
      </c>
      <c r="B101">
        <v>42.388421804673563</v>
      </c>
      <c r="C101">
        <v>31.25</v>
      </c>
      <c r="D101">
        <v>36.763501832270968</v>
      </c>
      <c r="E101">
        <v>188.00261312195229</v>
      </c>
      <c r="G101">
        <f t="shared" si="6"/>
        <v>0.73722961765362327</v>
      </c>
      <c r="H101">
        <f t="shared" si="7"/>
        <v>0.19554782362744852</v>
      </c>
    </row>
    <row r="102" spans="1:8" x14ac:dyDescent="0.45">
      <c r="A102" t="s">
        <v>105</v>
      </c>
      <c r="B102">
        <v>68.530846335123826</v>
      </c>
      <c r="C102">
        <v>43.969408704165303</v>
      </c>
      <c r="D102">
        <v>56.264466408194878</v>
      </c>
      <c r="E102">
        <v>112.7775655951596</v>
      </c>
      <c r="G102">
        <f t="shared" si="6"/>
        <v>0.64160025821291877</v>
      </c>
      <c r="H102">
        <f t="shared" si="7"/>
        <v>0.49889768511380017</v>
      </c>
    </row>
    <row r="103" spans="1:8" x14ac:dyDescent="0.45">
      <c r="A103" t="s">
        <v>106</v>
      </c>
      <c r="B103">
        <v>57.506569413331938</v>
      </c>
      <c r="C103">
        <v>23.286346936402079</v>
      </c>
      <c r="D103">
        <v>40.786176566894717</v>
      </c>
      <c r="E103">
        <v>159.90813420328371</v>
      </c>
      <c r="G103">
        <f t="shared" si="6"/>
        <v>0.40493368277683295</v>
      </c>
      <c r="H103">
        <f t="shared" si="7"/>
        <v>0.25506004913449348</v>
      </c>
    </row>
    <row r="104" spans="1:8" x14ac:dyDescent="0.45">
      <c r="A104" t="s">
        <v>107</v>
      </c>
      <c r="B104">
        <v>64.603647780932604</v>
      </c>
      <c r="C104">
        <v>40.958596849468407</v>
      </c>
      <c r="D104">
        <v>51.507107530286149</v>
      </c>
      <c r="E104">
        <v>124.1107527079827</v>
      </c>
      <c r="G104">
        <f t="shared" si="6"/>
        <v>0.63399820685600827</v>
      </c>
      <c r="H104">
        <f t="shared" si="7"/>
        <v>0.41500922689169428</v>
      </c>
    </row>
    <row r="105" spans="1:8" x14ac:dyDescent="0.45">
      <c r="A105" t="s">
        <v>108</v>
      </c>
      <c r="B105">
        <v>60.709596276226023</v>
      </c>
      <c r="C105">
        <v>30.300207620562759</v>
      </c>
      <c r="D105">
        <v>44.815558228808797</v>
      </c>
      <c r="E105">
        <v>171.96810649736969</v>
      </c>
      <c r="G105">
        <f t="shared" si="6"/>
        <v>0.49910079261107471</v>
      </c>
      <c r="H105">
        <f t="shared" si="7"/>
        <v>0.26060389418484564</v>
      </c>
    </row>
    <row r="106" spans="1:8" x14ac:dyDescent="0.45">
      <c r="A106" t="s">
        <v>109</v>
      </c>
      <c r="B106">
        <v>47.250048209224673</v>
      </c>
      <c r="C106">
        <v>19.255645683962801</v>
      </c>
      <c r="D106">
        <v>35.103863346190387</v>
      </c>
      <c r="E106">
        <v>181.8818578287069</v>
      </c>
      <c r="G106">
        <f t="shared" si="6"/>
        <v>0.40752647698258859</v>
      </c>
      <c r="H106">
        <f t="shared" si="7"/>
        <v>0.19300365503881417</v>
      </c>
    </row>
    <row r="107" spans="1:8" x14ac:dyDescent="0.45">
      <c r="A107" t="s">
        <v>110</v>
      </c>
      <c r="B107">
        <v>61.532887721005068</v>
      </c>
      <c r="C107">
        <v>27.950901638993951</v>
      </c>
      <c r="D107">
        <v>46.631746506271902</v>
      </c>
      <c r="E107">
        <v>133.99028106766701</v>
      </c>
      <c r="G107">
        <f t="shared" si="6"/>
        <v>0.45424329450822343</v>
      </c>
      <c r="H107">
        <f t="shared" si="7"/>
        <v>0.34802335016165986</v>
      </c>
    </row>
    <row r="108" spans="1:8" x14ac:dyDescent="0.45">
      <c r="A108" t="s">
        <v>111</v>
      </c>
      <c r="B108">
        <v>58.250317709024969</v>
      </c>
      <c r="C108">
        <v>23.25368944652125</v>
      </c>
      <c r="D108">
        <v>35.991117627503321</v>
      </c>
      <c r="E108">
        <v>139.64260293897379</v>
      </c>
      <c r="G108">
        <f t="shared" si="6"/>
        <v>0.39920279169427531</v>
      </c>
      <c r="H108">
        <f t="shared" si="7"/>
        <v>0.2577373729078371</v>
      </c>
    </row>
    <row r="109" spans="1:8" x14ac:dyDescent="0.45">
      <c r="A109" t="s">
        <v>112</v>
      </c>
      <c r="B109">
        <v>64.721896651778877</v>
      </c>
      <c r="C109">
        <v>19.250172421286742</v>
      </c>
      <c r="D109">
        <v>40.910890730903517</v>
      </c>
      <c r="E109">
        <v>168.76868786044739</v>
      </c>
      <c r="G109">
        <f t="shared" si="6"/>
        <v>0.29742905287306121</v>
      </c>
      <c r="H109">
        <f t="shared" si="7"/>
        <v>0.24240806306873819</v>
      </c>
    </row>
    <row r="110" spans="1:8" x14ac:dyDescent="0.45">
      <c r="A110" t="s">
        <v>113</v>
      </c>
      <c r="B110">
        <v>44.33272821745377</v>
      </c>
      <c r="C110">
        <v>18.09377891414691</v>
      </c>
      <c r="D110">
        <v>34.534439508142192</v>
      </c>
      <c r="E110">
        <v>162.34038021078811</v>
      </c>
      <c r="G110">
        <f t="shared" si="6"/>
        <v>0.40813592218814537</v>
      </c>
      <c r="H110">
        <f t="shared" si="7"/>
        <v>0.21272858584722751</v>
      </c>
    </row>
    <row r="111" spans="1:8" x14ac:dyDescent="0.45">
      <c r="A111" t="s">
        <v>114</v>
      </c>
      <c r="B111">
        <v>52.814060222171697</v>
      </c>
      <c r="C111">
        <v>22.271880951159421</v>
      </c>
      <c r="D111">
        <v>38.929276457053597</v>
      </c>
      <c r="E111">
        <v>146.34557541498549</v>
      </c>
      <c r="G111">
        <f t="shared" si="6"/>
        <v>0.42170363076553496</v>
      </c>
      <c r="H111">
        <f t="shared" si="7"/>
        <v>0.26600924795070585</v>
      </c>
    </row>
    <row r="112" spans="1:8" x14ac:dyDescent="0.45">
      <c r="A112" t="s">
        <v>115</v>
      </c>
      <c r="B112">
        <v>41.203255261330938</v>
      </c>
      <c r="C112">
        <v>26.26367611206976</v>
      </c>
      <c r="D112">
        <v>34.939294573820398</v>
      </c>
      <c r="E112">
        <v>152.6188450169347</v>
      </c>
      <c r="G112">
        <f t="shared" si="6"/>
        <v>0.6374175036776305</v>
      </c>
      <c r="H112">
        <f t="shared" si="7"/>
        <v>0.2289317192116315</v>
      </c>
    </row>
    <row r="113" spans="1:8" x14ac:dyDescent="0.45">
      <c r="A113" t="s">
        <v>116</v>
      </c>
      <c r="B113">
        <v>49.40114559168974</v>
      </c>
      <c r="C113">
        <v>30.663547711256179</v>
      </c>
      <c r="D113">
        <v>42.13509747994047</v>
      </c>
      <c r="E113">
        <v>168.70365499135099</v>
      </c>
      <c r="G113">
        <f t="shared" si="6"/>
        <v>0.62070519507171917</v>
      </c>
      <c r="H113">
        <f t="shared" si="7"/>
        <v>0.24975805937399892</v>
      </c>
    </row>
    <row r="114" spans="1:8" x14ac:dyDescent="0.45">
      <c r="A114" t="s">
        <v>117</v>
      </c>
      <c r="B114">
        <v>69.84426848906169</v>
      </c>
      <c r="C114">
        <v>38.514300168322812</v>
      </c>
      <c r="D114">
        <v>56.214726164138121</v>
      </c>
      <c r="E114">
        <v>202.1117839003476</v>
      </c>
      <c r="G114">
        <f t="shared" si="6"/>
        <v>0.55143107661517765</v>
      </c>
      <c r="H114">
        <f t="shared" si="7"/>
        <v>0.2781368066686063</v>
      </c>
    </row>
    <row r="115" spans="1:8" x14ac:dyDescent="0.45">
      <c r="A115" t="s">
        <v>118</v>
      </c>
      <c r="B115">
        <v>57.250365532243627</v>
      </c>
      <c r="C115">
        <v>35.675833525541627</v>
      </c>
      <c r="D115">
        <v>47.909369612457219</v>
      </c>
      <c r="E115">
        <v>148.02280406608531</v>
      </c>
      <c r="G115">
        <f t="shared" si="6"/>
        <v>0.6231546854569664</v>
      </c>
      <c r="H115">
        <f t="shared" si="7"/>
        <v>0.32366208649221312</v>
      </c>
    </row>
    <row r="116" spans="1:8" x14ac:dyDescent="0.45">
      <c r="A116" t="s">
        <v>119</v>
      </c>
      <c r="B116">
        <v>49.725665405841987</v>
      </c>
      <c r="C116">
        <v>28.437668560141901</v>
      </c>
      <c r="D116">
        <v>39.362414913208283</v>
      </c>
      <c r="E116">
        <v>143.08839581299949</v>
      </c>
      <c r="G116">
        <f t="shared" si="6"/>
        <v>0.571891161798328</v>
      </c>
      <c r="H116">
        <f t="shared" si="7"/>
        <v>0.27509159418245593</v>
      </c>
    </row>
    <row r="117" spans="1:8" x14ac:dyDescent="0.45">
      <c r="A117" t="s">
        <v>120</v>
      </c>
      <c r="B117">
        <v>45.538229068257067</v>
      </c>
      <c r="C117">
        <v>25.29769987661367</v>
      </c>
      <c r="D117">
        <v>38.152599797562367</v>
      </c>
      <c r="E117">
        <v>144.29408050191839</v>
      </c>
      <c r="G117">
        <f t="shared" si="6"/>
        <v>0.55552665077719754</v>
      </c>
      <c r="H117">
        <f t="shared" si="7"/>
        <v>0.26440862760863659</v>
      </c>
    </row>
    <row r="118" spans="1:8" x14ac:dyDescent="0.45">
      <c r="A118" t="s">
        <v>121</v>
      </c>
      <c r="B118">
        <v>50.147010199702699</v>
      </c>
      <c r="C118">
        <v>26.281304559675931</v>
      </c>
      <c r="D118">
        <v>40.937663407097247</v>
      </c>
      <c r="E118">
        <v>137.58890989157231</v>
      </c>
      <c r="G118">
        <f t="shared" si="6"/>
        <v>0.52408517387207543</v>
      </c>
      <c r="H118">
        <f t="shared" si="7"/>
        <v>0.297536069145096</v>
      </c>
    </row>
    <row r="119" spans="1:8" x14ac:dyDescent="0.45">
      <c r="A119" t="s">
        <v>122</v>
      </c>
      <c r="B119">
        <v>55.043084524454528</v>
      </c>
      <c r="C119">
        <v>24.25047977767321</v>
      </c>
      <c r="D119">
        <v>42.12221056547051</v>
      </c>
      <c r="E119">
        <v>144.56773089267381</v>
      </c>
      <c r="G119">
        <f t="shared" si="6"/>
        <v>0.44057268932483629</v>
      </c>
      <c r="H119">
        <f t="shared" si="7"/>
        <v>0.29136661622462473</v>
      </c>
    </row>
    <row r="120" spans="1:8" x14ac:dyDescent="0.45">
      <c r="A120" t="s">
        <v>123</v>
      </c>
      <c r="B120">
        <v>46.420122577251163</v>
      </c>
      <c r="C120">
        <v>26.86116158234238</v>
      </c>
      <c r="D120">
        <v>36.150448184879117</v>
      </c>
      <c r="E120">
        <v>153.9895269066524</v>
      </c>
      <c r="G120">
        <f t="shared" si="6"/>
        <v>0.57865339622144973</v>
      </c>
      <c r="H120">
        <f t="shared" si="7"/>
        <v>0.2347591353195943</v>
      </c>
    </row>
    <row r="121" spans="1:8" x14ac:dyDescent="0.45">
      <c r="A121" t="s">
        <v>124</v>
      </c>
      <c r="B121">
        <v>61.536632163950053</v>
      </c>
      <c r="C121">
        <v>45.998018393427003</v>
      </c>
      <c r="D121">
        <v>54.146091688682809</v>
      </c>
      <c r="E121">
        <v>119.4891814027077</v>
      </c>
      <c r="G121">
        <f t="shared" si="6"/>
        <v>0.74749001978002261</v>
      </c>
      <c r="H121">
        <f t="shared" si="7"/>
        <v>0.45314639411744956</v>
      </c>
    </row>
    <row r="122" spans="1:8" x14ac:dyDescent="0.45">
      <c r="A122" t="s">
        <v>125</v>
      </c>
      <c r="B122">
        <v>57.783377234864169</v>
      </c>
      <c r="C122">
        <v>32.289904529919767</v>
      </c>
      <c r="D122">
        <v>48.320457081326872</v>
      </c>
      <c r="E122">
        <v>151.1632946690477</v>
      </c>
      <c r="G122">
        <f t="shared" si="6"/>
        <v>0.55880957595599545</v>
      </c>
      <c r="H122">
        <f t="shared" si="7"/>
        <v>0.31965734265793955</v>
      </c>
    </row>
    <row r="123" spans="1:8" x14ac:dyDescent="0.45">
      <c r="A123" t="s">
        <v>126</v>
      </c>
      <c r="B123">
        <v>59.562866795162442</v>
      </c>
      <c r="C123">
        <v>47.004198813312257</v>
      </c>
      <c r="D123">
        <v>53.537562306393752</v>
      </c>
      <c r="E123">
        <v>140.02604982577509</v>
      </c>
      <c r="G123">
        <f t="shared" si="6"/>
        <v>0.78915272790613611</v>
      </c>
      <c r="H123">
        <f t="shared" si="7"/>
        <v>0.3823400172539817</v>
      </c>
    </row>
    <row r="124" spans="1:8" x14ac:dyDescent="0.45">
      <c r="A124" t="s">
        <v>127</v>
      </c>
      <c r="B124">
        <v>60.009032544836082</v>
      </c>
      <c r="C124">
        <v>25.25016074296725</v>
      </c>
      <c r="D124">
        <v>44.771377948432637</v>
      </c>
      <c r="E124">
        <v>128.7711881271903</v>
      </c>
      <c r="G124">
        <f t="shared" si="6"/>
        <v>0.42077266824959147</v>
      </c>
      <c r="H124">
        <f t="shared" si="7"/>
        <v>0.34768164058726325</v>
      </c>
    </row>
    <row r="125" spans="1:8" x14ac:dyDescent="0.45">
      <c r="A125" t="s">
        <v>128</v>
      </c>
      <c r="B125">
        <v>73.463982563172493</v>
      </c>
      <c r="C125">
        <v>38.424268676057487</v>
      </c>
      <c r="D125">
        <v>53.081645259968923</v>
      </c>
      <c r="E125">
        <v>137.97261087671231</v>
      </c>
      <c r="G125">
        <f t="shared" si="6"/>
        <v>0.52303547038191178</v>
      </c>
      <c r="H125">
        <f t="shared" si="7"/>
        <v>0.38472596062852576</v>
      </c>
    </row>
    <row r="126" spans="1:8" x14ac:dyDescent="0.45">
      <c r="A126" t="s">
        <v>129</v>
      </c>
      <c r="B126">
        <v>62.866210189496513</v>
      </c>
      <c r="C126">
        <v>31.582812022486792</v>
      </c>
      <c r="D126">
        <v>49.56409328097191</v>
      </c>
      <c r="E126">
        <v>152.4363999178035</v>
      </c>
      <c r="G126">
        <f t="shared" si="6"/>
        <v>0.50238135760509939</v>
      </c>
      <c r="H126">
        <f t="shared" si="7"/>
        <v>0.32514604981289102</v>
      </c>
    </row>
    <row r="127" spans="1:8" x14ac:dyDescent="0.45">
      <c r="A127" t="s">
        <v>130</v>
      </c>
      <c r="B127">
        <v>62.455511028956693</v>
      </c>
      <c r="C127">
        <v>28.264928574920699</v>
      </c>
      <c r="D127">
        <v>45.172215942830597</v>
      </c>
      <c r="E127">
        <v>191.1375462431775</v>
      </c>
      <c r="G127">
        <f t="shared" si="6"/>
        <v>0.45256100077086919</v>
      </c>
      <c r="H127">
        <f t="shared" si="7"/>
        <v>0.23633355575968101</v>
      </c>
    </row>
    <row r="128" spans="1:8" x14ac:dyDescent="0.45">
      <c r="A128" t="s">
        <v>131</v>
      </c>
      <c r="B128">
        <v>60.644449249514217</v>
      </c>
      <c r="C128">
        <v>41.207899563508789</v>
      </c>
      <c r="D128">
        <v>51.989580600926161</v>
      </c>
      <c r="E128">
        <v>165.2048977413742</v>
      </c>
      <c r="G128">
        <f t="shared" si="6"/>
        <v>0.6794999389633154</v>
      </c>
      <c r="H128">
        <f t="shared" si="7"/>
        <v>0.31469757441643814</v>
      </c>
    </row>
    <row r="129" spans="1:8" x14ac:dyDescent="0.45">
      <c r="A129" t="s">
        <v>132</v>
      </c>
      <c r="B129">
        <v>52.502684095760337</v>
      </c>
      <c r="C129">
        <v>27.766897481611899</v>
      </c>
      <c r="D129">
        <v>42.923427170381302</v>
      </c>
      <c r="E129">
        <v>154.0231225284752</v>
      </c>
      <c r="G129">
        <f t="shared" si="6"/>
        <v>0.52886624674211868</v>
      </c>
      <c r="H129">
        <f t="shared" si="7"/>
        <v>0.2786817100299066</v>
      </c>
    </row>
    <row r="130" spans="1:8" x14ac:dyDescent="0.45">
      <c r="A130" t="s">
        <v>133</v>
      </c>
      <c r="B130">
        <v>51.882196343176773</v>
      </c>
      <c r="C130">
        <v>32.557778332342842</v>
      </c>
      <c r="D130">
        <v>41.638387599784679</v>
      </c>
      <c r="E130">
        <v>181.09479191432081</v>
      </c>
      <c r="G130">
        <f t="shared" si="6"/>
        <v>0.62753276898665145</v>
      </c>
      <c r="H130">
        <f t="shared" si="7"/>
        <v>0.22992592531034545</v>
      </c>
    </row>
    <row r="131" spans="1:8" x14ac:dyDescent="0.45">
      <c r="A131" t="s">
        <v>134</v>
      </c>
      <c r="B131">
        <v>72.60371126927943</v>
      </c>
      <c r="C131">
        <v>31.433727218043909</v>
      </c>
      <c r="D131">
        <v>47.07406047914025</v>
      </c>
      <c r="E131">
        <v>169.50987055399241</v>
      </c>
      <c r="G131">
        <f t="shared" ref="G131:G194" si="8">C131/B131</f>
        <v>0.43294931717002128</v>
      </c>
      <c r="H131">
        <f t="shared" ref="H131:H194" si="9">D131/E131</f>
        <v>0.27770689886844191</v>
      </c>
    </row>
    <row r="132" spans="1:8" x14ac:dyDescent="0.45">
      <c r="A132" t="s">
        <v>135</v>
      </c>
      <c r="B132">
        <v>58.544655141192841</v>
      </c>
      <c r="C132">
        <v>22.54580653147217</v>
      </c>
      <c r="D132">
        <v>46.627382365757711</v>
      </c>
      <c r="E132">
        <v>154.85105791198879</v>
      </c>
      <c r="G132">
        <f t="shared" si="8"/>
        <v>0.38510443826337659</v>
      </c>
      <c r="H132">
        <f t="shared" si="9"/>
        <v>0.3011111644601025</v>
      </c>
    </row>
    <row r="133" spans="1:8" x14ac:dyDescent="0.45">
      <c r="A133" t="s">
        <v>136</v>
      </c>
      <c r="B133">
        <v>42.939360064744918</v>
      </c>
      <c r="C133">
        <v>19.753889364834929</v>
      </c>
      <c r="D133">
        <v>34.124425921843809</v>
      </c>
      <c r="E133">
        <v>162.2268926579128</v>
      </c>
      <c r="G133">
        <f t="shared" si="8"/>
        <v>0.46004154079263354</v>
      </c>
      <c r="H133">
        <f t="shared" si="9"/>
        <v>0.21034999415172087</v>
      </c>
    </row>
    <row r="134" spans="1:8" x14ac:dyDescent="0.45">
      <c r="A134" t="s">
        <v>137</v>
      </c>
      <c r="B134">
        <v>53.25061981788086</v>
      </c>
      <c r="C134">
        <v>29.91889928133487</v>
      </c>
      <c r="D134">
        <v>41.485855614541308</v>
      </c>
      <c r="E134">
        <v>168.81835029495451</v>
      </c>
      <c r="G134">
        <f t="shared" si="8"/>
        <v>0.56185072368469402</v>
      </c>
      <c r="H134">
        <f t="shared" si="9"/>
        <v>0.24574257207263564</v>
      </c>
    </row>
    <row r="135" spans="1:8" x14ac:dyDescent="0.45">
      <c r="A135" t="s">
        <v>138</v>
      </c>
      <c r="B135">
        <v>57.251524383395576</v>
      </c>
      <c r="C135">
        <v>36.196701385483053</v>
      </c>
      <c r="D135">
        <v>43.58895523613937</v>
      </c>
      <c r="E135">
        <v>189.97276100145041</v>
      </c>
      <c r="G135">
        <f t="shared" si="8"/>
        <v>0.63223995824259716</v>
      </c>
      <c r="H135">
        <f t="shared" si="9"/>
        <v>0.22944844832679237</v>
      </c>
    </row>
    <row r="136" spans="1:8" x14ac:dyDescent="0.45">
      <c r="A136" t="s">
        <v>139</v>
      </c>
      <c r="B136">
        <v>61.250466562744997</v>
      </c>
      <c r="C136">
        <v>41.069500239001933</v>
      </c>
      <c r="D136">
        <v>52.26684567779774</v>
      </c>
      <c r="E136">
        <v>161.22041692139601</v>
      </c>
      <c r="G136">
        <f t="shared" si="8"/>
        <v>0.67051734531573448</v>
      </c>
      <c r="H136">
        <f t="shared" si="9"/>
        <v>0.32419495418673155</v>
      </c>
    </row>
    <row r="137" spans="1:8" x14ac:dyDescent="0.45">
      <c r="A137" t="s">
        <v>140</v>
      </c>
      <c r="B137">
        <v>58.024250067917038</v>
      </c>
      <c r="C137">
        <v>39.859806884004961</v>
      </c>
      <c r="D137">
        <v>49.120611130359357</v>
      </c>
      <c r="E137">
        <v>146.85286962349059</v>
      </c>
      <c r="G137">
        <f t="shared" si="8"/>
        <v>0.68695083240798971</v>
      </c>
      <c r="H137">
        <f t="shared" si="9"/>
        <v>0.33448860247877665</v>
      </c>
    </row>
    <row r="138" spans="1:8" x14ac:dyDescent="0.45">
      <c r="A138" t="s">
        <v>141</v>
      </c>
      <c r="B138">
        <v>56.956355463528581</v>
      </c>
      <c r="C138">
        <v>23.251472455419769</v>
      </c>
      <c r="D138">
        <v>40.886800023309164</v>
      </c>
      <c r="E138">
        <v>148.4931369592617</v>
      </c>
      <c r="G138">
        <f t="shared" si="8"/>
        <v>0.4082331509133974</v>
      </c>
      <c r="H138">
        <f t="shared" si="9"/>
        <v>0.275344711954777</v>
      </c>
    </row>
    <row r="139" spans="1:8" x14ac:dyDescent="0.45">
      <c r="A139" t="s">
        <v>142</v>
      </c>
      <c r="B139">
        <v>56.360999722674329</v>
      </c>
      <c r="C139">
        <v>28.36078716973006</v>
      </c>
      <c r="D139">
        <v>43.20871942727004</v>
      </c>
      <c r="E139">
        <v>134.22633248048339</v>
      </c>
      <c r="G139">
        <f t="shared" si="8"/>
        <v>0.50319879543088308</v>
      </c>
      <c r="H139">
        <f t="shared" si="9"/>
        <v>0.32190940949349578</v>
      </c>
    </row>
    <row r="140" spans="1:8" x14ac:dyDescent="0.45">
      <c r="A140" t="s">
        <v>143</v>
      </c>
      <c r="B140">
        <v>50.48163774542595</v>
      </c>
      <c r="C140">
        <v>34.688111763861663</v>
      </c>
      <c r="D140">
        <v>41.699625886006437</v>
      </c>
      <c r="E140">
        <v>199.60657209877101</v>
      </c>
      <c r="G140">
        <f t="shared" si="8"/>
        <v>0.68714315369066425</v>
      </c>
      <c r="H140">
        <f t="shared" si="9"/>
        <v>0.20890908273988232</v>
      </c>
    </row>
    <row r="141" spans="1:8" x14ac:dyDescent="0.45">
      <c r="A141" t="s">
        <v>144</v>
      </c>
      <c r="B141">
        <v>70.115409294673285</v>
      </c>
      <c r="C141">
        <v>28.974679843416741</v>
      </c>
      <c r="D141">
        <v>51.873145869249058</v>
      </c>
      <c r="E141">
        <v>134.9994046652904</v>
      </c>
      <c r="G141">
        <f t="shared" si="8"/>
        <v>0.4132426828123496</v>
      </c>
      <c r="H141">
        <f t="shared" si="9"/>
        <v>0.38424721944411749</v>
      </c>
    </row>
    <row r="142" spans="1:8" x14ac:dyDescent="0.45">
      <c r="A142" t="s">
        <v>145</v>
      </c>
      <c r="B142">
        <v>54.391528494139173</v>
      </c>
      <c r="C142">
        <v>36.252366445175049</v>
      </c>
      <c r="D142">
        <v>42.523986832650763</v>
      </c>
      <c r="E142">
        <v>125.89639414648521</v>
      </c>
      <c r="G142">
        <f t="shared" si="8"/>
        <v>0.6665075876490828</v>
      </c>
      <c r="H142">
        <f t="shared" si="9"/>
        <v>0.33776969643127747</v>
      </c>
    </row>
    <row r="143" spans="1:8" x14ac:dyDescent="0.45">
      <c r="A143" t="s">
        <v>146</v>
      </c>
      <c r="B143">
        <v>50.044741673370687</v>
      </c>
      <c r="C143">
        <v>25.566498967196431</v>
      </c>
      <c r="D143">
        <v>40.737958578406953</v>
      </c>
      <c r="E143">
        <v>163.03814784551849</v>
      </c>
      <c r="G143">
        <f t="shared" si="8"/>
        <v>0.51087283323515731</v>
      </c>
      <c r="H143">
        <f t="shared" si="9"/>
        <v>0.24986764825743044</v>
      </c>
    </row>
    <row r="144" spans="1:8" x14ac:dyDescent="0.45">
      <c r="A144" t="s">
        <v>147</v>
      </c>
      <c r="B144">
        <v>61.938309017261282</v>
      </c>
      <c r="C144">
        <v>26.386035216325801</v>
      </c>
      <c r="D144">
        <v>42.328344121606023</v>
      </c>
      <c r="E144">
        <v>143.80241104194141</v>
      </c>
      <c r="G144">
        <f t="shared" si="8"/>
        <v>0.42600509498850553</v>
      </c>
      <c r="H144">
        <f t="shared" si="9"/>
        <v>0.29435072621460107</v>
      </c>
    </row>
    <row r="145" spans="1:8" x14ac:dyDescent="0.45">
      <c r="A145" t="s">
        <v>148</v>
      </c>
      <c r="B145">
        <v>57.081487474867423</v>
      </c>
      <c r="C145">
        <v>35.051657241503349</v>
      </c>
      <c r="D145">
        <v>44.602673272804317</v>
      </c>
      <c r="E145">
        <v>139.55662743116579</v>
      </c>
      <c r="G145">
        <f t="shared" si="8"/>
        <v>0.61406348699193147</v>
      </c>
      <c r="H145">
        <f t="shared" si="9"/>
        <v>0.31960268812603626</v>
      </c>
    </row>
    <row r="146" spans="1:8" x14ac:dyDescent="0.45">
      <c r="A146" t="s">
        <v>149</v>
      </c>
      <c r="B146">
        <v>55.313672904727987</v>
      </c>
      <c r="C146">
        <v>33.569495952583218</v>
      </c>
      <c r="D146">
        <v>46.498932431108351</v>
      </c>
      <c r="E146">
        <v>136.24566746836601</v>
      </c>
      <c r="G146">
        <f t="shared" si="8"/>
        <v>0.60689327230905754</v>
      </c>
      <c r="H146">
        <f t="shared" si="9"/>
        <v>0.34128742069471407</v>
      </c>
    </row>
    <row r="147" spans="1:8" x14ac:dyDescent="0.45">
      <c r="A147" t="s">
        <v>150</v>
      </c>
      <c r="B147">
        <v>62.592760025022663</v>
      </c>
      <c r="C147">
        <v>33.253694645842252</v>
      </c>
      <c r="D147">
        <v>50.07524227609386</v>
      </c>
      <c r="E147">
        <v>134.94512818073511</v>
      </c>
      <c r="G147">
        <f t="shared" si="8"/>
        <v>0.53127062351218335</v>
      </c>
      <c r="H147">
        <f t="shared" si="9"/>
        <v>0.37107854837876725</v>
      </c>
    </row>
    <row r="148" spans="1:8" x14ac:dyDescent="0.45">
      <c r="A148" t="s">
        <v>151</v>
      </c>
      <c r="B148">
        <v>46.637402392397483</v>
      </c>
      <c r="C148">
        <v>28.295668255118681</v>
      </c>
      <c r="D148">
        <v>35.410298429251398</v>
      </c>
      <c r="E148">
        <v>114.50155461621981</v>
      </c>
      <c r="G148">
        <f t="shared" si="8"/>
        <v>0.60671621496078976</v>
      </c>
      <c r="H148">
        <f t="shared" si="9"/>
        <v>0.30925604938673318</v>
      </c>
    </row>
    <row r="149" spans="1:8" x14ac:dyDescent="0.45">
      <c r="A149" t="s">
        <v>152</v>
      </c>
      <c r="B149">
        <v>52.87307916132746</v>
      </c>
      <c r="C149">
        <v>29.237302585934501</v>
      </c>
      <c r="D149">
        <v>44.105600593263219</v>
      </c>
      <c r="E149">
        <v>163.04490556660309</v>
      </c>
      <c r="G149">
        <f t="shared" si="8"/>
        <v>0.55297143744409183</v>
      </c>
      <c r="H149">
        <f t="shared" si="9"/>
        <v>0.27051198220508821</v>
      </c>
    </row>
    <row r="150" spans="1:8" x14ac:dyDescent="0.45">
      <c r="A150" t="s">
        <v>153</v>
      </c>
      <c r="B150">
        <v>48.343174285518323</v>
      </c>
      <c r="C150">
        <v>31.997476110181559</v>
      </c>
      <c r="D150">
        <v>40.245443308024747</v>
      </c>
      <c r="E150">
        <v>134.97320215517169</v>
      </c>
      <c r="G150">
        <f t="shared" si="8"/>
        <v>0.66188198402533782</v>
      </c>
      <c r="H150">
        <f t="shared" si="9"/>
        <v>0.29817358309212111</v>
      </c>
    </row>
    <row r="151" spans="1:8" x14ac:dyDescent="0.45">
      <c r="A151" t="s">
        <v>154</v>
      </c>
      <c r="B151">
        <v>49.614136090432943</v>
      </c>
      <c r="C151">
        <v>28.5694940545192</v>
      </c>
      <c r="D151">
        <v>38.710574395464988</v>
      </c>
      <c r="E151">
        <v>137.0508621478522</v>
      </c>
      <c r="G151">
        <f t="shared" si="8"/>
        <v>0.57583375033367223</v>
      </c>
      <c r="H151">
        <f t="shared" si="9"/>
        <v>0.28245407426699387</v>
      </c>
    </row>
    <row r="152" spans="1:8" x14ac:dyDescent="0.45">
      <c r="A152" t="s">
        <v>155</v>
      </c>
      <c r="B152">
        <v>48.743891502961517</v>
      </c>
      <c r="C152">
        <v>26.913208215097939</v>
      </c>
      <c r="D152">
        <v>36.996386503502507</v>
      </c>
      <c r="E152">
        <v>160.62991385896029</v>
      </c>
      <c r="G152">
        <f t="shared" si="8"/>
        <v>0.5521349934373373</v>
      </c>
      <c r="H152">
        <f t="shared" si="9"/>
        <v>0.23032065207970456</v>
      </c>
    </row>
    <row r="153" spans="1:8" x14ac:dyDescent="0.45">
      <c r="A153" t="s">
        <v>156</v>
      </c>
      <c r="B153">
        <v>61.629456569062569</v>
      </c>
      <c r="C153">
        <v>25.13473334241414</v>
      </c>
      <c r="D153">
        <v>44.494525191354008</v>
      </c>
      <c r="E153">
        <v>128.8276403853778</v>
      </c>
      <c r="G153">
        <f t="shared" si="8"/>
        <v>0.40783636172822507</v>
      </c>
      <c r="H153">
        <f t="shared" si="9"/>
        <v>0.34538026977946751</v>
      </c>
    </row>
    <row r="154" spans="1:8" x14ac:dyDescent="0.45">
      <c r="A154" t="s">
        <v>157</v>
      </c>
      <c r="B154">
        <v>55.680764130352379</v>
      </c>
      <c r="C154">
        <v>36.49964840561622</v>
      </c>
      <c r="D154">
        <v>45.223247812265313</v>
      </c>
      <c r="E154">
        <v>147.24357587487879</v>
      </c>
      <c r="G154">
        <f t="shared" si="8"/>
        <v>0.65551629859403704</v>
      </c>
      <c r="H154">
        <f t="shared" si="9"/>
        <v>0.30713223000434375</v>
      </c>
    </row>
    <row r="155" spans="1:8" x14ac:dyDescent="0.45">
      <c r="A155" t="s">
        <v>158</v>
      </c>
      <c r="B155">
        <v>56.049534402090927</v>
      </c>
      <c r="C155">
        <v>32.791965595466799</v>
      </c>
      <c r="D155">
        <v>45.821672362803007</v>
      </c>
      <c r="E155">
        <v>140.0692587848342</v>
      </c>
      <c r="G155">
        <f t="shared" si="8"/>
        <v>0.58505330945699163</v>
      </c>
      <c r="H155">
        <f t="shared" si="9"/>
        <v>0.32713582380835932</v>
      </c>
    </row>
    <row r="156" spans="1:8" x14ac:dyDescent="0.45">
      <c r="A156" t="s">
        <v>159</v>
      </c>
      <c r="B156">
        <v>57.686085908359289</v>
      </c>
      <c r="C156">
        <v>33.214012547181071</v>
      </c>
      <c r="D156">
        <v>44.952071877667528</v>
      </c>
      <c r="E156">
        <v>185.71665994660151</v>
      </c>
      <c r="G156">
        <f t="shared" si="8"/>
        <v>0.57577164448191531</v>
      </c>
      <c r="H156">
        <f t="shared" si="9"/>
        <v>0.242046523400714</v>
      </c>
    </row>
    <row r="157" spans="1:8" x14ac:dyDescent="0.45">
      <c r="A157" t="s">
        <v>160</v>
      </c>
      <c r="B157">
        <v>69.251217513029147</v>
      </c>
      <c r="C157">
        <v>43.665108034643119</v>
      </c>
      <c r="D157">
        <v>58.047275551808532</v>
      </c>
      <c r="E157">
        <v>156.59767208790029</v>
      </c>
      <c r="G157">
        <f t="shared" si="8"/>
        <v>0.63053199066756949</v>
      </c>
      <c r="H157">
        <f t="shared" si="9"/>
        <v>0.3706777679250931</v>
      </c>
    </row>
    <row r="158" spans="1:8" x14ac:dyDescent="0.45">
      <c r="A158" t="s">
        <v>161</v>
      </c>
      <c r="B158">
        <v>52.464196033715027</v>
      </c>
      <c r="C158">
        <v>28.321002007456318</v>
      </c>
      <c r="D158">
        <v>38.335242441659418</v>
      </c>
      <c r="E158">
        <v>151.58548170212299</v>
      </c>
      <c r="G158">
        <f t="shared" si="8"/>
        <v>0.53981580103231575</v>
      </c>
      <c r="H158">
        <f t="shared" si="9"/>
        <v>0.25289521140943488</v>
      </c>
    </row>
    <row r="159" spans="1:8" x14ac:dyDescent="0.45">
      <c r="A159" t="s">
        <v>162</v>
      </c>
      <c r="B159">
        <v>68.643468096853297</v>
      </c>
      <c r="C159">
        <v>35.252215112742647</v>
      </c>
      <c r="D159">
        <v>55.315838009713559</v>
      </c>
      <c r="E159">
        <v>156.87399607065581</v>
      </c>
      <c r="G159">
        <f t="shared" si="8"/>
        <v>0.51355527466944306</v>
      </c>
      <c r="H159">
        <f t="shared" si="9"/>
        <v>0.3526131761493434</v>
      </c>
    </row>
    <row r="160" spans="1:8" x14ac:dyDescent="0.45">
      <c r="A160" t="s">
        <v>163</v>
      </c>
      <c r="B160">
        <v>77.02835344188091</v>
      </c>
      <c r="C160">
        <v>45.693683559937092</v>
      </c>
      <c r="D160">
        <v>58.695701680775613</v>
      </c>
      <c r="E160">
        <v>131.18320930681071</v>
      </c>
      <c r="G160">
        <f t="shared" si="8"/>
        <v>0.59320602762739416</v>
      </c>
      <c r="H160">
        <f t="shared" si="9"/>
        <v>0.44743303652145272</v>
      </c>
    </row>
    <row r="161" spans="1:8" x14ac:dyDescent="0.45">
      <c r="A161" t="s">
        <v>164</v>
      </c>
      <c r="B161">
        <v>68.129864694841089</v>
      </c>
      <c r="C161">
        <v>38.361754839198198</v>
      </c>
      <c r="D161">
        <v>56.535955282606693</v>
      </c>
      <c r="E161">
        <v>180.06824251681721</v>
      </c>
      <c r="G161">
        <f t="shared" si="8"/>
        <v>0.56306812014119578</v>
      </c>
      <c r="H161">
        <f t="shared" si="9"/>
        <v>0.31396960670245116</v>
      </c>
    </row>
    <row r="162" spans="1:8" x14ac:dyDescent="0.45">
      <c r="A162" t="s">
        <v>165</v>
      </c>
      <c r="B162">
        <v>47.228831236862213</v>
      </c>
      <c r="C162">
        <v>33.037757056493177</v>
      </c>
      <c r="D162">
        <v>40.328614594340728</v>
      </c>
      <c r="E162">
        <v>176.60059560302579</v>
      </c>
      <c r="G162">
        <f t="shared" si="8"/>
        <v>0.6995251881377732</v>
      </c>
      <c r="H162">
        <f t="shared" si="9"/>
        <v>0.22836058087252428</v>
      </c>
    </row>
    <row r="163" spans="1:8" x14ac:dyDescent="0.45">
      <c r="A163" t="s">
        <v>166</v>
      </c>
      <c r="B163">
        <v>63.559879050451798</v>
      </c>
      <c r="C163">
        <v>44.99963397989989</v>
      </c>
      <c r="D163">
        <v>56.265144893116393</v>
      </c>
      <c r="E163">
        <v>157.94078502209149</v>
      </c>
      <c r="G163">
        <f t="shared" si="8"/>
        <v>0.70798803666980892</v>
      </c>
      <c r="H163">
        <f t="shared" si="9"/>
        <v>0.35624202377648356</v>
      </c>
    </row>
    <row r="164" spans="1:8" x14ac:dyDescent="0.45">
      <c r="A164" t="s">
        <v>167</v>
      </c>
      <c r="B164">
        <v>63.116850827465683</v>
      </c>
      <c r="C164">
        <v>37.045503365876762</v>
      </c>
      <c r="D164">
        <v>51.345422026990548</v>
      </c>
      <c r="E164">
        <v>143.94756223604301</v>
      </c>
      <c r="G164">
        <f t="shared" si="8"/>
        <v>0.58693523013597793</v>
      </c>
      <c r="H164">
        <f t="shared" si="9"/>
        <v>0.35669532175053514</v>
      </c>
    </row>
    <row r="165" spans="1:8" x14ac:dyDescent="0.45">
      <c r="A165" t="s">
        <v>168</v>
      </c>
      <c r="B165">
        <v>54.032557100148757</v>
      </c>
      <c r="C165">
        <v>31.242633778586299</v>
      </c>
      <c r="D165">
        <v>42.353997444797358</v>
      </c>
      <c r="E165">
        <v>150.99893110478129</v>
      </c>
      <c r="G165">
        <f t="shared" si="8"/>
        <v>0.57821867879912503</v>
      </c>
      <c r="H165">
        <f t="shared" si="9"/>
        <v>0.28049203484365753</v>
      </c>
    </row>
    <row r="166" spans="1:8" x14ac:dyDescent="0.45">
      <c r="A166" t="s">
        <v>169</v>
      </c>
      <c r="B166">
        <v>69.824846550357563</v>
      </c>
      <c r="C166">
        <v>29.148410370355641</v>
      </c>
      <c r="D166">
        <v>49.213237452368872</v>
      </c>
      <c r="E166">
        <v>211.3000801817829</v>
      </c>
      <c r="G166">
        <f t="shared" si="8"/>
        <v>0.41745040355131829</v>
      </c>
      <c r="H166">
        <f t="shared" si="9"/>
        <v>0.2329068564954182</v>
      </c>
    </row>
    <row r="167" spans="1:8" x14ac:dyDescent="0.45">
      <c r="A167" t="s">
        <v>170</v>
      </c>
      <c r="B167">
        <v>45.085955346987539</v>
      </c>
      <c r="C167">
        <v>26.250002063218378</v>
      </c>
      <c r="D167">
        <v>36.102018740362197</v>
      </c>
      <c r="E167">
        <v>114.74630383410801</v>
      </c>
      <c r="G167">
        <f t="shared" si="8"/>
        <v>0.58222126738126878</v>
      </c>
      <c r="H167">
        <f t="shared" si="9"/>
        <v>0.31462467664802446</v>
      </c>
    </row>
    <row r="168" spans="1:8" x14ac:dyDescent="0.45">
      <c r="A168" t="s">
        <v>171</v>
      </c>
      <c r="B168">
        <v>43.250483853657812</v>
      </c>
      <c r="C168">
        <v>28.097155794740271</v>
      </c>
      <c r="D168">
        <v>35.920823892481437</v>
      </c>
      <c r="E168">
        <v>186.24961423578151</v>
      </c>
      <c r="G168">
        <f t="shared" si="8"/>
        <v>0.64963795294891291</v>
      </c>
      <c r="H168">
        <f t="shared" si="9"/>
        <v>0.19286388344948568</v>
      </c>
    </row>
    <row r="169" spans="1:8" x14ac:dyDescent="0.45">
      <c r="A169" t="s">
        <v>172</v>
      </c>
      <c r="B169">
        <v>54.409256135805983</v>
      </c>
      <c r="C169">
        <v>33.911869324828153</v>
      </c>
      <c r="D169">
        <v>47.417573388097992</v>
      </c>
      <c r="E169">
        <v>150.44502709500361</v>
      </c>
      <c r="G169">
        <f t="shared" si="8"/>
        <v>0.62327390104698044</v>
      </c>
      <c r="H169">
        <f t="shared" si="9"/>
        <v>0.31518205888024836</v>
      </c>
    </row>
    <row r="170" spans="1:8" x14ac:dyDescent="0.45">
      <c r="A170" t="s">
        <v>173</v>
      </c>
      <c r="B170">
        <v>57.120198934230963</v>
      </c>
      <c r="C170">
        <v>36.361706322155577</v>
      </c>
      <c r="D170">
        <v>48.52842878914484</v>
      </c>
      <c r="E170">
        <v>186.14549793564649</v>
      </c>
      <c r="G170">
        <f t="shared" si="8"/>
        <v>0.63658227738357465</v>
      </c>
      <c r="H170">
        <f t="shared" si="9"/>
        <v>0.26070159809033849</v>
      </c>
    </row>
    <row r="171" spans="1:8" x14ac:dyDescent="0.45">
      <c r="A171" t="s">
        <v>174</v>
      </c>
      <c r="B171">
        <v>51.176692421811332</v>
      </c>
      <c r="C171">
        <v>32.048342363329787</v>
      </c>
      <c r="D171">
        <v>43.418498785394753</v>
      </c>
      <c r="E171">
        <v>163.4088411475449</v>
      </c>
      <c r="G171">
        <f t="shared" si="8"/>
        <v>0.62622926271161072</v>
      </c>
      <c r="H171">
        <f t="shared" si="9"/>
        <v>0.26570471022550962</v>
      </c>
    </row>
    <row r="172" spans="1:8" x14ac:dyDescent="0.45">
      <c r="A172" t="s">
        <v>175</v>
      </c>
      <c r="B172">
        <v>42.976015037498179</v>
      </c>
      <c r="C172">
        <v>28.05646610242017</v>
      </c>
      <c r="D172">
        <v>36.788676219851538</v>
      </c>
      <c r="E172">
        <v>150.11713181526071</v>
      </c>
      <c r="G172">
        <f t="shared" si="8"/>
        <v>0.65284010343769316</v>
      </c>
      <c r="H172">
        <f t="shared" si="9"/>
        <v>0.24506647425908021</v>
      </c>
    </row>
    <row r="173" spans="1:8" x14ac:dyDescent="0.45">
      <c r="A173" t="s">
        <v>176</v>
      </c>
      <c r="B173">
        <v>79.242812647739939</v>
      </c>
      <c r="C173">
        <v>31.270047295904959</v>
      </c>
      <c r="D173">
        <v>50.22845819109174</v>
      </c>
      <c r="E173">
        <v>173.07871550896371</v>
      </c>
      <c r="G173">
        <f t="shared" si="8"/>
        <v>0.39461051735897468</v>
      </c>
      <c r="H173">
        <f t="shared" si="9"/>
        <v>0.29020586409708143</v>
      </c>
    </row>
    <row r="174" spans="1:8" x14ac:dyDescent="0.45">
      <c r="A174" t="s">
        <v>177</v>
      </c>
      <c r="B174">
        <v>51.297172662477109</v>
      </c>
      <c r="C174">
        <v>21.253836341302531</v>
      </c>
      <c r="D174">
        <v>39.312718456896491</v>
      </c>
      <c r="E174">
        <v>161.73000744435569</v>
      </c>
      <c r="G174">
        <f t="shared" si="8"/>
        <v>0.41432763714186732</v>
      </c>
      <c r="H174">
        <f t="shared" si="9"/>
        <v>0.24307621744481955</v>
      </c>
    </row>
    <row r="175" spans="1:8" x14ac:dyDescent="0.45">
      <c r="A175" t="s">
        <v>178</v>
      </c>
      <c r="B175">
        <v>56.150427141210812</v>
      </c>
      <c r="C175">
        <v>29.998138613580121</v>
      </c>
      <c r="D175">
        <v>47.339624131256713</v>
      </c>
      <c r="E175">
        <v>138.09407193591611</v>
      </c>
      <c r="G175">
        <f t="shared" si="8"/>
        <v>0.53424595574560485</v>
      </c>
      <c r="H175">
        <f t="shared" si="9"/>
        <v>0.34280706961284424</v>
      </c>
    </row>
    <row r="176" spans="1:8" x14ac:dyDescent="0.45">
      <c r="A176" t="s">
        <v>179</v>
      </c>
      <c r="B176">
        <v>61.250466562744997</v>
      </c>
      <c r="C176">
        <v>28.252763941870789</v>
      </c>
      <c r="D176">
        <v>43.799622008772069</v>
      </c>
      <c r="E176">
        <v>118.8031573381223</v>
      </c>
      <c r="G176">
        <f t="shared" si="8"/>
        <v>0.46126610175170907</v>
      </c>
      <c r="H176">
        <f t="shared" si="9"/>
        <v>0.36867388872599743</v>
      </c>
    </row>
    <row r="177" spans="1:8" x14ac:dyDescent="0.45">
      <c r="A177" t="s">
        <v>180</v>
      </c>
      <c r="B177">
        <v>47.250298671190407</v>
      </c>
      <c r="C177">
        <v>33.399131737310263</v>
      </c>
      <c r="D177">
        <v>40.796379417144713</v>
      </c>
      <c r="E177">
        <v>160.5851086154037</v>
      </c>
      <c r="G177">
        <f t="shared" si="8"/>
        <v>0.70685546285603651</v>
      </c>
      <c r="H177">
        <f t="shared" si="9"/>
        <v>0.25404833467373844</v>
      </c>
    </row>
    <row r="178" spans="1:8" x14ac:dyDescent="0.45">
      <c r="A178" t="s">
        <v>181</v>
      </c>
      <c r="B178">
        <v>53.926906193954437</v>
      </c>
      <c r="C178">
        <v>34.908312546778561</v>
      </c>
      <c r="D178">
        <v>43.199140313246453</v>
      </c>
      <c r="E178">
        <v>201.53426385568989</v>
      </c>
      <c r="G178">
        <f t="shared" si="8"/>
        <v>0.64732644630542546</v>
      </c>
      <c r="H178">
        <f t="shared" si="9"/>
        <v>0.21435134396888222</v>
      </c>
    </row>
    <row r="179" spans="1:8" x14ac:dyDescent="0.45">
      <c r="A179" t="s">
        <v>182</v>
      </c>
      <c r="B179">
        <v>47.250114623111926</v>
      </c>
      <c r="C179">
        <v>28.566946656329058</v>
      </c>
      <c r="D179">
        <v>37.594054037558479</v>
      </c>
      <c r="E179">
        <v>153.99980285244649</v>
      </c>
      <c r="G179">
        <f t="shared" si="8"/>
        <v>0.60458999695962257</v>
      </c>
      <c r="H179">
        <f t="shared" si="9"/>
        <v>0.24411754652425677</v>
      </c>
    </row>
    <row r="180" spans="1:8" x14ac:dyDescent="0.45">
      <c r="A180" t="s">
        <v>183</v>
      </c>
      <c r="B180">
        <v>58.332647722371973</v>
      </c>
      <c r="C180">
        <v>24.371769987895711</v>
      </c>
      <c r="D180">
        <v>44.905708138804869</v>
      </c>
      <c r="E180">
        <v>173.8905570280464</v>
      </c>
      <c r="G180">
        <f t="shared" si="8"/>
        <v>0.41780668184119735</v>
      </c>
      <c r="H180">
        <f t="shared" si="9"/>
        <v>0.25824121163498331</v>
      </c>
    </row>
    <row r="181" spans="1:8" x14ac:dyDescent="0.45">
      <c r="A181" t="s">
        <v>184</v>
      </c>
      <c r="B181">
        <v>49.22599800785445</v>
      </c>
      <c r="C181">
        <v>35.173558127167617</v>
      </c>
      <c r="D181">
        <v>42.369979424001258</v>
      </c>
      <c r="E181">
        <v>131.4529214090991</v>
      </c>
      <c r="G181">
        <f t="shared" si="8"/>
        <v>0.71453214867386461</v>
      </c>
      <c r="H181">
        <f t="shared" si="9"/>
        <v>0.32232056138288628</v>
      </c>
    </row>
    <row r="182" spans="1:8" x14ac:dyDescent="0.45">
      <c r="A182" t="s">
        <v>185</v>
      </c>
      <c r="B182">
        <v>73.733502867070953</v>
      </c>
      <c r="C182">
        <v>51.890855774619247</v>
      </c>
      <c r="D182">
        <v>63.745455841577026</v>
      </c>
      <c r="E182">
        <v>106.168458354793</v>
      </c>
      <c r="G182">
        <f t="shared" si="8"/>
        <v>0.70376224859640391</v>
      </c>
      <c r="H182">
        <f t="shared" si="9"/>
        <v>0.60041802272905676</v>
      </c>
    </row>
    <row r="183" spans="1:8" x14ac:dyDescent="0.45">
      <c r="A183" t="s">
        <v>186</v>
      </c>
      <c r="B183">
        <v>61.578986686568228</v>
      </c>
      <c r="C183">
        <v>50.207221877215517</v>
      </c>
      <c r="D183">
        <v>54.852946613169053</v>
      </c>
      <c r="E183">
        <v>99.160201716106485</v>
      </c>
      <c r="G183">
        <f t="shared" si="8"/>
        <v>0.81533043297328001</v>
      </c>
      <c r="H183">
        <f t="shared" si="9"/>
        <v>0.55317502046044498</v>
      </c>
    </row>
    <row r="184" spans="1:8" x14ac:dyDescent="0.45">
      <c r="A184" t="s">
        <v>187</v>
      </c>
      <c r="B184">
        <v>62.857503567786893</v>
      </c>
      <c r="C184">
        <v>28.26837316417388</v>
      </c>
      <c r="D184">
        <v>41.099250723829321</v>
      </c>
      <c r="E184">
        <v>136.31957444684389</v>
      </c>
      <c r="G184">
        <f t="shared" si="8"/>
        <v>0.44972153775863299</v>
      </c>
      <c r="H184">
        <f t="shared" si="9"/>
        <v>0.30149192359645649</v>
      </c>
    </row>
    <row r="185" spans="1:8" x14ac:dyDescent="0.45">
      <c r="A185" t="s">
        <v>188</v>
      </c>
      <c r="B185">
        <v>64.935205095437055</v>
      </c>
      <c r="C185">
        <v>39.695160015559097</v>
      </c>
      <c r="D185">
        <v>51.26303765835938</v>
      </c>
      <c r="E185">
        <v>134.8391720842026</v>
      </c>
      <c r="G185">
        <f t="shared" si="8"/>
        <v>0.61130414475811745</v>
      </c>
      <c r="H185">
        <f t="shared" si="9"/>
        <v>0.3801791190645053</v>
      </c>
    </row>
    <row r="186" spans="1:8" x14ac:dyDescent="0.45">
      <c r="A186" t="s">
        <v>189</v>
      </c>
      <c r="B186">
        <v>42.650614128427577</v>
      </c>
      <c r="C186">
        <v>25.577743095607151</v>
      </c>
      <c r="D186">
        <v>35.63723746912806</v>
      </c>
      <c r="E186">
        <v>137.53812865257899</v>
      </c>
      <c r="G186">
        <f t="shared" si="8"/>
        <v>0.59970398125074165</v>
      </c>
      <c r="H186">
        <f t="shared" si="9"/>
        <v>0.25910805838537793</v>
      </c>
    </row>
    <row r="187" spans="1:8" x14ac:dyDescent="0.45">
      <c r="A187" t="s">
        <v>190</v>
      </c>
      <c r="B187">
        <v>58.228442187776878</v>
      </c>
      <c r="C187">
        <v>29.08484969742759</v>
      </c>
      <c r="D187">
        <v>45.393626105230467</v>
      </c>
      <c r="E187">
        <v>140.3226972057966</v>
      </c>
      <c r="G187">
        <f t="shared" si="8"/>
        <v>0.49949558333767319</v>
      </c>
      <c r="H187">
        <f t="shared" si="9"/>
        <v>0.32349453801231021</v>
      </c>
    </row>
    <row r="188" spans="1:8" x14ac:dyDescent="0.45">
      <c r="A188" t="s">
        <v>191</v>
      </c>
      <c r="B188">
        <v>68.578887420457988</v>
      </c>
      <c r="C188">
        <v>30.461218054127229</v>
      </c>
      <c r="D188">
        <v>46.350402636745891</v>
      </c>
      <c r="E188">
        <v>181.99851067842951</v>
      </c>
      <c r="G188">
        <f t="shared" si="8"/>
        <v>0.44417778123709029</v>
      </c>
      <c r="H188">
        <f t="shared" si="9"/>
        <v>0.25467462598439466</v>
      </c>
    </row>
    <row r="189" spans="1:8" x14ac:dyDescent="0.45">
      <c r="A189" t="s">
        <v>192</v>
      </c>
      <c r="B189">
        <v>57.250106844970091</v>
      </c>
      <c r="C189">
        <v>35.588758947483463</v>
      </c>
      <c r="D189">
        <v>47.566891522723559</v>
      </c>
      <c r="E189">
        <v>124.47102699828589</v>
      </c>
      <c r="G189">
        <f t="shared" si="8"/>
        <v>0.62163655072043311</v>
      </c>
      <c r="H189">
        <f t="shared" si="9"/>
        <v>0.38215231825297469</v>
      </c>
    </row>
    <row r="190" spans="1:8" x14ac:dyDescent="0.45">
      <c r="A190" t="s">
        <v>193</v>
      </c>
      <c r="B190">
        <v>61.97683674408745</v>
      </c>
      <c r="C190">
        <v>26.250051580412229</v>
      </c>
      <c r="D190">
        <v>46.645299775390093</v>
      </c>
      <c r="E190">
        <v>111.7294147276988</v>
      </c>
      <c r="G190">
        <f t="shared" si="8"/>
        <v>0.42354616594588407</v>
      </c>
      <c r="H190">
        <f t="shared" si="9"/>
        <v>0.41748450834609335</v>
      </c>
    </row>
    <row r="191" spans="1:8" x14ac:dyDescent="0.45">
      <c r="A191" t="s">
        <v>194</v>
      </c>
      <c r="B191">
        <v>53.019453976818738</v>
      </c>
      <c r="C191">
        <v>44.855315373394888</v>
      </c>
      <c r="D191">
        <v>49.741050302581193</v>
      </c>
      <c r="E191">
        <v>154.58854901444309</v>
      </c>
      <c r="G191">
        <f t="shared" si="8"/>
        <v>0.84601616970643667</v>
      </c>
      <c r="H191">
        <f t="shared" si="9"/>
        <v>0.32176413207639282</v>
      </c>
    </row>
    <row r="192" spans="1:8" x14ac:dyDescent="0.45">
      <c r="A192" t="s">
        <v>195</v>
      </c>
      <c r="B192">
        <v>53.251364463567803</v>
      </c>
      <c r="C192">
        <v>28.255041801078811</v>
      </c>
      <c r="D192">
        <v>37.951160304757849</v>
      </c>
      <c r="E192">
        <v>166.36303699622951</v>
      </c>
      <c r="G192">
        <f t="shared" si="8"/>
        <v>0.53059751774829433</v>
      </c>
      <c r="H192">
        <f t="shared" si="9"/>
        <v>0.22812255047747165</v>
      </c>
    </row>
    <row r="193" spans="1:8" x14ac:dyDescent="0.45">
      <c r="A193" t="s">
        <v>196</v>
      </c>
      <c r="B193">
        <v>47.173788199349943</v>
      </c>
      <c r="C193">
        <v>29.69848713899821</v>
      </c>
      <c r="D193">
        <v>37.728415693907479</v>
      </c>
      <c r="E193">
        <v>134.25010101904451</v>
      </c>
      <c r="G193">
        <f t="shared" si="8"/>
        <v>0.62955484968678976</v>
      </c>
      <c r="H193">
        <f t="shared" si="9"/>
        <v>0.2810308179101883</v>
      </c>
    </row>
    <row r="194" spans="1:8" x14ac:dyDescent="0.45">
      <c r="A194" t="s">
        <v>197</v>
      </c>
      <c r="B194">
        <v>58.869642372240868</v>
      </c>
      <c r="C194">
        <v>28.207212629226671</v>
      </c>
      <c r="D194">
        <v>44.450440832826743</v>
      </c>
      <c r="E194">
        <v>134.23071415868321</v>
      </c>
      <c r="G194">
        <f t="shared" si="8"/>
        <v>0.47914700162213614</v>
      </c>
      <c r="H194">
        <f t="shared" si="9"/>
        <v>0.33114955181031719</v>
      </c>
    </row>
    <row r="195" spans="1:8" x14ac:dyDescent="0.45">
      <c r="A195" t="s">
        <v>198</v>
      </c>
      <c r="B195">
        <v>73.425072694476256</v>
      </c>
      <c r="C195">
        <v>31.672494470569259</v>
      </c>
      <c r="D195">
        <v>47.870664020774143</v>
      </c>
      <c r="E195">
        <v>147.2501069007717</v>
      </c>
      <c r="G195">
        <f t="shared" ref="G195:G258" si="10">C195/B195</f>
        <v>0.43135802673780627</v>
      </c>
      <c r="H195">
        <f t="shared" ref="H195:H258" si="11">D195/E195</f>
        <v>0.32509765207187952</v>
      </c>
    </row>
    <row r="196" spans="1:8" x14ac:dyDescent="0.45">
      <c r="A196" t="s">
        <v>199</v>
      </c>
      <c r="B196">
        <v>41.654978147503108</v>
      </c>
      <c r="C196">
        <v>27.598862266849611</v>
      </c>
      <c r="D196">
        <v>34.965232930751483</v>
      </c>
      <c r="E196">
        <v>178.41840934547389</v>
      </c>
      <c r="G196">
        <f t="shared" si="10"/>
        <v>0.66255855828612287</v>
      </c>
      <c r="H196">
        <f t="shared" si="11"/>
        <v>0.19597323537980796</v>
      </c>
    </row>
    <row r="197" spans="1:8" x14ac:dyDescent="0.45">
      <c r="A197" t="s">
        <v>200</v>
      </c>
      <c r="B197">
        <v>64.771595668558291</v>
      </c>
      <c r="C197">
        <v>32.716355839656593</v>
      </c>
      <c r="D197">
        <v>50.221509202274682</v>
      </c>
      <c r="E197">
        <v>136.3037562168069</v>
      </c>
      <c r="G197">
        <f t="shared" si="10"/>
        <v>0.50510344082101888</v>
      </c>
      <c r="H197">
        <f t="shared" si="11"/>
        <v>0.36845286290123624</v>
      </c>
    </row>
    <row r="198" spans="1:8" x14ac:dyDescent="0.45">
      <c r="A198" t="s">
        <v>201</v>
      </c>
      <c r="B198">
        <v>53.251877973013059</v>
      </c>
      <c r="C198">
        <v>38.445966895467869</v>
      </c>
      <c r="D198">
        <v>45.235149878268139</v>
      </c>
      <c r="E198">
        <v>168.22078781872841</v>
      </c>
      <c r="G198">
        <f t="shared" si="10"/>
        <v>0.72196452705295167</v>
      </c>
      <c r="H198">
        <f t="shared" si="11"/>
        <v>0.2689034480507409</v>
      </c>
    </row>
    <row r="199" spans="1:8" x14ac:dyDescent="0.45">
      <c r="A199" t="s">
        <v>202</v>
      </c>
      <c r="B199">
        <v>49.746552454949708</v>
      </c>
      <c r="C199">
        <v>27.862155227952801</v>
      </c>
      <c r="D199">
        <v>41.651888378470893</v>
      </c>
      <c r="E199">
        <v>190.05737525563671</v>
      </c>
      <c r="G199">
        <f t="shared" si="10"/>
        <v>0.56008213339375956</v>
      </c>
      <c r="H199">
        <f t="shared" si="11"/>
        <v>0.21915428602782192</v>
      </c>
    </row>
    <row r="200" spans="1:8" x14ac:dyDescent="0.45">
      <c r="A200" t="s">
        <v>203</v>
      </c>
      <c r="B200">
        <v>62.250051007702417</v>
      </c>
      <c r="C200">
        <v>29.648951698317639</v>
      </c>
      <c r="D200">
        <v>40.644898289423253</v>
      </c>
      <c r="E200">
        <v>134.22592577864731</v>
      </c>
      <c r="G200">
        <f t="shared" si="10"/>
        <v>0.47628799042508529</v>
      </c>
      <c r="H200">
        <f t="shared" si="11"/>
        <v>0.30280959549089626</v>
      </c>
    </row>
    <row r="201" spans="1:8" x14ac:dyDescent="0.45">
      <c r="A201" t="s">
        <v>204</v>
      </c>
      <c r="B201">
        <v>51.250187317330173</v>
      </c>
      <c r="C201">
        <v>24.25270440575239</v>
      </c>
      <c r="D201">
        <v>39.99500621981641</v>
      </c>
      <c r="E201">
        <v>138.31475389901269</v>
      </c>
      <c r="G201">
        <f t="shared" si="10"/>
        <v>0.47322177098758378</v>
      </c>
      <c r="H201">
        <f t="shared" si="11"/>
        <v>0.28915936364256439</v>
      </c>
    </row>
    <row r="202" spans="1:8" x14ac:dyDescent="0.45">
      <c r="A202" t="s">
        <v>205</v>
      </c>
      <c r="B202">
        <v>69.156989360076608</v>
      </c>
      <c r="C202">
        <v>33.607244460148188</v>
      </c>
      <c r="D202">
        <v>57.486657190179301</v>
      </c>
      <c r="E202">
        <v>183.1247609721614</v>
      </c>
      <c r="G202">
        <f t="shared" si="10"/>
        <v>0.48595586319073042</v>
      </c>
      <c r="H202">
        <f t="shared" si="11"/>
        <v>0.31392072205308386</v>
      </c>
    </row>
    <row r="203" spans="1:8" x14ac:dyDescent="0.45">
      <c r="A203" t="s">
        <v>206</v>
      </c>
      <c r="B203">
        <v>51.797703213571538</v>
      </c>
      <c r="C203">
        <v>30.326980786973259</v>
      </c>
      <c r="D203">
        <v>41.719717319524356</v>
      </c>
      <c r="E203">
        <v>143.343769636638</v>
      </c>
      <c r="G203">
        <f t="shared" si="10"/>
        <v>0.58548890984469892</v>
      </c>
      <c r="H203">
        <f t="shared" si="11"/>
        <v>0.29104660373645558</v>
      </c>
    </row>
    <row r="204" spans="1:8" x14ac:dyDescent="0.45">
      <c r="A204" t="s">
        <v>207</v>
      </c>
      <c r="B204">
        <v>97.250700098295383</v>
      </c>
      <c r="C204">
        <v>46.350592630266057</v>
      </c>
      <c r="D204">
        <v>72.989381463025666</v>
      </c>
      <c r="E204">
        <v>122.06164222709749</v>
      </c>
      <c r="G204">
        <f t="shared" si="10"/>
        <v>0.47660934660025644</v>
      </c>
      <c r="H204">
        <f t="shared" si="11"/>
        <v>0.59797148499139341</v>
      </c>
    </row>
    <row r="205" spans="1:8" x14ac:dyDescent="0.45">
      <c r="A205" t="s">
        <v>208</v>
      </c>
      <c r="B205">
        <v>50.222683281049662</v>
      </c>
      <c r="C205">
        <v>27.331837194876559</v>
      </c>
      <c r="D205">
        <v>40.529767197650273</v>
      </c>
      <c r="E205">
        <v>148.39543335458299</v>
      </c>
      <c r="G205">
        <f t="shared" si="10"/>
        <v>0.5442130011637506</v>
      </c>
      <c r="H205">
        <f t="shared" si="11"/>
        <v>0.2731200433965279</v>
      </c>
    </row>
    <row r="206" spans="1:8" x14ac:dyDescent="0.45">
      <c r="A206" t="s">
        <v>209</v>
      </c>
      <c r="B206">
        <v>82.530238174114828</v>
      </c>
      <c r="C206">
        <v>43.250031306049983</v>
      </c>
      <c r="D206">
        <v>55.798119225355151</v>
      </c>
      <c r="E206">
        <v>215.7178047461914</v>
      </c>
      <c r="G206">
        <f t="shared" si="10"/>
        <v>0.5240507268960618</v>
      </c>
      <c r="H206">
        <f t="shared" si="11"/>
        <v>0.2586625582019339</v>
      </c>
    </row>
    <row r="207" spans="1:8" x14ac:dyDescent="0.45">
      <c r="A207" t="s">
        <v>210</v>
      </c>
      <c r="B207">
        <v>47.25</v>
      </c>
      <c r="C207">
        <v>33.560873739025887</v>
      </c>
      <c r="D207">
        <v>40.418618551098277</v>
      </c>
      <c r="E207">
        <v>164.99759387799759</v>
      </c>
      <c r="G207">
        <f t="shared" si="10"/>
        <v>0.71028304209578597</v>
      </c>
      <c r="H207">
        <f t="shared" si="11"/>
        <v>0.24496489676682548</v>
      </c>
    </row>
    <row r="208" spans="1:8" x14ac:dyDescent="0.45">
      <c r="A208" t="s">
        <v>211</v>
      </c>
      <c r="B208">
        <v>57.212043439281302</v>
      </c>
      <c r="C208">
        <v>31.579305680000399</v>
      </c>
      <c r="D208">
        <v>44.156846689813719</v>
      </c>
      <c r="E208">
        <v>158.2077892177083</v>
      </c>
      <c r="G208">
        <f t="shared" si="10"/>
        <v>0.55196954664825548</v>
      </c>
      <c r="H208">
        <f t="shared" si="11"/>
        <v>0.27910665402858192</v>
      </c>
    </row>
    <row r="209" spans="1:8" x14ac:dyDescent="0.45">
      <c r="A209" t="s">
        <v>212</v>
      </c>
      <c r="B209">
        <v>54.142532298129609</v>
      </c>
      <c r="C209">
        <v>22.409811002711191</v>
      </c>
      <c r="D209">
        <v>40.378958458385178</v>
      </c>
      <c r="E209">
        <v>173.9230396033505</v>
      </c>
      <c r="G209">
        <f t="shared" si="10"/>
        <v>0.41390400580663927</v>
      </c>
      <c r="H209">
        <f t="shared" si="11"/>
        <v>0.23216566678269637</v>
      </c>
    </row>
    <row r="210" spans="1:8" x14ac:dyDescent="0.45">
      <c r="A210" t="s">
        <v>213</v>
      </c>
      <c r="B210">
        <v>50.502290416352011</v>
      </c>
      <c r="C210">
        <v>28.024153270658569</v>
      </c>
      <c r="D210">
        <v>41.431158004686928</v>
      </c>
      <c r="E210">
        <v>157.8170685270463</v>
      </c>
      <c r="G210">
        <f t="shared" si="10"/>
        <v>0.55490856037659431</v>
      </c>
      <c r="H210">
        <f t="shared" si="11"/>
        <v>0.26252647062435175</v>
      </c>
    </row>
    <row r="211" spans="1:8" x14ac:dyDescent="0.45">
      <c r="A211" t="s">
        <v>214</v>
      </c>
      <c r="B211">
        <v>52.579408100473557</v>
      </c>
      <c r="C211">
        <v>26.479230740406411</v>
      </c>
      <c r="D211">
        <v>39.294491814975302</v>
      </c>
      <c r="E211">
        <v>147.75827413723869</v>
      </c>
      <c r="G211">
        <f t="shared" si="10"/>
        <v>0.50360458013919573</v>
      </c>
      <c r="H211">
        <f t="shared" si="11"/>
        <v>0.26593767451884531</v>
      </c>
    </row>
    <row r="212" spans="1:8" x14ac:dyDescent="0.45">
      <c r="A212" t="s">
        <v>215</v>
      </c>
      <c r="B212">
        <v>63.596613029110287</v>
      </c>
      <c r="C212">
        <v>38.770423061485431</v>
      </c>
      <c r="D212">
        <v>47.612016203299447</v>
      </c>
      <c r="E212">
        <v>141.8129236884383</v>
      </c>
      <c r="G212">
        <f t="shared" si="10"/>
        <v>0.60963031228941256</v>
      </c>
      <c r="H212">
        <f t="shared" si="11"/>
        <v>0.3357382032959324</v>
      </c>
    </row>
    <row r="213" spans="1:8" x14ac:dyDescent="0.45">
      <c r="A213" t="s">
        <v>216</v>
      </c>
      <c r="B213">
        <v>56.286277381547187</v>
      </c>
      <c r="C213">
        <v>35.250330061537461</v>
      </c>
      <c r="D213">
        <v>49.573292515155167</v>
      </c>
      <c r="E213">
        <v>138.42959896028009</v>
      </c>
      <c r="G213">
        <f t="shared" si="10"/>
        <v>0.62626863422831158</v>
      </c>
      <c r="H213">
        <f t="shared" si="11"/>
        <v>0.35811194200872704</v>
      </c>
    </row>
    <row r="214" spans="1:8" x14ac:dyDescent="0.45">
      <c r="A214" t="s">
        <v>217</v>
      </c>
      <c r="B214">
        <v>61.348313621655059</v>
      </c>
      <c r="C214">
        <v>37.377407892125177</v>
      </c>
      <c r="D214">
        <v>49.863091330695887</v>
      </c>
      <c r="E214">
        <v>158.68172373347599</v>
      </c>
      <c r="G214">
        <f t="shared" si="10"/>
        <v>0.60926544978298303</v>
      </c>
      <c r="H214">
        <f t="shared" si="11"/>
        <v>0.31423336070161817</v>
      </c>
    </row>
    <row r="215" spans="1:8" x14ac:dyDescent="0.45">
      <c r="A215" t="s">
        <v>218</v>
      </c>
      <c r="B215">
        <v>55.691664558186837</v>
      </c>
      <c r="C215">
        <v>36.251809209924929</v>
      </c>
      <c r="D215">
        <v>49.8718181970291</v>
      </c>
      <c r="E215">
        <v>178.86236587673119</v>
      </c>
      <c r="G215">
        <f t="shared" si="10"/>
        <v>0.65093779289087184</v>
      </c>
      <c r="H215">
        <f t="shared" si="11"/>
        <v>0.27882790184828421</v>
      </c>
    </row>
    <row r="216" spans="1:8" x14ac:dyDescent="0.45">
      <c r="A216" t="s">
        <v>219</v>
      </c>
      <c r="B216">
        <v>55.17573950135543</v>
      </c>
      <c r="C216">
        <v>44.250496557853047</v>
      </c>
      <c r="D216">
        <v>49.372664654658763</v>
      </c>
      <c r="E216">
        <v>128.92003752379171</v>
      </c>
      <c r="G216">
        <f t="shared" si="10"/>
        <v>0.80199190727232583</v>
      </c>
      <c r="H216">
        <f t="shared" si="11"/>
        <v>0.38297122466743949</v>
      </c>
    </row>
    <row r="217" spans="1:8" x14ac:dyDescent="0.45">
      <c r="A217" t="s">
        <v>220</v>
      </c>
      <c r="B217">
        <v>59.738077138563277</v>
      </c>
      <c r="C217">
        <v>42.289400637201297</v>
      </c>
      <c r="D217">
        <v>50.758281713333837</v>
      </c>
      <c r="E217">
        <v>196.87528088984811</v>
      </c>
      <c r="G217">
        <f t="shared" si="10"/>
        <v>0.70791365679732976</v>
      </c>
      <c r="H217">
        <f t="shared" si="11"/>
        <v>0.25781947578138636</v>
      </c>
    </row>
    <row r="218" spans="1:8" x14ac:dyDescent="0.45">
      <c r="A218" t="s">
        <v>221</v>
      </c>
      <c r="B218">
        <v>79.239230091174022</v>
      </c>
      <c r="C218">
        <v>47.999759649271603</v>
      </c>
      <c r="D218">
        <v>64.695744890813074</v>
      </c>
      <c r="E218">
        <v>137.73199977416269</v>
      </c>
      <c r="G218">
        <f t="shared" si="10"/>
        <v>0.60575752179876374</v>
      </c>
      <c r="H218">
        <f t="shared" si="11"/>
        <v>0.46972196001578298</v>
      </c>
    </row>
    <row r="219" spans="1:8" x14ac:dyDescent="0.45">
      <c r="A219" t="s">
        <v>222</v>
      </c>
      <c r="B219">
        <v>54.258926630732702</v>
      </c>
      <c r="C219">
        <v>31.80165067380506</v>
      </c>
      <c r="D219">
        <v>42.734699079583983</v>
      </c>
      <c r="E219">
        <v>158.1436613504298</v>
      </c>
      <c r="G219">
        <f t="shared" si="10"/>
        <v>0.58610910035570707</v>
      </c>
      <c r="H219">
        <f t="shared" si="11"/>
        <v>0.27022707527232698</v>
      </c>
    </row>
    <row r="220" spans="1:8" x14ac:dyDescent="0.45">
      <c r="A220" t="s">
        <v>223</v>
      </c>
      <c r="B220">
        <v>64.224859217282926</v>
      </c>
      <c r="C220">
        <v>28.293413137202311</v>
      </c>
      <c r="D220">
        <v>48.858280486356982</v>
      </c>
      <c r="E220">
        <v>145.51241920946529</v>
      </c>
      <c r="G220">
        <f t="shared" si="10"/>
        <v>0.44053678718829398</v>
      </c>
      <c r="H220">
        <f t="shared" si="11"/>
        <v>0.33576708264347821</v>
      </c>
    </row>
    <row r="221" spans="1:8" x14ac:dyDescent="0.45">
      <c r="A221" t="s">
        <v>224</v>
      </c>
      <c r="B221">
        <v>66.789647790536975</v>
      </c>
      <c r="C221">
        <v>33.358728161913312</v>
      </c>
      <c r="D221">
        <v>52.279191478413061</v>
      </c>
      <c r="E221">
        <v>168.91551302966189</v>
      </c>
      <c r="G221">
        <f t="shared" si="10"/>
        <v>0.49945956095668631</v>
      </c>
      <c r="H221">
        <f t="shared" si="11"/>
        <v>0.30949905393966232</v>
      </c>
    </row>
    <row r="222" spans="1:8" x14ac:dyDescent="0.45">
      <c r="A222" t="s">
        <v>225</v>
      </c>
      <c r="B222">
        <v>80.373057526476245</v>
      </c>
      <c r="C222">
        <v>39.609452314596673</v>
      </c>
      <c r="D222">
        <v>55.626416187468948</v>
      </c>
      <c r="E222">
        <v>167.66587044395601</v>
      </c>
      <c r="G222">
        <f t="shared" si="10"/>
        <v>0.49282002618288662</v>
      </c>
      <c r="H222">
        <f t="shared" si="11"/>
        <v>0.33176946530726797</v>
      </c>
    </row>
    <row r="223" spans="1:8" x14ac:dyDescent="0.45">
      <c r="A223" t="s">
        <v>226</v>
      </c>
      <c r="B223">
        <v>52.641859958488773</v>
      </c>
      <c r="C223">
        <v>31.284212216813909</v>
      </c>
      <c r="D223">
        <v>42.125085379296607</v>
      </c>
      <c r="E223">
        <v>221.19681104435821</v>
      </c>
      <c r="G223">
        <f t="shared" si="10"/>
        <v>0.59428394516233596</v>
      </c>
      <c r="H223">
        <f t="shared" si="11"/>
        <v>0.19044164868565377</v>
      </c>
    </row>
    <row r="224" spans="1:8" x14ac:dyDescent="0.45">
      <c r="A224" t="s">
        <v>227</v>
      </c>
      <c r="B224">
        <v>66.251461643842788</v>
      </c>
      <c r="C224">
        <v>40.315154393925219</v>
      </c>
      <c r="D224">
        <v>52.313033601821402</v>
      </c>
      <c r="E224">
        <v>118.92789869437441</v>
      </c>
      <c r="G224">
        <f t="shared" si="10"/>
        <v>0.60851720692070177</v>
      </c>
      <c r="H224">
        <f t="shared" si="11"/>
        <v>0.43987183979645933</v>
      </c>
    </row>
    <row r="225" spans="1:8" x14ac:dyDescent="0.45">
      <c r="A225" t="s">
        <v>228</v>
      </c>
      <c r="B225">
        <v>64.20702753248527</v>
      </c>
      <c r="C225">
        <v>50.69828988861601</v>
      </c>
      <c r="D225">
        <v>57.494351115611252</v>
      </c>
      <c r="E225">
        <v>165.9249733813468</v>
      </c>
      <c r="G225">
        <f t="shared" si="10"/>
        <v>0.78960655611981767</v>
      </c>
      <c r="H225">
        <f t="shared" si="11"/>
        <v>0.34650812318331059</v>
      </c>
    </row>
    <row r="226" spans="1:8" x14ac:dyDescent="0.45">
      <c r="A226" t="s">
        <v>229</v>
      </c>
      <c r="B226">
        <v>47.316915352259848</v>
      </c>
      <c r="C226">
        <v>27.530298484282049</v>
      </c>
      <c r="D226">
        <v>36.246638831406329</v>
      </c>
      <c r="E226">
        <v>134.37524155658781</v>
      </c>
      <c r="G226">
        <f t="shared" si="10"/>
        <v>0.58182783639481706</v>
      </c>
      <c r="H226">
        <f t="shared" si="11"/>
        <v>0.26974194361646764</v>
      </c>
    </row>
    <row r="227" spans="1:8" x14ac:dyDescent="0.45">
      <c r="A227" t="s">
        <v>230</v>
      </c>
      <c r="B227">
        <v>50.277592534271157</v>
      </c>
      <c r="C227">
        <v>31.433895305238469</v>
      </c>
      <c r="D227">
        <v>38.844820911852267</v>
      </c>
      <c r="E227">
        <v>172.7972189944106</v>
      </c>
      <c r="G227">
        <f t="shared" si="10"/>
        <v>0.62520685102040052</v>
      </c>
      <c r="H227">
        <f t="shared" si="11"/>
        <v>0.22480003519679773</v>
      </c>
    </row>
    <row r="228" spans="1:8" x14ac:dyDescent="0.45">
      <c r="A228" t="s">
        <v>231</v>
      </c>
      <c r="B228">
        <v>56.560255480328152</v>
      </c>
      <c r="C228">
        <v>25.530836517977811</v>
      </c>
      <c r="D228">
        <v>44.579013764188353</v>
      </c>
      <c r="E228">
        <v>141.8400690340369</v>
      </c>
      <c r="G228">
        <f t="shared" si="10"/>
        <v>0.45139181747256291</v>
      </c>
      <c r="H228">
        <f t="shared" si="11"/>
        <v>0.31429069421484046</v>
      </c>
    </row>
    <row r="229" spans="1:8" x14ac:dyDescent="0.45">
      <c r="A229" t="s">
        <v>232</v>
      </c>
      <c r="B229">
        <v>67.804437945871541</v>
      </c>
      <c r="C229">
        <v>31.70029515102841</v>
      </c>
      <c r="D229">
        <v>51.451026669376922</v>
      </c>
      <c r="E229">
        <v>171.78298337282089</v>
      </c>
      <c r="G229">
        <f t="shared" si="10"/>
        <v>0.46752537313759368</v>
      </c>
      <c r="H229">
        <f t="shared" si="11"/>
        <v>0.2995117773552266</v>
      </c>
    </row>
    <row r="230" spans="1:8" x14ac:dyDescent="0.45">
      <c r="A230" t="s">
        <v>233</v>
      </c>
      <c r="B230">
        <v>61.969265906560238</v>
      </c>
      <c r="C230">
        <v>31.497669719878409</v>
      </c>
      <c r="D230">
        <v>46.863048567559147</v>
      </c>
      <c r="E230">
        <v>127.5907659028416</v>
      </c>
      <c r="G230">
        <f t="shared" si="10"/>
        <v>0.50827889049665154</v>
      </c>
      <c r="H230">
        <f t="shared" si="11"/>
        <v>0.36729185091062655</v>
      </c>
    </row>
    <row r="231" spans="1:8" x14ac:dyDescent="0.45">
      <c r="A231" t="s">
        <v>234</v>
      </c>
      <c r="B231">
        <v>51.405860560834888</v>
      </c>
      <c r="C231">
        <v>28.6829947357792</v>
      </c>
      <c r="D231">
        <v>41.989577116940943</v>
      </c>
      <c r="E231">
        <v>153.5995130771098</v>
      </c>
      <c r="G231">
        <f t="shared" si="10"/>
        <v>0.55797129788023059</v>
      </c>
      <c r="H231">
        <f t="shared" si="11"/>
        <v>0.27337050929231393</v>
      </c>
    </row>
    <row r="232" spans="1:8" x14ac:dyDescent="0.45">
      <c r="A232" t="s">
        <v>235</v>
      </c>
      <c r="B232">
        <v>54.253976421135043</v>
      </c>
      <c r="C232">
        <v>26.250051580412251</v>
      </c>
      <c r="D232">
        <v>42.62141287616511</v>
      </c>
      <c r="E232">
        <v>151.75480776017011</v>
      </c>
      <c r="G232">
        <f t="shared" si="10"/>
        <v>0.48383645424718302</v>
      </c>
      <c r="H232">
        <f t="shared" si="11"/>
        <v>0.28085708456448399</v>
      </c>
    </row>
    <row r="233" spans="1:8" x14ac:dyDescent="0.45">
      <c r="A233" t="s">
        <v>236</v>
      </c>
      <c r="B233">
        <v>47.336622005140143</v>
      </c>
      <c r="C233">
        <v>29.481894281552119</v>
      </c>
      <c r="D233">
        <v>41.315942734099274</v>
      </c>
      <c r="E233">
        <v>176.17655648331981</v>
      </c>
      <c r="G233">
        <f t="shared" si="10"/>
        <v>0.62281364898303826</v>
      </c>
      <c r="H233">
        <f t="shared" si="11"/>
        <v>0.23451441871047704</v>
      </c>
    </row>
    <row r="234" spans="1:8" x14ac:dyDescent="0.45">
      <c r="A234" t="s">
        <v>237</v>
      </c>
      <c r="B234">
        <v>66.972422411202658</v>
      </c>
      <c r="C234">
        <v>45.25271491964785</v>
      </c>
      <c r="D234">
        <v>58.546419943932818</v>
      </c>
      <c r="E234">
        <v>132.02537486832799</v>
      </c>
      <c r="G234">
        <f t="shared" si="10"/>
        <v>0.67569177417238391</v>
      </c>
      <c r="H234">
        <f t="shared" si="11"/>
        <v>0.44344823866110994</v>
      </c>
    </row>
    <row r="235" spans="1:8" x14ac:dyDescent="0.45">
      <c r="A235" t="s">
        <v>238</v>
      </c>
      <c r="B235">
        <v>58.698172857646043</v>
      </c>
      <c r="C235">
        <v>37.684930051743017</v>
      </c>
      <c r="D235">
        <v>51.041793234187807</v>
      </c>
      <c r="E235">
        <v>147.62025652788941</v>
      </c>
      <c r="G235">
        <f t="shared" si="10"/>
        <v>0.64201197783678821</v>
      </c>
      <c r="H235">
        <f t="shared" si="11"/>
        <v>0.3457641548302326</v>
      </c>
    </row>
    <row r="236" spans="1:8" x14ac:dyDescent="0.45">
      <c r="A236" t="s">
        <v>239</v>
      </c>
      <c r="B236">
        <v>46.25</v>
      </c>
      <c r="C236">
        <v>25.2543043995734</v>
      </c>
      <c r="D236">
        <v>36.060874052515267</v>
      </c>
      <c r="E236">
        <v>165.72087023306719</v>
      </c>
      <c r="G236">
        <f t="shared" si="10"/>
        <v>0.54603901404483024</v>
      </c>
      <c r="H236">
        <f t="shared" si="11"/>
        <v>0.2176000765733358</v>
      </c>
    </row>
    <row r="237" spans="1:8" x14ac:dyDescent="0.45">
      <c r="A237" t="s">
        <v>240</v>
      </c>
      <c r="B237">
        <v>54.480603024226127</v>
      </c>
      <c r="C237">
        <v>29.738647909868732</v>
      </c>
      <c r="D237">
        <v>45.074894342578418</v>
      </c>
      <c r="E237">
        <v>162.4305015773092</v>
      </c>
      <c r="G237">
        <f t="shared" si="10"/>
        <v>0.54585753936395887</v>
      </c>
      <c r="H237">
        <f t="shared" si="11"/>
        <v>0.27750264823952975</v>
      </c>
    </row>
    <row r="238" spans="1:8" x14ac:dyDescent="0.45">
      <c r="A238" t="s">
        <v>241</v>
      </c>
      <c r="B238">
        <v>64.047332918625855</v>
      </c>
      <c r="C238">
        <v>48.251777924499883</v>
      </c>
      <c r="D238">
        <v>55.254358596208498</v>
      </c>
      <c r="E238">
        <v>155.32383648782709</v>
      </c>
      <c r="G238">
        <f t="shared" si="10"/>
        <v>0.75337684999007348</v>
      </c>
      <c r="H238">
        <f t="shared" si="11"/>
        <v>0.35573650410404872</v>
      </c>
    </row>
    <row r="239" spans="1:8" x14ac:dyDescent="0.45">
      <c r="A239" t="s">
        <v>242</v>
      </c>
      <c r="B239">
        <v>69.406163572548365</v>
      </c>
      <c r="C239">
        <v>42.109855365592743</v>
      </c>
      <c r="D239">
        <v>52.607439591272403</v>
      </c>
      <c r="E239">
        <v>178.42402439709889</v>
      </c>
      <c r="G239">
        <f t="shared" si="10"/>
        <v>0.606716366358104</v>
      </c>
      <c r="H239">
        <f t="shared" si="11"/>
        <v>0.29484504549785157</v>
      </c>
    </row>
    <row r="240" spans="1:8" x14ac:dyDescent="0.45">
      <c r="A240" t="s">
        <v>243</v>
      </c>
      <c r="B240">
        <v>66.339598936895939</v>
      </c>
      <c r="C240">
        <v>49.078688811788162</v>
      </c>
      <c r="D240">
        <v>58.021494854040597</v>
      </c>
      <c r="E240">
        <v>119.00435569096361</v>
      </c>
      <c r="G240">
        <f t="shared" si="10"/>
        <v>0.7398098511037603</v>
      </c>
      <c r="H240">
        <f t="shared" si="11"/>
        <v>0.48755774120330253</v>
      </c>
    </row>
    <row r="241" spans="1:8" x14ac:dyDescent="0.45">
      <c r="A241" t="s">
        <v>244</v>
      </c>
      <c r="B241">
        <v>57.064912979497826</v>
      </c>
      <c r="C241">
        <v>36.774801959333843</v>
      </c>
      <c r="D241">
        <v>50.418889648767554</v>
      </c>
      <c r="E241">
        <v>139.10629374610821</v>
      </c>
      <c r="G241">
        <f t="shared" si="10"/>
        <v>0.64443806253671543</v>
      </c>
      <c r="H241">
        <f t="shared" si="11"/>
        <v>0.36244865915837204</v>
      </c>
    </row>
    <row r="242" spans="1:8" x14ac:dyDescent="0.45">
      <c r="A242" t="s">
        <v>245</v>
      </c>
      <c r="B242">
        <v>68.397789929788701</v>
      </c>
      <c r="C242">
        <v>28.747325313188849</v>
      </c>
      <c r="D242">
        <v>48.231291052674237</v>
      </c>
      <c r="E242">
        <v>140.83649237364921</v>
      </c>
      <c r="G242">
        <f t="shared" si="10"/>
        <v>0.42029611399284078</v>
      </c>
      <c r="H242">
        <f t="shared" si="11"/>
        <v>0.34246302389236732</v>
      </c>
    </row>
    <row r="243" spans="1:8" x14ac:dyDescent="0.45">
      <c r="A243" t="s">
        <v>246</v>
      </c>
      <c r="B243">
        <v>52.750071930806698</v>
      </c>
      <c r="C243">
        <v>34.306844378837702</v>
      </c>
      <c r="D243">
        <v>42.269838963997302</v>
      </c>
      <c r="E243">
        <v>140.3953759049592</v>
      </c>
      <c r="G243">
        <f t="shared" si="10"/>
        <v>0.65036583123220504</v>
      </c>
      <c r="H243">
        <f t="shared" si="11"/>
        <v>0.30107714510919442</v>
      </c>
    </row>
    <row r="244" spans="1:8" x14ac:dyDescent="0.45">
      <c r="A244" t="s">
        <v>247</v>
      </c>
      <c r="B244">
        <v>50.351091488766208</v>
      </c>
      <c r="C244">
        <v>30.460561937461129</v>
      </c>
      <c r="D244">
        <v>38.668389269654121</v>
      </c>
      <c r="E244">
        <v>156.55105290586391</v>
      </c>
      <c r="G244">
        <f t="shared" si="10"/>
        <v>0.60496328950996348</v>
      </c>
      <c r="H244">
        <f t="shared" si="11"/>
        <v>0.24700178345594329</v>
      </c>
    </row>
    <row r="245" spans="1:8" x14ac:dyDescent="0.45">
      <c r="A245" t="s">
        <v>248</v>
      </c>
      <c r="B245">
        <v>62.251378080129712</v>
      </c>
      <c r="C245">
        <v>43.108375092011023</v>
      </c>
      <c r="D245">
        <v>52.229140658371627</v>
      </c>
      <c r="E245">
        <v>139.16290575611171</v>
      </c>
      <c r="G245">
        <f t="shared" si="10"/>
        <v>0.69248868734314772</v>
      </c>
      <c r="H245">
        <f t="shared" si="11"/>
        <v>0.37530935686198724</v>
      </c>
    </row>
    <row r="246" spans="1:8" x14ac:dyDescent="0.45">
      <c r="A246" t="s">
        <v>249</v>
      </c>
      <c r="B246">
        <v>67.110357087928605</v>
      </c>
      <c r="C246">
        <v>42.392264246866368</v>
      </c>
      <c r="D246">
        <v>50.650180987898047</v>
      </c>
      <c r="E246">
        <v>144.9852614871773</v>
      </c>
      <c r="G246">
        <f t="shared" si="10"/>
        <v>0.63167990883022174</v>
      </c>
      <c r="H246">
        <f t="shared" si="11"/>
        <v>0.349347102376869</v>
      </c>
    </row>
    <row r="247" spans="1:8" x14ac:dyDescent="0.45">
      <c r="A247" t="s">
        <v>250</v>
      </c>
      <c r="B247">
        <v>58.529404937471718</v>
      </c>
      <c r="C247">
        <v>33.886561454672901</v>
      </c>
      <c r="D247">
        <v>45.52721890382611</v>
      </c>
      <c r="E247">
        <v>144.48153808353101</v>
      </c>
      <c r="G247">
        <f t="shared" si="10"/>
        <v>0.57896644414674436</v>
      </c>
      <c r="H247">
        <f t="shared" si="11"/>
        <v>0.31510751828724903</v>
      </c>
    </row>
    <row r="248" spans="1:8" x14ac:dyDescent="0.45">
      <c r="A248" t="s">
        <v>251</v>
      </c>
      <c r="B248">
        <v>45.250012039412198</v>
      </c>
      <c r="C248">
        <v>33.259850034757378</v>
      </c>
      <c r="D248">
        <v>39.204722557135327</v>
      </c>
      <c r="E248">
        <v>169.04946985063671</v>
      </c>
      <c r="G248">
        <f t="shared" si="10"/>
        <v>0.73502411459666495</v>
      </c>
      <c r="H248">
        <f t="shared" si="11"/>
        <v>0.23191272112106931</v>
      </c>
    </row>
    <row r="249" spans="1:8" x14ac:dyDescent="0.45">
      <c r="A249" t="s">
        <v>252</v>
      </c>
      <c r="B249">
        <v>70.846372428496892</v>
      </c>
      <c r="C249">
        <v>34.883651474042047</v>
      </c>
      <c r="D249">
        <v>49.50532675631829</v>
      </c>
      <c r="E249">
        <v>123.0214416671419</v>
      </c>
      <c r="G249">
        <f t="shared" si="10"/>
        <v>0.49238444084415284</v>
      </c>
      <c r="H249">
        <f t="shared" si="11"/>
        <v>0.40241218185578126</v>
      </c>
    </row>
    <row r="250" spans="1:8" x14ac:dyDescent="0.45">
      <c r="A250" t="s">
        <v>253</v>
      </c>
      <c r="B250">
        <v>68.734380348539801</v>
      </c>
      <c r="C250">
        <v>40.311656801331928</v>
      </c>
      <c r="D250">
        <v>52.750957570890307</v>
      </c>
      <c r="E250">
        <v>150.497546368201</v>
      </c>
      <c r="G250">
        <f t="shared" si="10"/>
        <v>0.58648461798766061</v>
      </c>
      <c r="H250">
        <f t="shared" si="11"/>
        <v>0.35051041590958582</v>
      </c>
    </row>
    <row r="251" spans="1:8" x14ac:dyDescent="0.45">
      <c r="A251" t="s">
        <v>254</v>
      </c>
      <c r="B251">
        <v>60.119090926097478</v>
      </c>
      <c r="C251">
        <v>36.461175716557172</v>
      </c>
      <c r="D251">
        <v>51.12931618564069</v>
      </c>
      <c r="E251">
        <v>163.42954789618659</v>
      </c>
      <c r="G251">
        <f t="shared" si="10"/>
        <v>0.60648248592743625</v>
      </c>
      <c r="H251">
        <f t="shared" si="11"/>
        <v>0.31285233817154628</v>
      </c>
    </row>
    <row r="252" spans="1:8" x14ac:dyDescent="0.45">
      <c r="A252" t="s">
        <v>255</v>
      </c>
      <c r="B252">
        <v>62.406922485877963</v>
      </c>
      <c r="C252">
        <v>31.253931074329191</v>
      </c>
      <c r="D252">
        <v>47.753133780412412</v>
      </c>
      <c r="E252">
        <v>140.0689226341724</v>
      </c>
      <c r="G252">
        <f t="shared" si="10"/>
        <v>0.50080872168310542</v>
      </c>
      <c r="H252">
        <f t="shared" si="11"/>
        <v>0.34092597331624047</v>
      </c>
    </row>
    <row r="253" spans="1:8" x14ac:dyDescent="0.45">
      <c r="A253" t="s">
        <v>256</v>
      </c>
      <c r="B253">
        <v>61.68127766165604</v>
      </c>
      <c r="C253">
        <v>30.42127821718309</v>
      </c>
      <c r="D253">
        <v>49.020632853605832</v>
      </c>
      <c r="E253">
        <v>141.87607831361501</v>
      </c>
      <c r="G253">
        <f t="shared" si="10"/>
        <v>0.49320116849807694</v>
      </c>
      <c r="H253">
        <f t="shared" si="11"/>
        <v>0.34551725305830933</v>
      </c>
    </row>
    <row r="254" spans="1:8" x14ac:dyDescent="0.45">
      <c r="A254" t="s">
        <v>257</v>
      </c>
      <c r="B254">
        <v>48.12914037687716</v>
      </c>
      <c r="C254">
        <v>26.0145619250229</v>
      </c>
      <c r="D254">
        <v>37.109349865764521</v>
      </c>
      <c r="E254">
        <v>147.5636981047017</v>
      </c>
      <c r="G254">
        <f t="shared" si="10"/>
        <v>0.54051582308170953</v>
      </c>
      <c r="H254">
        <f t="shared" si="11"/>
        <v>0.25148021052870412</v>
      </c>
    </row>
    <row r="255" spans="1:8" x14ac:dyDescent="0.45">
      <c r="A255" t="s">
        <v>258</v>
      </c>
      <c r="B255">
        <v>56.086102432714632</v>
      </c>
      <c r="C255">
        <v>31.562891899161158</v>
      </c>
      <c r="D255">
        <v>40.222107742143699</v>
      </c>
      <c r="E255">
        <v>169.67409702236671</v>
      </c>
      <c r="G255">
        <f t="shared" si="10"/>
        <v>0.56275780505565576</v>
      </c>
      <c r="H255">
        <f t="shared" si="11"/>
        <v>0.2370550864746406</v>
      </c>
    </row>
    <row r="256" spans="1:8" x14ac:dyDescent="0.45">
      <c r="A256" t="s">
        <v>259</v>
      </c>
      <c r="B256">
        <v>53.045217583441953</v>
      </c>
      <c r="C256">
        <v>28.906866776833809</v>
      </c>
      <c r="D256">
        <v>41.875293367935129</v>
      </c>
      <c r="E256">
        <v>178.60745896574221</v>
      </c>
      <c r="G256">
        <f t="shared" si="10"/>
        <v>0.54494765209252483</v>
      </c>
      <c r="H256">
        <f t="shared" si="11"/>
        <v>0.23445433696006512</v>
      </c>
    </row>
    <row r="257" spans="1:8" x14ac:dyDescent="0.45">
      <c r="A257" t="s">
        <v>260</v>
      </c>
      <c r="B257">
        <v>68.250844762405592</v>
      </c>
      <c r="C257">
        <v>42.329053751542993</v>
      </c>
      <c r="D257">
        <v>50.543764805212092</v>
      </c>
      <c r="E257">
        <v>159.99420926173619</v>
      </c>
      <c r="G257">
        <f t="shared" si="10"/>
        <v>0.62019823928771323</v>
      </c>
      <c r="H257">
        <f t="shared" si="11"/>
        <v>0.31590996348203465</v>
      </c>
    </row>
    <row r="258" spans="1:8" x14ac:dyDescent="0.45">
      <c r="A258" t="s">
        <v>261</v>
      </c>
      <c r="B258">
        <v>45.252968129018718</v>
      </c>
      <c r="C258">
        <v>26.25069197769708</v>
      </c>
      <c r="D258">
        <v>37.849126415320391</v>
      </c>
      <c r="E258">
        <v>181.00324177126149</v>
      </c>
      <c r="G258">
        <f t="shared" si="10"/>
        <v>0.58008773928054624</v>
      </c>
      <c r="H258">
        <f t="shared" si="11"/>
        <v>0.20910745047954069</v>
      </c>
    </row>
    <row r="259" spans="1:8" x14ac:dyDescent="0.45">
      <c r="A259" t="s">
        <v>262</v>
      </c>
      <c r="B259">
        <v>52.252220474918822</v>
      </c>
      <c r="C259">
        <v>31.12087670852431</v>
      </c>
      <c r="D259">
        <v>44.196918484426341</v>
      </c>
      <c r="E259">
        <v>182.40789025673951</v>
      </c>
      <c r="G259">
        <f t="shared" ref="G259:G322" si="12">C259/B259</f>
        <v>0.59558955438960526</v>
      </c>
      <c r="H259">
        <f t="shared" ref="H259:H322" si="13">D259/E259</f>
        <v>0.24229718584113374</v>
      </c>
    </row>
    <row r="260" spans="1:8" x14ac:dyDescent="0.45">
      <c r="A260" t="s">
        <v>263</v>
      </c>
      <c r="B260">
        <v>61.251155026555381</v>
      </c>
      <c r="C260">
        <v>40.426298856944847</v>
      </c>
      <c r="D260">
        <v>49.987587800049482</v>
      </c>
      <c r="E260">
        <v>162.29540052306041</v>
      </c>
      <c r="G260">
        <f t="shared" si="12"/>
        <v>0.66000875966205153</v>
      </c>
      <c r="H260">
        <f t="shared" si="13"/>
        <v>0.30800372431347361</v>
      </c>
    </row>
    <row r="261" spans="1:8" x14ac:dyDescent="0.45">
      <c r="A261" t="s">
        <v>264</v>
      </c>
      <c r="B261">
        <v>44.59275752987557</v>
      </c>
      <c r="C261">
        <v>27.252865360454919</v>
      </c>
      <c r="D261">
        <v>37.084608879572237</v>
      </c>
      <c r="E261">
        <v>143.95474392338261</v>
      </c>
      <c r="G261">
        <f t="shared" si="12"/>
        <v>0.61115003579216787</v>
      </c>
      <c r="H261">
        <f t="shared" si="13"/>
        <v>0.25761296827640406</v>
      </c>
    </row>
    <row r="262" spans="1:8" x14ac:dyDescent="0.45">
      <c r="A262" t="s">
        <v>265</v>
      </c>
      <c r="B262">
        <v>55.334260569458372</v>
      </c>
      <c r="C262">
        <v>30.690180506265168</v>
      </c>
      <c r="D262">
        <v>44.063098405886137</v>
      </c>
      <c r="E262">
        <v>124.6612487444403</v>
      </c>
      <c r="G262">
        <f t="shared" si="12"/>
        <v>0.55463252224616422</v>
      </c>
      <c r="H262">
        <f t="shared" si="13"/>
        <v>0.35346267464572695</v>
      </c>
    </row>
    <row r="263" spans="1:8" x14ac:dyDescent="0.45">
      <c r="A263" t="s">
        <v>266</v>
      </c>
      <c r="B263">
        <v>60.367117480464302</v>
      </c>
      <c r="C263">
        <v>30.410425787670871</v>
      </c>
      <c r="D263">
        <v>51.148363086010093</v>
      </c>
      <c r="E263">
        <v>148.09243446756849</v>
      </c>
      <c r="G263">
        <f t="shared" si="12"/>
        <v>0.50375812291372268</v>
      </c>
      <c r="H263">
        <f t="shared" si="13"/>
        <v>0.34538133747278854</v>
      </c>
    </row>
    <row r="264" spans="1:8" x14ac:dyDescent="0.45">
      <c r="A264" t="s">
        <v>267</v>
      </c>
      <c r="B264">
        <v>50.729982450068007</v>
      </c>
      <c r="C264">
        <v>28.251211856222081</v>
      </c>
      <c r="D264">
        <v>41.973698238058297</v>
      </c>
      <c r="E264">
        <v>128.85188572113981</v>
      </c>
      <c r="G264">
        <f t="shared" si="12"/>
        <v>0.55689378335639872</v>
      </c>
      <c r="H264">
        <f t="shared" si="13"/>
        <v>0.32575152473047564</v>
      </c>
    </row>
    <row r="265" spans="1:8" x14ac:dyDescent="0.45">
      <c r="A265" t="s">
        <v>268</v>
      </c>
      <c r="B265">
        <v>59.661874367644508</v>
      </c>
      <c r="C265">
        <v>38.628863272042253</v>
      </c>
      <c r="D265">
        <v>46.754163692433522</v>
      </c>
      <c r="E265">
        <v>129.85057771944261</v>
      </c>
      <c r="G265">
        <f t="shared" si="12"/>
        <v>0.64746311914382693</v>
      </c>
      <c r="H265">
        <f t="shared" si="13"/>
        <v>0.36006126821746892</v>
      </c>
    </row>
    <row r="266" spans="1:8" x14ac:dyDescent="0.45">
      <c r="A266" t="s">
        <v>269</v>
      </c>
      <c r="B266">
        <v>65.77461641386985</v>
      </c>
      <c r="C266">
        <v>28.25332192234487</v>
      </c>
      <c r="D266">
        <v>46.967789680796919</v>
      </c>
      <c r="E266">
        <v>209.78173134023609</v>
      </c>
      <c r="G266">
        <f t="shared" si="12"/>
        <v>0.42954749814986548</v>
      </c>
      <c r="H266">
        <f t="shared" si="13"/>
        <v>0.22388884570993389</v>
      </c>
    </row>
    <row r="267" spans="1:8" x14ac:dyDescent="0.45">
      <c r="A267" t="s">
        <v>270</v>
      </c>
      <c r="B267">
        <v>70.27379060325768</v>
      </c>
      <c r="C267">
        <v>45.086662462135102</v>
      </c>
      <c r="D267">
        <v>57.033988090005188</v>
      </c>
      <c r="E267">
        <v>185.4789309934061</v>
      </c>
      <c r="G267">
        <f t="shared" si="12"/>
        <v>0.64158574733330265</v>
      </c>
      <c r="H267">
        <f t="shared" si="13"/>
        <v>0.30749577746937085</v>
      </c>
    </row>
    <row r="268" spans="1:8" x14ac:dyDescent="0.45">
      <c r="A268" t="s">
        <v>271</v>
      </c>
      <c r="B268">
        <v>52.868342919997673</v>
      </c>
      <c r="C268">
        <v>38.249842268887207</v>
      </c>
      <c r="D268">
        <v>44.847146721152818</v>
      </c>
      <c r="E268">
        <v>137.74219274465571</v>
      </c>
      <c r="G268">
        <f t="shared" si="12"/>
        <v>0.72349236152092533</v>
      </c>
      <c r="H268">
        <f t="shared" si="13"/>
        <v>0.32558757652631354</v>
      </c>
    </row>
    <row r="269" spans="1:8" x14ac:dyDescent="0.45">
      <c r="A269" t="s">
        <v>272</v>
      </c>
      <c r="B269">
        <v>59.894944716554271</v>
      </c>
      <c r="C269">
        <v>38.373374961014548</v>
      </c>
      <c r="D269">
        <v>49.397880543300978</v>
      </c>
      <c r="E269">
        <v>157.56526612442821</v>
      </c>
      <c r="G269">
        <f t="shared" si="12"/>
        <v>0.6406780262109264</v>
      </c>
      <c r="H269">
        <f t="shared" si="13"/>
        <v>0.31350742304012491</v>
      </c>
    </row>
    <row r="270" spans="1:8" x14ac:dyDescent="0.45">
      <c r="A270" t="s">
        <v>273</v>
      </c>
      <c r="B270">
        <v>77.749499823401351</v>
      </c>
      <c r="C270">
        <v>24.535089009029171</v>
      </c>
      <c r="D270">
        <v>53.801088394472899</v>
      </c>
      <c r="E270">
        <v>173.62981764783069</v>
      </c>
      <c r="G270">
        <f t="shared" si="12"/>
        <v>0.31556587585460588</v>
      </c>
      <c r="H270">
        <f t="shared" si="13"/>
        <v>0.30986088175014037</v>
      </c>
    </row>
    <row r="271" spans="1:8" x14ac:dyDescent="0.45">
      <c r="A271" t="s">
        <v>274</v>
      </c>
      <c r="B271">
        <v>44.25</v>
      </c>
      <c r="C271">
        <v>24.033247148235979</v>
      </c>
      <c r="D271">
        <v>34.513014952714613</v>
      </c>
      <c r="E271">
        <v>168.8630948800793</v>
      </c>
      <c r="G271">
        <f t="shared" si="12"/>
        <v>0.54312422933866622</v>
      </c>
      <c r="H271">
        <f t="shared" si="13"/>
        <v>0.20438459319500543</v>
      </c>
    </row>
    <row r="272" spans="1:8" x14ac:dyDescent="0.45">
      <c r="A272" t="s">
        <v>275</v>
      </c>
      <c r="B272">
        <v>65.242336714743786</v>
      </c>
      <c r="C272">
        <v>34.319983089370751</v>
      </c>
      <c r="D272">
        <v>53.840970767118847</v>
      </c>
      <c r="E272">
        <v>118.7254236402519</v>
      </c>
      <c r="G272">
        <f t="shared" si="12"/>
        <v>0.52603853291500746</v>
      </c>
      <c r="H272">
        <f t="shared" si="13"/>
        <v>0.45349150263099125</v>
      </c>
    </row>
    <row r="273" spans="1:8" x14ac:dyDescent="0.45">
      <c r="A273" t="s">
        <v>276</v>
      </c>
      <c r="B273">
        <v>85.499219134129973</v>
      </c>
      <c r="C273">
        <v>36.839989077282773</v>
      </c>
      <c r="D273">
        <v>58.47490466096361</v>
      </c>
      <c r="E273">
        <v>213.38246838164761</v>
      </c>
      <c r="G273">
        <f t="shared" si="12"/>
        <v>0.43088100043918198</v>
      </c>
      <c r="H273">
        <f t="shared" si="13"/>
        <v>0.27403799901863379</v>
      </c>
    </row>
    <row r="274" spans="1:8" x14ac:dyDescent="0.45">
      <c r="A274" t="s">
        <v>277</v>
      </c>
      <c r="B274">
        <v>44.779583905637807</v>
      </c>
      <c r="C274">
        <v>32.601785091561297</v>
      </c>
      <c r="D274">
        <v>38.852475318951733</v>
      </c>
      <c r="E274">
        <v>126.26174665127679</v>
      </c>
      <c r="G274">
        <f t="shared" si="12"/>
        <v>0.72805020163344325</v>
      </c>
      <c r="H274">
        <f t="shared" si="13"/>
        <v>0.30771374822065989</v>
      </c>
    </row>
    <row r="275" spans="1:8" x14ac:dyDescent="0.45">
      <c r="A275" t="s">
        <v>278</v>
      </c>
      <c r="B275">
        <v>54.250282722721849</v>
      </c>
      <c r="C275">
        <v>27.806201997984171</v>
      </c>
      <c r="D275">
        <v>44.366888591099887</v>
      </c>
      <c r="E275">
        <v>176.3771661981595</v>
      </c>
      <c r="G275">
        <f t="shared" si="12"/>
        <v>0.51255404769232649</v>
      </c>
      <c r="H275">
        <f t="shared" si="13"/>
        <v>0.25154553476187358</v>
      </c>
    </row>
    <row r="276" spans="1:8" x14ac:dyDescent="0.45">
      <c r="A276" t="s">
        <v>279</v>
      </c>
      <c r="B276">
        <v>94.250186182028187</v>
      </c>
      <c r="C276">
        <v>60.529849329815917</v>
      </c>
      <c r="D276">
        <v>77.16959503968279</v>
      </c>
      <c r="E276">
        <v>122.5020861211743</v>
      </c>
      <c r="G276">
        <f t="shared" si="12"/>
        <v>0.64222524943253501</v>
      </c>
      <c r="H276">
        <f t="shared" si="13"/>
        <v>0.62994515018584762</v>
      </c>
    </row>
    <row r="277" spans="1:8" x14ac:dyDescent="0.45">
      <c r="A277" t="s">
        <v>280</v>
      </c>
      <c r="B277">
        <v>71.349191301350444</v>
      </c>
      <c r="C277">
        <v>31.56909750360073</v>
      </c>
      <c r="D277">
        <v>53.724491424314678</v>
      </c>
      <c r="E277">
        <v>254.9162582272545</v>
      </c>
      <c r="G277">
        <f t="shared" si="12"/>
        <v>0.44245907946265978</v>
      </c>
      <c r="H277">
        <f t="shared" si="13"/>
        <v>0.21075349135409008</v>
      </c>
    </row>
    <row r="278" spans="1:8" x14ac:dyDescent="0.45">
      <c r="A278" t="s">
        <v>281</v>
      </c>
      <c r="B278">
        <v>61.250981320621293</v>
      </c>
      <c r="C278">
        <v>35.502242035939759</v>
      </c>
      <c r="D278">
        <v>50.713020734913982</v>
      </c>
      <c r="E278">
        <v>188.65394182138979</v>
      </c>
      <c r="G278">
        <f t="shared" si="12"/>
        <v>0.57961915499935446</v>
      </c>
      <c r="H278">
        <f t="shared" si="13"/>
        <v>0.26881506023832302</v>
      </c>
    </row>
    <row r="279" spans="1:8" x14ac:dyDescent="0.45">
      <c r="A279" t="s">
        <v>282</v>
      </c>
      <c r="B279">
        <v>49.618581453896503</v>
      </c>
      <c r="C279">
        <v>30.41398021628282</v>
      </c>
      <c r="D279">
        <v>38.474895220881507</v>
      </c>
      <c r="E279">
        <v>177.65623217949309</v>
      </c>
      <c r="G279">
        <f t="shared" si="12"/>
        <v>0.61295545590198319</v>
      </c>
      <c r="H279">
        <f t="shared" si="13"/>
        <v>0.21656935278245013</v>
      </c>
    </row>
    <row r="280" spans="1:8" x14ac:dyDescent="0.45">
      <c r="A280" t="s">
        <v>283</v>
      </c>
      <c r="B280">
        <v>51.818290586736587</v>
      </c>
      <c r="C280">
        <v>39.102293325784473</v>
      </c>
      <c r="D280">
        <v>45.075016900753774</v>
      </c>
      <c r="E280">
        <v>164.52576721835149</v>
      </c>
      <c r="G280">
        <f t="shared" si="12"/>
        <v>0.75460407672716823</v>
      </c>
      <c r="H280">
        <f t="shared" si="13"/>
        <v>0.27396934633911879</v>
      </c>
    </row>
    <row r="281" spans="1:8" x14ac:dyDescent="0.45">
      <c r="A281" t="s">
        <v>284</v>
      </c>
      <c r="B281">
        <v>61.716117563338443</v>
      </c>
      <c r="C281">
        <v>44.410247842629623</v>
      </c>
      <c r="D281">
        <v>56.231486154473068</v>
      </c>
      <c r="E281">
        <v>181.07105409992749</v>
      </c>
      <c r="G281">
        <f t="shared" si="12"/>
        <v>0.71958913807324265</v>
      </c>
      <c r="H281">
        <f t="shared" si="13"/>
        <v>0.31054928372726354</v>
      </c>
    </row>
    <row r="282" spans="1:8" x14ac:dyDescent="0.45">
      <c r="A282" t="s">
        <v>285</v>
      </c>
      <c r="B282">
        <v>50.251707163789511</v>
      </c>
      <c r="C282">
        <v>29.256511933648699</v>
      </c>
      <c r="D282">
        <v>39.640474766769081</v>
      </c>
      <c r="E282">
        <v>129.93026372437859</v>
      </c>
      <c r="G282">
        <f t="shared" si="12"/>
        <v>0.58219936366122949</v>
      </c>
      <c r="H282">
        <f t="shared" si="13"/>
        <v>0.30509038949431</v>
      </c>
    </row>
    <row r="283" spans="1:8" x14ac:dyDescent="0.45">
      <c r="A283" t="s">
        <v>286</v>
      </c>
      <c r="B283">
        <v>75.340660971856565</v>
      </c>
      <c r="C283">
        <v>39.776847786776138</v>
      </c>
      <c r="D283">
        <v>60.09184334232409</v>
      </c>
      <c r="E283">
        <v>163.86164814294409</v>
      </c>
      <c r="G283">
        <f t="shared" si="12"/>
        <v>0.52795989939130938</v>
      </c>
      <c r="H283">
        <f t="shared" si="13"/>
        <v>0.3667230497395168</v>
      </c>
    </row>
    <row r="284" spans="1:8" x14ac:dyDescent="0.45">
      <c r="A284" t="s">
        <v>287</v>
      </c>
      <c r="B284">
        <v>58.569479536073977</v>
      </c>
      <c r="C284">
        <v>31.251024518500181</v>
      </c>
      <c r="D284">
        <v>48.027534979200937</v>
      </c>
      <c r="E284">
        <v>129.5487414222176</v>
      </c>
      <c r="G284">
        <f t="shared" si="12"/>
        <v>0.53357183239526862</v>
      </c>
      <c r="H284">
        <f t="shared" si="13"/>
        <v>0.37072946021661785</v>
      </c>
    </row>
    <row r="285" spans="1:8" x14ac:dyDescent="0.45">
      <c r="A285" t="s">
        <v>288</v>
      </c>
      <c r="B285">
        <v>56.25</v>
      </c>
      <c r="C285">
        <v>34.476446780181362</v>
      </c>
      <c r="D285">
        <v>45.444687404831818</v>
      </c>
      <c r="E285">
        <v>163.92995936832889</v>
      </c>
      <c r="G285">
        <f t="shared" si="12"/>
        <v>0.6129146094254464</v>
      </c>
      <c r="H285">
        <f t="shared" si="13"/>
        <v>0.27722014682333707</v>
      </c>
    </row>
    <row r="286" spans="1:8" x14ac:dyDescent="0.45">
      <c r="A286" t="s">
        <v>289</v>
      </c>
      <c r="B286">
        <v>61.770702231348693</v>
      </c>
      <c r="C286">
        <v>27.524907105018229</v>
      </c>
      <c r="D286">
        <v>48.501167281231552</v>
      </c>
      <c r="E286">
        <v>139.6598880331436</v>
      </c>
      <c r="G286">
        <f t="shared" si="12"/>
        <v>0.44559809279696533</v>
      </c>
      <c r="H286">
        <f t="shared" si="13"/>
        <v>0.34728058259449146</v>
      </c>
    </row>
    <row r="287" spans="1:8" x14ac:dyDescent="0.45">
      <c r="A287" t="s">
        <v>290</v>
      </c>
      <c r="B287">
        <v>57.676359975296641</v>
      </c>
      <c r="C287">
        <v>39.212350984051611</v>
      </c>
      <c r="D287">
        <v>47.750457490371879</v>
      </c>
      <c r="E287">
        <v>196.15121673945609</v>
      </c>
      <c r="G287">
        <f t="shared" si="12"/>
        <v>0.67986868451557358</v>
      </c>
      <c r="H287">
        <f t="shared" si="13"/>
        <v>0.2434369680907863</v>
      </c>
    </row>
    <row r="288" spans="1:8" x14ac:dyDescent="0.45">
      <c r="A288" t="s">
        <v>291</v>
      </c>
      <c r="B288">
        <v>49.901509782115014</v>
      </c>
      <c r="C288">
        <v>28.06916068141869</v>
      </c>
      <c r="D288">
        <v>39.759193463784051</v>
      </c>
      <c r="E288">
        <v>111.338752665021</v>
      </c>
      <c r="G288">
        <f t="shared" si="12"/>
        <v>0.56249121126749635</v>
      </c>
      <c r="H288">
        <f t="shared" si="13"/>
        <v>0.35710112168586461</v>
      </c>
    </row>
    <row r="289" spans="1:8" x14ac:dyDescent="0.45">
      <c r="A289" t="s">
        <v>292</v>
      </c>
      <c r="B289">
        <v>69.159350468478962</v>
      </c>
      <c r="C289">
        <v>27.718919794805021</v>
      </c>
      <c r="D289">
        <v>49.871288057271222</v>
      </c>
      <c r="E289">
        <v>133.40617829829591</v>
      </c>
      <c r="G289">
        <f t="shared" si="12"/>
        <v>0.40079786185150174</v>
      </c>
      <c r="H289">
        <f t="shared" si="13"/>
        <v>0.37383042294907165</v>
      </c>
    </row>
    <row r="290" spans="1:8" x14ac:dyDescent="0.45">
      <c r="A290" t="s">
        <v>293</v>
      </c>
      <c r="B290">
        <v>59.007986573718213</v>
      </c>
      <c r="C290">
        <v>38.930252582955887</v>
      </c>
      <c r="D290">
        <v>49.504404530740374</v>
      </c>
      <c r="E290">
        <v>143.40443344055649</v>
      </c>
      <c r="G290">
        <f t="shared" si="12"/>
        <v>0.65974548266141275</v>
      </c>
      <c r="H290">
        <f t="shared" si="13"/>
        <v>0.34520832684897967</v>
      </c>
    </row>
    <row r="291" spans="1:8" x14ac:dyDescent="0.45">
      <c r="A291" t="s">
        <v>294</v>
      </c>
      <c r="B291">
        <v>46.250000000000057</v>
      </c>
      <c r="C291">
        <v>34.237206990173547</v>
      </c>
      <c r="D291">
        <v>40.399235702069532</v>
      </c>
      <c r="E291">
        <v>165.25590334056929</v>
      </c>
      <c r="G291">
        <f t="shared" si="12"/>
        <v>0.7402639349226704</v>
      </c>
      <c r="H291">
        <f t="shared" si="13"/>
        <v>0.2444647052566247</v>
      </c>
    </row>
    <row r="292" spans="1:8" x14ac:dyDescent="0.45">
      <c r="A292" t="s">
        <v>295</v>
      </c>
      <c r="B292">
        <v>60.926998455461202</v>
      </c>
      <c r="C292">
        <v>22.748939939249539</v>
      </c>
      <c r="D292">
        <v>44.277216028757593</v>
      </c>
      <c r="E292">
        <v>178.91289405445599</v>
      </c>
      <c r="G292">
        <f t="shared" si="12"/>
        <v>0.37338028322336358</v>
      </c>
      <c r="H292">
        <f t="shared" si="13"/>
        <v>0.24747917841673764</v>
      </c>
    </row>
    <row r="293" spans="1:8" x14ac:dyDescent="0.45">
      <c r="A293" t="s">
        <v>296</v>
      </c>
      <c r="B293">
        <v>47.994070789616977</v>
      </c>
      <c r="C293">
        <v>33.34669256684797</v>
      </c>
      <c r="D293">
        <v>41.479470970503662</v>
      </c>
      <c r="E293">
        <v>177.10835979105431</v>
      </c>
      <c r="G293">
        <f t="shared" si="12"/>
        <v>0.69480858819048508</v>
      </c>
      <c r="H293">
        <f t="shared" si="13"/>
        <v>0.23420391346540367</v>
      </c>
    </row>
    <row r="294" spans="1:8" x14ac:dyDescent="0.45">
      <c r="A294" t="s">
        <v>297</v>
      </c>
      <c r="B294">
        <v>66.504770291557605</v>
      </c>
      <c r="C294">
        <v>20.70858736110711</v>
      </c>
      <c r="D294">
        <v>45.822373244044257</v>
      </c>
      <c r="E294">
        <v>176.43685716612799</v>
      </c>
      <c r="G294">
        <f t="shared" si="12"/>
        <v>0.31138499193847974</v>
      </c>
      <c r="H294">
        <f t="shared" si="13"/>
        <v>0.25970975668025642</v>
      </c>
    </row>
    <row r="295" spans="1:8" x14ac:dyDescent="0.45">
      <c r="A295" t="s">
        <v>298</v>
      </c>
      <c r="B295">
        <v>52.3929292100159</v>
      </c>
      <c r="C295">
        <v>36.860161712221583</v>
      </c>
      <c r="D295">
        <v>46.300074487809617</v>
      </c>
      <c r="E295">
        <v>146.21901724134099</v>
      </c>
      <c r="G295">
        <f t="shared" si="12"/>
        <v>0.70353313448974075</v>
      </c>
      <c r="H295">
        <f t="shared" si="13"/>
        <v>0.31664878728728757</v>
      </c>
    </row>
    <row r="296" spans="1:8" x14ac:dyDescent="0.45">
      <c r="A296" t="s">
        <v>299</v>
      </c>
      <c r="B296">
        <v>51.858701390863651</v>
      </c>
      <c r="C296">
        <v>22.955279552052481</v>
      </c>
      <c r="D296">
        <v>43.445054140750777</v>
      </c>
      <c r="E296">
        <v>148.05035970134841</v>
      </c>
      <c r="G296">
        <f t="shared" si="12"/>
        <v>0.44265048943351848</v>
      </c>
      <c r="H296">
        <f t="shared" si="13"/>
        <v>0.29344781213898724</v>
      </c>
    </row>
    <row r="297" spans="1:8" x14ac:dyDescent="0.45">
      <c r="A297" t="s">
        <v>300</v>
      </c>
      <c r="B297">
        <v>54.250857853027043</v>
      </c>
      <c r="C297">
        <v>22.92073165121548</v>
      </c>
      <c r="D297">
        <v>41.711961978436861</v>
      </c>
      <c r="E297">
        <v>136.93241291352459</v>
      </c>
      <c r="G297">
        <f t="shared" si="12"/>
        <v>0.42249528502039285</v>
      </c>
      <c r="H297">
        <f t="shared" si="13"/>
        <v>0.30461715448466359</v>
      </c>
    </row>
    <row r="298" spans="1:8" x14ac:dyDescent="0.45">
      <c r="A298" t="s">
        <v>301</v>
      </c>
      <c r="B298">
        <v>59.554976365282293</v>
      </c>
      <c r="C298">
        <v>28.039010236489649</v>
      </c>
      <c r="D298">
        <v>49.217137185663773</v>
      </c>
      <c r="E298">
        <v>130.3074313200795</v>
      </c>
      <c r="G298">
        <f t="shared" si="12"/>
        <v>0.47080885507386505</v>
      </c>
      <c r="H298">
        <f t="shared" si="13"/>
        <v>0.37770015636920734</v>
      </c>
    </row>
    <row r="299" spans="1:8" x14ac:dyDescent="0.45">
      <c r="A299" t="s">
        <v>302</v>
      </c>
      <c r="B299">
        <v>48.142179002111732</v>
      </c>
      <c r="C299">
        <v>24.81899282078427</v>
      </c>
      <c r="D299">
        <v>39.815426140098879</v>
      </c>
      <c r="E299">
        <v>137.10733032696331</v>
      </c>
      <c r="G299">
        <f t="shared" si="12"/>
        <v>0.51553530262299918</v>
      </c>
      <c r="H299">
        <f t="shared" si="13"/>
        <v>0.29039604261238278</v>
      </c>
    </row>
    <row r="300" spans="1:8" x14ac:dyDescent="0.45">
      <c r="A300" t="s">
        <v>303</v>
      </c>
      <c r="B300">
        <v>54.596194661318499</v>
      </c>
      <c r="C300">
        <v>18.773575418957869</v>
      </c>
      <c r="D300">
        <v>41.777250444502769</v>
      </c>
      <c r="E300">
        <v>136.06408043691221</v>
      </c>
      <c r="G300">
        <f t="shared" si="12"/>
        <v>0.34386234307020264</v>
      </c>
      <c r="H300">
        <f t="shared" si="13"/>
        <v>0.30704099355504266</v>
      </c>
    </row>
    <row r="301" spans="1:8" x14ac:dyDescent="0.45">
      <c r="A301" t="s">
        <v>304</v>
      </c>
      <c r="B301">
        <v>60.250000616916097</v>
      </c>
      <c r="C301">
        <v>29.619243126743012</v>
      </c>
      <c r="D301">
        <v>47.488443909376123</v>
      </c>
      <c r="E301">
        <v>112.07820319180919</v>
      </c>
      <c r="G301">
        <f t="shared" si="12"/>
        <v>0.49160569001599252</v>
      </c>
      <c r="H301">
        <f t="shared" si="13"/>
        <v>0.42370811234460115</v>
      </c>
    </row>
    <row r="302" spans="1:8" x14ac:dyDescent="0.45">
      <c r="A302" t="s">
        <v>305</v>
      </c>
      <c r="B302">
        <v>49.738128838697051</v>
      </c>
      <c r="C302">
        <v>15.29227367813505</v>
      </c>
      <c r="D302">
        <v>37.582904801451043</v>
      </c>
      <c r="E302">
        <v>141.08893550937211</v>
      </c>
      <c r="G302">
        <f t="shared" si="12"/>
        <v>0.30745574944583398</v>
      </c>
      <c r="H302">
        <f t="shared" si="13"/>
        <v>0.26637740702887736</v>
      </c>
    </row>
    <row r="303" spans="1:8" x14ac:dyDescent="0.45">
      <c r="A303" t="s">
        <v>306</v>
      </c>
      <c r="B303">
        <v>56.44085767052686</v>
      </c>
      <c r="C303">
        <v>26.252000900342871</v>
      </c>
      <c r="D303">
        <v>39.834240581398582</v>
      </c>
      <c r="E303">
        <v>198.2419046387262</v>
      </c>
      <c r="G303">
        <f t="shared" si="12"/>
        <v>0.46512406054473437</v>
      </c>
      <c r="H303">
        <f t="shared" si="13"/>
        <v>0.20093753968915931</v>
      </c>
    </row>
    <row r="304" spans="1:8" x14ac:dyDescent="0.45">
      <c r="A304" t="s">
        <v>307</v>
      </c>
      <c r="B304">
        <v>46.043240313074421</v>
      </c>
      <c r="C304">
        <v>17.27030673528385</v>
      </c>
      <c r="D304">
        <v>32.046952465954703</v>
      </c>
      <c r="E304">
        <v>154.74072366563169</v>
      </c>
      <c r="G304">
        <f t="shared" si="12"/>
        <v>0.37508886468139774</v>
      </c>
      <c r="H304">
        <f t="shared" si="13"/>
        <v>0.20710096028245739</v>
      </c>
    </row>
    <row r="305" spans="1:8" x14ac:dyDescent="0.45">
      <c r="A305" t="s">
        <v>308</v>
      </c>
      <c r="B305">
        <v>54.926707901580848</v>
      </c>
      <c r="C305">
        <v>26.210075852523541</v>
      </c>
      <c r="D305">
        <v>43.17112644211133</v>
      </c>
      <c r="E305">
        <v>167.92888937178921</v>
      </c>
      <c r="G305">
        <f t="shared" si="12"/>
        <v>0.47718271955216141</v>
      </c>
      <c r="H305">
        <f t="shared" si="13"/>
        <v>0.25707980683735621</v>
      </c>
    </row>
    <row r="306" spans="1:8" x14ac:dyDescent="0.45">
      <c r="A306" t="s">
        <v>309</v>
      </c>
      <c r="B306">
        <v>63.337538723626608</v>
      </c>
      <c r="C306">
        <v>43.250559736105103</v>
      </c>
      <c r="D306">
        <v>53.639362851577303</v>
      </c>
      <c r="E306">
        <v>167.69639069904389</v>
      </c>
      <c r="G306">
        <f t="shared" si="12"/>
        <v>0.68285823237983634</v>
      </c>
      <c r="H306">
        <f t="shared" si="13"/>
        <v>0.31985997210781425</v>
      </c>
    </row>
    <row r="307" spans="1:8" x14ac:dyDescent="0.45">
      <c r="A307" t="s">
        <v>310</v>
      </c>
      <c r="B307">
        <v>54.063277460836247</v>
      </c>
      <c r="C307">
        <v>32.573450447693922</v>
      </c>
      <c r="D307">
        <v>42.062974354681401</v>
      </c>
      <c r="E307">
        <v>159.596480977651</v>
      </c>
      <c r="G307">
        <f t="shared" si="12"/>
        <v>0.60250602585628144</v>
      </c>
      <c r="H307">
        <f t="shared" si="13"/>
        <v>0.26355828209377413</v>
      </c>
    </row>
    <row r="308" spans="1:8" x14ac:dyDescent="0.45">
      <c r="A308" t="s">
        <v>311</v>
      </c>
      <c r="B308">
        <v>45.112218255132007</v>
      </c>
      <c r="C308">
        <v>19.815262986719009</v>
      </c>
      <c r="D308">
        <v>34.931920722295153</v>
      </c>
      <c r="E308">
        <v>131.99314163014949</v>
      </c>
      <c r="G308">
        <f t="shared" si="12"/>
        <v>0.43924381804179641</v>
      </c>
      <c r="H308">
        <f t="shared" si="13"/>
        <v>0.26464951353439187</v>
      </c>
    </row>
    <row r="309" spans="1:8" x14ac:dyDescent="0.45">
      <c r="A309" t="s">
        <v>312</v>
      </c>
      <c r="B309">
        <v>55.600271665252798</v>
      </c>
      <c r="C309">
        <v>29.719483076438461</v>
      </c>
      <c r="D309">
        <v>44.554300689022547</v>
      </c>
      <c r="E309">
        <v>171.72659739044821</v>
      </c>
      <c r="G309">
        <f t="shared" si="12"/>
        <v>0.53452046521225094</v>
      </c>
      <c r="H309">
        <f t="shared" si="13"/>
        <v>0.25944903914750689</v>
      </c>
    </row>
    <row r="310" spans="1:8" x14ac:dyDescent="0.45">
      <c r="A310" t="s">
        <v>313</v>
      </c>
      <c r="B310">
        <v>56.165492074760721</v>
      </c>
      <c r="C310">
        <v>21.343364157769539</v>
      </c>
      <c r="D310">
        <v>43.058943958000903</v>
      </c>
      <c r="E310">
        <v>182.82175925157921</v>
      </c>
      <c r="G310">
        <f t="shared" si="12"/>
        <v>0.38000849577459112</v>
      </c>
      <c r="H310">
        <f t="shared" si="13"/>
        <v>0.23552417466209763</v>
      </c>
    </row>
    <row r="311" spans="1:8" x14ac:dyDescent="0.45">
      <c r="A311" t="s">
        <v>314</v>
      </c>
      <c r="B311">
        <v>60.281028822519559</v>
      </c>
      <c r="C311">
        <v>23.81351307981063</v>
      </c>
      <c r="D311">
        <v>44.667868502605728</v>
      </c>
      <c r="E311">
        <v>145.63484094606639</v>
      </c>
      <c r="G311">
        <f t="shared" si="12"/>
        <v>0.39504158347931956</v>
      </c>
      <c r="H311">
        <f t="shared" si="13"/>
        <v>0.30671141749073483</v>
      </c>
    </row>
    <row r="312" spans="1:8" x14ac:dyDescent="0.45">
      <c r="A312" t="s">
        <v>315</v>
      </c>
      <c r="B312">
        <v>61.130755753898327</v>
      </c>
      <c r="C312">
        <v>30.251435265897161</v>
      </c>
      <c r="D312">
        <v>44.874062027778592</v>
      </c>
      <c r="E312">
        <v>183.3764252927559</v>
      </c>
      <c r="G312">
        <f t="shared" si="12"/>
        <v>0.4948644081497065</v>
      </c>
      <c r="H312">
        <f t="shared" si="13"/>
        <v>0.24471009267488048</v>
      </c>
    </row>
    <row r="313" spans="1:8" x14ac:dyDescent="0.45">
      <c r="A313" t="s">
        <v>316</v>
      </c>
      <c r="B313">
        <v>69.009413036042702</v>
      </c>
      <c r="C313">
        <v>36.453904859522801</v>
      </c>
      <c r="D313">
        <v>52.572005092951173</v>
      </c>
      <c r="E313">
        <v>159.00718655568301</v>
      </c>
      <c r="G313">
        <f t="shared" si="12"/>
        <v>0.52824539806596249</v>
      </c>
      <c r="H313">
        <f t="shared" si="13"/>
        <v>0.33062659765092373</v>
      </c>
    </row>
    <row r="314" spans="1:8" x14ac:dyDescent="0.45">
      <c r="A314" t="s">
        <v>317</v>
      </c>
      <c r="B314">
        <v>74.326717391016999</v>
      </c>
      <c r="C314">
        <v>33.187459189521107</v>
      </c>
      <c r="D314">
        <v>59.540439031114992</v>
      </c>
      <c r="E314">
        <v>169.36558403025001</v>
      </c>
      <c r="G314">
        <f t="shared" si="12"/>
        <v>0.44650780169570742</v>
      </c>
      <c r="H314">
        <f t="shared" si="13"/>
        <v>0.35154981085461029</v>
      </c>
    </row>
    <row r="315" spans="1:8" x14ac:dyDescent="0.45">
      <c r="A315" t="s">
        <v>318</v>
      </c>
      <c r="B315">
        <v>67.925091568767215</v>
      </c>
      <c r="C315">
        <v>47.695276298000543</v>
      </c>
      <c r="D315">
        <v>54.839606765931457</v>
      </c>
      <c r="E315">
        <v>143.96726391393219</v>
      </c>
      <c r="G315">
        <f t="shared" si="12"/>
        <v>0.70217463379808553</v>
      </c>
      <c r="H315">
        <f t="shared" si="13"/>
        <v>0.38091719794519513</v>
      </c>
    </row>
    <row r="316" spans="1:8" x14ac:dyDescent="0.45">
      <c r="A316" t="s">
        <v>319</v>
      </c>
      <c r="B316">
        <v>60.455498768604443</v>
      </c>
      <c r="C316">
        <v>41.399465540249118</v>
      </c>
      <c r="D316">
        <v>50.284670663380147</v>
      </c>
      <c r="E316">
        <v>170.21928388497611</v>
      </c>
      <c r="G316">
        <f t="shared" si="12"/>
        <v>0.6847923908246466</v>
      </c>
      <c r="H316">
        <f t="shared" si="13"/>
        <v>0.29541112802095609</v>
      </c>
    </row>
    <row r="317" spans="1:8" x14ac:dyDescent="0.45">
      <c r="A317" t="s">
        <v>320</v>
      </c>
      <c r="B317">
        <v>71.060512985623902</v>
      </c>
      <c r="C317">
        <v>46.846248531179143</v>
      </c>
      <c r="D317">
        <v>59.641004395716621</v>
      </c>
      <c r="E317">
        <v>170.94534552443949</v>
      </c>
      <c r="G317">
        <f t="shared" si="12"/>
        <v>0.65924444621806355</v>
      </c>
      <c r="H317">
        <f t="shared" si="13"/>
        <v>0.34888931437557008</v>
      </c>
    </row>
    <row r="318" spans="1:8" x14ac:dyDescent="0.45">
      <c r="A318" t="s">
        <v>321</v>
      </c>
      <c r="B318">
        <v>67.716367714664344</v>
      </c>
      <c r="C318">
        <v>28.673500716038468</v>
      </c>
      <c r="D318">
        <v>46.965733033513558</v>
      </c>
      <c r="E318">
        <v>182.7397661143653</v>
      </c>
      <c r="G318">
        <f t="shared" si="12"/>
        <v>0.42343530351272912</v>
      </c>
      <c r="H318">
        <f t="shared" si="13"/>
        <v>0.25700882753741006</v>
      </c>
    </row>
    <row r="319" spans="1:8" x14ac:dyDescent="0.45">
      <c r="A319" t="s">
        <v>322</v>
      </c>
      <c r="B319">
        <v>45.25</v>
      </c>
      <c r="C319">
        <v>27.252406700928208</v>
      </c>
      <c r="D319">
        <v>35.987649370811333</v>
      </c>
      <c r="E319">
        <v>165.9101187305055</v>
      </c>
      <c r="G319">
        <f t="shared" si="12"/>
        <v>0.60226313151222555</v>
      </c>
      <c r="H319">
        <f t="shared" si="13"/>
        <v>0.21691051544160198</v>
      </c>
    </row>
    <row r="320" spans="1:8" x14ac:dyDescent="0.45">
      <c r="A320" t="s">
        <v>323</v>
      </c>
      <c r="B320">
        <v>79.873667525955341</v>
      </c>
      <c r="C320">
        <v>46.891845878317334</v>
      </c>
      <c r="D320">
        <v>63.592797661024683</v>
      </c>
      <c r="E320">
        <v>204.34649712975809</v>
      </c>
      <c r="G320">
        <f t="shared" si="12"/>
        <v>0.58707515669140398</v>
      </c>
      <c r="H320">
        <f t="shared" si="13"/>
        <v>0.3112008209303625</v>
      </c>
    </row>
    <row r="321" spans="1:8" x14ac:dyDescent="0.45">
      <c r="A321" t="s">
        <v>324</v>
      </c>
      <c r="B321">
        <v>47.251815551100833</v>
      </c>
      <c r="C321">
        <v>23.488097897288849</v>
      </c>
      <c r="D321">
        <v>38.916684319483778</v>
      </c>
      <c r="E321">
        <v>181.37649138570521</v>
      </c>
      <c r="G321">
        <f t="shared" si="12"/>
        <v>0.49708350088447856</v>
      </c>
      <c r="H321">
        <f t="shared" si="13"/>
        <v>0.21456300109326579</v>
      </c>
    </row>
    <row r="322" spans="1:8" x14ac:dyDescent="0.45">
      <c r="A322" t="s">
        <v>325</v>
      </c>
      <c r="B322">
        <v>61.29061742960301</v>
      </c>
      <c r="C322">
        <v>37.859994249129272</v>
      </c>
      <c r="D322">
        <v>49.644002410984918</v>
      </c>
      <c r="E322">
        <v>194.82750004482949</v>
      </c>
      <c r="G322">
        <f t="shared" si="12"/>
        <v>0.61771272401708777</v>
      </c>
      <c r="H322">
        <f t="shared" si="13"/>
        <v>0.25481003656856405</v>
      </c>
    </row>
    <row r="323" spans="1:8" x14ac:dyDescent="0.45">
      <c r="A323" t="s">
        <v>326</v>
      </c>
      <c r="B323">
        <v>55.250003921048616</v>
      </c>
      <c r="C323">
        <v>26.25015461946245</v>
      </c>
      <c r="D323">
        <v>36.373374683064888</v>
      </c>
      <c r="E323">
        <v>160.99384312510051</v>
      </c>
      <c r="G323">
        <f t="shared" ref="G323:G386" si="14">C323/B323</f>
        <v>0.47511588699565538</v>
      </c>
      <c r="H323">
        <f t="shared" ref="H323:H386" si="15">D323/E323</f>
        <v>0.2259302217837045</v>
      </c>
    </row>
    <row r="324" spans="1:8" x14ac:dyDescent="0.45">
      <c r="A324" t="s">
        <v>327</v>
      </c>
      <c r="B324">
        <v>71.624751896289041</v>
      </c>
      <c r="C324">
        <v>39.778969569117393</v>
      </c>
      <c r="D324">
        <v>54.145369184904212</v>
      </c>
      <c r="E324">
        <v>137.02356592266591</v>
      </c>
      <c r="G324">
        <f t="shared" si="14"/>
        <v>0.55538020748353034</v>
      </c>
      <c r="H324">
        <f t="shared" si="15"/>
        <v>0.39515370090034779</v>
      </c>
    </row>
    <row r="325" spans="1:8" x14ac:dyDescent="0.45">
      <c r="A325" t="s">
        <v>328</v>
      </c>
      <c r="B325">
        <v>87.250186075347386</v>
      </c>
      <c r="C325">
        <v>34.935862980134317</v>
      </c>
      <c r="D325">
        <v>58.883169945769389</v>
      </c>
      <c r="E325">
        <v>156.78390264993209</v>
      </c>
      <c r="G325">
        <f t="shared" si="14"/>
        <v>0.40041018307931697</v>
      </c>
      <c r="H325">
        <f t="shared" si="15"/>
        <v>0.37556897711140685</v>
      </c>
    </row>
    <row r="326" spans="1:8" x14ac:dyDescent="0.45">
      <c r="A326" t="s">
        <v>329</v>
      </c>
      <c r="B326">
        <v>53.456173637850327</v>
      </c>
      <c r="C326">
        <v>34.927784982072737</v>
      </c>
      <c r="D326">
        <v>45.40945294425768</v>
      </c>
      <c r="E326">
        <v>167.0788603743909</v>
      </c>
      <c r="G326">
        <f t="shared" si="14"/>
        <v>0.65339104176625307</v>
      </c>
      <c r="H326">
        <f t="shared" si="15"/>
        <v>0.27178455037641519</v>
      </c>
    </row>
    <row r="327" spans="1:8" x14ac:dyDescent="0.45">
      <c r="A327" t="s">
        <v>330</v>
      </c>
      <c r="B327">
        <v>58.094745760363452</v>
      </c>
      <c r="C327">
        <v>43.627560284506409</v>
      </c>
      <c r="D327">
        <v>51.282567206679957</v>
      </c>
      <c r="E327">
        <v>171.70279342077731</v>
      </c>
      <c r="G327">
        <f t="shared" si="14"/>
        <v>0.75097256582319649</v>
      </c>
      <c r="H327">
        <f t="shared" si="15"/>
        <v>0.29867054685013872</v>
      </c>
    </row>
    <row r="328" spans="1:8" x14ac:dyDescent="0.45">
      <c r="A328" t="s">
        <v>331</v>
      </c>
      <c r="B328">
        <v>59.251194014020712</v>
      </c>
      <c r="C328">
        <v>32.917412005849883</v>
      </c>
      <c r="D328">
        <v>47.943180999298278</v>
      </c>
      <c r="E328">
        <v>159.6078123249749</v>
      </c>
      <c r="G328">
        <f t="shared" si="14"/>
        <v>0.55555693946117912</v>
      </c>
      <c r="H328">
        <f t="shared" si="15"/>
        <v>0.3003811674436207</v>
      </c>
    </row>
    <row r="329" spans="1:8" x14ac:dyDescent="0.45">
      <c r="A329" t="s">
        <v>332</v>
      </c>
      <c r="B329">
        <v>52.05519540131246</v>
      </c>
      <c r="C329">
        <v>40.215094705034574</v>
      </c>
      <c r="D329">
        <v>45.134005266753498</v>
      </c>
      <c r="E329">
        <v>147.62543750460219</v>
      </c>
      <c r="G329">
        <f t="shared" si="14"/>
        <v>0.77254718563635694</v>
      </c>
      <c r="H329">
        <f t="shared" si="15"/>
        <v>0.30573325322301892</v>
      </c>
    </row>
    <row r="330" spans="1:8" x14ac:dyDescent="0.45">
      <c r="A330" t="s">
        <v>333</v>
      </c>
      <c r="B330">
        <v>50.302791630175307</v>
      </c>
      <c r="C330">
        <v>25.35282490781773</v>
      </c>
      <c r="D330">
        <v>36.833725431152033</v>
      </c>
      <c r="E330">
        <v>139.8151460433715</v>
      </c>
      <c r="G330">
        <f t="shared" si="14"/>
        <v>0.50400433228857311</v>
      </c>
      <c r="H330">
        <f t="shared" si="15"/>
        <v>0.26344588890052006</v>
      </c>
    </row>
    <row r="331" spans="1:8" x14ac:dyDescent="0.45">
      <c r="A331" t="s">
        <v>334</v>
      </c>
      <c r="B331">
        <v>56.442854422240643</v>
      </c>
      <c r="C331">
        <v>39.824268666251143</v>
      </c>
      <c r="D331">
        <v>48.567454904820323</v>
      </c>
      <c r="E331">
        <v>173.19815826140641</v>
      </c>
      <c r="G331">
        <f t="shared" si="14"/>
        <v>0.70556794254825739</v>
      </c>
      <c r="H331">
        <f t="shared" si="15"/>
        <v>0.2804155390123601</v>
      </c>
    </row>
    <row r="332" spans="1:8" x14ac:dyDescent="0.45">
      <c r="A332" t="s">
        <v>335</v>
      </c>
      <c r="B332">
        <v>56.595436669434463</v>
      </c>
      <c r="C332">
        <v>40.819508015669904</v>
      </c>
      <c r="D332">
        <v>49.963948206963472</v>
      </c>
      <c r="E332">
        <v>155.28238409805809</v>
      </c>
      <c r="G332">
        <f t="shared" si="14"/>
        <v>0.7212508714101914</v>
      </c>
      <c r="H332">
        <f t="shared" si="15"/>
        <v>0.32176185661479872</v>
      </c>
    </row>
    <row r="333" spans="1:8" x14ac:dyDescent="0.45">
      <c r="A333" t="s">
        <v>336</v>
      </c>
      <c r="B333">
        <v>64.526486705065963</v>
      </c>
      <c r="C333">
        <v>42.597918157883718</v>
      </c>
      <c r="D333">
        <v>54.089146103699413</v>
      </c>
      <c r="E333">
        <v>171.58662251563419</v>
      </c>
      <c r="G333">
        <f t="shared" si="14"/>
        <v>0.66016174648695636</v>
      </c>
      <c r="H333">
        <f t="shared" si="15"/>
        <v>0.31522938857760346</v>
      </c>
    </row>
    <row r="334" spans="1:8" x14ac:dyDescent="0.45">
      <c r="A334" t="s">
        <v>337</v>
      </c>
      <c r="B334">
        <v>59.252058533985007</v>
      </c>
      <c r="C334">
        <v>25.373885660516819</v>
      </c>
      <c r="D334">
        <v>43.104921109484131</v>
      </c>
      <c r="E334">
        <v>183.5618276377345</v>
      </c>
      <c r="G334">
        <f t="shared" si="14"/>
        <v>0.42823635647971969</v>
      </c>
      <c r="H334">
        <f t="shared" si="15"/>
        <v>0.23482508135925273</v>
      </c>
    </row>
    <row r="335" spans="1:8" x14ac:dyDescent="0.45">
      <c r="A335" t="s">
        <v>338</v>
      </c>
      <c r="B335">
        <v>60.893897040972583</v>
      </c>
      <c r="C335">
        <v>31.251321207690911</v>
      </c>
      <c r="D335">
        <v>42.94334112548686</v>
      </c>
      <c r="E335">
        <v>131.21521015503231</v>
      </c>
      <c r="G335">
        <f t="shared" si="14"/>
        <v>0.51320941385412389</v>
      </c>
      <c r="H335">
        <f t="shared" si="15"/>
        <v>0.32727411002694579</v>
      </c>
    </row>
    <row r="336" spans="1:8" x14ac:dyDescent="0.45">
      <c r="A336" t="s">
        <v>339</v>
      </c>
      <c r="B336">
        <v>53.518449163647922</v>
      </c>
      <c r="C336">
        <v>36.357743104690677</v>
      </c>
      <c r="D336">
        <v>46.516416431219888</v>
      </c>
      <c r="E336">
        <v>153.67127001424601</v>
      </c>
      <c r="G336">
        <f t="shared" si="14"/>
        <v>0.67934971347014383</v>
      </c>
      <c r="H336">
        <f t="shared" si="15"/>
        <v>0.30270080039624592</v>
      </c>
    </row>
    <row r="337" spans="1:8" x14ac:dyDescent="0.45">
      <c r="A337" t="s">
        <v>340</v>
      </c>
      <c r="B337">
        <v>67.415386176595689</v>
      </c>
      <c r="C337">
        <v>35.250038410962112</v>
      </c>
      <c r="D337">
        <v>49.023133492947672</v>
      </c>
      <c r="E337">
        <v>132.36354164314261</v>
      </c>
      <c r="G337">
        <f t="shared" si="14"/>
        <v>0.52287823908067621</v>
      </c>
      <c r="H337">
        <f t="shared" si="15"/>
        <v>0.37036734499833796</v>
      </c>
    </row>
    <row r="338" spans="1:8" x14ac:dyDescent="0.45">
      <c r="A338" t="s">
        <v>341</v>
      </c>
      <c r="B338">
        <v>73.514637283634059</v>
      </c>
      <c r="C338">
        <v>32.42822496006675</v>
      </c>
      <c r="D338">
        <v>49.10060359421125</v>
      </c>
      <c r="E338">
        <v>166.92153237058471</v>
      </c>
      <c r="G338">
        <f t="shared" si="14"/>
        <v>0.44111249348823178</v>
      </c>
      <c r="H338">
        <f t="shared" si="15"/>
        <v>0.29415380326848634</v>
      </c>
    </row>
    <row r="339" spans="1:8" x14ac:dyDescent="0.45">
      <c r="A339" t="s">
        <v>342</v>
      </c>
      <c r="B339">
        <v>67.92966412669881</v>
      </c>
      <c r="C339">
        <v>46.794767591965233</v>
      </c>
      <c r="D339">
        <v>56.586365075616271</v>
      </c>
      <c r="E339">
        <v>134.39476973729811</v>
      </c>
      <c r="G339">
        <f t="shared" si="14"/>
        <v>0.68887088127929075</v>
      </c>
      <c r="H339">
        <f t="shared" si="15"/>
        <v>0.4210458873230396</v>
      </c>
    </row>
    <row r="340" spans="1:8" x14ac:dyDescent="0.45">
      <c r="A340" t="s">
        <v>343</v>
      </c>
      <c r="B340">
        <v>54.940441656747367</v>
      </c>
      <c r="C340">
        <v>37.045165993116051</v>
      </c>
      <c r="D340">
        <v>47.739403678829902</v>
      </c>
      <c r="E340">
        <v>165.3666566015095</v>
      </c>
      <c r="G340">
        <f t="shared" si="14"/>
        <v>0.67427863475441219</v>
      </c>
      <c r="H340">
        <f t="shared" si="15"/>
        <v>0.28868820752583402</v>
      </c>
    </row>
    <row r="341" spans="1:8" x14ac:dyDescent="0.45">
      <c r="A341" t="s">
        <v>344</v>
      </c>
      <c r="B341">
        <v>68.829440602219478</v>
      </c>
      <c r="C341">
        <v>38.039473359339553</v>
      </c>
      <c r="D341">
        <v>49.982276080341393</v>
      </c>
      <c r="E341">
        <v>129.73372142377619</v>
      </c>
      <c r="G341">
        <f t="shared" si="14"/>
        <v>0.55266282896555941</v>
      </c>
      <c r="H341">
        <f t="shared" si="15"/>
        <v>0.38526819035024756</v>
      </c>
    </row>
    <row r="342" spans="1:8" x14ac:dyDescent="0.45">
      <c r="A342" t="s">
        <v>345</v>
      </c>
      <c r="B342">
        <v>61.815933627039449</v>
      </c>
      <c r="C342">
        <v>37.785655369764079</v>
      </c>
      <c r="D342">
        <v>53.640528833192853</v>
      </c>
      <c r="E342">
        <v>164.85878536232491</v>
      </c>
      <c r="G342">
        <f t="shared" si="14"/>
        <v>0.61126077295443326</v>
      </c>
      <c r="H342">
        <f t="shared" si="15"/>
        <v>0.32537258305829597</v>
      </c>
    </row>
    <row r="343" spans="1:8" x14ac:dyDescent="0.45">
      <c r="A343" t="s">
        <v>346</v>
      </c>
      <c r="B343">
        <v>55.762957059672161</v>
      </c>
      <c r="C343">
        <v>42.309841492082903</v>
      </c>
      <c r="D343">
        <v>49.180970368711122</v>
      </c>
      <c r="E343">
        <v>153.41461880979051</v>
      </c>
      <c r="G343">
        <f t="shared" si="14"/>
        <v>0.75874458104520848</v>
      </c>
      <c r="H343">
        <f t="shared" si="15"/>
        <v>0.32057551457783584</v>
      </c>
    </row>
    <row r="344" spans="1:8" x14ac:dyDescent="0.45">
      <c r="A344" t="s">
        <v>347</v>
      </c>
      <c r="B344">
        <v>38.220774225453539</v>
      </c>
      <c r="C344">
        <v>28.887177944761401</v>
      </c>
      <c r="D344">
        <v>34.316650477134253</v>
      </c>
      <c r="E344">
        <v>127.1162655627034</v>
      </c>
      <c r="G344">
        <f t="shared" si="14"/>
        <v>0.75579782278517194</v>
      </c>
      <c r="H344">
        <f t="shared" si="15"/>
        <v>0.2699627016670551</v>
      </c>
    </row>
    <row r="345" spans="1:8" x14ac:dyDescent="0.45">
      <c r="A345" t="s">
        <v>348</v>
      </c>
      <c r="B345">
        <v>52.597145289785857</v>
      </c>
      <c r="C345">
        <v>31.252745045439671</v>
      </c>
      <c r="D345">
        <v>39.5695054524707</v>
      </c>
      <c r="E345">
        <v>133.79605995209269</v>
      </c>
      <c r="G345">
        <f t="shared" si="14"/>
        <v>0.59419089901650657</v>
      </c>
      <c r="H345">
        <f t="shared" si="15"/>
        <v>0.29574492303165761</v>
      </c>
    </row>
    <row r="346" spans="1:8" x14ac:dyDescent="0.45">
      <c r="A346" t="s">
        <v>349</v>
      </c>
      <c r="B346">
        <v>58.250652206850248</v>
      </c>
      <c r="C346">
        <v>38.137751806376258</v>
      </c>
      <c r="D346">
        <v>44.864973674610177</v>
      </c>
      <c r="E346">
        <v>139.35800240246039</v>
      </c>
      <c r="G346">
        <f t="shared" si="14"/>
        <v>0.6547180222282778</v>
      </c>
      <c r="H346">
        <f t="shared" si="15"/>
        <v>0.32194041892938385</v>
      </c>
    </row>
    <row r="347" spans="1:8" x14ac:dyDescent="0.45">
      <c r="A347" t="s">
        <v>350</v>
      </c>
      <c r="B347">
        <v>65.433420878696595</v>
      </c>
      <c r="C347">
        <v>44.730739916177313</v>
      </c>
      <c r="D347">
        <v>55.067321973768692</v>
      </c>
      <c r="E347">
        <v>156.63887377626401</v>
      </c>
      <c r="G347">
        <f t="shared" si="14"/>
        <v>0.68360692923423894</v>
      </c>
      <c r="H347">
        <f t="shared" si="15"/>
        <v>0.35155591103409234</v>
      </c>
    </row>
    <row r="348" spans="1:8" x14ac:dyDescent="0.45">
      <c r="A348" t="s">
        <v>351</v>
      </c>
      <c r="B348">
        <v>64.348234193745625</v>
      </c>
      <c r="C348">
        <v>41.922548797823993</v>
      </c>
      <c r="D348">
        <v>51.465552541139161</v>
      </c>
      <c r="E348">
        <v>149.88764808873839</v>
      </c>
      <c r="G348">
        <f t="shared" si="14"/>
        <v>0.65149493724411611</v>
      </c>
      <c r="H348">
        <f t="shared" si="15"/>
        <v>0.34336086527069842</v>
      </c>
    </row>
    <row r="349" spans="1:8" x14ac:dyDescent="0.45">
      <c r="A349" t="s">
        <v>352</v>
      </c>
      <c r="B349">
        <v>53.365631780014603</v>
      </c>
      <c r="C349">
        <v>37.911524800017069</v>
      </c>
      <c r="D349">
        <v>43.752049478650441</v>
      </c>
      <c r="E349">
        <v>242.834539136297</v>
      </c>
      <c r="G349">
        <f t="shared" si="14"/>
        <v>0.71041086810884368</v>
      </c>
      <c r="H349">
        <f t="shared" si="15"/>
        <v>0.18017226723293059</v>
      </c>
    </row>
    <row r="350" spans="1:8" x14ac:dyDescent="0.45">
      <c r="A350" t="s">
        <v>353</v>
      </c>
      <c r="B350">
        <v>71.410256246111402</v>
      </c>
      <c r="C350">
        <v>41.25037182250901</v>
      </c>
      <c r="D350">
        <v>54.929422121287573</v>
      </c>
      <c r="E350">
        <v>157.85574083473239</v>
      </c>
      <c r="G350">
        <f t="shared" si="14"/>
        <v>0.57765332307927786</v>
      </c>
      <c r="H350">
        <f t="shared" si="15"/>
        <v>0.34797228045571127</v>
      </c>
    </row>
    <row r="351" spans="1:8" x14ac:dyDescent="0.45">
      <c r="A351" t="s">
        <v>354</v>
      </c>
      <c r="B351">
        <v>78.704763354566921</v>
      </c>
      <c r="C351">
        <v>31.295221867383461</v>
      </c>
      <c r="D351">
        <v>49.897237323327218</v>
      </c>
      <c r="E351">
        <v>134.65227021368099</v>
      </c>
      <c r="G351">
        <f t="shared" si="14"/>
        <v>0.39762805367189413</v>
      </c>
      <c r="H351">
        <f t="shared" si="15"/>
        <v>0.37056365439769273</v>
      </c>
    </row>
    <row r="352" spans="1:8" x14ac:dyDescent="0.45">
      <c r="A352" t="s">
        <v>355</v>
      </c>
      <c r="B352">
        <v>51.080776925613137</v>
      </c>
      <c r="C352">
        <v>32.206111935106208</v>
      </c>
      <c r="D352">
        <v>43.606248283743078</v>
      </c>
      <c r="E352">
        <v>136.96668669988571</v>
      </c>
      <c r="G352">
        <f t="shared" si="14"/>
        <v>0.6304937762009114</v>
      </c>
      <c r="H352">
        <f t="shared" si="15"/>
        <v>0.31837119911713146</v>
      </c>
    </row>
    <row r="353" spans="1:8" x14ac:dyDescent="0.45">
      <c r="A353" t="s">
        <v>356</v>
      </c>
      <c r="B353">
        <v>55.29270385790214</v>
      </c>
      <c r="C353">
        <v>39.121677478914407</v>
      </c>
      <c r="D353">
        <v>44.470650405826632</v>
      </c>
      <c r="E353">
        <v>188.7256049014608</v>
      </c>
      <c r="G353">
        <f t="shared" si="14"/>
        <v>0.70753778978604509</v>
      </c>
      <c r="H353">
        <f t="shared" si="15"/>
        <v>0.23563654984201041</v>
      </c>
    </row>
    <row r="354" spans="1:8" x14ac:dyDescent="0.45">
      <c r="A354" t="s">
        <v>357</v>
      </c>
      <c r="B354">
        <v>47.643389188057718</v>
      </c>
      <c r="C354">
        <v>32.629663708127097</v>
      </c>
      <c r="D354">
        <v>39.662883631198902</v>
      </c>
      <c r="E354">
        <v>161.52682988739849</v>
      </c>
      <c r="G354">
        <f t="shared" si="14"/>
        <v>0.6848728493964078</v>
      </c>
      <c r="H354">
        <f t="shared" si="15"/>
        <v>0.2455498176918855</v>
      </c>
    </row>
    <row r="355" spans="1:8" x14ac:dyDescent="0.45">
      <c r="A355" t="s">
        <v>358</v>
      </c>
      <c r="B355">
        <v>67.221085456926872</v>
      </c>
      <c r="C355">
        <v>34.227026504440843</v>
      </c>
      <c r="D355">
        <v>51.011283734022719</v>
      </c>
      <c r="E355">
        <v>135.37320789163661</v>
      </c>
      <c r="G355">
        <f t="shared" si="14"/>
        <v>0.50917098811759642</v>
      </c>
      <c r="H355">
        <f t="shared" si="15"/>
        <v>0.37681964199929557</v>
      </c>
    </row>
    <row r="356" spans="1:8" x14ac:dyDescent="0.45">
      <c r="A356" t="s">
        <v>359</v>
      </c>
      <c r="B356">
        <v>61.245256617955903</v>
      </c>
      <c r="C356">
        <v>40.499190945702161</v>
      </c>
      <c r="D356">
        <v>51.786851899695208</v>
      </c>
      <c r="E356">
        <v>152.40481878951931</v>
      </c>
      <c r="G356">
        <f t="shared" si="14"/>
        <v>0.66126249087882172</v>
      </c>
      <c r="H356">
        <f t="shared" si="15"/>
        <v>0.33979799530627786</v>
      </c>
    </row>
    <row r="357" spans="1:8" x14ac:dyDescent="0.45">
      <c r="A357" t="s">
        <v>360</v>
      </c>
      <c r="B357">
        <v>63.271808462463952</v>
      </c>
      <c r="C357">
        <v>37.654587972633209</v>
      </c>
      <c r="D357">
        <v>49.065282909234917</v>
      </c>
      <c r="E357">
        <v>130.30773924631089</v>
      </c>
      <c r="G357">
        <f t="shared" si="14"/>
        <v>0.59512425656320256</v>
      </c>
      <c r="H357">
        <f t="shared" si="15"/>
        <v>0.37653391266723241</v>
      </c>
    </row>
    <row r="358" spans="1:8" x14ac:dyDescent="0.45">
      <c r="A358" t="s">
        <v>361</v>
      </c>
      <c r="B358">
        <v>61.321849078648341</v>
      </c>
      <c r="C358">
        <v>44.65778577079103</v>
      </c>
      <c r="D358">
        <v>53.492574062615247</v>
      </c>
      <c r="E358">
        <v>159.98910985982519</v>
      </c>
      <c r="G358">
        <f t="shared" si="14"/>
        <v>0.72825243272614271</v>
      </c>
      <c r="H358">
        <f t="shared" si="15"/>
        <v>0.3343513449726852</v>
      </c>
    </row>
    <row r="359" spans="1:8" x14ac:dyDescent="0.45">
      <c r="A359" t="s">
        <v>362</v>
      </c>
      <c r="B359">
        <v>57.389944217824102</v>
      </c>
      <c r="C359">
        <v>34.279635614018311</v>
      </c>
      <c r="D359">
        <v>49.401849725372529</v>
      </c>
      <c r="E359">
        <v>142.42786298544129</v>
      </c>
      <c r="G359">
        <f t="shared" si="14"/>
        <v>0.59731083696317278</v>
      </c>
      <c r="H359">
        <f t="shared" si="15"/>
        <v>0.34685523386966982</v>
      </c>
    </row>
    <row r="360" spans="1:8" x14ac:dyDescent="0.45">
      <c r="A360" t="s">
        <v>363</v>
      </c>
      <c r="B360">
        <v>53.211767230908087</v>
      </c>
      <c r="C360">
        <v>38.206668472313019</v>
      </c>
      <c r="D360">
        <v>46.022730828765432</v>
      </c>
      <c r="E360">
        <v>152.45842322800971</v>
      </c>
      <c r="G360">
        <f t="shared" si="14"/>
        <v>0.71801164405080409</v>
      </c>
      <c r="H360">
        <f t="shared" si="15"/>
        <v>0.30187069926556948</v>
      </c>
    </row>
    <row r="361" spans="1:8" x14ac:dyDescent="0.45">
      <c r="A361" t="s">
        <v>364</v>
      </c>
      <c r="B361">
        <v>88.348847483920252</v>
      </c>
      <c r="C361">
        <v>42.872121326782448</v>
      </c>
      <c r="D361">
        <v>61.528732882007361</v>
      </c>
      <c r="E361">
        <v>124.50947069362159</v>
      </c>
      <c r="G361">
        <f t="shared" si="14"/>
        <v>0.48525954268486976</v>
      </c>
      <c r="H361">
        <f t="shared" si="15"/>
        <v>0.49416909845685636</v>
      </c>
    </row>
    <row r="362" spans="1:8" x14ac:dyDescent="0.45">
      <c r="A362" t="s">
        <v>365</v>
      </c>
      <c r="B362">
        <v>67.248362204659557</v>
      </c>
      <c r="C362">
        <v>43.287958300235097</v>
      </c>
      <c r="D362">
        <v>53.547785489700033</v>
      </c>
      <c r="E362">
        <v>143.658247693974</v>
      </c>
      <c r="G362">
        <f t="shared" si="14"/>
        <v>0.6437027889020579</v>
      </c>
      <c r="H362">
        <f t="shared" si="15"/>
        <v>0.3727442478887078</v>
      </c>
    </row>
    <row r="363" spans="1:8" x14ac:dyDescent="0.45">
      <c r="A363" t="s">
        <v>366</v>
      </c>
      <c r="B363">
        <v>46.098777077811413</v>
      </c>
      <c r="C363">
        <v>25.974059879528191</v>
      </c>
      <c r="D363">
        <v>39.448212158099452</v>
      </c>
      <c r="E363">
        <v>154.9611703624266</v>
      </c>
      <c r="G363">
        <f t="shared" si="14"/>
        <v>0.56344357759612262</v>
      </c>
      <c r="H363">
        <f t="shared" si="15"/>
        <v>0.25456836745513151</v>
      </c>
    </row>
    <row r="364" spans="1:8" x14ac:dyDescent="0.45">
      <c r="A364" t="s">
        <v>367</v>
      </c>
      <c r="B364">
        <v>81.446539374306496</v>
      </c>
      <c r="C364">
        <v>40.701921961896701</v>
      </c>
      <c r="D364">
        <v>53.620629778088613</v>
      </c>
      <c r="E364">
        <v>156.65539436976411</v>
      </c>
      <c r="G364">
        <f t="shared" si="14"/>
        <v>0.49973789278930025</v>
      </c>
      <c r="H364">
        <f t="shared" si="15"/>
        <v>0.34228396662501315</v>
      </c>
    </row>
    <row r="365" spans="1:8" x14ac:dyDescent="0.45">
      <c r="A365" t="s">
        <v>368</v>
      </c>
      <c r="B365">
        <v>58.30462887086285</v>
      </c>
      <c r="C365">
        <v>25.606449951605502</v>
      </c>
      <c r="D365">
        <v>38.778589227464423</v>
      </c>
      <c r="E365">
        <v>238.01947541403979</v>
      </c>
      <c r="G365">
        <f t="shared" si="14"/>
        <v>0.43918382549557855</v>
      </c>
      <c r="H365">
        <f t="shared" si="15"/>
        <v>0.16292191704064662</v>
      </c>
    </row>
    <row r="366" spans="1:8" x14ac:dyDescent="0.45">
      <c r="A366" t="s">
        <v>369</v>
      </c>
      <c r="B366">
        <v>70.12546275045537</v>
      </c>
      <c r="C366">
        <v>46.12346004357466</v>
      </c>
      <c r="D366">
        <v>56.646044418783397</v>
      </c>
      <c r="E366">
        <v>222.45924775155689</v>
      </c>
      <c r="G366">
        <f t="shared" si="14"/>
        <v>0.65772771022855248</v>
      </c>
      <c r="H366">
        <f t="shared" si="15"/>
        <v>0.25463560176219718</v>
      </c>
    </row>
    <row r="367" spans="1:8" x14ac:dyDescent="0.45">
      <c r="A367" t="s">
        <v>370</v>
      </c>
      <c r="B367">
        <v>67.404190442360147</v>
      </c>
      <c r="C367">
        <v>38.403771412330201</v>
      </c>
      <c r="D367">
        <v>53.705652681235748</v>
      </c>
      <c r="E367">
        <v>187.42684047853359</v>
      </c>
      <c r="G367">
        <f t="shared" si="14"/>
        <v>0.56975347022631639</v>
      </c>
      <c r="H367">
        <f t="shared" si="15"/>
        <v>0.28654195175096481</v>
      </c>
    </row>
    <row r="368" spans="1:8" x14ac:dyDescent="0.45">
      <c r="A368" t="s">
        <v>371</v>
      </c>
      <c r="B368">
        <v>60.400624663953423</v>
      </c>
      <c r="C368">
        <v>43.516186244113797</v>
      </c>
      <c r="D368">
        <v>53.783361259463987</v>
      </c>
      <c r="E368">
        <v>147.64516197609879</v>
      </c>
      <c r="G368">
        <f t="shared" si="14"/>
        <v>0.72045920859629597</v>
      </c>
      <c r="H368">
        <f t="shared" si="15"/>
        <v>0.36427445735181346</v>
      </c>
    </row>
    <row r="369" spans="1:8" x14ac:dyDescent="0.45">
      <c r="A369" t="s">
        <v>372</v>
      </c>
      <c r="B369">
        <v>50.383281500882937</v>
      </c>
      <c r="C369">
        <v>31.253931074329252</v>
      </c>
      <c r="D369">
        <v>43.62471475050922</v>
      </c>
      <c r="E369">
        <v>170.4091443692935</v>
      </c>
      <c r="G369">
        <f t="shared" si="14"/>
        <v>0.62032345141674716</v>
      </c>
      <c r="H369">
        <f t="shared" si="15"/>
        <v>0.25599984620526078</v>
      </c>
    </row>
    <row r="370" spans="1:8" x14ac:dyDescent="0.45">
      <c r="A370" t="s">
        <v>373</v>
      </c>
      <c r="B370">
        <v>59.835413956157232</v>
      </c>
      <c r="C370">
        <v>42.250363022052809</v>
      </c>
      <c r="D370">
        <v>53.774473790390253</v>
      </c>
      <c r="E370">
        <v>132.79721100768089</v>
      </c>
      <c r="G370">
        <f t="shared" si="14"/>
        <v>0.70610964692265032</v>
      </c>
      <c r="H370">
        <f t="shared" si="15"/>
        <v>0.40493677075251211</v>
      </c>
    </row>
    <row r="371" spans="1:8" x14ac:dyDescent="0.45">
      <c r="A371" t="s">
        <v>374</v>
      </c>
      <c r="B371">
        <v>52.569576765618713</v>
      </c>
      <c r="C371">
        <v>42.391949722596209</v>
      </c>
      <c r="D371">
        <v>48.965736590258409</v>
      </c>
      <c r="E371">
        <v>132.2479681057724</v>
      </c>
      <c r="G371">
        <f t="shared" si="14"/>
        <v>0.80639701383940332</v>
      </c>
      <c r="H371">
        <f t="shared" si="15"/>
        <v>0.370257005015725</v>
      </c>
    </row>
    <row r="372" spans="1:8" x14ac:dyDescent="0.45">
      <c r="A372" t="s">
        <v>375</v>
      </c>
      <c r="B372">
        <v>71.10566614006126</v>
      </c>
      <c r="C372">
        <v>35.311910274564482</v>
      </c>
      <c r="D372">
        <v>52.906637553249801</v>
      </c>
      <c r="E372">
        <v>127.7880731605638</v>
      </c>
      <c r="G372">
        <f t="shared" si="14"/>
        <v>0.49661176375182836</v>
      </c>
      <c r="H372">
        <f t="shared" si="15"/>
        <v>0.41401858753103982</v>
      </c>
    </row>
    <row r="373" spans="1:8" x14ac:dyDescent="0.45">
      <c r="A373" t="s">
        <v>376</v>
      </c>
      <c r="B373">
        <v>72.089093492768768</v>
      </c>
      <c r="C373">
        <v>33.079663330512084</v>
      </c>
      <c r="D373">
        <v>50.444950121893413</v>
      </c>
      <c r="E373">
        <v>146.56244961759131</v>
      </c>
      <c r="G373">
        <f t="shared" si="14"/>
        <v>0.45887195590592761</v>
      </c>
      <c r="H373">
        <f t="shared" si="15"/>
        <v>0.34418741126061736</v>
      </c>
    </row>
    <row r="374" spans="1:8" x14ac:dyDescent="0.45">
      <c r="A374" t="s">
        <v>377</v>
      </c>
      <c r="B374">
        <v>48.70221841996937</v>
      </c>
      <c r="C374">
        <v>26.254140448819001</v>
      </c>
      <c r="D374">
        <v>37.372822794562573</v>
      </c>
      <c r="E374">
        <v>152.0808949332451</v>
      </c>
      <c r="G374">
        <f t="shared" si="14"/>
        <v>0.53907483684673418</v>
      </c>
      <c r="H374">
        <f t="shared" si="15"/>
        <v>0.24574304886203571</v>
      </c>
    </row>
    <row r="375" spans="1:8" x14ac:dyDescent="0.45">
      <c r="A375" t="s">
        <v>378</v>
      </c>
      <c r="B375">
        <v>61.352952092313842</v>
      </c>
      <c r="C375">
        <v>33.311244056202099</v>
      </c>
      <c r="D375">
        <v>52.158954898781317</v>
      </c>
      <c r="E375">
        <v>152.06000004506049</v>
      </c>
      <c r="G375">
        <f t="shared" si="14"/>
        <v>0.54294443739366949</v>
      </c>
      <c r="H375">
        <f t="shared" si="15"/>
        <v>0.34301561806737385</v>
      </c>
    </row>
    <row r="376" spans="1:8" x14ac:dyDescent="0.45">
      <c r="A376" t="s">
        <v>379</v>
      </c>
      <c r="B376">
        <v>67.250069859794351</v>
      </c>
      <c r="C376">
        <v>34.088612409782328</v>
      </c>
      <c r="D376">
        <v>45.866124052940833</v>
      </c>
      <c r="E376">
        <v>165.68423588219531</v>
      </c>
      <c r="G376">
        <f t="shared" si="14"/>
        <v>0.50689333826495109</v>
      </c>
      <c r="H376">
        <f t="shared" si="15"/>
        <v>0.27682853355796949</v>
      </c>
    </row>
    <row r="377" spans="1:8" x14ac:dyDescent="0.45">
      <c r="A377" t="s">
        <v>380</v>
      </c>
      <c r="B377">
        <v>57.940997511893471</v>
      </c>
      <c r="C377">
        <v>38.867915096958107</v>
      </c>
      <c r="D377">
        <v>45.017318697759663</v>
      </c>
      <c r="E377">
        <v>171.2518989548644</v>
      </c>
      <c r="G377">
        <f t="shared" si="14"/>
        <v>0.67081888068944173</v>
      </c>
      <c r="H377">
        <f t="shared" si="15"/>
        <v>0.26287193877846893</v>
      </c>
    </row>
    <row r="378" spans="1:8" x14ac:dyDescent="0.45">
      <c r="A378" t="s">
        <v>381</v>
      </c>
      <c r="B378">
        <v>53.030953152976629</v>
      </c>
      <c r="C378">
        <v>33.402731089359733</v>
      </c>
      <c r="D378">
        <v>45.738639569915023</v>
      </c>
      <c r="E378">
        <v>131.08996150949699</v>
      </c>
      <c r="G378">
        <f t="shared" si="14"/>
        <v>0.62987235007833975</v>
      </c>
      <c r="H378">
        <f t="shared" si="15"/>
        <v>0.34891031352237772</v>
      </c>
    </row>
    <row r="379" spans="1:8" x14ac:dyDescent="0.45">
      <c r="A379" t="s">
        <v>382</v>
      </c>
      <c r="B379">
        <v>49.098953094898803</v>
      </c>
      <c r="C379">
        <v>34.095904242420637</v>
      </c>
      <c r="D379">
        <v>42.074677073780592</v>
      </c>
      <c r="E379">
        <v>137.6009074709514</v>
      </c>
      <c r="G379">
        <f t="shared" si="14"/>
        <v>0.69443240829432418</v>
      </c>
      <c r="H379">
        <f t="shared" si="15"/>
        <v>0.30577325285927259</v>
      </c>
    </row>
    <row r="380" spans="1:8" x14ac:dyDescent="0.45">
      <c r="A380" t="s">
        <v>383</v>
      </c>
      <c r="B380">
        <v>53.474585889206253</v>
      </c>
      <c r="C380">
        <v>26.250154619462421</v>
      </c>
      <c r="D380">
        <v>42.198867476766509</v>
      </c>
      <c r="E380">
        <v>184.29345735143261</v>
      </c>
      <c r="G380">
        <f t="shared" si="14"/>
        <v>0.49089028335534929</v>
      </c>
      <c r="H380">
        <f t="shared" si="15"/>
        <v>0.22897648176569127</v>
      </c>
    </row>
    <row r="381" spans="1:8" x14ac:dyDescent="0.45">
      <c r="A381" t="s">
        <v>384</v>
      </c>
      <c r="B381">
        <v>56.32638881490336</v>
      </c>
      <c r="C381">
        <v>31.390716452917111</v>
      </c>
      <c r="D381">
        <v>42.222955747514114</v>
      </c>
      <c r="E381">
        <v>157.62763261118309</v>
      </c>
      <c r="G381">
        <f t="shared" si="14"/>
        <v>0.55730035447632786</v>
      </c>
      <c r="H381">
        <f t="shared" si="15"/>
        <v>0.26786518992938652</v>
      </c>
    </row>
    <row r="382" spans="1:8" x14ac:dyDescent="0.45">
      <c r="A382" t="s">
        <v>385</v>
      </c>
      <c r="B382">
        <v>41.189040622013017</v>
      </c>
      <c r="C382">
        <v>28.933771157288831</v>
      </c>
      <c r="D382">
        <v>35.342028222381529</v>
      </c>
      <c r="E382">
        <v>178.0623313735787</v>
      </c>
      <c r="G382">
        <f t="shared" si="14"/>
        <v>0.70246285711800494</v>
      </c>
      <c r="H382">
        <f t="shared" si="15"/>
        <v>0.19848121694101137</v>
      </c>
    </row>
    <row r="383" spans="1:8" x14ac:dyDescent="0.45">
      <c r="A383" t="s">
        <v>386</v>
      </c>
      <c r="B383">
        <v>49.844174633084172</v>
      </c>
      <c r="C383">
        <v>30.250966178496061</v>
      </c>
      <c r="D383">
        <v>41.475630557917462</v>
      </c>
      <c r="E383">
        <v>129.7969161141115</v>
      </c>
      <c r="G383">
        <f t="shared" si="14"/>
        <v>0.60691076542406863</v>
      </c>
      <c r="H383">
        <f t="shared" si="15"/>
        <v>0.31954249607482194</v>
      </c>
    </row>
    <row r="384" spans="1:8" x14ac:dyDescent="0.45">
      <c r="A384" t="s">
        <v>387</v>
      </c>
      <c r="B384">
        <v>59.075721521485633</v>
      </c>
      <c r="C384">
        <v>37.595434197684803</v>
      </c>
      <c r="D384">
        <v>49.293549812084827</v>
      </c>
      <c r="E384">
        <v>163.69444350826811</v>
      </c>
      <c r="G384">
        <f t="shared" si="14"/>
        <v>0.63639399112563488</v>
      </c>
      <c r="H384">
        <f t="shared" si="15"/>
        <v>0.30113147859899742</v>
      </c>
    </row>
    <row r="385" spans="1:8" x14ac:dyDescent="0.45">
      <c r="A385" t="s">
        <v>388</v>
      </c>
      <c r="B385">
        <v>57.50101032830198</v>
      </c>
      <c r="C385">
        <v>29.875522483676889</v>
      </c>
      <c r="D385">
        <v>44.100740413349342</v>
      </c>
      <c r="E385">
        <v>120.25747343014039</v>
      </c>
      <c r="G385">
        <f t="shared" si="14"/>
        <v>0.519565174822192</v>
      </c>
      <c r="H385">
        <f t="shared" si="15"/>
        <v>0.36671933274041557</v>
      </c>
    </row>
    <row r="386" spans="1:8" x14ac:dyDescent="0.45">
      <c r="A386" t="s">
        <v>389</v>
      </c>
      <c r="B386">
        <v>64.532689960620147</v>
      </c>
      <c r="C386">
        <v>39.590648457171199</v>
      </c>
      <c r="D386">
        <v>49.817763030946253</v>
      </c>
      <c r="E386">
        <v>149.5064979943684</v>
      </c>
      <c r="G386">
        <f t="shared" si="14"/>
        <v>0.61349756970197034</v>
      </c>
      <c r="H386">
        <f t="shared" si="15"/>
        <v>0.33321470102806355</v>
      </c>
    </row>
    <row r="387" spans="1:8" x14ac:dyDescent="0.45">
      <c r="A387" t="s">
        <v>390</v>
      </c>
      <c r="B387">
        <v>63.389637523749087</v>
      </c>
      <c r="C387">
        <v>35.44458185964502</v>
      </c>
      <c r="D387">
        <v>46.286267401889333</v>
      </c>
      <c r="E387">
        <v>129.02783461578969</v>
      </c>
      <c r="G387">
        <f t="shared" ref="G387:G450" si="16">C387/B387</f>
        <v>0.55915419687272416</v>
      </c>
      <c r="H387">
        <f t="shared" ref="H387:H450" si="17">D387/E387</f>
        <v>0.35873087027862965</v>
      </c>
    </row>
    <row r="388" spans="1:8" x14ac:dyDescent="0.45">
      <c r="A388" t="s">
        <v>391</v>
      </c>
      <c r="B388">
        <v>53.512652129042152</v>
      </c>
      <c r="C388">
        <v>42.252366888171743</v>
      </c>
      <c r="D388">
        <v>47.921245823481698</v>
      </c>
      <c r="E388">
        <v>160.0069383045778</v>
      </c>
      <c r="G388">
        <f t="shared" si="16"/>
        <v>0.78957714123910372</v>
      </c>
      <c r="H388">
        <f t="shared" si="17"/>
        <v>0.29949479898341802</v>
      </c>
    </row>
    <row r="389" spans="1:8" x14ac:dyDescent="0.45">
      <c r="A389" t="s">
        <v>392</v>
      </c>
      <c r="B389">
        <v>58.250263308376987</v>
      </c>
      <c r="C389">
        <v>33.875893453945586</v>
      </c>
      <c r="D389">
        <v>43.64372600661985</v>
      </c>
      <c r="E389">
        <v>159.36861738192829</v>
      </c>
      <c r="G389">
        <f t="shared" si="16"/>
        <v>0.58155777381823237</v>
      </c>
      <c r="H389">
        <f t="shared" si="17"/>
        <v>0.27385395395648865</v>
      </c>
    </row>
    <row r="390" spans="1:8" x14ac:dyDescent="0.45">
      <c r="A390" t="s">
        <v>393</v>
      </c>
      <c r="B390">
        <v>50.28579866662345</v>
      </c>
      <c r="C390">
        <v>28.282822025333431</v>
      </c>
      <c r="D390">
        <v>40.739928204522627</v>
      </c>
      <c r="E390">
        <v>168.8440309784757</v>
      </c>
      <c r="G390">
        <f t="shared" si="16"/>
        <v>0.56244153966487143</v>
      </c>
      <c r="H390">
        <f t="shared" si="17"/>
        <v>0.24128734648437863</v>
      </c>
    </row>
    <row r="391" spans="1:8" x14ac:dyDescent="0.45">
      <c r="A391" t="s">
        <v>394</v>
      </c>
      <c r="B391">
        <v>66.171301046441044</v>
      </c>
      <c r="C391">
        <v>39.250004613071098</v>
      </c>
      <c r="D391">
        <v>51.946243669162278</v>
      </c>
      <c r="E391">
        <v>147.78180103580709</v>
      </c>
      <c r="G391">
        <f t="shared" si="16"/>
        <v>0.59315751681418871</v>
      </c>
      <c r="H391">
        <f t="shared" si="17"/>
        <v>0.35150636482347281</v>
      </c>
    </row>
    <row r="392" spans="1:8" x14ac:dyDescent="0.45">
      <c r="A392" t="s">
        <v>395</v>
      </c>
      <c r="B392">
        <v>55.183846815934423</v>
      </c>
      <c r="C392">
        <v>37.502808162214897</v>
      </c>
      <c r="D392">
        <v>44.330257111671997</v>
      </c>
      <c r="E392">
        <v>146.20355759278399</v>
      </c>
      <c r="G392">
        <f t="shared" si="16"/>
        <v>0.67959756932686144</v>
      </c>
      <c r="H392">
        <f t="shared" si="17"/>
        <v>0.30320915469884541</v>
      </c>
    </row>
    <row r="393" spans="1:8" x14ac:dyDescent="0.45">
      <c r="A393" t="s">
        <v>396</v>
      </c>
      <c r="B393">
        <v>59.76446158120816</v>
      </c>
      <c r="C393">
        <v>36.042937003934043</v>
      </c>
      <c r="D393">
        <v>47.761873458574357</v>
      </c>
      <c r="E393">
        <v>148.99204149126049</v>
      </c>
      <c r="G393">
        <f t="shared" si="16"/>
        <v>0.60308310407781007</v>
      </c>
      <c r="H393">
        <f t="shared" si="17"/>
        <v>0.3205666086626241</v>
      </c>
    </row>
    <row r="394" spans="1:8" x14ac:dyDescent="0.45">
      <c r="A394" t="s">
        <v>397</v>
      </c>
      <c r="B394">
        <v>58.840312950731693</v>
      </c>
      <c r="C394">
        <v>42.447997064010153</v>
      </c>
      <c r="D394">
        <v>48.325515050980549</v>
      </c>
      <c r="E394">
        <v>138.62919267619151</v>
      </c>
      <c r="G394">
        <f t="shared" si="16"/>
        <v>0.72141011723633774</v>
      </c>
      <c r="H394">
        <f t="shared" si="17"/>
        <v>0.34859551670230626</v>
      </c>
    </row>
    <row r="395" spans="1:8" x14ac:dyDescent="0.45">
      <c r="A395" t="s">
        <v>398</v>
      </c>
      <c r="B395">
        <v>58.55474570046642</v>
      </c>
      <c r="C395">
        <v>33.548620013477787</v>
      </c>
      <c r="D395">
        <v>44.959381196559377</v>
      </c>
      <c r="E395">
        <v>149.02947125596171</v>
      </c>
      <c r="G395">
        <f t="shared" si="16"/>
        <v>0.5729445088036742</v>
      </c>
      <c r="H395">
        <f t="shared" si="17"/>
        <v>0.30168114278108493</v>
      </c>
    </row>
    <row r="396" spans="1:8" x14ac:dyDescent="0.45">
      <c r="A396" t="s">
        <v>399</v>
      </c>
      <c r="B396">
        <v>49.427376431990709</v>
      </c>
      <c r="C396">
        <v>31.739499709924509</v>
      </c>
      <c r="D396">
        <v>41.362974502888306</v>
      </c>
      <c r="E396">
        <v>129.89884108846971</v>
      </c>
      <c r="G396">
        <f t="shared" si="16"/>
        <v>0.64214413147329952</v>
      </c>
      <c r="H396">
        <f t="shared" si="17"/>
        <v>0.31842450753442353</v>
      </c>
    </row>
    <row r="397" spans="1:8" x14ac:dyDescent="0.45">
      <c r="A397" t="s">
        <v>400</v>
      </c>
      <c r="B397">
        <v>78.535233136754627</v>
      </c>
      <c r="C397">
        <v>51.250472363543999</v>
      </c>
      <c r="D397">
        <v>61.247864268374492</v>
      </c>
      <c r="E397">
        <v>148.10267224648919</v>
      </c>
      <c r="G397">
        <f t="shared" si="16"/>
        <v>0.65257936236466951</v>
      </c>
      <c r="H397">
        <f t="shared" si="17"/>
        <v>0.41355002809428637</v>
      </c>
    </row>
    <row r="398" spans="1:8" x14ac:dyDescent="0.45">
      <c r="A398" t="s">
        <v>401</v>
      </c>
      <c r="B398">
        <v>51.220723345146233</v>
      </c>
      <c r="C398">
        <v>37.586608762170563</v>
      </c>
      <c r="D398">
        <v>44.29938669134647</v>
      </c>
      <c r="E398">
        <v>125.8534417984139</v>
      </c>
      <c r="G398">
        <f t="shared" si="16"/>
        <v>0.73381643810253483</v>
      </c>
      <c r="H398">
        <f t="shared" si="17"/>
        <v>0.35199185702289443</v>
      </c>
    </row>
    <row r="399" spans="1:8" x14ac:dyDescent="0.45">
      <c r="A399" t="s">
        <v>402</v>
      </c>
      <c r="B399">
        <v>61.471834342631958</v>
      </c>
      <c r="C399">
        <v>40.548361783340383</v>
      </c>
      <c r="D399">
        <v>50.586483291160903</v>
      </c>
      <c r="E399">
        <v>181.4130399325451</v>
      </c>
      <c r="G399">
        <f t="shared" si="16"/>
        <v>0.65962504969888747</v>
      </c>
      <c r="H399">
        <f t="shared" si="17"/>
        <v>0.27884700741451934</v>
      </c>
    </row>
    <row r="400" spans="1:8" x14ac:dyDescent="0.45">
      <c r="A400" t="s">
        <v>403</v>
      </c>
      <c r="B400">
        <v>54.3558874456117</v>
      </c>
      <c r="C400">
        <v>36.33844218082978</v>
      </c>
      <c r="D400">
        <v>43.326054910318213</v>
      </c>
      <c r="E400">
        <v>209.59344464690909</v>
      </c>
      <c r="G400">
        <f t="shared" si="16"/>
        <v>0.66852817401224274</v>
      </c>
      <c r="H400">
        <f t="shared" si="17"/>
        <v>0.20671474235898604</v>
      </c>
    </row>
    <row r="401" spans="1:8" x14ac:dyDescent="0.45">
      <c r="A401" t="s">
        <v>404</v>
      </c>
      <c r="B401">
        <v>59.280112567944187</v>
      </c>
      <c r="C401">
        <v>43.040191014087618</v>
      </c>
      <c r="D401">
        <v>52.358992757105291</v>
      </c>
      <c r="E401">
        <v>151.53351368819011</v>
      </c>
      <c r="G401">
        <f t="shared" si="16"/>
        <v>0.7260477274694257</v>
      </c>
      <c r="H401">
        <f t="shared" si="17"/>
        <v>0.34552747760369484</v>
      </c>
    </row>
    <row r="402" spans="1:8" x14ac:dyDescent="0.45">
      <c r="A402" t="s">
        <v>405</v>
      </c>
      <c r="B402">
        <v>49.2212387199178</v>
      </c>
      <c r="C402">
        <v>33.369905023078303</v>
      </c>
      <c r="D402">
        <v>40.255740061264227</v>
      </c>
      <c r="E402">
        <v>197.6096474723841</v>
      </c>
      <c r="G402">
        <f t="shared" si="16"/>
        <v>0.67795744054638918</v>
      </c>
      <c r="H402">
        <f t="shared" si="17"/>
        <v>0.20371343492675356</v>
      </c>
    </row>
    <row r="403" spans="1:8" x14ac:dyDescent="0.45">
      <c r="A403" t="s">
        <v>406</v>
      </c>
      <c r="B403">
        <v>47.685310778715852</v>
      </c>
      <c r="C403">
        <v>35.285651738713312</v>
      </c>
      <c r="D403">
        <v>41.712485296409149</v>
      </c>
      <c r="E403">
        <v>169.85253356675489</v>
      </c>
      <c r="G403">
        <f t="shared" si="16"/>
        <v>0.73996900014884504</v>
      </c>
      <c r="H403">
        <f t="shared" si="17"/>
        <v>0.24558058935291327</v>
      </c>
    </row>
    <row r="404" spans="1:8" x14ac:dyDescent="0.45">
      <c r="A404" t="s">
        <v>407</v>
      </c>
      <c r="B404">
        <v>56.017755282331628</v>
      </c>
      <c r="C404">
        <v>37.92810565898013</v>
      </c>
      <c r="D404">
        <v>47.814547489496441</v>
      </c>
      <c r="E404">
        <v>271.28298734528482</v>
      </c>
      <c r="G404">
        <f t="shared" si="16"/>
        <v>0.67707292924932505</v>
      </c>
      <c r="H404">
        <f t="shared" si="17"/>
        <v>0.17625339486784264</v>
      </c>
    </row>
    <row r="405" spans="1:8" x14ac:dyDescent="0.45">
      <c r="A405" t="s">
        <v>408</v>
      </c>
      <c r="B405">
        <v>57.027981158906577</v>
      </c>
      <c r="C405">
        <v>27.25</v>
      </c>
      <c r="D405">
        <v>43.21714511534924</v>
      </c>
      <c r="E405">
        <v>139.097171551287</v>
      </c>
      <c r="G405">
        <f t="shared" si="16"/>
        <v>0.47783560712185796</v>
      </c>
      <c r="H405">
        <f t="shared" si="17"/>
        <v>0.31069751191464373</v>
      </c>
    </row>
    <row r="406" spans="1:8" x14ac:dyDescent="0.45">
      <c r="A406" t="s">
        <v>409</v>
      </c>
      <c r="B406">
        <v>61.502691249555092</v>
      </c>
      <c r="C406">
        <v>34.290556458133501</v>
      </c>
      <c r="D406">
        <v>48.777441748416678</v>
      </c>
      <c r="E406">
        <v>143.12250616780889</v>
      </c>
      <c r="G406">
        <f t="shared" si="16"/>
        <v>0.55754562542629482</v>
      </c>
      <c r="H406">
        <f t="shared" si="17"/>
        <v>0.34080902476110847</v>
      </c>
    </row>
    <row r="407" spans="1:8" x14ac:dyDescent="0.45">
      <c r="A407" t="s">
        <v>410</v>
      </c>
      <c r="B407">
        <v>59.459392669109597</v>
      </c>
      <c r="C407">
        <v>35.510585431818477</v>
      </c>
      <c r="D407">
        <v>44.922530024933337</v>
      </c>
      <c r="E407">
        <v>147.46014411112219</v>
      </c>
      <c r="G407">
        <f t="shared" si="16"/>
        <v>0.59722415311966304</v>
      </c>
      <c r="H407">
        <f t="shared" si="17"/>
        <v>0.30464184268720684</v>
      </c>
    </row>
    <row r="408" spans="1:8" x14ac:dyDescent="0.45">
      <c r="A408" t="s">
        <v>411</v>
      </c>
      <c r="B408">
        <v>58.25082561697262</v>
      </c>
      <c r="C408">
        <v>37.823895623982636</v>
      </c>
      <c r="D408">
        <v>48.999497397031362</v>
      </c>
      <c r="E408">
        <v>150.2313201434055</v>
      </c>
      <c r="G408">
        <f t="shared" si="16"/>
        <v>0.64932806056163161</v>
      </c>
      <c r="H408">
        <f t="shared" si="17"/>
        <v>0.3261603329469393</v>
      </c>
    </row>
    <row r="409" spans="1:8" x14ac:dyDescent="0.45">
      <c r="A409" t="s">
        <v>412</v>
      </c>
      <c r="B409">
        <v>65.824103680022446</v>
      </c>
      <c r="C409">
        <v>45.596737821910033</v>
      </c>
      <c r="D409">
        <v>53.190003345790323</v>
      </c>
      <c r="E409">
        <v>136.2547282497647</v>
      </c>
      <c r="G409">
        <f t="shared" si="16"/>
        <v>0.69270579123356302</v>
      </c>
      <c r="H409">
        <f t="shared" si="17"/>
        <v>0.39037179868201882</v>
      </c>
    </row>
    <row r="410" spans="1:8" x14ac:dyDescent="0.45">
      <c r="A410" t="s">
        <v>413</v>
      </c>
      <c r="B410">
        <v>50.5864580179353</v>
      </c>
      <c r="C410">
        <v>33.256558179641999</v>
      </c>
      <c r="D410">
        <v>41.487408036044023</v>
      </c>
      <c r="E410">
        <v>186.81059764300181</v>
      </c>
      <c r="G410">
        <f t="shared" si="16"/>
        <v>0.65742017691475796</v>
      </c>
      <c r="H410">
        <f t="shared" si="17"/>
        <v>0.22208273277583082</v>
      </c>
    </row>
    <row r="411" spans="1:8" x14ac:dyDescent="0.45">
      <c r="A411" t="s">
        <v>414</v>
      </c>
      <c r="B411">
        <v>57.571326925396868</v>
      </c>
      <c r="C411">
        <v>39.264282984463748</v>
      </c>
      <c r="D411">
        <v>48.968078270841033</v>
      </c>
      <c r="E411">
        <v>161.94211630547849</v>
      </c>
      <c r="G411">
        <f t="shared" si="16"/>
        <v>0.68201108227614604</v>
      </c>
      <c r="H411">
        <f t="shared" si="17"/>
        <v>0.30238013055523127</v>
      </c>
    </row>
    <row r="412" spans="1:8" x14ac:dyDescent="0.45">
      <c r="A412" t="s">
        <v>415</v>
      </c>
      <c r="B412">
        <v>46.363456255447787</v>
      </c>
      <c r="C412">
        <v>26.15482495302199</v>
      </c>
      <c r="D412">
        <v>38.260562248129347</v>
      </c>
      <c r="E412">
        <v>201.9189552611123</v>
      </c>
      <c r="G412">
        <f t="shared" si="16"/>
        <v>0.56412586690943156</v>
      </c>
      <c r="H412">
        <f t="shared" si="17"/>
        <v>0.18948474747530536</v>
      </c>
    </row>
    <row r="413" spans="1:8" x14ac:dyDescent="0.45">
      <c r="A413" t="s">
        <v>416</v>
      </c>
      <c r="B413">
        <v>53.388954657385739</v>
      </c>
      <c r="C413">
        <v>39.407917772205117</v>
      </c>
      <c r="D413">
        <v>47.018910912945103</v>
      </c>
      <c r="E413">
        <v>133.13129496273501</v>
      </c>
      <c r="G413">
        <f t="shared" si="16"/>
        <v>0.73812866397363508</v>
      </c>
      <c r="H413">
        <f t="shared" si="17"/>
        <v>0.35317699663408397</v>
      </c>
    </row>
    <row r="414" spans="1:8" x14ac:dyDescent="0.45">
      <c r="A414" t="s">
        <v>417</v>
      </c>
      <c r="B414">
        <v>59.226186345725779</v>
      </c>
      <c r="C414">
        <v>43.398391264841479</v>
      </c>
      <c r="D414">
        <v>50.961874314764799</v>
      </c>
      <c r="E414">
        <v>161.70276548530481</v>
      </c>
      <c r="G414">
        <f t="shared" si="16"/>
        <v>0.73275680813734245</v>
      </c>
      <c r="H414">
        <f t="shared" si="17"/>
        <v>0.31515771645473867</v>
      </c>
    </row>
    <row r="415" spans="1:8" x14ac:dyDescent="0.45">
      <c r="A415" t="s">
        <v>418</v>
      </c>
      <c r="B415">
        <v>70.070021328806106</v>
      </c>
      <c r="C415">
        <v>32.975798748338548</v>
      </c>
      <c r="D415">
        <v>46.577498319943643</v>
      </c>
      <c r="E415">
        <v>158.98841921327741</v>
      </c>
      <c r="G415">
        <f t="shared" si="16"/>
        <v>0.47061208378399688</v>
      </c>
      <c r="H415">
        <f t="shared" si="17"/>
        <v>0.29296157890255864</v>
      </c>
    </row>
    <row r="416" spans="1:8" x14ac:dyDescent="0.45">
      <c r="A416" t="s">
        <v>419</v>
      </c>
      <c r="B416">
        <v>66.879147014171323</v>
      </c>
      <c r="C416">
        <v>39.715387934166479</v>
      </c>
      <c r="D416">
        <v>47.286091128289002</v>
      </c>
      <c r="E416">
        <v>184.3406727105916</v>
      </c>
      <c r="G416">
        <f t="shared" si="16"/>
        <v>0.59383813501316052</v>
      </c>
      <c r="H416">
        <f t="shared" si="17"/>
        <v>0.25651469332829496</v>
      </c>
    </row>
    <row r="417" spans="1:8" x14ac:dyDescent="0.45">
      <c r="A417" t="s">
        <v>420</v>
      </c>
      <c r="B417">
        <v>56.5608344769729</v>
      </c>
      <c r="C417">
        <v>41.074912892116799</v>
      </c>
      <c r="D417">
        <v>48.832496902231163</v>
      </c>
      <c r="E417">
        <v>148.79894672217091</v>
      </c>
      <c r="G417">
        <f t="shared" si="16"/>
        <v>0.72620768897671151</v>
      </c>
      <c r="H417">
        <f t="shared" si="17"/>
        <v>0.32817770540680291</v>
      </c>
    </row>
    <row r="418" spans="1:8" x14ac:dyDescent="0.45">
      <c r="A418" t="s">
        <v>421</v>
      </c>
      <c r="B418">
        <v>73.791392810262565</v>
      </c>
      <c r="C418">
        <v>26.787584570456701</v>
      </c>
      <c r="D418">
        <v>49.977539382251273</v>
      </c>
      <c r="E418">
        <v>174.77908329162531</v>
      </c>
      <c r="G418">
        <f t="shared" si="16"/>
        <v>0.36301773892972528</v>
      </c>
      <c r="H418">
        <f t="shared" si="17"/>
        <v>0.28594691333208283</v>
      </c>
    </row>
    <row r="419" spans="1:8" x14ac:dyDescent="0.45">
      <c r="A419" t="s">
        <v>422</v>
      </c>
      <c r="B419">
        <v>51.090924240399147</v>
      </c>
      <c r="C419">
        <v>35.241341544458869</v>
      </c>
      <c r="D419">
        <v>43.118296826178742</v>
      </c>
      <c r="E419">
        <v>169.904883877624</v>
      </c>
      <c r="G419">
        <f t="shared" si="16"/>
        <v>0.68977694313450033</v>
      </c>
      <c r="H419">
        <f t="shared" si="17"/>
        <v>0.25377903119745049</v>
      </c>
    </row>
    <row r="420" spans="1:8" x14ac:dyDescent="0.45">
      <c r="A420" t="s">
        <v>423</v>
      </c>
      <c r="B420">
        <v>56.121235776488213</v>
      </c>
      <c r="C420">
        <v>40.593149632018971</v>
      </c>
      <c r="D420">
        <v>46.060161297667349</v>
      </c>
      <c r="E420">
        <v>174.9349510054121</v>
      </c>
      <c r="G420">
        <f t="shared" si="16"/>
        <v>0.72331175659936775</v>
      </c>
      <c r="H420">
        <f t="shared" si="17"/>
        <v>0.26329879211068774</v>
      </c>
    </row>
    <row r="421" spans="1:8" x14ac:dyDescent="0.45">
      <c r="A421" t="s">
        <v>424</v>
      </c>
      <c r="B421">
        <v>66.370781957027845</v>
      </c>
      <c r="C421">
        <v>29.642752983503801</v>
      </c>
      <c r="D421">
        <v>45.188891826741063</v>
      </c>
      <c r="E421">
        <v>168.60687757400601</v>
      </c>
      <c r="G421">
        <f t="shared" si="16"/>
        <v>0.44662353085874712</v>
      </c>
      <c r="H421">
        <f t="shared" si="17"/>
        <v>0.26801333656692899</v>
      </c>
    </row>
    <row r="422" spans="1:8" x14ac:dyDescent="0.45">
      <c r="A422" t="s">
        <v>425</v>
      </c>
      <c r="B422">
        <v>55.934786201694457</v>
      </c>
      <c r="C422">
        <v>40.534981707303203</v>
      </c>
      <c r="D422">
        <v>47.912688000664311</v>
      </c>
      <c r="E422">
        <v>134.2220966215765</v>
      </c>
      <c r="G422">
        <f t="shared" si="16"/>
        <v>0.72468287553900146</v>
      </c>
      <c r="H422">
        <f t="shared" si="17"/>
        <v>0.35696572476995742</v>
      </c>
    </row>
    <row r="423" spans="1:8" x14ac:dyDescent="0.45">
      <c r="A423" t="s">
        <v>426</v>
      </c>
      <c r="B423">
        <v>73.105416317426943</v>
      </c>
      <c r="C423">
        <v>32.998740905643238</v>
      </c>
      <c r="D423">
        <v>46.215110779862371</v>
      </c>
      <c r="E423">
        <v>167.80672109963231</v>
      </c>
      <c r="G423">
        <f t="shared" si="16"/>
        <v>0.45138571897821156</v>
      </c>
      <c r="H423">
        <f t="shared" si="17"/>
        <v>0.27540679227277765</v>
      </c>
    </row>
    <row r="424" spans="1:8" x14ac:dyDescent="0.45">
      <c r="A424" t="s">
        <v>427</v>
      </c>
      <c r="B424">
        <v>60.250488583106552</v>
      </c>
      <c r="C424">
        <v>45.431940857682662</v>
      </c>
      <c r="D424">
        <v>53.763210044272618</v>
      </c>
      <c r="E424">
        <v>166.07492012273559</v>
      </c>
      <c r="G424">
        <f t="shared" si="16"/>
        <v>0.75405099487311344</v>
      </c>
      <c r="H424">
        <f t="shared" si="17"/>
        <v>0.32372865213205937</v>
      </c>
    </row>
    <row r="425" spans="1:8" x14ac:dyDescent="0.45">
      <c r="A425" t="s">
        <v>428</v>
      </c>
      <c r="B425">
        <v>52.968469283763817</v>
      </c>
      <c r="C425">
        <v>31.98112256388735</v>
      </c>
      <c r="D425">
        <v>41.007524260236728</v>
      </c>
      <c r="E425">
        <v>153.22121636843519</v>
      </c>
      <c r="G425">
        <f t="shared" si="16"/>
        <v>0.60377660514517417</v>
      </c>
      <c r="H425">
        <f t="shared" si="17"/>
        <v>0.2676360704618751</v>
      </c>
    </row>
    <row r="426" spans="1:8" x14ac:dyDescent="0.45">
      <c r="A426" t="s">
        <v>429</v>
      </c>
      <c r="B426">
        <v>56.046172150321517</v>
      </c>
      <c r="C426">
        <v>31.160278173129061</v>
      </c>
      <c r="D426">
        <v>43.169735590141578</v>
      </c>
      <c r="E426">
        <v>181.26885093399119</v>
      </c>
      <c r="G426">
        <f t="shared" si="16"/>
        <v>0.55597513581398628</v>
      </c>
      <c r="H426">
        <f t="shared" si="17"/>
        <v>0.23815308238403177</v>
      </c>
    </row>
    <row r="427" spans="1:8" x14ac:dyDescent="0.45">
      <c r="A427" t="s">
        <v>430</v>
      </c>
      <c r="B427">
        <v>57.251235725415768</v>
      </c>
      <c r="C427">
        <v>42.306751698218299</v>
      </c>
      <c r="D427">
        <v>47.95704177939519</v>
      </c>
      <c r="E427">
        <v>161.87288440885601</v>
      </c>
      <c r="G427">
        <f t="shared" si="16"/>
        <v>0.73896661202435665</v>
      </c>
      <c r="H427">
        <f t="shared" si="17"/>
        <v>0.2962635895105572</v>
      </c>
    </row>
    <row r="428" spans="1:8" x14ac:dyDescent="0.45">
      <c r="A428" t="s">
        <v>431</v>
      </c>
      <c r="B428">
        <v>48.533130684726068</v>
      </c>
      <c r="C428">
        <v>32.465945372908656</v>
      </c>
      <c r="D428">
        <v>43.357192977753733</v>
      </c>
      <c r="E428">
        <v>171.7981401184837</v>
      </c>
      <c r="G428">
        <f t="shared" si="16"/>
        <v>0.66894397527761507</v>
      </c>
      <c r="H428">
        <f t="shared" si="17"/>
        <v>0.25237288918175516</v>
      </c>
    </row>
    <row r="429" spans="1:8" x14ac:dyDescent="0.45">
      <c r="A429" t="s">
        <v>432</v>
      </c>
      <c r="B429">
        <v>63.784822846010599</v>
      </c>
      <c r="C429">
        <v>40.279244519531652</v>
      </c>
      <c r="D429">
        <v>53.36769803898602</v>
      </c>
      <c r="E429">
        <v>151.19858868713209</v>
      </c>
      <c r="G429">
        <f t="shared" si="16"/>
        <v>0.63148634302510886</v>
      </c>
      <c r="H429">
        <f t="shared" si="17"/>
        <v>0.35296426046288837</v>
      </c>
    </row>
    <row r="430" spans="1:8" x14ac:dyDescent="0.45">
      <c r="A430" t="s">
        <v>433</v>
      </c>
      <c r="B430">
        <v>59.250462148065388</v>
      </c>
      <c r="C430">
        <v>34.82551673874984</v>
      </c>
      <c r="D430">
        <v>49.330871806868913</v>
      </c>
      <c r="E430">
        <v>144.33051848730051</v>
      </c>
      <c r="G430">
        <f t="shared" si="16"/>
        <v>0.58776784983924291</v>
      </c>
      <c r="H430">
        <f t="shared" si="17"/>
        <v>0.3417909969692895</v>
      </c>
    </row>
    <row r="431" spans="1:8" x14ac:dyDescent="0.45">
      <c r="A431" t="s">
        <v>434</v>
      </c>
      <c r="B431">
        <v>52.91939460164739</v>
      </c>
      <c r="C431">
        <v>22.25405138768166</v>
      </c>
      <c r="D431">
        <v>39.26817595381327</v>
      </c>
      <c r="E431">
        <v>147.9514465921622</v>
      </c>
      <c r="G431">
        <f t="shared" si="16"/>
        <v>0.42052732377609037</v>
      </c>
      <c r="H431">
        <f t="shared" si="17"/>
        <v>0.26541258540079404</v>
      </c>
    </row>
    <row r="432" spans="1:8" x14ac:dyDescent="0.45">
      <c r="A432" t="s">
        <v>435</v>
      </c>
      <c r="B432">
        <v>64.263987112191145</v>
      </c>
      <c r="C432">
        <v>30.621805427372379</v>
      </c>
      <c r="D432">
        <v>50.655934078530848</v>
      </c>
      <c r="E432">
        <v>143.5748547655993</v>
      </c>
      <c r="G432">
        <f t="shared" si="16"/>
        <v>0.47650024225719562</v>
      </c>
      <c r="H432">
        <f t="shared" si="17"/>
        <v>0.35281898185606292</v>
      </c>
    </row>
    <row r="433" spans="1:8" x14ac:dyDescent="0.45">
      <c r="A433" t="s">
        <v>436</v>
      </c>
      <c r="B433">
        <v>80.16014838284012</v>
      </c>
      <c r="C433">
        <v>45.029663345557147</v>
      </c>
      <c r="D433">
        <v>62.638404000737047</v>
      </c>
      <c r="E433">
        <v>179.30346848900899</v>
      </c>
      <c r="G433">
        <f t="shared" si="16"/>
        <v>0.5617462573858788</v>
      </c>
      <c r="H433">
        <f t="shared" si="17"/>
        <v>0.34934295766050216</v>
      </c>
    </row>
    <row r="434" spans="1:8" x14ac:dyDescent="0.45">
      <c r="A434" t="s">
        <v>437</v>
      </c>
      <c r="B434">
        <v>58.426842306248183</v>
      </c>
      <c r="C434">
        <v>34.341433771946313</v>
      </c>
      <c r="D434">
        <v>46.85468235947053</v>
      </c>
      <c r="E434">
        <v>164.59235624555259</v>
      </c>
      <c r="G434">
        <f t="shared" si="16"/>
        <v>0.5877680945333893</v>
      </c>
      <c r="H434">
        <f t="shared" si="17"/>
        <v>0.2846710711739785</v>
      </c>
    </row>
    <row r="435" spans="1:8" x14ac:dyDescent="0.45">
      <c r="A435" t="s">
        <v>438</v>
      </c>
      <c r="B435">
        <v>59.447153134762416</v>
      </c>
      <c r="C435">
        <v>46.120558402928737</v>
      </c>
      <c r="D435">
        <v>53.227850648933867</v>
      </c>
      <c r="E435">
        <v>154.8790518514771</v>
      </c>
      <c r="G435">
        <f t="shared" si="16"/>
        <v>0.77582450918005696</v>
      </c>
      <c r="H435">
        <f t="shared" si="17"/>
        <v>0.3436736602699329</v>
      </c>
    </row>
    <row r="436" spans="1:8" x14ac:dyDescent="0.45">
      <c r="A436" t="s">
        <v>439</v>
      </c>
      <c r="B436">
        <v>53.673220003904717</v>
      </c>
      <c r="C436">
        <v>40.252168192813343</v>
      </c>
      <c r="D436">
        <v>45.995297732332652</v>
      </c>
      <c r="E436">
        <v>126.14525951909521</v>
      </c>
      <c r="G436">
        <f t="shared" si="16"/>
        <v>0.74994882345208658</v>
      </c>
      <c r="H436">
        <f t="shared" si="17"/>
        <v>0.36462169016640794</v>
      </c>
    </row>
    <row r="437" spans="1:8" x14ac:dyDescent="0.45">
      <c r="A437" t="s">
        <v>440</v>
      </c>
      <c r="B437">
        <v>82.370936736334087</v>
      </c>
      <c r="C437">
        <v>33.562431548734779</v>
      </c>
      <c r="D437">
        <v>48.262605337746507</v>
      </c>
      <c r="E437">
        <v>166.60286907768679</v>
      </c>
      <c r="G437">
        <f t="shared" si="16"/>
        <v>0.40745477565912253</v>
      </c>
      <c r="H437">
        <f t="shared" si="17"/>
        <v>0.28968651983563193</v>
      </c>
    </row>
    <row r="438" spans="1:8" x14ac:dyDescent="0.45">
      <c r="A438" t="s">
        <v>441</v>
      </c>
      <c r="B438">
        <v>66.451173344145445</v>
      </c>
      <c r="C438">
        <v>45.176294426706313</v>
      </c>
      <c r="D438">
        <v>53.963247401603986</v>
      </c>
      <c r="E438">
        <v>220.7108349673706</v>
      </c>
      <c r="G438">
        <f t="shared" si="16"/>
        <v>0.67984193736868737</v>
      </c>
      <c r="H438">
        <f t="shared" si="17"/>
        <v>0.24449750013216068</v>
      </c>
    </row>
    <row r="439" spans="1:8" x14ac:dyDescent="0.45">
      <c r="A439" t="s">
        <v>442</v>
      </c>
      <c r="B439">
        <v>62.491088540493386</v>
      </c>
      <c r="C439">
        <v>32.128119146750088</v>
      </c>
      <c r="D439">
        <v>47.272872564114003</v>
      </c>
      <c r="E439">
        <v>141.42787677021661</v>
      </c>
      <c r="G439">
        <f t="shared" si="16"/>
        <v>0.51412321175892939</v>
      </c>
      <c r="H439">
        <f t="shared" si="17"/>
        <v>0.33425427605704694</v>
      </c>
    </row>
    <row r="440" spans="1:8" x14ac:dyDescent="0.45">
      <c r="A440" t="s">
        <v>443</v>
      </c>
      <c r="B440">
        <v>82.574689813280898</v>
      </c>
      <c r="C440">
        <v>52.274058754087207</v>
      </c>
      <c r="D440">
        <v>66.741207784752859</v>
      </c>
      <c r="E440">
        <v>212.09937715559721</v>
      </c>
      <c r="G440">
        <f t="shared" si="16"/>
        <v>0.63305183310152391</v>
      </c>
      <c r="H440">
        <f t="shared" si="17"/>
        <v>0.31466951331870796</v>
      </c>
    </row>
    <row r="441" spans="1:8" x14ac:dyDescent="0.45">
      <c r="A441" t="s">
        <v>444</v>
      </c>
      <c r="B441">
        <v>63.284015577394818</v>
      </c>
      <c r="C441">
        <v>43.643424878739253</v>
      </c>
      <c r="D441">
        <v>55.037906831734951</v>
      </c>
      <c r="E441">
        <v>169.8026813862304</v>
      </c>
      <c r="G441">
        <f t="shared" si="16"/>
        <v>0.68964373516033284</v>
      </c>
      <c r="H441">
        <f t="shared" si="17"/>
        <v>0.32412860846729874</v>
      </c>
    </row>
    <row r="442" spans="1:8" x14ac:dyDescent="0.45">
      <c r="A442" t="s">
        <v>445</v>
      </c>
      <c r="B442">
        <v>62.218478565169413</v>
      </c>
      <c r="C442">
        <v>34.988875019651161</v>
      </c>
      <c r="D442">
        <v>48.490381939358983</v>
      </c>
      <c r="E442">
        <v>183.19730032616661</v>
      </c>
      <c r="G442">
        <f t="shared" si="16"/>
        <v>0.56235504027959815</v>
      </c>
      <c r="H442">
        <f t="shared" si="17"/>
        <v>0.26468939145405607</v>
      </c>
    </row>
    <row r="443" spans="1:8" x14ac:dyDescent="0.45">
      <c r="A443" t="s">
        <v>446</v>
      </c>
      <c r="B443">
        <v>58.956464704251047</v>
      </c>
      <c r="C443">
        <v>38.777539880364451</v>
      </c>
      <c r="D443">
        <v>49.548983553884867</v>
      </c>
      <c r="E443">
        <v>157.56930412828299</v>
      </c>
      <c r="G443">
        <f t="shared" si="16"/>
        <v>0.65773176995750904</v>
      </c>
      <c r="H443">
        <f t="shared" si="17"/>
        <v>0.31445835106021164</v>
      </c>
    </row>
    <row r="444" spans="1:8" x14ac:dyDescent="0.45">
      <c r="A444" t="s">
        <v>447</v>
      </c>
      <c r="B444">
        <v>67.383921053599622</v>
      </c>
      <c r="C444">
        <v>34.686697103353801</v>
      </c>
      <c r="D444">
        <v>50.672658524952617</v>
      </c>
      <c r="E444">
        <v>190.27867515298891</v>
      </c>
      <c r="G444">
        <f t="shared" si="16"/>
        <v>0.51476222459305598</v>
      </c>
      <c r="H444">
        <f t="shared" si="17"/>
        <v>0.26630760637896234</v>
      </c>
    </row>
    <row r="445" spans="1:8" x14ac:dyDescent="0.45">
      <c r="A445" t="s">
        <v>448</v>
      </c>
      <c r="B445">
        <v>62.497166670468559</v>
      </c>
      <c r="C445">
        <v>33.250751899967071</v>
      </c>
      <c r="D445">
        <v>49.905861652391089</v>
      </c>
      <c r="E445">
        <v>209.5334164773308</v>
      </c>
      <c r="G445">
        <f t="shared" si="16"/>
        <v>0.53203614933921262</v>
      </c>
      <c r="H445">
        <f t="shared" si="17"/>
        <v>0.23817614627493247</v>
      </c>
    </row>
    <row r="446" spans="1:8" x14ac:dyDescent="0.45">
      <c r="A446" t="s">
        <v>449</v>
      </c>
      <c r="B446">
        <v>51.20119627508727</v>
      </c>
      <c r="C446">
        <v>35.360407565034137</v>
      </c>
      <c r="D446">
        <v>43.156251853010211</v>
      </c>
      <c r="E446">
        <v>218.61941142136351</v>
      </c>
      <c r="G446">
        <f t="shared" si="16"/>
        <v>0.69061682416665116</v>
      </c>
      <c r="H446">
        <f t="shared" si="17"/>
        <v>0.19740356802000328</v>
      </c>
    </row>
    <row r="447" spans="1:8" x14ac:dyDescent="0.45">
      <c r="A447" t="s">
        <v>450</v>
      </c>
      <c r="B447">
        <v>61.479013303501503</v>
      </c>
      <c r="C447">
        <v>38.016936743377052</v>
      </c>
      <c r="D447">
        <v>48.866912648093972</v>
      </c>
      <c r="E447">
        <v>157.55970639940941</v>
      </c>
      <c r="G447">
        <f t="shared" si="16"/>
        <v>0.61837259091488739</v>
      </c>
      <c r="H447">
        <f t="shared" si="17"/>
        <v>0.31014853838466627</v>
      </c>
    </row>
    <row r="448" spans="1:8" x14ac:dyDescent="0.45">
      <c r="A448" t="s">
        <v>451</v>
      </c>
      <c r="B448">
        <v>76.631494024916819</v>
      </c>
      <c r="C448">
        <v>37.21005996385837</v>
      </c>
      <c r="D448">
        <v>61.183421722849353</v>
      </c>
      <c r="E448">
        <v>138.31638183929371</v>
      </c>
      <c r="G448">
        <f t="shared" si="16"/>
        <v>0.4855713755464493</v>
      </c>
      <c r="H448">
        <f t="shared" si="17"/>
        <v>0.44234400082802061</v>
      </c>
    </row>
    <row r="449" spans="1:8" x14ac:dyDescent="0.45">
      <c r="A449" t="s">
        <v>452</v>
      </c>
      <c r="B449">
        <v>72.063191445856233</v>
      </c>
      <c r="C449">
        <v>47.994189666528271</v>
      </c>
      <c r="D449">
        <v>57.698671235256761</v>
      </c>
      <c r="E449">
        <v>169.00861276213109</v>
      </c>
      <c r="G449">
        <f t="shared" si="16"/>
        <v>0.66600144544788997</v>
      </c>
      <c r="H449">
        <f t="shared" si="17"/>
        <v>0.34139485729324326</v>
      </c>
    </row>
    <row r="450" spans="1:8" x14ac:dyDescent="0.45">
      <c r="A450" t="s">
        <v>453</v>
      </c>
      <c r="B450">
        <v>62.931890981025589</v>
      </c>
      <c r="C450">
        <v>43.312062966371393</v>
      </c>
      <c r="D450">
        <v>52.285546214018787</v>
      </c>
      <c r="E450">
        <v>160.94695438496359</v>
      </c>
      <c r="G450">
        <f t="shared" si="16"/>
        <v>0.68823711303113844</v>
      </c>
      <c r="H450">
        <f t="shared" si="17"/>
        <v>0.32486197961198293</v>
      </c>
    </row>
    <row r="451" spans="1:8" x14ac:dyDescent="0.45">
      <c r="A451" t="s">
        <v>454</v>
      </c>
      <c r="B451">
        <v>55.708612592925753</v>
      </c>
      <c r="C451">
        <v>29.27422132664363</v>
      </c>
      <c r="D451">
        <v>39.676301988765999</v>
      </c>
      <c r="E451">
        <v>149.72366554443141</v>
      </c>
      <c r="G451">
        <f t="shared" ref="G451:G501" si="18">C451/B451</f>
        <v>0.5254882497353931</v>
      </c>
      <c r="H451">
        <f t="shared" ref="H451:H501" si="19">D451/E451</f>
        <v>0.26499686502126019</v>
      </c>
    </row>
    <row r="452" spans="1:8" x14ac:dyDescent="0.45">
      <c r="A452" t="s">
        <v>455</v>
      </c>
      <c r="B452">
        <v>58.973028357412232</v>
      </c>
      <c r="C452">
        <v>40.280818243374192</v>
      </c>
      <c r="D452">
        <v>49.223246420660708</v>
      </c>
      <c r="E452">
        <v>185.91939915870589</v>
      </c>
      <c r="G452">
        <f t="shared" si="18"/>
        <v>0.68303798135052629</v>
      </c>
      <c r="H452">
        <f t="shared" si="19"/>
        <v>0.26475583851603562</v>
      </c>
    </row>
    <row r="453" spans="1:8" x14ac:dyDescent="0.45">
      <c r="A453" t="s">
        <v>456</v>
      </c>
      <c r="B453">
        <v>85.058806822542635</v>
      </c>
      <c r="C453">
        <v>38.863907460405038</v>
      </c>
      <c r="D453">
        <v>58.03829788029492</v>
      </c>
      <c r="E453">
        <v>187.1036728300891</v>
      </c>
      <c r="G453">
        <f t="shared" si="18"/>
        <v>0.45690633236234351</v>
      </c>
      <c r="H453">
        <f t="shared" si="19"/>
        <v>0.31019325811418003</v>
      </c>
    </row>
    <row r="454" spans="1:8" x14ac:dyDescent="0.45">
      <c r="A454" t="s">
        <v>457</v>
      </c>
      <c r="B454">
        <v>55.562864290755449</v>
      </c>
      <c r="C454">
        <v>37.383094336525211</v>
      </c>
      <c r="D454">
        <v>44.839405827961428</v>
      </c>
      <c r="E454">
        <v>158.44909262744781</v>
      </c>
      <c r="G454">
        <f t="shared" si="18"/>
        <v>0.67280718540539697</v>
      </c>
      <c r="H454">
        <f t="shared" si="19"/>
        <v>0.28298935061363673</v>
      </c>
    </row>
    <row r="455" spans="1:8" x14ac:dyDescent="0.45">
      <c r="A455" t="s">
        <v>458</v>
      </c>
      <c r="B455">
        <v>48.319322733297128</v>
      </c>
      <c r="C455">
        <v>30.88948817553386</v>
      </c>
      <c r="D455">
        <v>39.753397804828268</v>
      </c>
      <c r="E455">
        <v>159.24830742188729</v>
      </c>
      <c r="G455">
        <f t="shared" si="18"/>
        <v>0.63927816923327307</v>
      </c>
      <c r="H455">
        <f t="shared" si="19"/>
        <v>0.24963152480805903</v>
      </c>
    </row>
    <row r="456" spans="1:8" x14ac:dyDescent="0.45">
      <c r="A456" t="s">
        <v>459</v>
      </c>
      <c r="B456">
        <v>61.222285432827583</v>
      </c>
      <c r="C456">
        <v>27.69208607057406</v>
      </c>
      <c r="D456">
        <v>48.444132804400397</v>
      </c>
      <c r="E456">
        <v>148.60544019891901</v>
      </c>
      <c r="G456">
        <f t="shared" si="18"/>
        <v>0.45232035809831883</v>
      </c>
      <c r="H456">
        <f t="shared" si="19"/>
        <v>0.32599165104288552</v>
      </c>
    </row>
    <row r="457" spans="1:8" x14ac:dyDescent="0.45">
      <c r="A457" t="s">
        <v>460</v>
      </c>
      <c r="B457">
        <v>59.250811682701467</v>
      </c>
      <c r="C457">
        <v>32.251628660760773</v>
      </c>
      <c r="D457">
        <v>44.996889150239937</v>
      </c>
      <c r="E457">
        <v>130.16010507525991</v>
      </c>
      <c r="G457">
        <f t="shared" si="18"/>
        <v>0.54432382856582495</v>
      </c>
      <c r="H457">
        <f t="shared" si="19"/>
        <v>0.34570415508056229</v>
      </c>
    </row>
    <row r="458" spans="1:8" x14ac:dyDescent="0.45">
      <c r="A458" t="s">
        <v>461</v>
      </c>
      <c r="B458">
        <v>61.13781085956029</v>
      </c>
      <c r="C458">
        <v>37.013289432302393</v>
      </c>
      <c r="D458">
        <v>49.009458665166747</v>
      </c>
      <c r="E458">
        <v>141.72085932657791</v>
      </c>
      <c r="G458">
        <f t="shared" si="18"/>
        <v>0.60540750334233662</v>
      </c>
      <c r="H458">
        <f t="shared" si="19"/>
        <v>0.34581683245534528</v>
      </c>
    </row>
    <row r="459" spans="1:8" x14ac:dyDescent="0.45">
      <c r="A459" t="s">
        <v>462</v>
      </c>
      <c r="B459">
        <v>76.172634809780632</v>
      </c>
      <c r="C459">
        <v>41.250173194042347</v>
      </c>
      <c r="D459">
        <v>52.081584870189509</v>
      </c>
      <c r="E459">
        <v>186.44068471578899</v>
      </c>
      <c r="G459">
        <f t="shared" si="18"/>
        <v>0.54153533348364347</v>
      </c>
      <c r="H459">
        <f t="shared" si="19"/>
        <v>0.27934667237241112</v>
      </c>
    </row>
    <row r="460" spans="1:8" x14ac:dyDescent="0.45">
      <c r="A460" t="s">
        <v>463</v>
      </c>
      <c r="B460">
        <v>61.782603955990631</v>
      </c>
      <c r="C460">
        <v>45.277778419725507</v>
      </c>
      <c r="D460">
        <v>52.259553180309346</v>
      </c>
      <c r="E460">
        <v>155.3058271121248</v>
      </c>
      <c r="G460">
        <f t="shared" si="18"/>
        <v>0.73285642754679059</v>
      </c>
      <c r="H460">
        <f t="shared" si="19"/>
        <v>0.33649447771576507</v>
      </c>
    </row>
    <row r="461" spans="1:8" x14ac:dyDescent="0.45">
      <c r="A461" t="s">
        <v>464</v>
      </c>
      <c r="B461">
        <v>54.623415123787318</v>
      </c>
      <c r="C461">
        <v>33.321426549245047</v>
      </c>
      <c r="D461">
        <v>43.985928208577057</v>
      </c>
      <c r="E461">
        <v>133.48033097229131</v>
      </c>
      <c r="G461">
        <f t="shared" si="18"/>
        <v>0.61002093101890809</v>
      </c>
      <c r="H461">
        <f t="shared" si="19"/>
        <v>0.32953115929648041</v>
      </c>
    </row>
    <row r="462" spans="1:8" x14ac:dyDescent="0.45">
      <c r="A462" t="s">
        <v>465</v>
      </c>
      <c r="B462">
        <v>50.557584575173593</v>
      </c>
      <c r="C462">
        <v>21.25260489093337</v>
      </c>
      <c r="D462">
        <v>39.242157465882698</v>
      </c>
      <c r="E462">
        <v>206.1941922863239</v>
      </c>
      <c r="G462">
        <f t="shared" si="18"/>
        <v>0.42036432455219597</v>
      </c>
      <c r="H462">
        <f t="shared" si="19"/>
        <v>0.19031650227757402</v>
      </c>
    </row>
    <row r="463" spans="1:8" x14ac:dyDescent="0.45">
      <c r="A463" t="s">
        <v>466</v>
      </c>
      <c r="B463">
        <v>60.572911971079172</v>
      </c>
      <c r="C463">
        <v>44.985338525812828</v>
      </c>
      <c r="D463">
        <v>54.459066605009447</v>
      </c>
      <c r="E463">
        <v>118.3721973805775</v>
      </c>
      <c r="G463">
        <f t="shared" si="18"/>
        <v>0.74266428774781856</v>
      </c>
      <c r="H463">
        <f t="shared" si="19"/>
        <v>0.46006636533001527</v>
      </c>
    </row>
    <row r="464" spans="1:8" x14ac:dyDescent="0.45">
      <c r="A464" t="s">
        <v>467</v>
      </c>
      <c r="B464">
        <v>58.50755595285446</v>
      </c>
      <c r="C464">
        <v>39.967157596840167</v>
      </c>
      <c r="D464">
        <v>44.634695743154957</v>
      </c>
      <c r="E464">
        <v>163.36339261474151</v>
      </c>
      <c r="G464">
        <f t="shared" si="18"/>
        <v>0.68311104345301665</v>
      </c>
      <c r="H464">
        <f t="shared" si="19"/>
        <v>0.27322336435811284</v>
      </c>
    </row>
    <row r="465" spans="1:8" x14ac:dyDescent="0.45">
      <c r="A465" t="s">
        <v>468</v>
      </c>
      <c r="B465">
        <v>66.270625803497552</v>
      </c>
      <c r="C465">
        <v>37.848696559077133</v>
      </c>
      <c r="D465">
        <v>52.494261127975207</v>
      </c>
      <c r="E465">
        <v>168.33705819454579</v>
      </c>
      <c r="G465">
        <f t="shared" si="18"/>
        <v>0.5711232706826137</v>
      </c>
      <c r="H465">
        <f t="shared" si="19"/>
        <v>0.31184019544471314</v>
      </c>
    </row>
    <row r="466" spans="1:8" x14ac:dyDescent="0.45">
      <c r="A466" t="s">
        <v>469</v>
      </c>
      <c r="B466">
        <v>54.20107885830808</v>
      </c>
      <c r="C466">
        <v>30.351933402184841</v>
      </c>
      <c r="D466">
        <v>43.8360027307005</v>
      </c>
      <c r="E466">
        <v>166.89046059198441</v>
      </c>
      <c r="G466">
        <f t="shared" si="18"/>
        <v>0.55998762462884855</v>
      </c>
      <c r="H466">
        <f t="shared" si="19"/>
        <v>0.26266332164946943</v>
      </c>
    </row>
    <row r="467" spans="1:8" x14ac:dyDescent="0.45">
      <c r="A467" t="s">
        <v>470</v>
      </c>
      <c r="B467">
        <v>56.060849202383238</v>
      </c>
      <c r="C467">
        <v>37.037008974740417</v>
      </c>
      <c r="D467">
        <v>46.664369285064453</v>
      </c>
      <c r="E467">
        <v>150.295421742646</v>
      </c>
      <c r="G467">
        <f t="shared" si="18"/>
        <v>0.66065729473762436</v>
      </c>
      <c r="H467">
        <f t="shared" si="19"/>
        <v>0.31048430314110853</v>
      </c>
    </row>
    <row r="468" spans="1:8" x14ac:dyDescent="0.45">
      <c r="A468" t="s">
        <v>471</v>
      </c>
      <c r="B468">
        <v>75.992131102741709</v>
      </c>
      <c r="C468">
        <v>53.526466643948773</v>
      </c>
      <c r="D468">
        <v>63.178983927886229</v>
      </c>
      <c r="E468">
        <v>148.4605472187726</v>
      </c>
      <c r="G468">
        <f t="shared" si="18"/>
        <v>0.70436854273215133</v>
      </c>
      <c r="H468">
        <f t="shared" si="19"/>
        <v>0.42556076419942862</v>
      </c>
    </row>
    <row r="469" spans="1:8" x14ac:dyDescent="0.45">
      <c r="A469" t="s">
        <v>472</v>
      </c>
      <c r="B469">
        <v>58.951368917224109</v>
      </c>
      <c r="C469">
        <v>39.670219932962318</v>
      </c>
      <c r="D469">
        <v>48.079378837441318</v>
      </c>
      <c r="E469">
        <v>207.6059787966407</v>
      </c>
      <c r="G469">
        <f t="shared" si="18"/>
        <v>0.67293127643337347</v>
      </c>
      <c r="H469">
        <f t="shared" si="19"/>
        <v>0.2315895674880212</v>
      </c>
    </row>
    <row r="470" spans="1:8" x14ac:dyDescent="0.45">
      <c r="A470" t="s">
        <v>473</v>
      </c>
      <c r="B470">
        <v>67.768447672939942</v>
      </c>
      <c r="C470">
        <v>37.358673823684377</v>
      </c>
      <c r="D470">
        <v>57.202748698187783</v>
      </c>
      <c r="E470">
        <v>117.7058527318956</v>
      </c>
      <c r="G470">
        <f t="shared" si="18"/>
        <v>0.55126943447166721</v>
      </c>
      <c r="H470">
        <f t="shared" si="19"/>
        <v>0.48598049604620164</v>
      </c>
    </row>
    <row r="471" spans="1:8" x14ac:dyDescent="0.45">
      <c r="A471" t="s">
        <v>474</v>
      </c>
      <c r="B471">
        <v>61.250494858091152</v>
      </c>
      <c r="C471">
        <v>35.014213354099581</v>
      </c>
      <c r="D471">
        <v>48.852945168215683</v>
      </c>
      <c r="E471">
        <v>206.7862555274674</v>
      </c>
      <c r="G471">
        <f t="shared" si="18"/>
        <v>0.57165600759998147</v>
      </c>
      <c r="H471">
        <f t="shared" si="19"/>
        <v>0.2362485119893597</v>
      </c>
    </row>
    <row r="472" spans="1:8" x14ac:dyDescent="0.45">
      <c r="A472" t="s">
        <v>475</v>
      </c>
      <c r="B472">
        <v>60.688310992969647</v>
      </c>
      <c r="C472">
        <v>29.25117042692731</v>
      </c>
      <c r="D472">
        <v>45.225393237582267</v>
      </c>
      <c r="E472">
        <v>194.32142447261859</v>
      </c>
      <c r="G472">
        <f t="shared" si="18"/>
        <v>0.48199018803334087</v>
      </c>
      <c r="H472">
        <f t="shared" si="19"/>
        <v>0.23273498205523332</v>
      </c>
    </row>
    <row r="473" spans="1:8" x14ac:dyDescent="0.45">
      <c r="A473" t="s">
        <v>476</v>
      </c>
      <c r="B473">
        <v>75.126197944163465</v>
      </c>
      <c r="C473">
        <v>46.284101564256837</v>
      </c>
      <c r="D473">
        <v>59.342928138276243</v>
      </c>
      <c r="E473">
        <v>160.96969241131961</v>
      </c>
      <c r="G473">
        <f t="shared" si="18"/>
        <v>0.61608470587925757</v>
      </c>
      <c r="H473">
        <f t="shared" si="19"/>
        <v>0.36865901431084031</v>
      </c>
    </row>
    <row r="474" spans="1:8" x14ac:dyDescent="0.45">
      <c r="A474" t="s">
        <v>477</v>
      </c>
      <c r="B474">
        <v>49.448786223040422</v>
      </c>
      <c r="C474">
        <v>33.947756387630413</v>
      </c>
      <c r="D474">
        <v>40.919804880835812</v>
      </c>
      <c r="E474">
        <v>149.7906421469543</v>
      </c>
      <c r="G474">
        <f t="shared" si="18"/>
        <v>0.68652355256017628</v>
      </c>
      <c r="H474">
        <f t="shared" si="19"/>
        <v>0.27317998170200003</v>
      </c>
    </row>
    <row r="475" spans="1:8" x14ac:dyDescent="0.45">
      <c r="A475" t="s">
        <v>478</v>
      </c>
      <c r="B475">
        <v>68.480312076655608</v>
      </c>
      <c r="C475">
        <v>48.369055563653767</v>
      </c>
      <c r="D475">
        <v>56.351926172755107</v>
      </c>
      <c r="E475">
        <v>186.1878457214288</v>
      </c>
      <c r="G475">
        <f t="shared" si="18"/>
        <v>0.70632060656368401</v>
      </c>
      <c r="H475">
        <f t="shared" si="19"/>
        <v>0.30266167995234194</v>
      </c>
    </row>
    <row r="476" spans="1:8" x14ac:dyDescent="0.45">
      <c r="A476" t="s">
        <v>479</v>
      </c>
      <c r="B476">
        <v>65.783304053754662</v>
      </c>
      <c r="C476">
        <v>50.937909075797492</v>
      </c>
      <c r="D476">
        <v>56.31534535269401</v>
      </c>
      <c r="E476">
        <v>148.71079892040629</v>
      </c>
      <c r="G476">
        <f t="shared" si="18"/>
        <v>0.7743288332579602</v>
      </c>
      <c r="H476">
        <f t="shared" si="19"/>
        <v>0.37869035578805127</v>
      </c>
    </row>
    <row r="477" spans="1:8" x14ac:dyDescent="0.45">
      <c r="A477" t="s">
        <v>480</v>
      </c>
      <c r="B477">
        <v>73.022507977027487</v>
      </c>
      <c r="C477">
        <v>46.157424480084352</v>
      </c>
      <c r="D477">
        <v>54.201177869231508</v>
      </c>
      <c r="E477">
        <v>137.67070872189319</v>
      </c>
      <c r="G477">
        <f t="shared" si="18"/>
        <v>0.63209859204788266</v>
      </c>
      <c r="H477">
        <f t="shared" si="19"/>
        <v>0.39370159689322587</v>
      </c>
    </row>
    <row r="478" spans="1:8" x14ac:dyDescent="0.45">
      <c r="A478" t="s">
        <v>481</v>
      </c>
      <c r="B478">
        <v>70.25020088595268</v>
      </c>
      <c r="C478">
        <v>47.942562961690903</v>
      </c>
      <c r="D478">
        <v>59.938280042847879</v>
      </c>
      <c r="E478">
        <v>129.38378409227579</v>
      </c>
      <c r="G478">
        <f t="shared" si="18"/>
        <v>0.6824544607284897</v>
      </c>
      <c r="H478">
        <f t="shared" si="19"/>
        <v>0.46325959982821519</v>
      </c>
    </row>
    <row r="479" spans="1:8" x14ac:dyDescent="0.45">
      <c r="A479" t="s">
        <v>482</v>
      </c>
      <c r="B479">
        <v>42.906798351315388</v>
      </c>
      <c r="C479">
        <v>30.705698578723869</v>
      </c>
      <c r="D479">
        <v>36.224904985323917</v>
      </c>
      <c r="E479">
        <v>158.7596083194212</v>
      </c>
      <c r="G479">
        <f t="shared" si="18"/>
        <v>0.71563714279750101</v>
      </c>
      <c r="H479">
        <f t="shared" si="19"/>
        <v>0.22817456762957064</v>
      </c>
    </row>
    <row r="480" spans="1:8" x14ac:dyDescent="0.45">
      <c r="A480" t="s">
        <v>483</v>
      </c>
      <c r="B480">
        <v>70.250513135456046</v>
      </c>
      <c r="C480">
        <v>39.160520114078587</v>
      </c>
      <c r="D480">
        <v>53.277319776799438</v>
      </c>
      <c r="E480">
        <v>140.88057801867581</v>
      </c>
      <c r="G480">
        <f t="shared" si="18"/>
        <v>0.55744105439585656</v>
      </c>
      <c r="H480">
        <f t="shared" si="19"/>
        <v>0.37817363135560633</v>
      </c>
    </row>
    <row r="481" spans="1:8" x14ac:dyDescent="0.45">
      <c r="A481" t="s">
        <v>484</v>
      </c>
      <c r="B481">
        <v>59.721189645294317</v>
      </c>
      <c r="C481">
        <v>38.213649040808733</v>
      </c>
      <c r="D481">
        <v>50.656325785695742</v>
      </c>
      <c r="E481">
        <v>173.7879107412156</v>
      </c>
      <c r="G481">
        <f t="shared" si="18"/>
        <v>0.63986751214725257</v>
      </c>
      <c r="H481">
        <f t="shared" si="19"/>
        <v>0.29148359957630859</v>
      </c>
    </row>
    <row r="482" spans="1:8" x14ac:dyDescent="0.45">
      <c r="A482" t="s">
        <v>485</v>
      </c>
      <c r="B482">
        <v>57.260085131802597</v>
      </c>
      <c r="C482">
        <v>43.688108356331568</v>
      </c>
      <c r="D482">
        <v>50.210093836028101</v>
      </c>
      <c r="E482">
        <v>132.8009569956792</v>
      </c>
      <c r="G482">
        <f t="shared" si="18"/>
        <v>0.76297665740051313</v>
      </c>
      <c r="H482">
        <f t="shared" si="19"/>
        <v>0.37808533140059924</v>
      </c>
    </row>
    <row r="483" spans="1:8" x14ac:dyDescent="0.45">
      <c r="A483" t="s">
        <v>486</v>
      </c>
      <c r="B483">
        <v>76.250007144700987</v>
      </c>
      <c r="C483">
        <v>43.705668766160507</v>
      </c>
      <c r="D483">
        <v>56.74751291891549</v>
      </c>
      <c r="E483">
        <v>140.0532932678509</v>
      </c>
      <c r="G483">
        <f t="shared" si="18"/>
        <v>0.57318904486421207</v>
      </c>
      <c r="H483">
        <f t="shared" si="19"/>
        <v>0.40518513770601799</v>
      </c>
    </row>
    <row r="484" spans="1:8" x14ac:dyDescent="0.45">
      <c r="A484" t="s">
        <v>487</v>
      </c>
      <c r="B484">
        <v>48.87322798909257</v>
      </c>
      <c r="C484">
        <v>34.504272484530041</v>
      </c>
      <c r="D484">
        <v>43.479503214820888</v>
      </c>
      <c r="E484">
        <v>156.61230449087299</v>
      </c>
      <c r="G484">
        <f t="shared" si="18"/>
        <v>0.70599536605666069</v>
      </c>
      <c r="H484">
        <f t="shared" si="19"/>
        <v>0.27762507777512957</v>
      </c>
    </row>
    <row r="485" spans="1:8" x14ac:dyDescent="0.45">
      <c r="A485" t="s">
        <v>488</v>
      </c>
      <c r="B485">
        <v>68.777547386445605</v>
      </c>
      <c r="C485">
        <v>36.258313250367877</v>
      </c>
      <c r="D485">
        <v>54.594618959750903</v>
      </c>
      <c r="E485">
        <v>198.6918230704957</v>
      </c>
      <c r="G485">
        <f t="shared" si="18"/>
        <v>0.5271824109493255</v>
      </c>
      <c r="H485">
        <f t="shared" si="19"/>
        <v>0.27477033587024252</v>
      </c>
    </row>
    <row r="486" spans="1:8" x14ac:dyDescent="0.45">
      <c r="A486" t="s">
        <v>489</v>
      </c>
      <c r="B486">
        <v>66.662622861788151</v>
      </c>
      <c r="C486">
        <v>34.326507355934758</v>
      </c>
      <c r="D486">
        <v>44.806237712032363</v>
      </c>
      <c r="E486">
        <v>191.08215602203711</v>
      </c>
      <c r="G486">
        <f t="shared" si="18"/>
        <v>0.51492884441561837</v>
      </c>
      <c r="H486">
        <f t="shared" si="19"/>
        <v>0.23448677074203073</v>
      </c>
    </row>
    <row r="487" spans="1:8" x14ac:dyDescent="0.45">
      <c r="A487" t="s">
        <v>490</v>
      </c>
      <c r="B487">
        <v>52.259568501854339</v>
      </c>
      <c r="C487">
        <v>31.489566637092931</v>
      </c>
      <c r="D487">
        <v>43.365158676026297</v>
      </c>
      <c r="E487">
        <v>161.00085475644471</v>
      </c>
      <c r="G487">
        <f t="shared" si="18"/>
        <v>0.60256078532251145</v>
      </c>
      <c r="H487">
        <f t="shared" si="19"/>
        <v>0.26934738167463318</v>
      </c>
    </row>
    <row r="488" spans="1:8" x14ac:dyDescent="0.45">
      <c r="A488" t="s">
        <v>491</v>
      </c>
      <c r="B488">
        <v>50.71659943685362</v>
      </c>
      <c r="C488">
        <v>41.643300158958191</v>
      </c>
      <c r="D488">
        <v>46.181033032989177</v>
      </c>
      <c r="E488">
        <v>150.09190864461701</v>
      </c>
      <c r="G488">
        <f t="shared" si="18"/>
        <v>0.82109803538400794</v>
      </c>
      <c r="H488">
        <f t="shared" si="19"/>
        <v>0.30768502746097526</v>
      </c>
    </row>
    <row r="489" spans="1:8" x14ac:dyDescent="0.45">
      <c r="A489" t="s">
        <v>492</v>
      </c>
      <c r="B489">
        <v>59.710481462965852</v>
      </c>
      <c r="C489">
        <v>40.444245714686247</v>
      </c>
      <c r="D489">
        <v>46.939724440209623</v>
      </c>
      <c r="E489">
        <v>148.99887375293</v>
      </c>
      <c r="G489">
        <f t="shared" si="18"/>
        <v>0.67733913249001221</v>
      </c>
      <c r="H489">
        <f t="shared" si="19"/>
        <v>0.31503408890220941</v>
      </c>
    </row>
    <row r="490" spans="1:8" x14ac:dyDescent="0.45">
      <c r="A490" t="s">
        <v>493</v>
      </c>
      <c r="B490">
        <v>49.904613070744723</v>
      </c>
      <c r="C490">
        <v>35.581494630955163</v>
      </c>
      <c r="D490">
        <v>43.492358096038068</v>
      </c>
      <c r="E490">
        <v>146.91825750704561</v>
      </c>
      <c r="G490">
        <f t="shared" si="18"/>
        <v>0.71299009132712599</v>
      </c>
      <c r="H490">
        <f t="shared" si="19"/>
        <v>0.29603099597034321</v>
      </c>
    </row>
    <row r="491" spans="1:8" x14ac:dyDescent="0.45">
      <c r="A491" t="s">
        <v>494</v>
      </c>
      <c r="B491">
        <v>45.251328298063221</v>
      </c>
      <c r="C491">
        <v>36.843385878635402</v>
      </c>
      <c r="D491">
        <v>41.617333907182207</v>
      </c>
      <c r="E491">
        <v>179.09023089626879</v>
      </c>
      <c r="G491">
        <f t="shared" si="18"/>
        <v>0.81419457205662438</v>
      </c>
      <c r="H491">
        <f t="shared" si="19"/>
        <v>0.23238193227461673</v>
      </c>
    </row>
    <row r="492" spans="1:8" x14ac:dyDescent="0.45">
      <c r="A492" t="s">
        <v>495</v>
      </c>
      <c r="B492">
        <v>56.296850639491652</v>
      </c>
      <c r="C492">
        <v>41.652836132206879</v>
      </c>
      <c r="D492">
        <v>50.721249584767342</v>
      </c>
      <c r="E492">
        <v>126.76065634740409</v>
      </c>
      <c r="G492">
        <f t="shared" si="18"/>
        <v>0.73987861947978761</v>
      </c>
      <c r="H492">
        <f t="shared" si="19"/>
        <v>0.40013400881862865</v>
      </c>
    </row>
    <row r="493" spans="1:8" x14ac:dyDescent="0.45">
      <c r="A493" t="s">
        <v>496</v>
      </c>
      <c r="B493">
        <v>63.282938511679824</v>
      </c>
      <c r="C493">
        <v>31.25046624690372</v>
      </c>
      <c r="D493">
        <v>42.733694243641658</v>
      </c>
      <c r="E493">
        <v>137.97555783835031</v>
      </c>
      <c r="G493">
        <f t="shared" si="18"/>
        <v>0.49382135188200804</v>
      </c>
      <c r="H493">
        <f t="shared" si="19"/>
        <v>0.30971930763061445</v>
      </c>
    </row>
    <row r="494" spans="1:8" x14ac:dyDescent="0.45">
      <c r="A494" t="s">
        <v>497</v>
      </c>
      <c r="B494">
        <v>48.09465854204592</v>
      </c>
      <c r="C494">
        <v>30.250691786726339</v>
      </c>
      <c r="D494">
        <v>38.060448907431343</v>
      </c>
      <c r="E494">
        <v>120.55164135922909</v>
      </c>
      <c r="G494">
        <f t="shared" si="18"/>
        <v>0.62898235903432387</v>
      </c>
      <c r="H494">
        <f t="shared" si="19"/>
        <v>0.31571904354264141</v>
      </c>
    </row>
    <row r="495" spans="1:8" x14ac:dyDescent="0.45">
      <c r="A495" t="s">
        <v>498</v>
      </c>
      <c r="B495">
        <v>51.923103613760453</v>
      </c>
      <c r="C495">
        <v>41.167935688873939</v>
      </c>
      <c r="D495">
        <v>46.564954752811182</v>
      </c>
      <c r="E495">
        <v>143.08308721951909</v>
      </c>
      <c r="G495">
        <f t="shared" si="18"/>
        <v>0.79286353903474638</v>
      </c>
      <c r="H495">
        <f t="shared" si="19"/>
        <v>0.32543996399358438</v>
      </c>
    </row>
    <row r="496" spans="1:8" x14ac:dyDescent="0.45">
      <c r="A496" t="s">
        <v>499</v>
      </c>
      <c r="B496">
        <v>58.964109314981677</v>
      </c>
      <c r="C496">
        <v>41.551593626098743</v>
      </c>
      <c r="D496">
        <v>49.018059978286487</v>
      </c>
      <c r="E496">
        <v>206.13042242537691</v>
      </c>
      <c r="G496">
        <f t="shared" si="18"/>
        <v>0.70469297524928887</v>
      </c>
      <c r="H496">
        <f t="shared" si="19"/>
        <v>0.23780119111739534</v>
      </c>
    </row>
    <row r="497" spans="1:8" x14ac:dyDescent="0.45">
      <c r="A497" t="s">
        <v>500</v>
      </c>
      <c r="B497">
        <v>93.905809494556607</v>
      </c>
      <c r="C497">
        <v>45.687203311167032</v>
      </c>
      <c r="D497">
        <v>59.179952424646629</v>
      </c>
      <c r="E497">
        <v>155.51193000779659</v>
      </c>
      <c r="G497">
        <f t="shared" si="18"/>
        <v>0.48652158537449547</v>
      </c>
      <c r="H497">
        <f t="shared" si="19"/>
        <v>0.3805492763267721</v>
      </c>
    </row>
    <row r="498" spans="1:8" x14ac:dyDescent="0.45">
      <c r="A498" t="s">
        <v>501</v>
      </c>
      <c r="B498">
        <v>40.542348437466792</v>
      </c>
      <c r="C498">
        <v>30.403576059024239</v>
      </c>
      <c r="D498">
        <v>36.266535044578617</v>
      </c>
      <c r="E498">
        <v>162.2178206434838</v>
      </c>
      <c r="G498">
        <f t="shared" si="18"/>
        <v>0.74992143353311735</v>
      </c>
      <c r="H498">
        <f t="shared" si="19"/>
        <v>0.22356689851162431</v>
      </c>
    </row>
    <row r="499" spans="1:8" x14ac:dyDescent="0.45">
      <c r="A499" t="s">
        <v>502</v>
      </c>
      <c r="B499">
        <v>61.563645969267419</v>
      </c>
      <c r="C499">
        <v>40.773226818413242</v>
      </c>
      <c r="D499">
        <v>50.765166174908998</v>
      </c>
      <c r="E499">
        <v>129.94245122971219</v>
      </c>
      <c r="G499">
        <f t="shared" si="18"/>
        <v>0.66229389400957905</v>
      </c>
      <c r="H499">
        <f t="shared" si="19"/>
        <v>0.39067422304637278</v>
      </c>
    </row>
    <row r="500" spans="1:8" x14ac:dyDescent="0.45">
      <c r="A500" t="s">
        <v>503</v>
      </c>
      <c r="B500">
        <v>50.25</v>
      </c>
      <c r="C500">
        <v>32.252252901645967</v>
      </c>
      <c r="D500">
        <v>42.570536729720978</v>
      </c>
      <c r="E500">
        <v>144.91689564348209</v>
      </c>
      <c r="G500">
        <f t="shared" si="18"/>
        <v>0.64183587863972069</v>
      </c>
      <c r="H500">
        <f t="shared" si="19"/>
        <v>0.29375827118496289</v>
      </c>
    </row>
    <row r="501" spans="1:8" x14ac:dyDescent="0.45">
      <c r="A501" t="s">
        <v>504</v>
      </c>
      <c r="B501">
        <v>58.289069352618313</v>
      </c>
      <c r="C501">
        <v>27.25047658726406</v>
      </c>
      <c r="D501">
        <v>43.586640779277992</v>
      </c>
      <c r="E501">
        <v>143.2499151790486</v>
      </c>
      <c r="G501">
        <f t="shared" si="18"/>
        <v>0.46750577578126978</v>
      </c>
      <c r="H501">
        <f t="shared" si="19"/>
        <v>0.30426992382368179</v>
      </c>
    </row>
  </sheetData>
  <mergeCells count="6">
    <mergeCell ref="L8:O8"/>
    <mergeCell ref="L10:L15"/>
    <mergeCell ref="L21:L26"/>
    <mergeCell ref="L29:O29"/>
    <mergeCell ref="L31:L36"/>
    <mergeCell ref="L42:L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Rúben Silva</cp:lastModifiedBy>
  <dcterms:created xsi:type="dcterms:W3CDTF">2024-08-05T11:05:20Z</dcterms:created>
  <dcterms:modified xsi:type="dcterms:W3CDTF">2024-08-05T21:09:21Z</dcterms:modified>
</cp:coreProperties>
</file>