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s\Desktop\DNC\"/>
    </mc:Choice>
  </mc:AlternateContent>
  <xr:revisionPtr revIDLastSave="0" documentId="13_ncr:1_{B9D37C5A-37B7-40B2-9A15-3E90C96E50CB}" xr6:coauthVersionLast="47" xr6:coauthVersionMax="47" xr10:uidLastSave="{00000000-0000-0000-0000-000000000000}"/>
  <bookViews>
    <workbookView xWindow="-120" yWindow="-120" windowWidth="29040" windowHeight="15840" xr2:uid="{C0EC5E30-9CC6-4C7F-A9C6-3AE8F370A90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26" i="1"/>
  <c r="M36" i="1"/>
  <c r="M43" i="1"/>
  <c r="M53" i="1"/>
  <c r="M60" i="1"/>
  <c r="M65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1" i="1"/>
  <c r="M62" i="1"/>
  <c r="M63" i="1"/>
  <c r="M64" i="1"/>
  <c r="M66" i="1"/>
  <c r="M67" i="1"/>
  <c r="M68" i="1"/>
  <c r="M69" i="1"/>
  <c r="M2" i="1"/>
</calcChain>
</file>

<file path=xl/sharedStrings.xml><?xml version="1.0" encoding="utf-8"?>
<sst xmlns="http://schemas.openxmlformats.org/spreadsheetml/2006/main" count="401" uniqueCount="46">
  <si>
    <t>Data</t>
  </si>
  <si>
    <t>Receita Total</t>
  </si>
  <si>
    <t>Receita Média por Compra</t>
  </si>
  <si>
    <t>Número de Compradores</t>
  </si>
  <si>
    <t>Visualizações na Página</t>
  </si>
  <si>
    <t>Usuários Total</t>
  </si>
  <si>
    <t>Usuários Ativos</t>
  </si>
  <si>
    <t>Novos Usuários</t>
  </si>
  <si>
    <t>Plataforma Utilizada</t>
  </si>
  <si>
    <t>Origem</t>
  </si>
  <si>
    <t>Cidade</t>
  </si>
  <si>
    <t>Gênero</t>
  </si>
  <si>
    <t>Website</t>
  </si>
  <si>
    <t>Redes Sociais</t>
  </si>
  <si>
    <t>São Paulo</t>
  </si>
  <si>
    <t>Feminino</t>
  </si>
  <si>
    <t>App Mobile</t>
  </si>
  <si>
    <t>Busca Orgânica</t>
  </si>
  <si>
    <t>Rio de Janeiro</t>
  </si>
  <si>
    <t>Masculino</t>
  </si>
  <si>
    <t>Anúncios Pagos</t>
  </si>
  <si>
    <t>Belo Horizonte</t>
  </si>
  <si>
    <t>Email Marketing</t>
  </si>
  <si>
    <t>Brasília</t>
  </si>
  <si>
    <t>Salvador</t>
  </si>
  <si>
    <t>Busca Paga</t>
  </si>
  <si>
    <t>Recife</t>
  </si>
  <si>
    <t>Fortaleza</t>
  </si>
  <si>
    <t>Porto Alegre</t>
  </si>
  <si>
    <t>Curitiba</t>
  </si>
  <si>
    <t>Florianópolis</t>
  </si>
  <si>
    <t>Belém</t>
  </si>
  <si>
    <t>Goiânia</t>
  </si>
  <si>
    <t>Campinas</t>
  </si>
  <si>
    <t>Manaus</t>
  </si>
  <si>
    <t>Vitória</t>
  </si>
  <si>
    <t>Natal</t>
  </si>
  <si>
    <t>João Pessoa</t>
  </si>
  <si>
    <t>Aracaju</t>
  </si>
  <si>
    <t>Teresina</t>
  </si>
  <si>
    <t>Cuiabá</t>
  </si>
  <si>
    <t>Palmas</t>
  </si>
  <si>
    <t>Campo Grande</t>
  </si>
  <si>
    <t>Porto Velho</t>
  </si>
  <si>
    <t>Maceió</t>
  </si>
  <si>
    <t>% Visualização por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</si>
</sst>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1B32-1B54-4D36-9B09-AEFB59E74D91}">
  <dimension ref="A1:M98"/>
  <sheetViews>
    <sheetView tabSelected="1" topLeftCell="A62" workbookViewId="0">
      <selection activeCell="C75" sqref="C75"/>
    </sheetView>
  </sheetViews>
  <sheetFormatPr defaultRowHeight="15" x14ac:dyDescent="0.25"/>
  <cols>
    <col min="1" max="1" width="10.7109375" style="1" bestFit="1" customWidth="1"/>
    <col min="2" max="2" width="12.42578125" style="2" bestFit="1" customWidth="1"/>
    <col min="3" max="3" width="24.7109375" style="2" bestFit="1" customWidth="1"/>
    <col min="4" max="4" width="23.7109375" bestFit="1" customWidth="1"/>
    <col min="5" max="5" width="22.140625" bestFit="1" customWidth="1"/>
    <col min="6" max="6" width="13.5703125" bestFit="1" customWidth="1"/>
    <col min="7" max="8" width="14.7109375" bestFit="1" customWidth="1"/>
    <col min="9" max="9" width="19.140625" bestFit="1" customWidth="1"/>
    <col min="10" max="10" width="15.42578125" bestFit="1" customWidth="1"/>
    <col min="11" max="11" width="14.28515625" bestFit="1" customWidth="1"/>
    <col min="12" max="12" width="10" bestFit="1" customWidth="1"/>
    <col min="13" max="13" width="9.140625" style="3"/>
  </cols>
  <sheetData>
    <row r="1" spans="1:13" x14ac:dyDescent="0.2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45</v>
      </c>
    </row>
    <row r="2" spans="1:13" x14ac:dyDescent="0.25">
      <c r="A2" s="1">
        <v>44927</v>
      </c>
      <c r="B2" s="2">
        <v>2903</v>
      </c>
      <c r="C2" s="2">
        <v>241.21168001294186</v>
      </c>
      <c r="D2">
        <v>247</v>
      </c>
      <c r="E2">
        <v>8242</v>
      </c>
      <c r="F2">
        <v>100494.51999999999</v>
      </c>
      <c r="G2">
        <v>100247.26</v>
      </c>
      <c r="H2">
        <v>247.26</v>
      </c>
      <c r="I2" t="s">
        <v>12</v>
      </c>
      <c r="J2" t="s">
        <v>13</v>
      </c>
      <c r="K2" t="s">
        <v>14</v>
      </c>
      <c r="L2" t="s">
        <v>15</v>
      </c>
      <c r="M2" s="3">
        <f>E2/G2</f>
        <v>8.2216710960479125E-2</v>
      </c>
    </row>
    <row r="3" spans="1:13" x14ac:dyDescent="0.25">
      <c r="A3" s="1">
        <v>44928</v>
      </c>
      <c r="B3" s="2">
        <v>638</v>
      </c>
      <c r="C3" s="2">
        <v>462.03343421242255</v>
      </c>
      <c r="D3">
        <v>138</v>
      </c>
      <c r="E3">
        <v>4626</v>
      </c>
      <c r="F3">
        <v>100524.81999999999</v>
      </c>
      <c r="G3">
        <v>100386.04</v>
      </c>
      <c r="H3">
        <v>138.78</v>
      </c>
      <c r="I3" t="s">
        <v>16</v>
      </c>
      <c r="J3" t="s">
        <v>17</v>
      </c>
      <c r="K3" t="s">
        <v>18</v>
      </c>
      <c r="L3" t="s">
        <v>19</v>
      </c>
      <c r="M3" s="3">
        <f>E3/G3</f>
        <v>4.6082104643235255E-2</v>
      </c>
    </row>
    <row r="4" spans="1:13" x14ac:dyDescent="0.25">
      <c r="A4" s="1">
        <v>44929</v>
      </c>
      <c r="B4" s="2">
        <v>3353</v>
      </c>
      <c r="C4" s="2">
        <v>854.21725756839896</v>
      </c>
      <c r="D4">
        <v>61</v>
      </c>
      <c r="E4">
        <v>2059</v>
      </c>
      <c r="F4">
        <v>100509.58</v>
      </c>
      <c r="G4">
        <v>100447.81</v>
      </c>
      <c r="H4">
        <v>61.769999999999996</v>
      </c>
      <c r="I4" t="s">
        <v>12</v>
      </c>
      <c r="J4" t="s">
        <v>20</v>
      </c>
      <c r="K4" t="s">
        <v>21</v>
      </c>
      <c r="L4" t="s">
        <v>15</v>
      </c>
      <c r="M4" s="3">
        <f>E4/G4</f>
        <v>2.0498206979325882E-2</v>
      </c>
    </row>
    <row r="5" spans="1:13" x14ac:dyDescent="0.25">
      <c r="A5" s="1">
        <v>44930</v>
      </c>
      <c r="B5" s="2">
        <v>9787</v>
      </c>
      <c r="C5" s="2">
        <v>508.41016185207957</v>
      </c>
      <c r="D5">
        <v>195</v>
      </c>
      <c r="E5">
        <v>6508</v>
      </c>
      <c r="F5">
        <v>100838.29000000001</v>
      </c>
      <c r="G5">
        <v>100643.05</v>
      </c>
      <c r="H5">
        <v>195.23999999999998</v>
      </c>
      <c r="I5" t="s">
        <v>12</v>
      </c>
      <c r="J5" t="s">
        <v>22</v>
      </c>
      <c r="K5" t="s">
        <v>23</v>
      </c>
      <c r="L5" t="s">
        <v>19</v>
      </c>
      <c r="M5" s="3">
        <f>E5/G5</f>
        <v>6.4664177009738866E-2</v>
      </c>
    </row>
    <row r="6" spans="1:13" x14ac:dyDescent="0.25">
      <c r="A6" s="1">
        <v>44931</v>
      </c>
      <c r="B6" s="2">
        <v>7007</v>
      </c>
      <c r="C6" s="2">
        <v>48.19025522041764</v>
      </c>
      <c r="D6">
        <v>129</v>
      </c>
      <c r="E6">
        <v>4310</v>
      </c>
      <c r="F6">
        <v>100901.65000000001</v>
      </c>
      <c r="G6">
        <v>100772.35</v>
      </c>
      <c r="H6">
        <v>129.29999999999998</v>
      </c>
      <c r="I6" t="s">
        <v>16</v>
      </c>
      <c r="J6" t="s">
        <v>13</v>
      </c>
      <c r="K6" t="s">
        <v>24</v>
      </c>
      <c r="L6" t="s">
        <v>15</v>
      </c>
      <c r="M6" s="3">
        <f>E6/G6</f>
        <v>4.2769668465605891E-2</v>
      </c>
    </row>
    <row r="7" spans="1:13" x14ac:dyDescent="0.25">
      <c r="A7" s="1">
        <v>44932</v>
      </c>
      <c r="B7" s="2">
        <v>7685</v>
      </c>
      <c r="C7" s="2">
        <v>399.36302681992339</v>
      </c>
      <c r="D7">
        <v>208</v>
      </c>
      <c r="E7">
        <v>6960</v>
      </c>
      <c r="F7">
        <v>101189.95000000001</v>
      </c>
      <c r="G7">
        <v>100981.15000000001</v>
      </c>
      <c r="H7">
        <v>208.79999999999998</v>
      </c>
      <c r="I7" t="s">
        <v>12</v>
      </c>
      <c r="J7" t="s">
        <v>25</v>
      </c>
      <c r="K7" t="s">
        <v>26</v>
      </c>
      <c r="L7" t="s">
        <v>19</v>
      </c>
      <c r="M7" s="3">
        <f>E7/G7</f>
        <v>6.8923754581919489E-2</v>
      </c>
    </row>
    <row r="8" spans="1:13" x14ac:dyDescent="0.25">
      <c r="A8" s="1">
        <v>44933</v>
      </c>
      <c r="B8" s="2">
        <v>912</v>
      </c>
      <c r="C8" s="2">
        <v>162.49776825566863</v>
      </c>
      <c r="D8">
        <v>224</v>
      </c>
      <c r="E8">
        <v>7468</v>
      </c>
      <c r="F8">
        <v>101429.23</v>
      </c>
      <c r="G8">
        <v>101205.19</v>
      </c>
      <c r="H8">
        <v>224.04</v>
      </c>
      <c r="I8" t="s">
        <v>12</v>
      </c>
      <c r="J8" t="s">
        <v>22</v>
      </c>
      <c r="K8" t="s">
        <v>27</v>
      </c>
      <c r="L8" t="s">
        <v>15</v>
      </c>
      <c r="M8" s="3">
        <f>E8/G8</f>
        <v>7.3790682078656245E-2</v>
      </c>
    </row>
    <row r="9" spans="1:13" x14ac:dyDescent="0.25">
      <c r="A9" s="1">
        <v>44934</v>
      </c>
      <c r="B9" s="2">
        <v>1720</v>
      </c>
      <c r="C9" s="2">
        <v>107.96710777106138</v>
      </c>
      <c r="D9">
        <v>183</v>
      </c>
      <c r="E9">
        <v>6121</v>
      </c>
      <c r="F9">
        <v>101572.45000000001</v>
      </c>
      <c r="G9">
        <v>101388.82</v>
      </c>
      <c r="H9">
        <v>183.63</v>
      </c>
      <c r="I9" t="s">
        <v>16</v>
      </c>
      <c r="J9" t="s">
        <v>20</v>
      </c>
      <c r="K9" t="s">
        <v>28</v>
      </c>
      <c r="L9" t="s">
        <v>19</v>
      </c>
      <c r="M9" s="3">
        <f>E9/G9</f>
        <v>6.0371547868887314E-2</v>
      </c>
    </row>
    <row r="10" spans="1:13" x14ac:dyDescent="0.25">
      <c r="A10" s="1">
        <v>44935</v>
      </c>
      <c r="B10" s="2">
        <v>4074</v>
      </c>
      <c r="C10" s="2">
        <v>254.53243941616034</v>
      </c>
      <c r="D10">
        <v>286</v>
      </c>
      <c r="E10">
        <v>9546</v>
      </c>
      <c r="F10">
        <v>101961.58000000002</v>
      </c>
      <c r="G10">
        <v>101675.20000000001</v>
      </c>
      <c r="H10">
        <v>286.38</v>
      </c>
      <c r="I10" t="s">
        <v>12</v>
      </c>
      <c r="J10" t="s">
        <v>13</v>
      </c>
      <c r="K10" t="s">
        <v>29</v>
      </c>
      <c r="L10" t="s">
        <v>15</v>
      </c>
      <c r="M10" s="3">
        <f>E10/G10</f>
        <v>9.3887201598816611E-2</v>
      </c>
    </row>
    <row r="11" spans="1:13" x14ac:dyDescent="0.25">
      <c r="A11" s="1">
        <v>44936</v>
      </c>
      <c r="B11" s="2">
        <v>474</v>
      </c>
      <c r="C11" s="2">
        <v>210.63285962580514</v>
      </c>
      <c r="D11">
        <v>293</v>
      </c>
      <c r="E11">
        <v>9781</v>
      </c>
      <c r="F11">
        <v>102262.06</v>
      </c>
      <c r="G11">
        <v>101968.63</v>
      </c>
      <c r="H11">
        <v>293.43</v>
      </c>
      <c r="I11" t="s">
        <v>16</v>
      </c>
      <c r="J11" t="s">
        <v>17</v>
      </c>
      <c r="K11" t="s">
        <v>30</v>
      </c>
      <c r="L11" t="s">
        <v>19</v>
      </c>
      <c r="M11" s="3">
        <f>E11/G11</f>
        <v>9.592165747446052E-2</v>
      </c>
    </row>
    <row r="12" spans="1:13" x14ac:dyDescent="0.25">
      <c r="A12" s="1">
        <v>44934</v>
      </c>
      <c r="B12" s="2">
        <v>1720</v>
      </c>
      <c r="C12" s="2">
        <v>107.96710777106138</v>
      </c>
      <c r="D12">
        <v>183</v>
      </c>
      <c r="E12">
        <v>6121</v>
      </c>
      <c r="F12">
        <v>101572.45000000001</v>
      </c>
      <c r="G12">
        <v>101388.82</v>
      </c>
      <c r="H12">
        <v>183.63</v>
      </c>
      <c r="I12" t="s">
        <v>16</v>
      </c>
      <c r="J12" t="s">
        <v>20</v>
      </c>
      <c r="K12" t="s">
        <v>28</v>
      </c>
      <c r="L12" t="s">
        <v>19</v>
      </c>
      <c r="M12" s="3">
        <f>E12/G12</f>
        <v>6.0371547868887314E-2</v>
      </c>
    </row>
    <row r="13" spans="1:13" x14ac:dyDescent="0.25">
      <c r="A13" s="1">
        <v>44937</v>
      </c>
      <c r="B13" s="2">
        <v>3956</v>
      </c>
      <c r="C13" s="2">
        <v>408.39706819630339</v>
      </c>
      <c r="D13">
        <v>62</v>
      </c>
      <c r="E13">
        <v>2092</v>
      </c>
      <c r="F13">
        <v>102094.15</v>
      </c>
      <c r="G13">
        <v>102031.39</v>
      </c>
      <c r="H13">
        <v>62.76</v>
      </c>
      <c r="I13" t="s">
        <v>12</v>
      </c>
      <c r="J13" t="s">
        <v>25</v>
      </c>
      <c r="K13" t="s">
        <v>31</v>
      </c>
      <c r="L13" t="s">
        <v>15</v>
      </c>
      <c r="M13" s="3">
        <f>E13/G13</f>
        <v>2.0503494071775364E-2</v>
      </c>
    </row>
    <row r="14" spans="1:13" x14ac:dyDescent="0.25">
      <c r="A14" s="1">
        <v>44938</v>
      </c>
      <c r="B14" s="2">
        <v>696</v>
      </c>
      <c r="C14" s="2">
        <v>450.16581518329303</v>
      </c>
      <c r="D14">
        <v>111</v>
      </c>
      <c r="E14">
        <v>3719</v>
      </c>
      <c r="F14">
        <v>102254.53000000001</v>
      </c>
      <c r="G14">
        <v>102142.96</v>
      </c>
      <c r="H14">
        <v>111.57</v>
      </c>
      <c r="I14" t="s">
        <v>12</v>
      </c>
      <c r="J14" t="s">
        <v>20</v>
      </c>
      <c r="K14" t="s">
        <v>32</v>
      </c>
      <c r="L14" t="s">
        <v>19</v>
      </c>
      <c r="M14" s="3">
        <f>E14/G14</f>
        <v>3.6409753545423001E-2</v>
      </c>
    </row>
    <row r="15" spans="1:13" x14ac:dyDescent="0.25">
      <c r="A15" s="1">
        <v>44939</v>
      </c>
      <c r="B15" s="2">
        <v>9313</v>
      </c>
      <c r="C15" s="2">
        <v>1044.9894514767932</v>
      </c>
      <c r="D15">
        <v>75</v>
      </c>
      <c r="E15">
        <v>2528</v>
      </c>
      <c r="F15">
        <v>102294.64</v>
      </c>
      <c r="G15">
        <v>102218.8</v>
      </c>
      <c r="H15">
        <v>75.84</v>
      </c>
      <c r="I15" t="s">
        <v>16</v>
      </c>
      <c r="J15" t="s">
        <v>13</v>
      </c>
      <c r="K15" t="s">
        <v>33</v>
      </c>
      <c r="L15" t="s">
        <v>15</v>
      </c>
      <c r="M15" s="3">
        <f>E15/G15</f>
        <v>2.4731262742274416E-2</v>
      </c>
    </row>
    <row r="16" spans="1:13" x14ac:dyDescent="0.25">
      <c r="A16" s="1">
        <v>44940</v>
      </c>
      <c r="B16" s="2">
        <v>1193</v>
      </c>
      <c r="C16" s="2">
        <v>86.506511001347107</v>
      </c>
      <c r="D16">
        <v>133</v>
      </c>
      <c r="E16">
        <v>4454</v>
      </c>
      <c r="F16">
        <v>102486.04</v>
      </c>
      <c r="G16">
        <v>102352.42</v>
      </c>
      <c r="H16">
        <v>133.62</v>
      </c>
      <c r="I16" t="s">
        <v>16</v>
      </c>
      <c r="J16" t="s">
        <v>25</v>
      </c>
      <c r="K16" t="s">
        <v>30</v>
      </c>
      <c r="L16" t="s">
        <v>15</v>
      </c>
      <c r="M16" s="3">
        <f>E16/G16</f>
        <v>4.3516313537090769E-2</v>
      </c>
    </row>
    <row r="17" spans="1:13" x14ac:dyDescent="0.25">
      <c r="A17" s="1">
        <v>44941</v>
      </c>
      <c r="B17" s="2">
        <v>1471</v>
      </c>
      <c r="C17" s="2">
        <v>407.61287535104776</v>
      </c>
      <c r="D17">
        <v>231</v>
      </c>
      <c r="E17">
        <v>7715</v>
      </c>
      <c r="F17">
        <v>102815.31999999999</v>
      </c>
      <c r="G17">
        <v>102583.87</v>
      </c>
      <c r="H17">
        <v>231.45</v>
      </c>
      <c r="I17" t="s">
        <v>12</v>
      </c>
      <c r="J17" t="s">
        <v>22</v>
      </c>
      <c r="K17" t="s">
        <v>21</v>
      </c>
      <c r="L17" t="s">
        <v>19</v>
      </c>
      <c r="M17" s="3">
        <f>E17/G17</f>
        <v>7.5206755214050708E-2</v>
      </c>
    </row>
    <row r="18" spans="1:13" x14ac:dyDescent="0.25">
      <c r="A18" s="1">
        <v>44942</v>
      </c>
      <c r="B18" s="2">
        <v>8549</v>
      </c>
      <c r="C18" s="2">
        <v>272.69061583577712</v>
      </c>
      <c r="D18">
        <v>81</v>
      </c>
      <c r="E18">
        <v>2728</v>
      </c>
      <c r="F18">
        <v>102747.54999999999</v>
      </c>
      <c r="G18">
        <v>102665.70999999999</v>
      </c>
      <c r="H18">
        <v>81.84</v>
      </c>
      <c r="I18" t="s">
        <v>16</v>
      </c>
      <c r="J18" t="s">
        <v>13</v>
      </c>
      <c r="K18" t="s">
        <v>18</v>
      </c>
      <c r="L18" t="s">
        <v>15</v>
      </c>
      <c r="M18" s="3">
        <f>E18/G18</f>
        <v>2.6571676171138349E-2</v>
      </c>
    </row>
    <row r="19" spans="1:13" x14ac:dyDescent="0.25">
      <c r="A19" s="1">
        <v>44943</v>
      </c>
      <c r="B19" s="2">
        <v>3292</v>
      </c>
      <c r="C19" s="2">
        <v>128.52965747702592</v>
      </c>
      <c r="D19">
        <v>215</v>
      </c>
      <c r="E19">
        <v>7182</v>
      </c>
      <c r="F19">
        <v>103096.63</v>
      </c>
      <c r="G19">
        <v>102881.17</v>
      </c>
      <c r="H19">
        <v>215.45999999999998</v>
      </c>
      <c r="I19" t="s">
        <v>12</v>
      </c>
      <c r="J19" t="s">
        <v>17</v>
      </c>
      <c r="K19" t="s">
        <v>14</v>
      </c>
      <c r="L19" t="s">
        <v>19</v>
      </c>
      <c r="M19" s="3">
        <f>E19/G19</f>
        <v>6.9808692883255502E-2</v>
      </c>
    </row>
    <row r="20" spans="1:13" x14ac:dyDescent="0.25">
      <c r="A20" s="1">
        <v>44944</v>
      </c>
      <c r="B20" s="2">
        <v>3454</v>
      </c>
      <c r="C20" s="2">
        <v>2331.453841901603</v>
      </c>
      <c r="D20">
        <v>36</v>
      </c>
      <c r="E20">
        <v>1206</v>
      </c>
      <c r="F20">
        <v>102953.52999999998</v>
      </c>
      <c r="G20">
        <v>102917.34999999999</v>
      </c>
      <c r="H20">
        <v>36.18</v>
      </c>
      <c r="I20" t="s">
        <v>12</v>
      </c>
      <c r="J20" t="s">
        <v>20</v>
      </c>
      <c r="K20" t="s">
        <v>26</v>
      </c>
      <c r="L20" t="s">
        <v>15</v>
      </c>
      <c r="M20" s="3">
        <f>E20/G20</f>
        <v>1.1718140818822095E-2</v>
      </c>
    </row>
    <row r="21" spans="1:13" x14ac:dyDescent="0.25">
      <c r="A21" s="1">
        <v>44945</v>
      </c>
      <c r="B21" s="2">
        <v>6722</v>
      </c>
      <c r="C21" s="2">
        <v>226.00340416186242</v>
      </c>
      <c r="D21">
        <v>182</v>
      </c>
      <c r="E21">
        <v>6071</v>
      </c>
      <c r="F21">
        <v>103281.61</v>
      </c>
      <c r="G21">
        <v>103099.48</v>
      </c>
      <c r="H21">
        <v>182.13</v>
      </c>
      <c r="I21" t="s">
        <v>16</v>
      </c>
      <c r="J21" t="s">
        <v>25</v>
      </c>
      <c r="K21" t="s">
        <v>24</v>
      </c>
      <c r="L21" t="s">
        <v>19</v>
      </c>
      <c r="M21" s="3">
        <f>E21/G21</f>
        <v>5.8884875074054689E-2</v>
      </c>
    </row>
    <row r="22" spans="1:13" x14ac:dyDescent="0.25">
      <c r="A22" s="1">
        <v>44946</v>
      </c>
      <c r="B22" s="2">
        <v>3367</v>
      </c>
      <c r="C22" s="2">
        <v>335.58462738424447</v>
      </c>
      <c r="D22">
        <v>282</v>
      </c>
      <c r="E22">
        <v>9402</v>
      </c>
      <c r="F22">
        <v>103663.59999999999</v>
      </c>
      <c r="G22">
        <v>103381.54</v>
      </c>
      <c r="H22">
        <v>282.06</v>
      </c>
      <c r="I22" t="s">
        <v>12</v>
      </c>
      <c r="J22" t="s">
        <v>13</v>
      </c>
      <c r="K22" t="s">
        <v>23</v>
      </c>
      <c r="L22" t="s">
        <v>15</v>
      </c>
      <c r="M22" s="3">
        <f>E22/G22</f>
        <v>9.09446696189668E-2</v>
      </c>
    </row>
    <row r="23" spans="1:13" x14ac:dyDescent="0.25">
      <c r="A23" s="1">
        <v>44947</v>
      </c>
      <c r="B23" s="2">
        <v>3431</v>
      </c>
      <c r="C23" s="2">
        <v>1773.0180806675939</v>
      </c>
      <c r="D23">
        <v>43</v>
      </c>
      <c r="E23">
        <v>1438</v>
      </c>
      <c r="F23">
        <v>103467.81999999999</v>
      </c>
      <c r="G23">
        <v>103424.68</v>
      </c>
      <c r="H23">
        <v>43.14</v>
      </c>
      <c r="I23" t="s">
        <v>12</v>
      </c>
      <c r="J23" t="s">
        <v>17</v>
      </c>
      <c r="K23" t="s">
        <v>28</v>
      </c>
      <c r="L23" t="s">
        <v>19</v>
      </c>
      <c r="M23" s="3">
        <f>E23/G23</f>
        <v>1.3903838039431208E-2</v>
      </c>
    </row>
    <row r="24" spans="1:13" x14ac:dyDescent="0.25">
      <c r="A24" s="1">
        <v>44948</v>
      </c>
      <c r="B24" s="2">
        <v>3850</v>
      </c>
      <c r="C24" s="2">
        <v>302.3942786069652</v>
      </c>
      <c r="D24">
        <v>64</v>
      </c>
      <c r="E24">
        <v>2144</v>
      </c>
      <c r="F24">
        <v>103553.32</v>
      </c>
      <c r="G24">
        <v>103489</v>
      </c>
      <c r="H24">
        <v>64.319999999999993</v>
      </c>
      <c r="I24" t="s">
        <v>16</v>
      </c>
      <c r="J24" t="s">
        <v>20</v>
      </c>
      <c r="K24" t="s">
        <v>31</v>
      </c>
      <c r="L24" t="s">
        <v>15</v>
      </c>
      <c r="M24" s="3">
        <f>E24/G24</f>
        <v>2.0717177671056828E-2</v>
      </c>
    </row>
    <row r="25" spans="1:13" x14ac:dyDescent="0.25">
      <c r="A25" s="1">
        <v>44949</v>
      </c>
      <c r="B25" s="2">
        <v>4904</v>
      </c>
      <c r="C25" s="2">
        <v>180.63528511289707</v>
      </c>
      <c r="D25">
        <v>182</v>
      </c>
      <c r="E25">
        <v>6097</v>
      </c>
      <c r="F25">
        <v>103854.82</v>
      </c>
      <c r="G25">
        <v>103671.91</v>
      </c>
      <c r="H25">
        <v>182.91</v>
      </c>
      <c r="I25" t="s">
        <v>12</v>
      </c>
      <c r="J25" t="s">
        <v>13</v>
      </c>
      <c r="K25" t="s">
        <v>27</v>
      </c>
      <c r="L25" t="s">
        <v>19</v>
      </c>
      <c r="M25" s="3">
        <f>E25/G25</f>
        <v>5.8810530258389178E-2</v>
      </c>
    </row>
    <row r="26" spans="1:13" x14ac:dyDescent="0.25">
      <c r="A26" s="1">
        <v>44941</v>
      </c>
      <c r="B26" s="2">
        <v>1471</v>
      </c>
      <c r="C26" s="2">
        <v>407.61287535104776</v>
      </c>
      <c r="D26">
        <v>231</v>
      </c>
      <c r="E26">
        <v>7715</v>
      </c>
      <c r="F26">
        <v>102815.31999999999</v>
      </c>
      <c r="G26">
        <v>102583.87</v>
      </c>
      <c r="H26">
        <v>231.45</v>
      </c>
      <c r="I26" t="s">
        <v>12</v>
      </c>
      <c r="J26" t="s">
        <v>22</v>
      </c>
      <c r="K26" t="s">
        <v>21</v>
      </c>
      <c r="L26" t="s">
        <v>19</v>
      </c>
      <c r="M26" s="3">
        <f>E26/G26</f>
        <v>7.5206755214050708E-2</v>
      </c>
    </row>
    <row r="27" spans="1:13" x14ac:dyDescent="0.25">
      <c r="A27" s="1">
        <v>44950</v>
      </c>
      <c r="B27" s="2">
        <v>6989</v>
      </c>
      <c r="C27" s="2">
        <v>593.39393939393938</v>
      </c>
      <c r="D27">
        <v>33</v>
      </c>
      <c r="E27">
        <v>1100</v>
      </c>
      <c r="F27">
        <v>103737.91</v>
      </c>
      <c r="G27">
        <v>103704.91</v>
      </c>
      <c r="H27">
        <v>33</v>
      </c>
      <c r="I27" t="s">
        <v>12</v>
      </c>
      <c r="J27" t="s">
        <v>22</v>
      </c>
      <c r="K27" t="s">
        <v>29</v>
      </c>
      <c r="L27" t="s">
        <v>15</v>
      </c>
      <c r="M27" s="3">
        <f>E27/G27</f>
        <v>1.0607019474777038E-2</v>
      </c>
    </row>
    <row r="28" spans="1:13" x14ac:dyDescent="0.25">
      <c r="A28" s="1">
        <v>44951</v>
      </c>
      <c r="B28" s="2">
        <v>6759</v>
      </c>
      <c r="C28" s="2">
        <v>1.080901305396192</v>
      </c>
      <c r="D28">
        <v>120</v>
      </c>
      <c r="E28">
        <v>4009</v>
      </c>
      <c r="F28">
        <v>103945.45000000001</v>
      </c>
      <c r="G28">
        <v>103825.18000000001</v>
      </c>
      <c r="H28">
        <v>120.27</v>
      </c>
      <c r="I28" t="s">
        <v>16</v>
      </c>
      <c r="J28" t="s">
        <v>17</v>
      </c>
      <c r="K28" t="s">
        <v>14</v>
      </c>
      <c r="L28" t="s">
        <v>19</v>
      </c>
      <c r="M28" s="3">
        <f>E28/G28</f>
        <v>3.8612983863837269E-2</v>
      </c>
    </row>
    <row r="29" spans="1:13" x14ac:dyDescent="0.25">
      <c r="A29" s="1">
        <v>44952</v>
      </c>
      <c r="B29" s="2">
        <v>7761</v>
      </c>
      <c r="C29" s="2">
        <v>117.25730240549829</v>
      </c>
      <c r="D29">
        <v>93</v>
      </c>
      <c r="E29">
        <v>3104</v>
      </c>
      <c r="F29">
        <v>104011.42</v>
      </c>
      <c r="G29">
        <v>103918.3</v>
      </c>
      <c r="H29">
        <v>93.11999999999999</v>
      </c>
      <c r="I29" t="s">
        <v>12</v>
      </c>
      <c r="J29" t="s">
        <v>25</v>
      </c>
      <c r="K29" t="s">
        <v>21</v>
      </c>
      <c r="L29" t="s">
        <v>15</v>
      </c>
      <c r="M29" s="3">
        <f>E29/G29</f>
        <v>2.9869618729328713E-2</v>
      </c>
    </row>
    <row r="30" spans="1:13" x14ac:dyDescent="0.25">
      <c r="A30" s="1">
        <v>44953</v>
      </c>
      <c r="B30" s="2">
        <v>9344</v>
      </c>
      <c r="C30" s="2">
        <v>586.80735530050595</v>
      </c>
      <c r="D30">
        <v>162</v>
      </c>
      <c r="E30">
        <v>5402</v>
      </c>
      <c r="F30">
        <v>104242.42</v>
      </c>
      <c r="G30">
        <v>104080.36</v>
      </c>
      <c r="H30">
        <v>162.06</v>
      </c>
      <c r="I30" t="s">
        <v>16</v>
      </c>
      <c r="J30" t="s">
        <v>13</v>
      </c>
      <c r="K30" t="s">
        <v>18</v>
      </c>
      <c r="L30" t="s">
        <v>19</v>
      </c>
      <c r="M30" s="3">
        <f>E30/G30</f>
        <v>5.1902203259097106E-2</v>
      </c>
    </row>
    <row r="31" spans="1:13" x14ac:dyDescent="0.25">
      <c r="A31" s="1">
        <v>44954</v>
      </c>
      <c r="B31" s="2">
        <v>9373</v>
      </c>
      <c r="C31" s="2">
        <v>243.51757079495053</v>
      </c>
      <c r="D31">
        <v>234</v>
      </c>
      <c r="E31">
        <v>7816</v>
      </c>
      <c r="F31">
        <v>104549.31999999999</v>
      </c>
      <c r="G31">
        <v>104314.84</v>
      </c>
      <c r="H31">
        <v>234.48</v>
      </c>
      <c r="I31" t="s">
        <v>12</v>
      </c>
      <c r="J31" t="s">
        <v>20</v>
      </c>
      <c r="K31" t="s">
        <v>26</v>
      </c>
      <c r="L31" t="s">
        <v>15</v>
      </c>
      <c r="M31" s="3">
        <f>E31/G31</f>
        <v>7.4927019012826945E-2</v>
      </c>
    </row>
    <row r="32" spans="1:13" x14ac:dyDescent="0.25">
      <c r="A32" s="1">
        <v>44955</v>
      </c>
      <c r="B32" s="2">
        <v>256</v>
      </c>
      <c r="C32" s="2">
        <v>255.36149042023922</v>
      </c>
      <c r="D32">
        <v>94</v>
      </c>
      <c r="E32">
        <v>3149</v>
      </c>
      <c r="F32">
        <v>104503.78</v>
      </c>
      <c r="G32">
        <v>104409.31</v>
      </c>
      <c r="H32">
        <v>94.47</v>
      </c>
      <c r="I32" t="s">
        <v>16</v>
      </c>
      <c r="J32" t="s">
        <v>17</v>
      </c>
      <c r="K32" t="s">
        <v>24</v>
      </c>
      <c r="L32" t="s">
        <v>19</v>
      </c>
      <c r="M32" s="3">
        <f>E32/G32</f>
        <v>3.016014568049535E-2</v>
      </c>
    </row>
    <row r="33" spans="1:13" x14ac:dyDescent="0.25">
      <c r="A33" s="1">
        <v>44956</v>
      </c>
      <c r="B33" s="2">
        <v>2145</v>
      </c>
      <c r="C33" s="2">
        <v>263.40846775629387</v>
      </c>
      <c r="D33">
        <v>280</v>
      </c>
      <c r="E33">
        <v>9361</v>
      </c>
      <c r="F33">
        <v>104970.97</v>
      </c>
      <c r="G33">
        <v>104690.14</v>
      </c>
      <c r="H33">
        <v>280.83</v>
      </c>
      <c r="I33" t="s">
        <v>12</v>
      </c>
      <c r="J33" t="s">
        <v>25</v>
      </c>
      <c r="K33" t="s">
        <v>23</v>
      </c>
      <c r="L33" t="s">
        <v>15</v>
      </c>
      <c r="M33" s="3">
        <f>E33/G33</f>
        <v>8.9416252571636642E-2</v>
      </c>
    </row>
    <row r="34" spans="1:13" x14ac:dyDescent="0.25">
      <c r="A34" s="1">
        <v>44957</v>
      </c>
      <c r="B34" s="2">
        <v>6630</v>
      </c>
      <c r="C34" s="2">
        <v>320.74230989893641</v>
      </c>
      <c r="D34">
        <v>226</v>
      </c>
      <c r="E34">
        <v>7553</v>
      </c>
      <c r="F34">
        <v>105143.31999999999</v>
      </c>
      <c r="G34">
        <v>104916.73</v>
      </c>
      <c r="H34">
        <v>226.59</v>
      </c>
      <c r="I34" t="s">
        <v>16</v>
      </c>
      <c r="J34" t="s">
        <v>13</v>
      </c>
      <c r="K34" t="s">
        <v>28</v>
      </c>
      <c r="L34" t="s">
        <v>19</v>
      </c>
      <c r="M34" s="3">
        <f>E34/G34</f>
        <v>7.1990425168607527E-2</v>
      </c>
    </row>
    <row r="35" spans="1:13" x14ac:dyDescent="0.25">
      <c r="A35" s="1">
        <v>44958</v>
      </c>
      <c r="B35" s="2">
        <v>472</v>
      </c>
      <c r="C35" s="2">
        <v>69.571707429096335</v>
      </c>
      <c r="D35">
        <v>87</v>
      </c>
      <c r="E35">
        <v>2903</v>
      </c>
      <c r="F35">
        <v>105090.90999999999</v>
      </c>
      <c r="G35">
        <v>105003.81999999999</v>
      </c>
      <c r="H35">
        <v>87.09</v>
      </c>
      <c r="I35" t="s">
        <v>12</v>
      </c>
      <c r="J35" t="s">
        <v>20</v>
      </c>
      <c r="K35" t="s">
        <v>31</v>
      </c>
      <c r="L35" t="s">
        <v>15</v>
      </c>
      <c r="M35" s="3">
        <f>E35/G35</f>
        <v>2.7646613237499361E-2</v>
      </c>
    </row>
    <row r="36" spans="1:13" x14ac:dyDescent="0.25">
      <c r="A36" s="1">
        <v>44956</v>
      </c>
      <c r="B36" s="2">
        <v>2145</v>
      </c>
      <c r="C36" s="2">
        <v>263.40846775629387</v>
      </c>
      <c r="D36">
        <v>280</v>
      </c>
      <c r="E36">
        <v>9361</v>
      </c>
      <c r="F36">
        <v>104970.97</v>
      </c>
      <c r="G36">
        <v>104690.14</v>
      </c>
      <c r="H36">
        <v>280.83</v>
      </c>
      <c r="I36" t="s">
        <v>12</v>
      </c>
      <c r="J36" t="s">
        <v>25</v>
      </c>
      <c r="K36" t="s">
        <v>23</v>
      </c>
      <c r="L36" t="s">
        <v>15</v>
      </c>
      <c r="M36" s="3">
        <f>E36/G36</f>
        <v>8.9416252571636642E-2</v>
      </c>
    </row>
    <row r="37" spans="1:13" x14ac:dyDescent="0.25">
      <c r="A37" s="1">
        <v>44959</v>
      </c>
      <c r="B37" s="2">
        <v>7526</v>
      </c>
      <c r="C37" s="2">
        <v>32.735426008968609</v>
      </c>
      <c r="D37">
        <v>180</v>
      </c>
      <c r="E37">
        <v>6021</v>
      </c>
      <c r="F37">
        <v>105365.08</v>
      </c>
      <c r="G37">
        <v>105184.45</v>
      </c>
      <c r="H37">
        <v>180.63</v>
      </c>
      <c r="I37" t="s">
        <v>12</v>
      </c>
      <c r="J37" t="s">
        <v>17</v>
      </c>
      <c r="K37" t="s">
        <v>27</v>
      </c>
      <c r="L37" t="s">
        <v>19</v>
      </c>
      <c r="M37" s="3">
        <f>E37/G37</f>
        <v>5.7242301499889008E-2</v>
      </c>
    </row>
    <row r="38" spans="1:13" x14ac:dyDescent="0.25">
      <c r="A38" s="1">
        <v>44960</v>
      </c>
      <c r="B38" s="2">
        <v>6344</v>
      </c>
      <c r="C38" s="2">
        <v>104.057700290577</v>
      </c>
      <c r="D38">
        <v>96</v>
      </c>
      <c r="E38">
        <v>3212</v>
      </c>
      <c r="F38">
        <v>105377.17</v>
      </c>
      <c r="G38">
        <v>105280.81</v>
      </c>
      <c r="H38">
        <v>96.36</v>
      </c>
      <c r="I38" t="s">
        <v>16</v>
      </c>
      <c r="J38" t="s">
        <v>13</v>
      </c>
      <c r="K38" t="s">
        <v>32</v>
      </c>
      <c r="L38" t="s">
        <v>15</v>
      </c>
      <c r="M38" s="3">
        <f>E38/G38</f>
        <v>3.0508883812729023E-2</v>
      </c>
    </row>
    <row r="39" spans="1:13" x14ac:dyDescent="0.25">
      <c r="A39" s="1">
        <v>44961</v>
      </c>
      <c r="B39" s="2">
        <v>8728</v>
      </c>
      <c r="C39" s="2">
        <v>27.492286413448241</v>
      </c>
      <c r="D39">
        <v>93</v>
      </c>
      <c r="E39">
        <v>3133</v>
      </c>
      <c r="F39">
        <v>105468.79000000001</v>
      </c>
      <c r="G39">
        <v>105374.8</v>
      </c>
      <c r="H39">
        <v>93.99</v>
      </c>
      <c r="I39" t="s">
        <v>12</v>
      </c>
      <c r="J39" t="s">
        <v>20</v>
      </c>
      <c r="K39" t="s">
        <v>30</v>
      </c>
      <c r="L39" t="s">
        <v>19</v>
      </c>
      <c r="M39" s="3">
        <f>E39/G39</f>
        <v>2.9731966276567073E-2</v>
      </c>
    </row>
    <row r="40" spans="1:13" x14ac:dyDescent="0.25">
      <c r="A40" s="1">
        <v>44962</v>
      </c>
      <c r="B40" s="2">
        <v>1730</v>
      </c>
      <c r="C40" s="2">
        <v>115.24704019576092</v>
      </c>
      <c r="D40">
        <v>277</v>
      </c>
      <c r="E40">
        <v>9263</v>
      </c>
      <c r="F40">
        <v>105930.58</v>
      </c>
      <c r="G40">
        <v>105652.69</v>
      </c>
      <c r="H40">
        <v>277.89</v>
      </c>
      <c r="I40" t="s">
        <v>16</v>
      </c>
      <c r="J40" t="s">
        <v>22</v>
      </c>
      <c r="K40" t="s">
        <v>34</v>
      </c>
      <c r="L40" t="s">
        <v>15</v>
      </c>
      <c r="M40" s="3">
        <f>E40/G40</f>
        <v>8.7674057328781682E-2</v>
      </c>
    </row>
    <row r="41" spans="1:13" x14ac:dyDescent="0.25">
      <c r="A41" s="1">
        <v>44963</v>
      </c>
      <c r="B41" s="2">
        <v>7823</v>
      </c>
      <c r="C41" s="2">
        <v>498.59147636062352</v>
      </c>
      <c r="D41">
        <v>193</v>
      </c>
      <c r="E41">
        <v>6437</v>
      </c>
      <c r="F41">
        <v>106038.91</v>
      </c>
      <c r="G41">
        <v>105845.8</v>
      </c>
      <c r="H41">
        <v>193.10999999999999</v>
      </c>
      <c r="I41" t="s">
        <v>12</v>
      </c>
      <c r="J41" t="s">
        <v>17</v>
      </c>
      <c r="K41" t="s">
        <v>35</v>
      </c>
      <c r="L41" t="s">
        <v>19</v>
      </c>
      <c r="M41" s="3">
        <f>E41/G41</f>
        <v>6.0814883538128105E-2</v>
      </c>
    </row>
    <row r="42" spans="1:13" x14ac:dyDescent="0.25">
      <c r="A42" s="1">
        <v>44964</v>
      </c>
      <c r="B42" s="2">
        <v>2611</v>
      </c>
      <c r="C42" s="2">
        <v>1423.4653161448741</v>
      </c>
      <c r="D42">
        <v>65</v>
      </c>
      <c r="E42">
        <v>2172</v>
      </c>
      <c r="F42">
        <v>105976.12000000001</v>
      </c>
      <c r="G42">
        <v>105910.96</v>
      </c>
      <c r="H42">
        <v>65.16</v>
      </c>
      <c r="I42" t="s">
        <v>12</v>
      </c>
      <c r="J42" t="s">
        <v>25</v>
      </c>
      <c r="K42" t="s">
        <v>36</v>
      </c>
      <c r="L42" t="s">
        <v>15</v>
      </c>
      <c r="M42" s="3">
        <f>E42/G42</f>
        <v>2.0507792583505994E-2</v>
      </c>
    </row>
    <row r="43" spans="1:13" x14ac:dyDescent="0.25">
      <c r="A43" s="1">
        <v>44963</v>
      </c>
      <c r="B43" s="2">
        <v>7823</v>
      </c>
      <c r="C43" s="2">
        <v>498.59147636062352</v>
      </c>
      <c r="D43">
        <v>193</v>
      </c>
      <c r="E43">
        <v>6437</v>
      </c>
      <c r="F43">
        <v>106038.91</v>
      </c>
      <c r="G43">
        <v>105845.8</v>
      </c>
      <c r="H43">
        <v>193.10999999999999</v>
      </c>
      <c r="I43" t="s">
        <v>12</v>
      </c>
      <c r="J43" t="s">
        <v>17</v>
      </c>
      <c r="K43" t="s">
        <v>35</v>
      </c>
      <c r="L43" t="s">
        <v>19</v>
      </c>
      <c r="M43" s="3">
        <f>E43/G43</f>
        <v>6.0814883538128105E-2</v>
      </c>
    </row>
    <row r="44" spans="1:13" x14ac:dyDescent="0.25">
      <c r="A44" s="1">
        <v>44965</v>
      </c>
      <c r="B44" s="2">
        <v>9602</v>
      </c>
      <c r="C44" s="2">
        <v>295.85987261146499</v>
      </c>
      <c r="D44">
        <v>235</v>
      </c>
      <c r="E44">
        <v>7850</v>
      </c>
      <c r="F44">
        <v>106381.96</v>
      </c>
      <c r="G44">
        <v>106146.46</v>
      </c>
      <c r="H44">
        <v>235.5</v>
      </c>
      <c r="I44" t="s">
        <v>16</v>
      </c>
      <c r="J44" t="s">
        <v>13</v>
      </c>
      <c r="K44" t="s">
        <v>37</v>
      </c>
      <c r="L44" t="s">
        <v>19</v>
      </c>
      <c r="M44" s="3">
        <f>E44/G44</f>
        <v>7.3954421089502176E-2</v>
      </c>
    </row>
    <row r="45" spans="1:13" x14ac:dyDescent="0.25">
      <c r="A45" s="1">
        <v>44966</v>
      </c>
      <c r="B45" s="2">
        <v>6858</v>
      </c>
      <c r="C45" s="2">
        <v>142.9185667752443</v>
      </c>
      <c r="D45">
        <v>230</v>
      </c>
      <c r="E45">
        <v>7675</v>
      </c>
      <c r="F45">
        <v>106606.96</v>
      </c>
      <c r="G45">
        <v>106376.71</v>
      </c>
      <c r="H45">
        <v>230.25</v>
      </c>
      <c r="I45" t="s">
        <v>12</v>
      </c>
      <c r="J45" t="s">
        <v>22</v>
      </c>
      <c r="K45" t="s">
        <v>38</v>
      </c>
      <c r="L45" t="s">
        <v>15</v>
      </c>
      <c r="M45" s="3">
        <f>E45/G45</f>
        <v>7.2149251466791922E-2</v>
      </c>
    </row>
    <row r="46" spans="1:13" x14ac:dyDescent="0.25">
      <c r="A46" s="1">
        <v>44967</v>
      </c>
      <c r="B46" s="2">
        <v>6514</v>
      </c>
      <c r="C46" s="2">
        <v>196.70479588624198</v>
      </c>
      <c r="D46">
        <v>285</v>
      </c>
      <c r="E46">
        <v>9529</v>
      </c>
      <c r="F46">
        <v>106948.45</v>
      </c>
      <c r="G46">
        <v>106662.58</v>
      </c>
      <c r="H46">
        <v>285.87</v>
      </c>
      <c r="I46" t="s">
        <v>16</v>
      </c>
      <c r="J46" t="s">
        <v>17</v>
      </c>
      <c r="K46" t="s">
        <v>39</v>
      </c>
      <c r="L46" t="s">
        <v>19</v>
      </c>
      <c r="M46" s="3">
        <f>E46/G46</f>
        <v>8.9337797754376461E-2</v>
      </c>
    </row>
    <row r="47" spans="1:13" x14ac:dyDescent="0.25">
      <c r="A47" s="1">
        <v>44968</v>
      </c>
      <c r="B47" s="2">
        <v>3431</v>
      </c>
      <c r="C47" s="2">
        <v>252.80034665800022</v>
      </c>
      <c r="D47">
        <v>92</v>
      </c>
      <c r="E47">
        <v>3077</v>
      </c>
      <c r="F47">
        <v>106847.2</v>
      </c>
      <c r="G47">
        <v>106754.89</v>
      </c>
      <c r="H47">
        <v>92.31</v>
      </c>
      <c r="I47" t="s">
        <v>12</v>
      </c>
      <c r="J47" t="s">
        <v>20</v>
      </c>
      <c r="K47" t="s">
        <v>40</v>
      </c>
      <c r="L47" t="s">
        <v>15</v>
      </c>
      <c r="M47" s="3">
        <f>E47/G47</f>
        <v>2.8823035647360041E-2</v>
      </c>
    </row>
    <row r="48" spans="1:13" x14ac:dyDescent="0.25">
      <c r="A48" s="1">
        <v>44969</v>
      </c>
      <c r="B48" s="2">
        <v>7998</v>
      </c>
      <c r="C48" s="2">
        <v>1299.675828047921</v>
      </c>
      <c r="D48">
        <v>70</v>
      </c>
      <c r="E48">
        <v>2365</v>
      </c>
      <c r="F48">
        <v>106896.79</v>
      </c>
      <c r="G48">
        <v>106825.84</v>
      </c>
      <c r="H48">
        <v>70.95</v>
      </c>
      <c r="I48" t="s">
        <v>16</v>
      </c>
      <c r="J48" t="s">
        <v>13</v>
      </c>
      <c r="K48" t="s">
        <v>41</v>
      </c>
      <c r="L48" t="s">
        <v>19</v>
      </c>
      <c r="M48" s="3">
        <f>E48/G48</f>
        <v>2.2138838318519191E-2</v>
      </c>
    </row>
    <row r="49" spans="1:13" x14ac:dyDescent="0.25">
      <c r="A49" s="1">
        <v>44970</v>
      </c>
      <c r="B49" s="2">
        <v>9517</v>
      </c>
      <c r="C49" s="2">
        <v>417.70024194575319</v>
      </c>
      <c r="D49">
        <v>235</v>
      </c>
      <c r="E49">
        <v>7853</v>
      </c>
      <c r="F49">
        <v>107297.01999999999</v>
      </c>
      <c r="G49">
        <v>107061.43</v>
      </c>
      <c r="H49">
        <v>235.59</v>
      </c>
      <c r="I49" t="s">
        <v>16</v>
      </c>
      <c r="J49" t="s">
        <v>13</v>
      </c>
      <c r="K49" t="s">
        <v>21</v>
      </c>
      <c r="L49" t="s">
        <v>19</v>
      </c>
      <c r="M49" s="3">
        <f>E49/G49</f>
        <v>7.3350412001782536E-2</v>
      </c>
    </row>
    <row r="50" spans="1:13" x14ac:dyDescent="0.25">
      <c r="A50" s="1">
        <v>44971</v>
      </c>
      <c r="B50" s="2">
        <v>1245</v>
      </c>
      <c r="C50" s="2">
        <v>667.98964624676455</v>
      </c>
      <c r="D50">
        <v>34</v>
      </c>
      <c r="E50">
        <v>1159</v>
      </c>
      <c r="F50">
        <v>107130.97</v>
      </c>
      <c r="G50">
        <v>107096.2</v>
      </c>
      <c r="H50">
        <v>34.769999999999996</v>
      </c>
      <c r="I50" t="s">
        <v>12</v>
      </c>
      <c r="J50" t="s">
        <v>22</v>
      </c>
      <c r="K50" t="s">
        <v>42</v>
      </c>
      <c r="L50" t="s">
        <v>15</v>
      </c>
      <c r="M50" s="3">
        <f>E50/G50</f>
        <v>1.0822045973619979E-2</v>
      </c>
    </row>
    <row r="51" spans="1:13" x14ac:dyDescent="0.25">
      <c r="A51" s="1">
        <v>44972</v>
      </c>
      <c r="B51" s="2">
        <v>7173</v>
      </c>
      <c r="C51" s="2">
        <v>160.20235247208933</v>
      </c>
      <c r="D51">
        <v>200</v>
      </c>
      <c r="E51">
        <v>6688</v>
      </c>
      <c r="F51">
        <v>107497.48</v>
      </c>
      <c r="G51">
        <v>107296.84</v>
      </c>
      <c r="H51">
        <v>200.64</v>
      </c>
      <c r="I51" t="s">
        <v>16</v>
      </c>
      <c r="J51" t="s">
        <v>17</v>
      </c>
      <c r="K51" t="s">
        <v>27</v>
      </c>
      <c r="L51" t="s">
        <v>19</v>
      </c>
      <c r="M51" s="3">
        <f>E51/G51</f>
        <v>6.23317518018238E-2</v>
      </c>
    </row>
    <row r="52" spans="1:13" x14ac:dyDescent="0.25">
      <c r="A52" s="1">
        <v>44973</v>
      </c>
      <c r="B52" s="2">
        <v>9862</v>
      </c>
      <c r="C52" s="2">
        <v>358.97472785690309</v>
      </c>
      <c r="D52">
        <v>208</v>
      </c>
      <c r="E52">
        <v>6951</v>
      </c>
      <c r="F52">
        <v>107713.9</v>
      </c>
      <c r="G52">
        <v>107505.37</v>
      </c>
      <c r="H52">
        <v>208.53</v>
      </c>
      <c r="I52" t="s">
        <v>12</v>
      </c>
      <c r="J52" t="s">
        <v>20</v>
      </c>
      <c r="K52" t="s">
        <v>26</v>
      </c>
      <c r="L52" t="s">
        <v>15</v>
      </c>
      <c r="M52" s="3">
        <f>E52/G52</f>
        <v>6.4657235261829246E-2</v>
      </c>
    </row>
    <row r="53" spans="1:13" x14ac:dyDescent="0.25">
      <c r="A53" s="1">
        <v>44973</v>
      </c>
      <c r="B53" s="2">
        <v>9862</v>
      </c>
      <c r="C53" s="2">
        <v>358.97472785690309</v>
      </c>
      <c r="D53">
        <v>208</v>
      </c>
      <c r="E53">
        <v>6951</v>
      </c>
      <c r="F53">
        <v>107713.9</v>
      </c>
      <c r="G53">
        <v>107505.37</v>
      </c>
      <c r="H53">
        <v>208.53</v>
      </c>
      <c r="I53" t="s">
        <v>12</v>
      </c>
      <c r="J53" t="s">
        <v>20</v>
      </c>
      <c r="K53" t="s">
        <v>26</v>
      </c>
      <c r="L53" t="s">
        <v>15</v>
      </c>
      <c r="M53" s="3">
        <f>E53/G53</f>
        <v>6.4657235261829246E-2</v>
      </c>
    </row>
    <row r="54" spans="1:13" x14ac:dyDescent="0.25">
      <c r="A54" s="1">
        <v>44974</v>
      </c>
      <c r="B54" s="2">
        <v>6544</v>
      </c>
      <c r="C54" s="2">
        <v>767.30735474811308</v>
      </c>
      <c r="D54">
        <v>113</v>
      </c>
      <c r="E54">
        <v>3798</v>
      </c>
      <c r="F54">
        <v>107733.25</v>
      </c>
      <c r="G54">
        <v>107619.31</v>
      </c>
      <c r="H54">
        <v>113.94</v>
      </c>
      <c r="I54" t="s">
        <v>16</v>
      </c>
      <c r="J54" t="s">
        <v>13</v>
      </c>
      <c r="K54" t="s">
        <v>24</v>
      </c>
      <c r="L54" t="s">
        <v>19</v>
      </c>
      <c r="M54" s="3">
        <f>E54/G54</f>
        <v>3.5291064400989003E-2</v>
      </c>
    </row>
    <row r="55" spans="1:13" x14ac:dyDescent="0.25">
      <c r="A55" s="1">
        <v>44975</v>
      </c>
      <c r="B55" s="2">
        <v>6389</v>
      </c>
      <c r="C55" s="2">
        <v>103.24317995550872</v>
      </c>
      <c r="D55">
        <v>170</v>
      </c>
      <c r="E55">
        <v>5694</v>
      </c>
      <c r="F55">
        <v>107960.95000000001</v>
      </c>
      <c r="G55">
        <v>107790.13</v>
      </c>
      <c r="H55">
        <v>170.82</v>
      </c>
      <c r="I55" t="s">
        <v>12</v>
      </c>
      <c r="J55" t="s">
        <v>17</v>
      </c>
      <c r="K55" t="s">
        <v>29</v>
      </c>
      <c r="L55" t="s">
        <v>15</v>
      </c>
      <c r="M55" s="3">
        <f>E55/G55</f>
        <v>5.2824873668860031E-2</v>
      </c>
    </row>
    <row r="56" spans="1:13" x14ac:dyDescent="0.25">
      <c r="A56" s="1">
        <v>44976</v>
      </c>
      <c r="B56" s="2">
        <v>4336</v>
      </c>
      <c r="C56" s="2">
        <v>804.18615007793369</v>
      </c>
      <c r="D56">
        <v>44</v>
      </c>
      <c r="E56">
        <v>1497</v>
      </c>
      <c r="F56">
        <v>107879.95000000001</v>
      </c>
      <c r="G56">
        <v>107835.04000000001</v>
      </c>
      <c r="H56">
        <v>44.91</v>
      </c>
      <c r="I56" t="s">
        <v>16</v>
      </c>
      <c r="J56" t="s">
        <v>25</v>
      </c>
      <c r="K56" t="s">
        <v>28</v>
      </c>
      <c r="L56" t="s">
        <v>19</v>
      </c>
      <c r="M56" s="3">
        <f>E56/G56</f>
        <v>1.3882315061968725E-2</v>
      </c>
    </row>
    <row r="57" spans="1:13" x14ac:dyDescent="0.25">
      <c r="A57" s="1">
        <v>44977</v>
      </c>
      <c r="B57" s="2">
        <v>6687</v>
      </c>
      <c r="C57" s="2">
        <v>2064.3693693693695</v>
      </c>
      <c r="D57">
        <v>44</v>
      </c>
      <c r="E57">
        <v>1480</v>
      </c>
      <c r="F57">
        <v>107923.84</v>
      </c>
      <c r="G57">
        <v>107879.44</v>
      </c>
      <c r="H57">
        <v>44.4</v>
      </c>
      <c r="I57" t="s">
        <v>12</v>
      </c>
      <c r="J57" t="s">
        <v>20</v>
      </c>
      <c r="K57" t="s">
        <v>23</v>
      </c>
      <c r="L57" t="s">
        <v>15</v>
      </c>
      <c r="M57" s="3">
        <f>E57/G57</f>
        <v>1.371901819290126E-2</v>
      </c>
    </row>
    <row r="58" spans="1:13" x14ac:dyDescent="0.25">
      <c r="A58" s="1">
        <v>44978</v>
      </c>
      <c r="B58" s="2">
        <v>6053</v>
      </c>
      <c r="C58" s="2">
        <v>665.82413325585901</v>
      </c>
      <c r="D58">
        <v>103</v>
      </c>
      <c r="E58">
        <v>3442</v>
      </c>
      <c r="F58">
        <v>108085.95999999999</v>
      </c>
      <c r="G58">
        <v>107982.7</v>
      </c>
      <c r="H58">
        <v>103.25999999999999</v>
      </c>
      <c r="I58" t="s">
        <v>16</v>
      </c>
      <c r="J58" t="s">
        <v>13</v>
      </c>
      <c r="K58" t="s">
        <v>14</v>
      </c>
      <c r="L58" t="s">
        <v>19</v>
      </c>
      <c r="M58" s="3">
        <f>E58/G58</f>
        <v>3.1875476349452272E-2</v>
      </c>
    </row>
    <row r="59" spans="1:13" x14ac:dyDescent="0.25">
      <c r="A59" s="1">
        <v>44979</v>
      </c>
      <c r="B59" s="2">
        <v>4051</v>
      </c>
      <c r="C59" s="2">
        <v>451.74665360757427</v>
      </c>
      <c r="D59">
        <v>122</v>
      </c>
      <c r="E59">
        <v>4084</v>
      </c>
      <c r="F59">
        <v>108227.74</v>
      </c>
      <c r="G59">
        <v>108105.22</v>
      </c>
      <c r="H59">
        <v>122.52</v>
      </c>
      <c r="I59" t="s">
        <v>12</v>
      </c>
      <c r="J59" t="s">
        <v>17</v>
      </c>
      <c r="K59" t="s">
        <v>18</v>
      </c>
      <c r="L59" t="s">
        <v>15</v>
      </c>
      <c r="M59" s="3">
        <f>E59/G59</f>
        <v>3.7778009239516831E-2</v>
      </c>
    </row>
    <row r="60" spans="1:13" x14ac:dyDescent="0.25">
      <c r="A60" s="1">
        <v>44979</v>
      </c>
      <c r="B60" s="2">
        <v>4051</v>
      </c>
      <c r="C60" s="2">
        <v>451.74665360757427</v>
      </c>
      <c r="D60">
        <v>122</v>
      </c>
      <c r="E60">
        <v>4084</v>
      </c>
      <c r="F60">
        <v>108227.74</v>
      </c>
      <c r="G60">
        <v>108105.22</v>
      </c>
      <c r="H60">
        <v>122.52</v>
      </c>
      <c r="I60" t="s">
        <v>12</v>
      </c>
      <c r="J60" t="s">
        <v>17</v>
      </c>
      <c r="K60" t="s">
        <v>18</v>
      </c>
      <c r="L60" t="s">
        <v>15</v>
      </c>
      <c r="M60" s="3">
        <f>E60/G60</f>
        <v>3.7778009239516831E-2</v>
      </c>
    </row>
    <row r="61" spans="1:13" x14ac:dyDescent="0.25">
      <c r="A61" s="1">
        <v>44980</v>
      </c>
      <c r="B61" s="2">
        <v>2655</v>
      </c>
      <c r="C61" s="2">
        <v>607.42209631728042</v>
      </c>
      <c r="D61">
        <v>158</v>
      </c>
      <c r="E61">
        <v>5295</v>
      </c>
      <c r="F61">
        <v>108422.92000000001</v>
      </c>
      <c r="G61">
        <v>108264.07</v>
      </c>
      <c r="H61">
        <v>158.85</v>
      </c>
      <c r="I61" t="s">
        <v>16</v>
      </c>
      <c r="J61" t="s">
        <v>22</v>
      </c>
      <c r="K61" t="s">
        <v>31</v>
      </c>
      <c r="L61" t="s">
        <v>19</v>
      </c>
      <c r="M61" s="3">
        <f>E61/G61</f>
        <v>4.8908192718045793E-2</v>
      </c>
    </row>
    <row r="62" spans="1:13" x14ac:dyDescent="0.25">
      <c r="A62" s="1">
        <v>44981</v>
      </c>
      <c r="B62" s="2">
        <v>5210</v>
      </c>
      <c r="C62" s="2">
        <v>243.31660159881019</v>
      </c>
      <c r="D62">
        <v>53</v>
      </c>
      <c r="E62">
        <v>1793</v>
      </c>
      <c r="F62">
        <v>108371.65</v>
      </c>
      <c r="G62">
        <v>108317.86</v>
      </c>
      <c r="H62">
        <v>53.79</v>
      </c>
      <c r="I62" t="s">
        <v>12</v>
      </c>
      <c r="J62" t="s">
        <v>25</v>
      </c>
      <c r="K62" t="s">
        <v>35</v>
      </c>
      <c r="L62" t="s">
        <v>15</v>
      </c>
      <c r="M62" s="3">
        <f>E62/G62</f>
        <v>1.6553133527564153E-2</v>
      </c>
    </row>
    <row r="63" spans="1:13" x14ac:dyDescent="0.25">
      <c r="A63" s="1">
        <v>44982</v>
      </c>
      <c r="B63" s="2">
        <v>5703</v>
      </c>
      <c r="C63" s="2">
        <v>181.5045363928557</v>
      </c>
      <c r="D63">
        <v>245</v>
      </c>
      <c r="E63">
        <v>8193</v>
      </c>
      <c r="F63">
        <v>108809.43999999999</v>
      </c>
      <c r="G63">
        <v>108563.65</v>
      </c>
      <c r="H63">
        <v>245.79</v>
      </c>
      <c r="I63" t="s">
        <v>16</v>
      </c>
      <c r="J63" t="s">
        <v>20</v>
      </c>
      <c r="K63" t="s">
        <v>36</v>
      </c>
      <c r="L63" t="s">
        <v>19</v>
      </c>
      <c r="M63" s="3">
        <f>E63/G63</f>
        <v>7.5467248936453415E-2</v>
      </c>
    </row>
    <row r="64" spans="1:13" x14ac:dyDescent="0.25">
      <c r="A64" s="1">
        <v>44983</v>
      </c>
      <c r="B64" s="2">
        <v>4990</v>
      </c>
      <c r="C64" s="2">
        <v>468.01026817412202</v>
      </c>
      <c r="D64">
        <v>183</v>
      </c>
      <c r="E64">
        <v>6103</v>
      </c>
      <c r="F64">
        <v>108929.82999999999</v>
      </c>
      <c r="G64">
        <v>108746.73999999999</v>
      </c>
      <c r="H64">
        <v>183.09</v>
      </c>
      <c r="I64" t="s">
        <v>12</v>
      </c>
      <c r="J64" t="s">
        <v>13</v>
      </c>
      <c r="K64" t="s">
        <v>43</v>
      </c>
      <c r="L64" t="s">
        <v>15</v>
      </c>
      <c r="M64" s="3">
        <f>E64/G64</f>
        <v>5.6121222576419307E-2</v>
      </c>
    </row>
    <row r="65" spans="1:13" x14ac:dyDescent="0.25">
      <c r="A65" s="1">
        <v>44983</v>
      </c>
      <c r="B65" s="2">
        <v>4990</v>
      </c>
      <c r="C65" s="2">
        <v>468.01026817412202</v>
      </c>
      <c r="D65">
        <v>183</v>
      </c>
      <c r="E65">
        <v>6103</v>
      </c>
      <c r="F65">
        <v>108929.82999999999</v>
      </c>
      <c r="G65">
        <v>108746.73999999999</v>
      </c>
      <c r="H65">
        <v>183.09</v>
      </c>
      <c r="I65" t="s">
        <v>12</v>
      </c>
      <c r="J65" t="s">
        <v>13</v>
      </c>
      <c r="K65" t="s">
        <v>43</v>
      </c>
      <c r="L65" t="s">
        <v>15</v>
      </c>
      <c r="M65" s="3">
        <f>E65/G65</f>
        <v>5.6121222576419307E-2</v>
      </c>
    </row>
    <row r="66" spans="1:13" x14ac:dyDescent="0.25">
      <c r="A66" s="1">
        <v>44984</v>
      </c>
      <c r="B66" s="2">
        <v>8973</v>
      </c>
      <c r="C66" s="2">
        <v>1148.4149855907781</v>
      </c>
      <c r="D66">
        <v>52</v>
      </c>
      <c r="E66">
        <v>1735</v>
      </c>
      <c r="F66">
        <v>108850.84</v>
      </c>
      <c r="G66">
        <v>108798.79</v>
      </c>
      <c r="H66">
        <v>52.05</v>
      </c>
      <c r="I66" t="s">
        <v>16</v>
      </c>
      <c r="J66" t="s">
        <v>22</v>
      </c>
      <c r="K66" t="s">
        <v>44</v>
      </c>
      <c r="L66" t="s">
        <v>19</v>
      </c>
      <c r="M66" s="3">
        <f>E66/G66</f>
        <v>1.5946868526754757E-2</v>
      </c>
    </row>
    <row r="67" spans="1:13" x14ac:dyDescent="0.25">
      <c r="A67" s="1">
        <v>44985</v>
      </c>
      <c r="B67" s="2">
        <v>9862</v>
      </c>
      <c r="C67" s="2">
        <v>479.49185755794315</v>
      </c>
      <c r="D67">
        <v>147</v>
      </c>
      <c r="E67">
        <v>4933</v>
      </c>
      <c r="F67">
        <v>109094.77</v>
      </c>
      <c r="G67">
        <v>108946.78</v>
      </c>
      <c r="H67">
        <v>147.98999999999998</v>
      </c>
      <c r="I67" t="s">
        <v>12</v>
      </c>
      <c r="J67" t="s">
        <v>22</v>
      </c>
      <c r="K67" t="s">
        <v>29</v>
      </c>
      <c r="L67" t="s">
        <v>15</v>
      </c>
      <c r="M67" s="3">
        <f>E67/G67</f>
        <v>4.5278988511638432E-2</v>
      </c>
    </row>
    <row r="68" spans="1:13" x14ac:dyDescent="0.25">
      <c r="A68" s="1">
        <v>44986</v>
      </c>
      <c r="B68" s="2">
        <v>5674</v>
      </c>
      <c r="C68" s="2">
        <v>17.814055513372143</v>
      </c>
      <c r="D68">
        <v>237</v>
      </c>
      <c r="E68">
        <v>7902</v>
      </c>
      <c r="F68">
        <v>109420.9</v>
      </c>
      <c r="G68">
        <v>109183.84</v>
      </c>
      <c r="H68">
        <v>237.06</v>
      </c>
      <c r="I68" t="s">
        <v>16</v>
      </c>
      <c r="J68" t="s">
        <v>17</v>
      </c>
      <c r="K68" t="s">
        <v>14</v>
      </c>
      <c r="L68" t="s">
        <v>19</v>
      </c>
      <c r="M68" s="3">
        <f>E68/G68</f>
        <v>7.2373347557660547E-2</v>
      </c>
    </row>
    <row r="69" spans="1:13" x14ac:dyDescent="0.25">
      <c r="A69" s="1">
        <v>44987</v>
      </c>
      <c r="B69" s="2">
        <v>9437</v>
      </c>
      <c r="C69" s="2">
        <v>29.085297418630756</v>
      </c>
      <c r="D69">
        <v>178</v>
      </c>
      <c r="E69">
        <v>5940</v>
      </c>
      <c r="F69">
        <v>109540.23999999999</v>
      </c>
      <c r="G69">
        <v>109362.04</v>
      </c>
      <c r="H69">
        <v>178.2</v>
      </c>
      <c r="I69" t="s">
        <v>12</v>
      </c>
      <c r="J69" t="s">
        <v>25</v>
      </c>
      <c r="K69" t="s">
        <v>21</v>
      </c>
      <c r="L69" t="s">
        <v>15</v>
      </c>
      <c r="M69" s="3">
        <f>E69/G69</f>
        <v>5.4315007291378253E-2</v>
      </c>
    </row>
    <row r="70" spans="1:13" x14ac:dyDescent="0.25">
      <c r="A70" s="1">
        <v>44988</v>
      </c>
      <c r="B70" s="2">
        <v>7539</v>
      </c>
      <c r="C70" s="2">
        <v>22.720931854641837</v>
      </c>
      <c r="D70">
        <v>286</v>
      </c>
      <c r="E70">
        <v>9558</v>
      </c>
      <c r="F70">
        <v>109935.52</v>
      </c>
      <c r="G70">
        <v>109648.78</v>
      </c>
      <c r="H70">
        <v>286.74</v>
      </c>
      <c r="I70" t="s">
        <v>16</v>
      </c>
      <c r="J70" t="s">
        <v>13</v>
      </c>
      <c r="K70" t="s">
        <v>18</v>
      </c>
      <c r="L70" t="s">
        <v>19</v>
      </c>
      <c r="M70" s="3">
        <f>E70/G70</f>
        <v>8.7169232525888568E-2</v>
      </c>
    </row>
    <row r="71" spans="1:13" x14ac:dyDescent="0.25">
      <c r="A71" s="1">
        <v>44989</v>
      </c>
      <c r="B71" s="2">
        <v>79</v>
      </c>
      <c r="C71" s="2">
        <v>483.13373253493018</v>
      </c>
      <c r="D71">
        <v>130</v>
      </c>
      <c r="E71">
        <v>4342</v>
      </c>
      <c r="F71">
        <v>109909.29999999999</v>
      </c>
      <c r="G71">
        <v>109779.04</v>
      </c>
      <c r="H71">
        <v>130.26</v>
      </c>
      <c r="I71" t="s">
        <v>12</v>
      </c>
      <c r="J71" t="s">
        <v>20</v>
      </c>
      <c r="K71" t="s">
        <v>26</v>
      </c>
      <c r="L71" t="s">
        <v>15</v>
      </c>
      <c r="M71" s="3">
        <f>E71/G71</f>
        <v>3.9552176808979204E-2</v>
      </c>
    </row>
    <row r="72" spans="1:13" x14ac:dyDescent="0.25">
      <c r="A72" s="1">
        <v>44990</v>
      </c>
      <c r="B72" s="2">
        <v>8975</v>
      </c>
      <c r="C72" s="2">
        <v>289.99502239920361</v>
      </c>
      <c r="D72">
        <v>120</v>
      </c>
      <c r="E72">
        <v>4018</v>
      </c>
      <c r="F72">
        <v>110020.11999999998</v>
      </c>
      <c r="G72">
        <v>109899.57999999999</v>
      </c>
      <c r="H72">
        <v>120.53999999999999</v>
      </c>
      <c r="I72" t="s">
        <v>16</v>
      </c>
      <c r="J72" t="s">
        <v>17</v>
      </c>
      <c r="K72" t="s">
        <v>24</v>
      </c>
      <c r="L72" t="s">
        <v>19</v>
      </c>
      <c r="M72" s="3">
        <f>E72/G72</f>
        <v>3.6560649276366666E-2</v>
      </c>
    </row>
    <row r="73" spans="1:13" x14ac:dyDescent="0.25">
      <c r="A73" s="1">
        <v>44991</v>
      </c>
      <c r="B73" s="2">
        <v>702</v>
      </c>
      <c r="C73" s="2">
        <v>44.813979706877113</v>
      </c>
      <c r="D73">
        <v>159</v>
      </c>
      <c r="E73">
        <v>5322</v>
      </c>
      <c r="F73">
        <v>110218.9</v>
      </c>
      <c r="G73">
        <v>110059.23999999999</v>
      </c>
      <c r="H73">
        <v>159.66</v>
      </c>
      <c r="I73" t="s">
        <v>12</v>
      </c>
      <c r="J73" t="s">
        <v>25</v>
      </c>
      <c r="K73" t="s">
        <v>23</v>
      </c>
      <c r="L73" t="s">
        <v>15</v>
      </c>
      <c r="M73" s="3">
        <f>E73/G73</f>
        <v>4.8355776398237897E-2</v>
      </c>
    </row>
    <row r="74" spans="1:13" x14ac:dyDescent="0.25">
      <c r="A74" s="1">
        <v>44992</v>
      </c>
      <c r="B74" s="2">
        <v>8066</v>
      </c>
      <c r="C74" s="2">
        <v>273.8436319578077</v>
      </c>
      <c r="D74">
        <v>280</v>
      </c>
      <c r="E74">
        <v>9354</v>
      </c>
      <c r="F74">
        <v>110620.47999999998</v>
      </c>
      <c r="G74">
        <v>110339.85999999999</v>
      </c>
      <c r="H74">
        <v>280.62</v>
      </c>
      <c r="I74" t="s">
        <v>16</v>
      </c>
      <c r="J74" t="s">
        <v>13</v>
      </c>
      <c r="K74" t="s">
        <v>28</v>
      </c>
      <c r="L74" t="s">
        <v>19</v>
      </c>
      <c r="M74" s="3">
        <f>E74/G74</f>
        <v>8.4774441439385562E-2</v>
      </c>
    </row>
    <row r="75" spans="1:13" x14ac:dyDescent="0.25">
      <c r="A75" s="1">
        <v>44993</v>
      </c>
      <c r="B75" s="2">
        <v>9902</v>
      </c>
      <c r="C75" s="2">
        <v>173.50065517588953</v>
      </c>
      <c r="D75">
        <v>198</v>
      </c>
      <c r="E75">
        <v>6614</v>
      </c>
      <c r="F75">
        <v>110736.69999999998</v>
      </c>
      <c r="G75">
        <v>110538.27999999998</v>
      </c>
      <c r="H75">
        <v>198.42</v>
      </c>
      <c r="I75" t="s">
        <v>12</v>
      </c>
      <c r="J75" t="s">
        <v>20</v>
      </c>
      <c r="K75" t="s">
        <v>31</v>
      </c>
      <c r="L75" t="s">
        <v>15</v>
      </c>
      <c r="M75" s="3">
        <f>E75/G75</f>
        <v>5.9834475441448889E-2</v>
      </c>
    </row>
    <row r="76" spans="1:13" x14ac:dyDescent="0.25">
      <c r="A76" s="1">
        <v>44994</v>
      </c>
      <c r="B76" s="2">
        <v>1119</v>
      </c>
      <c r="C76" s="2">
        <v>557.41626794258377</v>
      </c>
      <c r="D76">
        <v>94</v>
      </c>
      <c r="E76">
        <v>3135</v>
      </c>
      <c r="F76">
        <v>110726.37999999999</v>
      </c>
      <c r="G76">
        <v>110632.32999999999</v>
      </c>
      <c r="H76">
        <v>94.05</v>
      </c>
      <c r="I76" t="s">
        <v>12</v>
      </c>
      <c r="J76" t="s">
        <v>17</v>
      </c>
      <c r="K76" t="s">
        <v>27</v>
      </c>
      <c r="L76" t="s">
        <v>19</v>
      </c>
      <c r="M76" s="3">
        <f>E76/G76</f>
        <v>2.8337105437443107E-2</v>
      </c>
    </row>
    <row r="77" spans="1:13" x14ac:dyDescent="0.25">
      <c r="A77" s="1">
        <v>44995</v>
      </c>
      <c r="B77" s="2">
        <v>3229</v>
      </c>
      <c r="C77" s="2">
        <v>63.095850480109739</v>
      </c>
      <c r="D77">
        <v>233</v>
      </c>
      <c r="E77">
        <v>7776</v>
      </c>
      <c r="F77">
        <v>111098.88999999998</v>
      </c>
      <c r="G77">
        <v>110865.60999999999</v>
      </c>
      <c r="H77">
        <v>233.28</v>
      </c>
      <c r="I77" t="s">
        <v>16</v>
      </c>
      <c r="J77" t="s">
        <v>13</v>
      </c>
      <c r="K77" t="s">
        <v>32</v>
      </c>
      <c r="L77" t="s">
        <v>15</v>
      </c>
      <c r="M77" s="3">
        <f>E77/G77</f>
        <v>7.0138972761706733E-2</v>
      </c>
    </row>
    <row r="78" spans="1:13" x14ac:dyDescent="0.25">
      <c r="A78" s="1">
        <v>44996</v>
      </c>
      <c r="B78" s="2">
        <v>181</v>
      </c>
      <c r="C78" s="2">
        <v>442.57259774195143</v>
      </c>
      <c r="D78">
        <v>202</v>
      </c>
      <c r="E78">
        <v>6761</v>
      </c>
      <c r="F78">
        <v>111271.26999999999</v>
      </c>
      <c r="G78">
        <v>111068.43999999999</v>
      </c>
      <c r="H78">
        <v>202.82999999999998</v>
      </c>
      <c r="I78" t="s">
        <v>12</v>
      </c>
      <c r="J78" t="s">
        <v>20</v>
      </c>
      <c r="K78" t="s">
        <v>30</v>
      </c>
      <c r="L78" t="s">
        <v>19</v>
      </c>
      <c r="M78" s="3">
        <f>E78/G78</f>
        <v>6.087237742782739E-2</v>
      </c>
    </row>
    <row r="79" spans="1:13" x14ac:dyDescent="0.25">
      <c r="A79" s="1">
        <v>44997</v>
      </c>
      <c r="B79" s="2">
        <v>6570</v>
      </c>
      <c r="C79" s="2">
        <v>187.62604844029781</v>
      </c>
      <c r="D79">
        <v>212</v>
      </c>
      <c r="E79">
        <v>7074</v>
      </c>
      <c r="F79">
        <v>111492.87999999999</v>
      </c>
      <c r="G79">
        <v>111280.65999999999</v>
      </c>
      <c r="H79">
        <v>212.22</v>
      </c>
      <c r="I79" t="s">
        <v>16</v>
      </c>
      <c r="J79" t="s">
        <v>22</v>
      </c>
      <c r="K79" t="s">
        <v>34</v>
      </c>
      <c r="L79" t="s">
        <v>15</v>
      </c>
      <c r="M79" s="3">
        <f>E79/G79</f>
        <v>6.3568997523918355E-2</v>
      </c>
    </row>
    <row r="80" spans="1:13" x14ac:dyDescent="0.25">
      <c r="A80" s="1">
        <v>44998</v>
      </c>
      <c r="B80" s="2">
        <v>5407</v>
      </c>
      <c r="C80" s="2">
        <v>549.81988067094449</v>
      </c>
      <c r="D80">
        <v>177</v>
      </c>
      <c r="E80">
        <v>5922</v>
      </c>
      <c r="F80">
        <v>111635.98</v>
      </c>
      <c r="G80">
        <v>111458.31999999999</v>
      </c>
      <c r="H80">
        <v>177.66</v>
      </c>
      <c r="I80" t="s">
        <v>12</v>
      </c>
      <c r="J80" t="s">
        <v>20</v>
      </c>
      <c r="K80" t="s">
        <v>23</v>
      </c>
      <c r="L80" t="s">
        <v>15</v>
      </c>
      <c r="M80" s="3">
        <f>E80/G80</f>
        <v>5.313196897279629E-2</v>
      </c>
    </row>
    <row r="81" spans="1:13" x14ac:dyDescent="0.25">
      <c r="A81" s="1">
        <v>44999</v>
      </c>
      <c r="B81" s="2">
        <v>2058</v>
      </c>
      <c r="C81" s="2">
        <v>62.18199029700628</v>
      </c>
      <c r="D81">
        <v>169</v>
      </c>
      <c r="E81">
        <v>5634</v>
      </c>
      <c r="F81">
        <v>111796.36</v>
      </c>
      <c r="G81">
        <v>111627.34</v>
      </c>
      <c r="H81">
        <v>169.01999999999998</v>
      </c>
      <c r="I81" t="s">
        <v>16</v>
      </c>
      <c r="J81" t="s">
        <v>13</v>
      </c>
      <c r="K81" t="s">
        <v>14</v>
      </c>
      <c r="L81" t="s">
        <v>19</v>
      </c>
      <c r="M81" s="3">
        <f>E81/G81</f>
        <v>5.047150635319269E-2</v>
      </c>
    </row>
    <row r="82" spans="1:13" x14ac:dyDescent="0.25">
      <c r="A82" s="1">
        <v>45000</v>
      </c>
      <c r="B82" s="2">
        <v>5609</v>
      </c>
      <c r="C82" s="2">
        <v>102.32817869415808</v>
      </c>
      <c r="D82">
        <v>232</v>
      </c>
      <c r="E82">
        <v>7760</v>
      </c>
      <c r="F82">
        <v>112092.94</v>
      </c>
      <c r="G82">
        <v>111860.14</v>
      </c>
      <c r="H82">
        <v>232.79999999999998</v>
      </c>
      <c r="I82" t="s">
        <v>12</v>
      </c>
      <c r="J82" t="s">
        <v>17</v>
      </c>
      <c r="K82" t="s">
        <v>18</v>
      </c>
      <c r="L82" t="s">
        <v>15</v>
      </c>
      <c r="M82" s="3">
        <f>E82/G82</f>
        <v>6.9372342999034331E-2</v>
      </c>
    </row>
    <row r="83" spans="1:13" x14ac:dyDescent="0.25">
      <c r="A83" s="1">
        <v>45001</v>
      </c>
      <c r="B83" s="2">
        <v>3872</v>
      </c>
      <c r="C83" s="2">
        <v>638.19444444444446</v>
      </c>
      <c r="D83">
        <v>120</v>
      </c>
      <c r="E83">
        <v>4032</v>
      </c>
      <c r="F83">
        <v>112102.06000000001</v>
      </c>
      <c r="G83">
        <v>111981.1</v>
      </c>
      <c r="H83">
        <v>120.96</v>
      </c>
      <c r="I83" t="s">
        <v>16</v>
      </c>
      <c r="J83" t="s">
        <v>22</v>
      </c>
      <c r="K83" t="s">
        <v>31</v>
      </c>
      <c r="L83" t="s">
        <v>19</v>
      </c>
      <c r="M83" s="3">
        <f>E83/G83</f>
        <v>3.6006076025329271E-2</v>
      </c>
    </row>
    <row r="84" spans="1:13" x14ac:dyDescent="0.25">
      <c r="A84" s="1">
        <v>45002</v>
      </c>
      <c r="B84" s="2">
        <v>5391</v>
      </c>
      <c r="C84" s="2">
        <v>314.31578947368422</v>
      </c>
      <c r="D84">
        <v>285</v>
      </c>
      <c r="E84">
        <v>9500</v>
      </c>
      <c r="F84">
        <v>112551.1</v>
      </c>
      <c r="G84">
        <v>112266.1</v>
      </c>
      <c r="H84">
        <v>285</v>
      </c>
      <c r="I84" t="s">
        <v>12</v>
      </c>
      <c r="J84" t="s">
        <v>20</v>
      </c>
      <c r="K84" t="s">
        <v>26</v>
      </c>
      <c r="L84" t="s">
        <v>15</v>
      </c>
      <c r="M84" s="3">
        <f>E84/G84</f>
        <v>8.4620379615930358E-2</v>
      </c>
    </row>
    <row r="85" spans="1:13" x14ac:dyDescent="0.25">
      <c r="A85" s="1">
        <v>45003</v>
      </c>
      <c r="B85" s="2">
        <v>8921</v>
      </c>
      <c r="C85" s="2">
        <v>230.6266348231548</v>
      </c>
      <c r="D85">
        <v>87</v>
      </c>
      <c r="E85">
        <v>2931</v>
      </c>
      <c r="F85">
        <v>112441.95999999999</v>
      </c>
      <c r="G85">
        <v>112354.03</v>
      </c>
      <c r="H85">
        <v>87.929999999999993</v>
      </c>
      <c r="I85" t="s">
        <v>16</v>
      </c>
      <c r="J85" t="s">
        <v>25</v>
      </c>
      <c r="K85" t="s">
        <v>24</v>
      </c>
      <c r="L85" t="s">
        <v>19</v>
      </c>
      <c r="M85" s="3">
        <f>E85/G85</f>
        <v>2.6087181741500504E-2</v>
      </c>
    </row>
    <row r="86" spans="1:13" x14ac:dyDescent="0.25">
      <c r="A86" s="1">
        <v>45004</v>
      </c>
      <c r="B86" s="2">
        <v>3097</v>
      </c>
      <c r="C86" s="2">
        <v>1173.9918769944879</v>
      </c>
      <c r="D86">
        <v>68</v>
      </c>
      <c r="E86">
        <v>2298</v>
      </c>
      <c r="F86">
        <v>112491.91</v>
      </c>
      <c r="G86">
        <v>112422.97</v>
      </c>
      <c r="H86">
        <v>68.94</v>
      </c>
      <c r="I86" t="s">
        <v>12</v>
      </c>
      <c r="J86" t="s">
        <v>13</v>
      </c>
      <c r="K86" t="s">
        <v>23</v>
      </c>
      <c r="L86" t="s">
        <v>15</v>
      </c>
      <c r="M86" s="3">
        <f>E86/G86</f>
        <v>2.0440662615477959E-2</v>
      </c>
    </row>
    <row r="87" spans="1:13" x14ac:dyDescent="0.25">
      <c r="A87" s="1">
        <v>45005</v>
      </c>
      <c r="B87" s="2">
        <v>1724</v>
      </c>
      <c r="C87" s="2">
        <v>40.547263681592042</v>
      </c>
      <c r="D87">
        <v>277</v>
      </c>
      <c r="E87">
        <v>9246</v>
      </c>
      <c r="F87">
        <v>112977.73000000001</v>
      </c>
      <c r="G87">
        <v>112700.35</v>
      </c>
      <c r="H87">
        <v>277.38</v>
      </c>
      <c r="I87" t="s">
        <v>12</v>
      </c>
      <c r="J87" t="s">
        <v>17</v>
      </c>
      <c r="K87" t="s">
        <v>28</v>
      </c>
      <c r="L87" t="s">
        <v>19</v>
      </c>
      <c r="M87" s="3">
        <f>E87/G87</f>
        <v>8.2040561542177995E-2</v>
      </c>
    </row>
    <row r="88" spans="1:13" x14ac:dyDescent="0.25">
      <c r="A88" s="1">
        <v>45006</v>
      </c>
      <c r="B88" s="2">
        <v>6534</v>
      </c>
      <c r="C88" s="2">
        <v>59.128757998071706</v>
      </c>
      <c r="D88">
        <v>228</v>
      </c>
      <c r="E88">
        <v>7606</v>
      </c>
      <c r="F88">
        <v>113156.70999999999</v>
      </c>
      <c r="G88">
        <v>112928.53</v>
      </c>
      <c r="H88">
        <v>228.17999999999998</v>
      </c>
      <c r="I88" t="s">
        <v>16</v>
      </c>
      <c r="J88" t="s">
        <v>20</v>
      </c>
      <c r="K88" t="s">
        <v>31</v>
      </c>
      <c r="L88" t="s">
        <v>15</v>
      </c>
      <c r="M88" s="3">
        <f>E88/G88</f>
        <v>6.7352333374037551E-2</v>
      </c>
    </row>
    <row r="89" spans="1:13" x14ac:dyDescent="0.25">
      <c r="A89" s="1">
        <v>45007</v>
      </c>
      <c r="B89" s="2">
        <v>9856</v>
      </c>
      <c r="C89" s="2">
        <v>154.19671788439427</v>
      </c>
      <c r="D89">
        <v>191</v>
      </c>
      <c r="E89">
        <v>6378</v>
      </c>
      <c r="F89">
        <v>113311.20999999999</v>
      </c>
      <c r="G89">
        <v>113119.87</v>
      </c>
      <c r="H89">
        <v>191.34</v>
      </c>
      <c r="I89" t="s">
        <v>12</v>
      </c>
      <c r="J89" t="s">
        <v>13</v>
      </c>
      <c r="K89" t="s">
        <v>27</v>
      </c>
      <c r="L89" t="s">
        <v>19</v>
      </c>
      <c r="M89" s="3">
        <f>E89/G89</f>
        <v>5.6382667342174279E-2</v>
      </c>
    </row>
    <row r="90" spans="1:13" x14ac:dyDescent="0.25">
      <c r="A90" s="1">
        <v>45008</v>
      </c>
      <c r="B90" s="2">
        <v>1889</v>
      </c>
      <c r="C90" s="2">
        <v>46.239606953892675</v>
      </c>
      <c r="D90">
        <v>264</v>
      </c>
      <c r="E90">
        <v>8820</v>
      </c>
      <c r="F90">
        <v>113649.07</v>
      </c>
      <c r="G90">
        <v>113384.47</v>
      </c>
      <c r="H90">
        <v>264.59999999999997</v>
      </c>
      <c r="I90" t="s">
        <v>12</v>
      </c>
      <c r="J90" t="s">
        <v>22</v>
      </c>
      <c r="K90" t="s">
        <v>29</v>
      </c>
      <c r="L90" t="s">
        <v>15</v>
      </c>
      <c r="M90" s="3">
        <f>E90/G90</f>
        <v>7.7788430814202336E-2</v>
      </c>
    </row>
    <row r="91" spans="1:13" x14ac:dyDescent="0.25">
      <c r="A91" s="1">
        <v>45009</v>
      </c>
      <c r="B91" s="2">
        <v>374</v>
      </c>
      <c r="C91" s="2">
        <v>327.4501689771709</v>
      </c>
      <c r="D91">
        <v>144</v>
      </c>
      <c r="E91">
        <v>4833</v>
      </c>
      <c r="F91">
        <v>113674.45000000001</v>
      </c>
      <c r="G91">
        <v>113529.46</v>
      </c>
      <c r="H91">
        <v>144.98999999999998</v>
      </c>
      <c r="I91" t="s">
        <v>16</v>
      </c>
      <c r="J91" t="s">
        <v>17</v>
      </c>
      <c r="K91" t="s">
        <v>14</v>
      </c>
      <c r="L91" t="s">
        <v>19</v>
      </c>
      <c r="M91" s="3">
        <f>E91/G91</f>
        <v>4.2570448234317326E-2</v>
      </c>
    </row>
    <row r="92" spans="1:13" x14ac:dyDescent="0.25">
      <c r="A92" s="1">
        <v>45010</v>
      </c>
      <c r="B92" s="2">
        <v>4263</v>
      </c>
      <c r="C92" s="2">
        <v>966.57483930211197</v>
      </c>
      <c r="D92">
        <v>76</v>
      </c>
      <c r="E92">
        <v>2541</v>
      </c>
      <c r="F92">
        <v>113681.92</v>
      </c>
      <c r="G92">
        <v>113605.69</v>
      </c>
      <c r="H92">
        <v>76.23</v>
      </c>
      <c r="I92" t="s">
        <v>12</v>
      </c>
      <c r="J92" t="s">
        <v>25</v>
      </c>
      <c r="K92" t="s">
        <v>21</v>
      </c>
      <c r="L92" t="s">
        <v>15</v>
      </c>
      <c r="M92" s="3">
        <f>E92/G92</f>
        <v>2.2366837435695341E-2</v>
      </c>
    </row>
    <row r="93" spans="1:13" x14ac:dyDescent="0.25">
      <c r="A93" s="1">
        <v>45011</v>
      </c>
      <c r="B93" s="2">
        <v>9104</v>
      </c>
      <c r="C93" s="2">
        <v>65.94390507011866</v>
      </c>
      <c r="D93">
        <v>185</v>
      </c>
      <c r="E93">
        <v>6180</v>
      </c>
      <c r="F93">
        <v>113976.48999999999</v>
      </c>
      <c r="G93">
        <v>113791.09</v>
      </c>
      <c r="H93">
        <v>185.4</v>
      </c>
      <c r="I93" t="s">
        <v>12</v>
      </c>
      <c r="J93" t="s">
        <v>13</v>
      </c>
      <c r="K93" t="s">
        <v>14</v>
      </c>
      <c r="L93" t="s">
        <v>15</v>
      </c>
      <c r="M93" s="3">
        <f>E93/G93</f>
        <v>5.4310051867857145E-2</v>
      </c>
    </row>
    <row r="94" spans="1:13" x14ac:dyDescent="0.25">
      <c r="A94" s="1">
        <v>45012</v>
      </c>
      <c r="B94" s="2">
        <v>6</v>
      </c>
      <c r="C94" s="2">
        <v>340.6339839612649</v>
      </c>
      <c r="D94">
        <v>132</v>
      </c>
      <c r="E94">
        <v>4406</v>
      </c>
      <c r="F94">
        <v>114055.44999999998</v>
      </c>
      <c r="G94">
        <v>113923.26999999999</v>
      </c>
      <c r="H94">
        <v>132.18</v>
      </c>
      <c r="I94" t="s">
        <v>16</v>
      </c>
      <c r="J94" t="s">
        <v>17</v>
      </c>
      <c r="K94" t="s">
        <v>18</v>
      </c>
      <c r="L94" t="s">
        <v>19</v>
      </c>
      <c r="M94" s="3">
        <f>E94/G94</f>
        <v>3.8675153899637889E-2</v>
      </c>
    </row>
    <row r="95" spans="1:13" x14ac:dyDescent="0.25">
      <c r="A95" s="1">
        <v>45013</v>
      </c>
      <c r="B95" s="2">
        <v>6603</v>
      </c>
      <c r="C95" s="2">
        <v>907.14086471408655</v>
      </c>
      <c r="D95">
        <v>107</v>
      </c>
      <c r="E95">
        <v>3585</v>
      </c>
      <c r="F95">
        <v>114138.37</v>
      </c>
      <c r="G95">
        <v>114030.81999999999</v>
      </c>
      <c r="H95">
        <v>107.55</v>
      </c>
      <c r="I95" t="s">
        <v>12</v>
      </c>
      <c r="J95" t="s">
        <v>20</v>
      </c>
      <c r="K95" t="s">
        <v>21</v>
      </c>
      <c r="L95" t="s">
        <v>15</v>
      </c>
      <c r="M95" s="3">
        <f>E95/G95</f>
        <v>3.143886889526884E-2</v>
      </c>
    </row>
    <row r="96" spans="1:13" x14ac:dyDescent="0.25">
      <c r="A96" s="1">
        <v>45014</v>
      </c>
      <c r="B96" s="2">
        <v>2849</v>
      </c>
      <c r="C96" s="2">
        <v>123.00368550368552</v>
      </c>
      <c r="D96">
        <v>293</v>
      </c>
      <c r="E96">
        <v>9768</v>
      </c>
      <c r="F96">
        <v>114616.89999999998</v>
      </c>
      <c r="G96">
        <v>114323.85999999999</v>
      </c>
      <c r="H96">
        <v>293.03999999999996</v>
      </c>
      <c r="I96" t="s">
        <v>12</v>
      </c>
      <c r="J96" t="s">
        <v>22</v>
      </c>
      <c r="K96" t="s">
        <v>23</v>
      </c>
      <c r="L96" t="s">
        <v>19</v>
      </c>
      <c r="M96" s="3">
        <f>E96/G96</f>
        <v>8.5441481769422428E-2</v>
      </c>
    </row>
    <row r="97" spans="1:13" x14ac:dyDescent="0.25">
      <c r="A97" s="1">
        <v>45015</v>
      </c>
      <c r="B97" s="2">
        <v>8542</v>
      </c>
      <c r="C97" s="2">
        <v>149.10264166162534</v>
      </c>
      <c r="D97">
        <v>198</v>
      </c>
      <c r="E97">
        <v>6612</v>
      </c>
      <c r="F97">
        <v>114720.57999999999</v>
      </c>
      <c r="G97">
        <v>114522.21999999999</v>
      </c>
      <c r="H97">
        <v>198.35999999999999</v>
      </c>
      <c r="I97" t="s">
        <v>16</v>
      </c>
      <c r="J97" t="s">
        <v>13</v>
      </c>
      <c r="K97" t="s">
        <v>24</v>
      </c>
      <c r="L97" t="s">
        <v>15</v>
      </c>
      <c r="M97" s="3">
        <f>E97/G97</f>
        <v>5.7735520670137208E-2</v>
      </c>
    </row>
    <row r="98" spans="1:13" x14ac:dyDescent="0.25">
      <c r="A98" s="1">
        <v>45016</v>
      </c>
      <c r="B98" s="2">
        <v>5645</v>
      </c>
      <c r="C98" s="2">
        <v>54.726184620429585</v>
      </c>
      <c r="D98">
        <v>243</v>
      </c>
      <c r="E98">
        <v>8132</v>
      </c>
      <c r="F98">
        <v>115010.14</v>
      </c>
      <c r="G98">
        <v>114766.18</v>
      </c>
      <c r="H98">
        <v>243.95999999999998</v>
      </c>
      <c r="I98" t="s">
        <v>16</v>
      </c>
      <c r="J98" t="s">
        <v>13</v>
      </c>
      <c r="K98" t="s">
        <v>24</v>
      </c>
      <c r="L98" t="s">
        <v>15</v>
      </c>
      <c r="M98" s="3">
        <f>E98/G98</f>
        <v>7.0857111389435457E-2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DNC-PC-138</dc:creator>
  <cp:lastModifiedBy>Rubens Junior</cp:lastModifiedBy>
  <dcterms:created xsi:type="dcterms:W3CDTF">2023-04-21T18:59:07Z</dcterms:created>
  <dcterms:modified xsi:type="dcterms:W3CDTF">2023-09-20T03:56:13Z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2023-04-21T18:59:21Z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5c80ecf6-4c67-404b-bf8a-5bac3d66a304</vt:lpwstr>
  </property>
  <property fmtid="{D5CDD505-2E9C-101B-9397-08002B2CF9AE}" pid="7" name="MSIP_Label_defa4170-0d19-0005-0004-bc88714345d2_ActionId">
    <vt:lpwstr>28ac3727-e787-46ec-90ab-229bcc09af4b</vt:lpwstr>
  </property>
  <property fmtid="{D5CDD505-2E9C-101B-9397-08002B2CF9AE}" pid="8" name="MSIP_Label_defa4170-0d19-0005-0004-bc88714345d2_ContentBits">
    <vt:lpwstr>0</vt:lpwstr>
  </property>
</Properties>
</file>