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Research\Transmission expansion\Code\TEP_Julia\Results\Processed results\New\All NO DE\"/>
    </mc:Choice>
  </mc:AlternateContent>
  <xr:revisionPtr revIDLastSave="0" documentId="13_ncr:1_{458BC0FC-0BAA-45F3-87AF-1BE3B04B6A3D}" xr6:coauthVersionLast="47" xr6:coauthVersionMax="47" xr10:uidLastSave="{00000000-0000-0000-0000-000000000000}"/>
  <bookViews>
    <workbookView xWindow="-120" yWindow="-120" windowWidth="29040" windowHeight="15840" xr2:uid="{97A7D41F-4F32-4B40-A00D-C60DD9C31808}"/>
  </bookViews>
  <sheets>
    <sheet name="raw data" sheetId="1" r:id="rId1"/>
    <sheet name="compensation NO -&gt; DE" sheetId="4" r:id="rId2"/>
    <sheet name="net welfare delta DE" sheetId="3" r:id="rId3"/>
    <sheet name="net welfare delta NO" sheetId="2" r:id="rId4"/>
  </sheets>
  <definedNames>
    <definedName name="_xlchart.v1.0" hidden="1">'compensation NO -&gt; DE'!$A$1</definedName>
    <definedName name="_xlchart.v1.1" hidden="1">'compensation NO -&gt; DE'!$A$2:$A$31</definedName>
    <definedName name="_xlchart.v1.10" hidden="1">'compensation NO -&gt; DE'!$F$1</definedName>
    <definedName name="_xlchart.v1.11" hidden="1">'compensation NO -&gt; DE'!$F$2:$F$31</definedName>
    <definedName name="_xlchart.v1.12" hidden="1">'compensation NO -&gt; DE'!$G$1</definedName>
    <definedName name="_xlchart.v1.13" hidden="1">'compensation NO -&gt; DE'!$G$2:$G$31</definedName>
    <definedName name="_xlchart.v1.14" hidden="1">'compensation NO -&gt; DE'!$H$1</definedName>
    <definedName name="_xlchart.v1.15" hidden="1">'compensation NO -&gt; DE'!$H$2:$H$31</definedName>
    <definedName name="_xlchart.v1.16" hidden="1">'compensation NO -&gt; DE'!$I$1</definedName>
    <definedName name="_xlchart.v1.17" hidden="1">'compensation NO -&gt; DE'!$I$2:$I$31</definedName>
    <definedName name="_xlchart.v1.18" hidden="1">'compensation NO -&gt; DE'!$J$1</definedName>
    <definedName name="_xlchart.v1.19" hidden="1">'compensation NO -&gt; DE'!$J$2:$J$31</definedName>
    <definedName name="_xlchart.v1.2" hidden="1">'compensation NO -&gt; DE'!$B$1</definedName>
    <definedName name="_xlchart.v1.20" hidden="1">'net welfare delta DE'!$A$1</definedName>
    <definedName name="_xlchart.v1.21" hidden="1">'net welfare delta DE'!$A$2:$A$31</definedName>
    <definedName name="_xlchart.v1.22" hidden="1">'net welfare delta DE'!$B$1</definedName>
    <definedName name="_xlchart.v1.23" hidden="1">'net welfare delta DE'!$B$2:$B$31</definedName>
    <definedName name="_xlchart.v1.24" hidden="1">'net welfare delta DE'!$C$1</definedName>
    <definedName name="_xlchart.v1.25" hidden="1">'net welfare delta DE'!$C$2:$C$31</definedName>
    <definedName name="_xlchart.v1.26" hidden="1">'net welfare delta DE'!$D$1</definedName>
    <definedName name="_xlchart.v1.27" hidden="1">'net welfare delta DE'!$D$2:$D$31</definedName>
    <definedName name="_xlchart.v1.28" hidden="1">'net welfare delta DE'!$E$1</definedName>
    <definedName name="_xlchart.v1.29" hidden="1">'net welfare delta DE'!$E$2:$E$31</definedName>
    <definedName name="_xlchart.v1.3" hidden="1">'compensation NO -&gt; DE'!$B$2:$B$31</definedName>
    <definedName name="_xlchart.v1.30" hidden="1">'net welfare delta DE'!$F$1</definedName>
    <definedName name="_xlchart.v1.31" hidden="1">'net welfare delta DE'!$F$2:$F$31</definedName>
    <definedName name="_xlchart.v1.32" hidden="1">'net welfare delta DE'!$G$1</definedName>
    <definedName name="_xlchart.v1.33" hidden="1">'net welfare delta DE'!$G$2:$G$31</definedName>
    <definedName name="_xlchart.v1.34" hidden="1">'net welfare delta DE'!$H$1</definedName>
    <definedName name="_xlchart.v1.35" hidden="1">'net welfare delta DE'!$H$2:$H$31</definedName>
    <definedName name="_xlchart.v1.36" hidden="1">'net welfare delta DE'!$I$1</definedName>
    <definedName name="_xlchart.v1.37" hidden="1">'net welfare delta DE'!$I$2:$I$31</definedName>
    <definedName name="_xlchart.v1.38" hidden="1">'net welfare delta DE'!$J$1</definedName>
    <definedName name="_xlchart.v1.39" hidden="1">'net welfare delta DE'!$J$2:$J$31</definedName>
    <definedName name="_xlchart.v1.4" hidden="1">'compensation NO -&gt; DE'!$C$1</definedName>
    <definedName name="_xlchart.v1.40" hidden="1">'net welfare delta NO'!$A$1</definedName>
    <definedName name="_xlchart.v1.41" hidden="1">'net welfare delta NO'!$A$2:$A$31</definedName>
    <definedName name="_xlchart.v1.42" hidden="1">'net welfare delta NO'!$B$1</definedName>
    <definedName name="_xlchart.v1.43" hidden="1">'net welfare delta NO'!$B$2:$B$31</definedName>
    <definedName name="_xlchart.v1.44" hidden="1">'net welfare delta NO'!$C$1</definedName>
    <definedName name="_xlchart.v1.45" hidden="1">'net welfare delta NO'!$C$2:$C$31</definedName>
    <definedName name="_xlchart.v1.46" hidden="1">'net welfare delta NO'!$D$1</definedName>
    <definedName name="_xlchart.v1.47" hidden="1">'net welfare delta NO'!$D$2:$D$31</definedName>
    <definedName name="_xlchart.v1.48" hidden="1">'net welfare delta NO'!$E$1</definedName>
    <definedName name="_xlchart.v1.49" hidden="1">'net welfare delta NO'!$E$2:$E$31</definedName>
    <definedName name="_xlchart.v1.5" hidden="1">'compensation NO -&gt; DE'!$C$2:$C$31</definedName>
    <definedName name="_xlchart.v1.50" hidden="1">'net welfare delta NO'!$F$1</definedName>
    <definedName name="_xlchart.v1.51" hidden="1">'net welfare delta NO'!$F$2:$F$31</definedName>
    <definedName name="_xlchart.v1.52" hidden="1">'net welfare delta NO'!$G$1</definedName>
    <definedName name="_xlchart.v1.53" hidden="1">'net welfare delta NO'!$G$2:$G$31</definedName>
    <definedName name="_xlchart.v1.54" hidden="1">'net welfare delta NO'!$H$1</definedName>
    <definedName name="_xlchart.v1.55" hidden="1">'net welfare delta NO'!$H$2:$H$31</definedName>
    <definedName name="_xlchart.v1.56" hidden="1">'net welfare delta NO'!$I$1</definedName>
    <definedName name="_xlchart.v1.57" hidden="1">'net welfare delta NO'!$I$2:$I$31</definedName>
    <definedName name="_xlchart.v1.58" hidden="1">'net welfare delta NO'!$J$1</definedName>
    <definedName name="_xlchart.v1.59" hidden="1">'net welfare delta NO'!$J$2:$J$31</definedName>
    <definedName name="_xlchart.v1.6" hidden="1">'compensation NO -&gt; DE'!$D$1</definedName>
    <definedName name="_xlchart.v1.7" hidden="1">'compensation NO -&gt; DE'!$D$2:$D$31</definedName>
    <definedName name="_xlchart.v1.8" hidden="1">'compensation NO -&gt; DE'!$E$1</definedName>
    <definedName name="_xlchart.v1.9" hidden="1">'compensation NO -&gt; DE'!$E$2:$E$31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A3" i="2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A5" i="2"/>
  <c r="B5" i="2"/>
  <c r="C5" i="2"/>
  <c r="D5" i="2"/>
  <c r="E5" i="2"/>
  <c r="F5" i="2"/>
  <c r="G5" i="2"/>
  <c r="H5" i="2"/>
  <c r="I5" i="2"/>
  <c r="A6" i="2"/>
  <c r="B6" i="2"/>
  <c r="C6" i="2"/>
  <c r="D6" i="2"/>
  <c r="E6" i="2"/>
  <c r="F6" i="2"/>
  <c r="G6" i="2"/>
  <c r="H6" i="2"/>
  <c r="I6" i="2"/>
  <c r="A7" i="2"/>
  <c r="B7" i="2"/>
  <c r="C7" i="2"/>
  <c r="D7" i="2"/>
  <c r="E7" i="2"/>
  <c r="F7" i="2"/>
  <c r="G7" i="2"/>
  <c r="H7" i="2"/>
  <c r="I7" i="2"/>
  <c r="A8" i="2"/>
  <c r="B8" i="2"/>
  <c r="C8" i="2"/>
  <c r="D8" i="2"/>
  <c r="E8" i="2"/>
  <c r="F8" i="2"/>
  <c r="G8" i="2"/>
  <c r="H8" i="2"/>
  <c r="I8" i="2"/>
  <c r="A9" i="2"/>
  <c r="B9" i="2"/>
  <c r="C9" i="2"/>
  <c r="D9" i="2"/>
  <c r="E9" i="2"/>
  <c r="F9" i="2"/>
  <c r="G9" i="2"/>
  <c r="H9" i="2"/>
  <c r="I9" i="2"/>
  <c r="A10" i="2"/>
  <c r="B10" i="2"/>
  <c r="C10" i="2"/>
  <c r="D10" i="2"/>
  <c r="E10" i="2"/>
  <c r="F10" i="2"/>
  <c r="G10" i="2"/>
  <c r="H10" i="2"/>
  <c r="I10" i="2"/>
  <c r="A11" i="2"/>
  <c r="B11" i="2"/>
  <c r="C11" i="2"/>
  <c r="D11" i="2"/>
  <c r="E11" i="2"/>
  <c r="F11" i="2"/>
  <c r="G11" i="2"/>
  <c r="H11" i="2"/>
  <c r="I11" i="2"/>
  <c r="A12" i="2"/>
  <c r="B12" i="2"/>
  <c r="C12" i="2"/>
  <c r="D12" i="2"/>
  <c r="E12" i="2"/>
  <c r="F12" i="2"/>
  <c r="G12" i="2"/>
  <c r="H12" i="2"/>
  <c r="I12" i="2"/>
  <c r="A13" i="2"/>
  <c r="B13" i="2"/>
  <c r="C13" i="2"/>
  <c r="D13" i="2"/>
  <c r="E13" i="2"/>
  <c r="F13" i="2"/>
  <c r="G13" i="2"/>
  <c r="H13" i="2"/>
  <c r="I13" i="2"/>
  <c r="A14" i="2"/>
  <c r="B14" i="2"/>
  <c r="C14" i="2"/>
  <c r="D14" i="2"/>
  <c r="E14" i="2"/>
  <c r="F14" i="2"/>
  <c r="G14" i="2"/>
  <c r="H14" i="2"/>
  <c r="I14" i="2"/>
  <c r="A15" i="2"/>
  <c r="B15" i="2"/>
  <c r="C15" i="2"/>
  <c r="D15" i="2"/>
  <c r="E15" i="2"/>
  <c r="F15" i="2"/>
  <c r="G15" i="2"/>
  <c r="H15" i="2"/>
  <c r="I15" i="2"/>
  <c r="A16" i="2"/>
  <c r="B16" i="2"/>
  <c r="C16" i="2"/>
  <c r="D16" i="2"/>
  <c r="E16" i="2"/>
  <c r="F16" i="2"/>
  <c r="G16" i="2"/>
  <c r="H16" i="2"/>
  <c r="I16" i="2"/>
  <c r="A17" i="2"/>
  <c r="B17" i="2"/>
  <c r="C17" i="2"/>
  <c r="D17" i="2"/>
  <c r="E17" i="2"/>
  <c r="F17" i="2"/>
  <c r="G17" i="2"/>
  <c r="H17" i="2"/>
  <c r="I17" i="2"/>
  <c r="A18" i="2"/>
  <c r="B18" i="2"/>
  <c r="C18" i="2"/>
  <c r="D18" i="2"/>
  <c r="E18" i="2"/>
  <c r="F18" i="2"/>
  <c r="G18" i="2"/>
  <c r="H18" i="2"/>
  <c r="I18" i="2"/>
  <c r="A19" i="2"/>
  <c r="B19" i="2"/>
  <c r="C19" i="2"/>
  <c r="D19" i="2"/>
  <c r="E19" i="2"/>
  <c r="F19" i="2"/>
  <c r="G19" i="2"/>
  <c r="H19" i="2"/>
  <c r="I19" i="2"/>
  <c r="A20" i="2"/>
  <c r="B20" i="2"/>
  <c r="C20" i="2"/>
  <c r="D20" i="2"/>
  <c r="E20" i="2"/>
  <c r="F20" i="2"/>
  <c r="G20" i="2"/>
  <c r="H20" i="2"/>
  <c r="I20" i="2"/>
  <c r="A21" i="2"/>
  <c r="B21" i="2"/>
  <c r="C21" i="2"/>
  <c r="D21" i="2"/>
  <c r="E21" i="2"/>
  <c r="F21" i="2"/>
  <c r="G21" i="2"/>
  <c r="H21" i="2"/>
  <c r="I21" i="2"/>
  <c r="A22" i="2"/>
  <c r="B22" i="2"/>
  <c r="C22" i="2"/>
  <c r="D22" i="2"/>
  <c r="E22" i="2"/>
  <c r="F22" i="2"/>
  <c r="G22" i="2"/>
  <c r="H22" i="2"/>
  <c r="I22" i="2"/>
  <c r="A23" i="2"/>
  <c r="B23" i="2"/>
  <c r="C23" i="2"/>
  <c r="D23" i="2"/>
  <c r="E23" i="2"/>
  <c r="F23" i="2"/>
  <c r="G23" i="2"/>
  <c r="H23" i="2"/>
  <c r="I23" i="2"/>
  <c r="A24" i="2"/>
  <c r="B24" i="2"/>
  <c r="C24" i="2"/>
  <c r="D24" i="2"/>
  <c r="E24" i="2"/>
  <c r="F24" i="2"/>
  <c r="G24" i="2"/>
  <c r="H24" i="2"/>
  <c r="I24" i="2"/>
  <c r="A25" i="2"/>
  <c r="B25" i="2"/>
  <c r="C25" i="2"/>
  <c r="D25" i="2"/>
  <c r="E25" i="2"/>
  <c r="F25" i="2"/>
  <c r="G25" i="2"/>
  <c r="H25" i="2"/>
  <c r="I25" i="2"/>
  <c r="A26" i="2"/>
  <c r="B26" i="2"/>
  <c r="C26" i="2"/>
  <c r="D26" i="2"/>
  <c r="E26" i="2"/>
  <c r="F26" i="2"/>
  <c r="G26" i="2"/>
  <c r="H26" i="2"/>
  <c r="I26" i="2"/>
  <c r="A27" i="2"/>
  <c r="B27" i="2"/>
  <c r="C27" i="2"/>
  <c r="D27" i="2"/>
  <c r="E27" i="2"/>
  <c r="F27" i="2"/>
  <c r="G27" i="2"/>
  <c r="H27" i="2"/>
  <c r="I27" i="2"/>
  <c r="A28" i="2"/>
  <c r="B28" i="2"/>
  <c r="C28" i="2"/>
  <c r="D28" i="2"/>
  <c r="E28" i="2"/>
  <c r="F28" i="2"/>
  <c r="G28" i="2"/>
  <c r="H28" i="2"/>
  <c r="I28" i="2"/>
  <c r="A29" i="2"/>
  <c r="B29" i="2"/>
  <c r="C29" i="2"/>
  <c r="D29" i="2"/>
  <c r="E29" i="2"/>
  <c r="F29" i="2"/>
  <c r="G29" i="2"/>
  <c r="H29" i="2"/>
  <c r="I29" i="2"/>
  <c r="A30" i="2"/>
  <c r="B30" i="2"/>
  <c r="C30" i="2"/>
  <c r="D30" i="2"/>
  <c r="E30" i="2"/>
  <c r="F30" i="2"/>
  <c r="G30" i="2"/>
  <c r="H30" i="2"/>
  <c r="I30" i="2"/>
  <c r="A31" i="2"/>
  <c r="B31" i="2"/>
  <c r="C31" i="2"/>
  <c r="D31" i="2"/>
  <c r="E31" i="2"/>
  <c r="F31" i="2"/>
  <c r="G31" i="2"/>
  <c r="H31" i="2"/>
  <c r="I31" i="2"/>
  <c r="B2" i="2"/>
  <c r="C2" i="2"/>
  <c r="D2" i="2"/>
  <c r="E2" i="2"/>
  <c r="F2" i="2"/>
  <c r="G2" i="2"/>
  <c r="H2" i="2"/>
  <c r="I2" i="2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B2" i="3"/>
  <c r="C2" i="3"/>
  <c r="D2" i="3"/>
  <c r="E2" i="3"/>
  <c r="F2" i="3"/>
  <c r="G2" i="3"/>
  <c r="H2" i="3"/>
  <c r="I2" i="3"/>
  <c r="A3" i="4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A18" i="4"/>
  <c r="B18" i="4"/>
  <c r="C18" i="4"/>
  <c r="D18" i="4"/>
  <c r="E18" i="4"/>
  <c r="F18" i="4"/>
  <c r="G18" i="4"/>
  <c r="H18" i="4"/>
  <c r="I18" i="4"/>
  <c r="A19" i="4"/>
  <c r="B19" i="4"/>
  <c r="C19" i="4"/>
  <c r="D19" i="4"/>
  <c r="E19" i="4"/>
  <c r="F19" i="4"/>
  <c r="G19" i="4"/>
  <c r="H19" i="4"/>
  <c r="I19" i="4"/>
  <c r="A20" i="4"/>
  <c r="B20" i="4"/>
  <c r="C20" i="4"/>
  <c r="D20" i="4"/>
  <c r="E20" i="4"/>
  <c r="F20" i="4"/>
  <c r="G20" i="4"/>
  <c r="H20" i="4"/>
  <c r="I20" i="4"/>
  <c r="A21" i="4"/>
  <c r="B21" i="4"/>
  <c r="C21" i="4"/>
  <c r="D21" i="4"/>
  <c r="E21" i="4"/>
  <c r="F21" i="4"/>
  <c r="G21" i="4"/>
  <c r="H21" i="4"/>
  <c r="I21" i="4"/>
  <c r="A22" i="4"/>
  <c r="B22" i="4"/>
  <c r="C22" i="4"/>
  <c r="D22" i="4"/>
  <c r="E22" i="4"/>
  <c r="F22" i="4"/>
  <c r="G22" i="4"/>
  <c r="H22" i="4"/>
  <c r="I22" i="4"/>
  <c r="A23" i="4"/>
  <c r="B23" i="4"/>
  <c r="C23" i="4"/>
  <c r="D23" i="4"/>
  <c r="E23" i="4"/>
  <c r="F23" i="4"/>
  <c r="G23" i="4"/>
  <c r="H23" i="4"/>
  <c r="I23" i="4"/>
  <c r="A24" i="4"/>
  <c r="B24" i="4"/>
  <c r="C24" i="4"/>
  <c r="D24" i="4"/>
  <c r="E24" i="4"/>
  <c r="F24" i="4"/>
  <c r="G24" i="4"/>
  <c r="H24" i="4"/>
  <c r="I24" i="4"/>
  <c r="A25" i="4"/>
  <c r="B25" i="4"/>
  <c r="C25" i="4"/>
  <c r="D25" i="4"/>
  <c r="E25" i="4"/>
  <c r="F25" i="4"/>
  <c r="G25" i="4"/>
  <c r="H25" i="4"/>
  <c r="I25" i="4"/>
  <c r="A26" i="4"/>
  <c r="B26" i="4"/>
  <c r="C26" i="4"/>
  <c r="D26" i="4"/>
  <c r="E26" i="4"/>
  <c r="F26" i="4"/>
  <c r="G26" i="4"/>
  <c r="H26" i="4"/>
  <c r="I26" i="4"/>
  <c r="A27" i="4"/>
  <c r="B27" i="4"/>
  <c r="C27" i="4"/>
  <c r="D27" i="4"/>
  <c r="E27" i="4"/>
  <c r="F27" i="4"/>
  <c r="G27" i="4"/>
  <c r="H27" i="4"/>
  <c r="I27" i="4"/>
  <c r="A28" i="4"/>
  <c r="B28" i="4"/>
  <c r="C28" i="4"/>
  <c r="D28" i="4"/>
  <c r="E28" i="4"/>
  <c r="F28" i="4"/>
  <c r="G28" i="4"/>
  <c r="H28" i="4"/>
  <c r="I28" i="4"/>
  <c r="A29" i="4"/>
  <c r="B29" i="4"/>
  <c r="C29" i="4"/>
  <c r="D29" i="4"/>
  <c r="E29" i="4"/>
  <c r="F29" i="4"/>
  <c r="G29" i="4"/>
  <c r="H29" i="4"/>
  <c r="I29" i="4"/>
  <c r="A30" i="4"/>
  <c r="B30" i="4"/>
  <c r="C30" i="4"/>
  <c r="D30" i="4"/>
  <c r="E30" i="4"/>
  <c r="F30" i="4"/>
  <c r="G30" i="4"/>
  <c r="H30" i="4"/>
  <c r="I30" i="4"/>
  <c r="A31" i="4"/>
  <c r="B31" i="4"/>
  <c r="C31" i="4"/>
  <c r="D31" i="4"/>
  <c r="E31" i="4"/>
  <c r="F31" i="4"/>
  <c r="G31" i="4"/>
  <c r="H31" i="4"/>
  <c r="I31" i="4"/>
  <c r="B2" i="4"/>
  <c r="C2" i="4"/>
  <c r="D2" i="4"/>
  <c r="E2" i="4"/>
  <c r="F2" i="4"/>
  <c r="G2" i="4"/>
  <c r="H2" i="4"/>
  <c r="I2" i="4"/>
  <c r="A2" i="4"/>
  <c r="A2" i="2"/>
  <c r="A2" i="3"/>
</calcChain>
</file>

<file path=xl/sharedStrings.xml><?xml version="1.0" encoding="utf-8"?>
<sst xmlns="http://schemas.openxmlformats.org/spreadsheetml/2006/main" count="52" uniqueCount="30">
  <si>
    <t>DE_welfare_delta</t>
  </si>
  <si>
    <t>NO_welfare_delta</t>
  </si>
  <si>
    <t>DE_comp_no_comp</t>
  </si>
  <si>
    <t>DE_comp_lump_sum</t>
  </si>
  <si>
    <t>DE_comp_PPA_DE</t>
  </si>
  <si>
    <t>DE_comp_flow</t>
  </si>
  <si>
    <t>DE_comp_flow_value_NO</t>
  </si>
  <si>
    <t>DE_comp_flow_value_DE</t>
  </si>
  <si>
    <t>DE_comp_flow_value_avg</t>
  </si>
  <si>
    <t>DE_comp_uncon_flow_value</t>
  </si>
  <si>
    <t>no_comp</t>
  </si>
  <si>
    <t>lump_sum</t>
  </si>
  <si>
    <t>PPA_DE</t>
  </si>
  <si>
    <t>flow</t>
  </si>
  <si>
    <t>flow_value_NO</t>
  </si>
  <si>
    <t>flow_value_DE</t>
  </si>
  <si>
    <t>flow_value_avg</t>
  </si>
  <si>
    <t>uncon_flow_value</t>
  </si>
  <si>
    <t>DE_comp_PPA_NO</t>
  </si>
  <si>
    <t>PPA_NO</t>
  </si>
  <si>
    <t>Observations:</t>
  </si>
  <si>
    <t>PPAs have much wider spread than flow-based mechanisms</t>
  </si>
  <si>
    <t>PPAs have smilar spread to other mechanisms. PPA_NO even results in significantly reduced spread</t>
  </si>
  <si>
    <t>Observation:</t>
  </si>
  <si>
    <t>Explanation: NO is heavily affected by the pipeline. Giving NO a fixed price mitigates this effect drastically</t>
  </si>
  <si>
    <t>Explanation: ???</t>
  </si>
  <si>
    <t>Explanation: DE not as much affected by transmission expansion as Norway. Hence, the compensation mechanism drives the welfare change (which is probably undesirable)</t>
  </si>
  <si>
    <t>DE_comp_con_flow_value</t>
  </si>
  <si>
    <t>con_flow_value</t>
  </si>
  <si>
    <t>PPA_NO transfers risk from NO to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</si>
</sst>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txData>
          <cx:v>Compensation NO -&gt; 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Compensation NO -&gt; DE</a:t>
          </a:r>
        </a:p>
      </cx:txPr>
    </cx:title>
    <cx:plotArea>
      <cx:plotAreaRegion>
        <cx:series layoutId="boxWhisker" uniqueId="{92B14081-290B-453C-84D8-575C43E33CAF}">
          <cx:tx>
            <cx:txData>
              <cx:f>_xlchart.v1.0</cx:f>
              <cx:v>no_comp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A65ABD5-498F-4DC2-9821-2BF07E2AE8E4}">
          <cx:tx>
            <cx:txData>
              <cx:f>_xlchart.v1.2</cx:f>
              <cx:v>lump_sum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5D06A64-2F6F-4B0A-AAE3-6FC28457C87D}">
          <cx:tx>
            <cx:txData>
              <cx:f>_xlchart.v1.4</cx:f>
              <cx:v>PPA_DE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6D04AD9-B1D9-43D2-8066-7550D52174BD}">
          <cx:tx>
            <cx:txData>
              <cx:f>_xlchart.v1.6</cx:f>
              <cx:v>PPA_NO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F467F00-EFC6-48DA-B28D-F34AB04AF3F2}">
          <cx:tx>
            <cx:txData>
              <cx:f>_xlchart.v1.8</cx:f>
              <cx:v>flow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5CB8805C-E1F0-43CA-9370-8B37CD00DEF3}">
          <cx:tx>
            <cx:txData>
              <cx:f>_xlchart.v1.10</cx:f>
              <cx:v>flow_value_NO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69516C6-77DF-4FD1-86F4-D0F087F0705C}">
          <cx:tx>
            <cx:txData>
              <cx:f>_xlchart.v1.12</cx:f>
              <cx:v>flow_value_DE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60A20E80-B623-46EA-BC9B-CC1A6344CD42}">
          <cx:tx>
            <cx:txData>
              <cx:f>_xlchart.v1.14</cx:f>
              <cx:v>flow_value_avg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4DEF27EF-37D8-4F8D-B2AD-EC9C4BD73FA3}">
          <cx:tx>
            <cx:txData>
              <cx:f>_xlchart.v1.16</cx:f>
              <cx:v>uncon_flow_value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0000009-CBAE-4F26-9C3A-2D7E78CC7318}">
          <cx:tx>
            <cx:txData>
              <cx:f>_xlchart.v1.18</cx:f>
              <cx:v>con_flow_value</cx:v>
            </cx:txData>
          </cx:tx>
          <cx:dataId val="9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txData>
          <cx:v>Net welfare delta 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 welfare delta DE</a:t>
          </a:r>
        </a:p>
      </cx:txPr>
    </cx:title>
    <cx:plotArea>
      <cx:plotAreaRegion>
        <cx:series layoutId="boxWhisker" uniqueId="{49475861-D919-4869-BB93-F8D3EB195D9A}">
          <cx:tx>
            <cx:txData>
              <cx:f>_xlchart.v1.20</cx:f>
              <cx:v>no_comp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C062466-FDE1-4402-83D1-F2125BE5236C}">
          <cx:tx>
            <cx:txData>
              <cx:f>_xlchart.v1.22</cx:f>
              <cx:v>lump_sum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566B29A-D2D6-4808-B652-870A5C6C3071}">
          <cx:tx>
            <cx:txData>
              <cx:f>_xlchart.v1.24</cx:f>
              <cx:v>PPA_DE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8259AC0-427F-45FA-81BD-7532EB6711A8}">
          <cx:tx>
            <cx:txData>
              <cx:f>_xlchart.v1.26</cx:f>
              <cx:v>PPA_NO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EA2B3CC-0BE1-4A27-9983-4FCB6E9E0E49}">
          <cx:tx>
            <cx:txData>
              <cx:f>_xlchart.v1.28</cx:f>
              <cx:v>flow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35517AD7-7618-48CC-86E3-1161D41CC2C1}">
          <cx:tx>
            <cx:txData>
              <cx:f>_xlchart.v1.30</cx:f>
              <cx:v>flow_value_NO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E9BFBD40-EE6E-4034-879D-FB66213D1558}">
          <cx:tx>
            <cx:txData>
              <cx:f>_xlchart.v1.32</cx:f>
              <cx:v>flow_value_DE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5645FC42-BDE5-4893-A29F-C7C8E125F405}">
          <cx:tx>
            <cx:txData>
              <cx:f>_xlchart.v1.34</cx:f>
              <cx:v>flow_value_avg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068253FF-7696-4C9F-AAE0-62E7733A18FD}">
          <cx:tx>
            <cx:txData>
              <cx:f>_xlchart.v1.36</cx:f>
              <cx:v>uncon_flow_value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0000009-F0FB-4DFC-882D-6CC2C9CB4C63}">
          <cx:tx>
            <cx:txData>
              <cx:f>_xlchart.v1.38</cx:f>
              <cx:v>con_flow_value</cx:v>
            </cx:txData>
          </cx:tx>
          <cx:dataId val="9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txData>
          <cx:v>Net welfare delta NO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 welfare delta NO</a:t>
          </a:r>
        </a:p>
      </cx:txPr>
    </cx:title>
    <cx:plotArea>
      <cx:plotAreaRegion>
        <cx:series layoutId="boxWhisker" uniqueId="{49309B25-CD42-4903-8CEB-BFCB1DE1F96E}">
          <cx:tx>
            <cx:txData>
              <cx:f>_xlchart.v1.40</cx:f>
              <cx:v>no_comp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F95B7C8-9D48-42FB-B93A-EE54DA4DCB10}">
          <cx:tx>
            <cx:txData>
              <cx:f>_xlchart.v1.42</cx:f>
              <cx:v>lump_sum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B90A2D0-595D-42CC-A7FC-FA2433FD519C}">
          <cx:tx>
            <cx:txData>
              <cx:f>_xlchart.v1.44</cx:f>
              <cx:v>PPA_DE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53AF45D-ECA8-4753-A200-F2849E0511AF}">
          <cx:tx>
            <cx:txData>
              <cx:f>_xlchart.v1.46</cx:f>
              <cx:v>PPA_NO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B3E0C5F-CD69-4F06-A5AB-DB8BEC2CE872}">
          <cx:tx>
            <cx:txData>
              <cx:f>_xlchart.v1.48</cx:f>
              <cx:v>flow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66B02A0-7A4F-46DE-8F45-AB4E716DD62B}">
          <cx:tx>
            <cx:txData>
              <cx:f>_xlchart.v1.50</cx:f>
              <cx:v>flow_value_NO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0C90DD1-9A80-4405-A65B-C19ED45408D1}">
          <cx:tx>
            <cx:txData>
              <cx:f>_xlchart.v1.52</cx:f>
              <cx:v>flow_value_DE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8070BB43-2842-44F2-8BE5-BE53768141C6}">
          <cx:tx>
            <cx:txData>
              <cx:f>_xlchart.v1.54</cx:f>
              <cx:v>flow_value_avg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88C2C38A-7619-43AC-A508-92B9D433EB9E}">
          <cx:tx>
            <cx:txData>
              <cx:f>_xlchart.v1.56</cx:f>
              <cx:v>uncon_flow_value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0000009-D787-4796-AA22-07F0254FBB47}">
          <cx:tx>
            <cx:txData>
              <cx:f>_xlchart.v1.58</cx:f>
              <cx:v>con_flow_value</cx:v>
            </cx:txData>
          </cx:tx>
          <cx:dataId val="9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1</xdr:row>
      <xdr:rowOff>23812</xdr:rowOff>
    </xdr:from>
    <xdr:to>
      <xdr:col>11</xdr:col>
      <xdr:colOff>4733925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C054EBD-3B70-4319-A9D6-EA37DF5AAD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01125" y="214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0</xdr:row>
      <xdr:rowOff>109537</xdr:rowOff>
    </xdr:from>
    <xdr:to>
      <xdr:col>11</xdr:col>
      <xdr:colOff>4743450</xdr:colOff>
      <xdr:row>14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FE4CF62-6D5E-4152-85C8-667D6B8DF0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7800" y="109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</xdr:row>
      <xdr:rowOff>23812</xdr:rowOff>
    </xdr:from>
    <xdr:to>
      <xdr:col>11</xdr:col>
      <xdr:colOff>5200650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79E88CE-FB20-4764-B017-78255650E3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00" y="214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64FE-64EC-49D7-ABF6-0C4021745BEB}">
  <dimension ref="A1:L31"/>
  <sheetViews>
    <sheetView tabSelected="1" workbookViewId="0">
      <selection activeCell="G15" sqref="G15"/>
    </sheetView>
  </sheetViews>
  <sheetFormatPr defaultRowHeight="15" x14ac:dyDescent="0.25"/>
  <cols>
    <col min="1" max="1" width="16.85546875" bestFit="1" customWidth="1"/>
    <col min="2" max="2" width="17.5703125" bestFit="1" customWidth="1"/>
    <col min="3" max="3" width="18.5703125" bestFit="1" customWidth="1"/>
    <col min="4" max="4" width="19.7109375" bestFit="1" customWidth="1"/>
    <col min="5" max="6" width="17.28515625" bestFit="1" customWidth="1"/>
    <col min="7" max="7" width="24.28515625" bestFit="1" customWidth="1"/>
    <col min="8" max="8" width="23.7109375" bestFit="1" customWidth="1"/>
    <col min="9" max="9" width="24.42578125" bestFit="1" customWidth="1"/>
    <col min="10" max="11" width="27" bestFit="1" customWidth="1"/>
    <col min="12" max="12" width="24.57031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27</v>
      </c>
    </row>
    <row r="2" spans="1:12" x14ac:dyDescent="0.25">
      <c r="A2" s="1">
        <v>-1078586.3617935099</v>
      </c>
      <c r="B2" s="1">
        <v>-5528618.2861218397</v>
      </c>
      <c r="C2">
        <v>0</v>
      </c>
      <c r="D2" s="1">
        <v>6769177.10053539</v>
      </c>
      <c r="E2" s="1">
        <v>37026815.649903297</v>
      </c>
      <c r="F2" s="1">
        <v>-1829501.8468722601</v>
      </c>
      <c r="G2" s="1">
        <v>5712521.2098708898</v>
      </c>
      <c r="H2" s="1">
        <v>4728359.7751922198</v>
      </c>
      <c r="I2" s="1">
        <v>8560368.1736712903</v>
      </c>
      <c r="J2" s="1">
        <v>6986546.8032544497</v>
      </c>
      <c r="K2" s="1">
        <v>6177392.3709433395</v>
      </c>
      <c r="L2" s="1">
        <v>7426631.9534590701</v>
      </c>
    </row>
    <row r="3" spans="1:12" x14ac:dyDescent="0.25">
      <c r="A3" s="1">
        <v>14582821.9395179</v>
      </c>
      <c r="B3" s="1">
        <v>-11359848.282806801</v>
      </c>
      <c r="C3">
        <v>0</v>
      </c>
      <c r="D3" s="1">
        <v>6769177.10053539</v>
      </c>
      <c r="E3" s="1">
        <v>4114522.2656789999</v>
      </c>
      <c r="F3" s="1">
        <v>-29743191.539913502</v>
      </c>
      <c r="G3" s="1">
        <v>8300078.2397736302</v>
      </c>
      <c r="H3" s="1">
        <v>3335797.6104841898</v>
      </c>
      <c r="I3" s="1">
        <v>7919427.0679751895</v>
      </c>
      <c r="J3" s="1">
        <v>6036911.8842572896</v>
      </c>
      <c r="K3" s="1">
        <v>4783827.6155260401</v>
      </c>
      <c r="L3" s="1">
        <v>6718746.9413943496</v>
      </c>
    </row>
    <row r="4" spans="1:12" x14ac:dyDescent="0.25">
      <c r="A4" s="1">
        <v>-11219721.6364269</v>
      </c>
      <c r="B4" s="1">
        <v>18974647.202904701</v>
      </c>
      <c r="C4">
        <v>0</v>
      </c>
      <c r="D4" s="1">
        <v>6769177.10053539</v>
      </c>
      <c r="E4" s="1">
        <v>1668919.27381541</v>
      </c>
      <c r="F4" s="1">
        <v>14784438.3533193</v>
      </c>
      <c r="G4" s="1">
        <v>8232001.8720861198</v>
      </c>
      <c r="H4" s="1">
        <v>9087031.7811031099</v>
      </c>
      <c r="I4" s="1">
        <v>7635128.93642247</v>
      </c>
      <c r="J4" s="1">
        <v>8231431.3155177701</v>
      </c>
      <c r="K4" s="1">
        <v>11036236.4552831</v>
      </c>
      <c r="L4" s="1">
        <v>6703882.7750508003</v>
      </c>
    </row>
    <row r="5" spans="1:12" x14ac:dyDescent="0.25">
      <c r="A5" s="1">
        <v>-17469675.960237499</v>
      </c>
      <c r="B5" s="1">
        <v>7070302.1366844103</v>
      </c>
      <c r="C5">
        <v>0</v>
      </c>
      <c r="D5" s="1">
        <v>6769177.10053539</v>
      </c>
      <c r="E5" s="1">
        <v>4941814.8551784996</v>
      </c>
      <c r="F5" s="1">
        <v>17696132.3168961</v>
      </c>
      <c r="G5" s="1">
        <v>4964753.7021652795</v>
      </c>
      <c r="H5" s="1">
        <v>6626076.1018241402</v>
      </c>
      <c r="I5" s="1">
        <v>4962667.5518332198</v>
      </c>
      <c r="J5" s="1">
        <v>5645836.1807819204</v>
      </c>
      <c r="K5" s="1">
        <v>11012404.9511151</v>
      </c>
      <c r="L5">
        <v>2723746.455693</v>
      </c>
    </row>
    <row r="6" spans="1:12" x14ac:dyDescent="0.25">
      <c r="A6" s="1">
        <v>2356312.6361980401</v>
      </c>
      <c r="B6" s="1">
        <v>-10822796.3497514</v>
      </c>
      <c r="C6">
        <v>0</v>
      </c>
      <c r="D6" s="1">
        <v>6769177.10053539</v>
      </c>
      <c r="E6" s="1">
        <v>682633.81283045094</v>
      </c>
      <c r="F6">
        <v>-6751393.5695044696</v>
      </c>
      <c r="G6" s="1">
        <v>7971510.7605610797</v>
      </c>
      <c r="H6" s="1">
        <v>6050313.4188002003</v>
      </c>
      <c r="I6" s="1">
        <v>7308631.1889053602</v>
      </c>
      <c r="J6" s="1">
        <v>6791834.9840344898</v>
      </c>
      <c r="K6" s="1">
        <v>8377968.2544178898</v>
      </c>
      <c r="L6" s="1">
        <v>5927861.7090140805</v>
      </c>
    </row>
    <row r="7" spans="1:12" x14ac:dyDescent="0.25">
      <c r="A7" s="1">
        <v>-1726477.99231147</v>
      </c>
      <c r="B7" s="1">
        <v>17581576.091463499</v>
      </c>
      <c r="C7">
        <v>0</v>
      </c>
      <c r="D7" s="1">
        <v>6769177.10053539</v>
      </c>
      <c r="E7" s="1">
        <v>26195009.266533401</v>
      </c>
      <c r="F7" s="1">
        <v>2108183.5963148801</v>
      </c>
      <c r="G7" s="1">
        <v>7118759.7643880099</v>
      </c>
      <c r="H7" s="1">
        <v>6464927.7894607</v>
      </c>
      <c r="I7" s="1">
        <v>8853630.0591481403</v>
      </c>
      <c r="J7" s="1">
        <v>7872580.3617910203</v>
      </c>
      <c r="K7" s="1">
        <v>5243780.21067541</v>
      </c>
      <c r="L7" s="1">
        <v>9303282.1736636292</v>
      </c>
    </row>
    <row r="8" spans="1:12" x14ac:dyDescent="0.25">
      <c r="A8" s="1">
        <v>-2324138.7590942299</v>
      </c>
      <c r="B8" s="1">
        <v>8799061.9722342491</v>
      </c>
      <c r="C8">
        <v>0</v>
      </c>
      <c r="D8" s="1">
        <v>6769177.10053539</v>
      </c>
      <c r="E8" s="1">
        <v>23717949.428717699</v>
      </c>
      <c r="F8" s="1">
        <v>-287431.81605057098</v>
      </c>
      <c r="G8" s="1">
        <v>4014051.7418461698</v>
      </c>
      <c r="H8" s="1">
        <v>3452749.5291989301</v>
      </c>
      <c r="I8" s="1">
        <v>5806002.8685129397</v>
      </c>
      <c r="J8" s="1">
        <v>4839512.19044259</v>
      </c>
      <c r="K8">
        <v>-941157.41635832505</v>
      </c>
      <c r="L8" s="1">
        <v>7986384.8433377203</v>
      </c>
    </row>
    <row r="9" spans="1:12" x14ac:dyDescent="0.25">
      <c r="A9" s="1">
        <v>-8625168.7761478405</v>
      </c>
      <c r="B9" s="1">
        <v>28683162.624011502</v>
      </c>
      <c r="C9">
        <v>0</v>
      </c>
      <c r="D9" s="1">
        <v>6769177.10053539</v>
      </c>
      <c r="E9" s="1">
        <v>785282.37622359197</v>
      </c>
      <c r="F9" s="1">
        <v>17188736.093844801</v>
      </c>
      <c r="G9" s="1">
        <v>9380938.6032313891</v>
      </c>
      <c r="H9" s="1">
        <v>10399781.0440765</v>
      </c>
      <c r="I9" s="1">
        <v>8599215.30638895</v>
      </c>
      <c r="J9" s="1">
        <v>9338714.9478658102</v>
      </c>
      <c r="K9" s="1">
        <v>8404286.6035636794</v>
      </c>
      <c r="L9" s="1">
        <v>9846853.6313755307</v>
      </c>
    </row>
    <row r="10" spans="1:12" x14ac:dyDescent="0.25">
      <c r="A10" s="1">
        <v>-12755170.817079499</v>
      </c>
      <c r="B10" s="1">
        <v>-3855484.0416211998</v>
      </c>
      <c r="C10">
        <v>0</v>
      </c>
      <c r="D10" s="1">
        <v>6769177.10053539</v>
      </c>
      <c r="E10" s="1">
        <v>-89532.948398176304</v>
      </c>
      <c r="F10" s="1">
        <v>19424229.459242199</v>
      </c>
      <c r="G10" s="1">
        <v>7114608.7322803196</v>
      </c>
      <c r="H10" s="1">
        <v>8720895.7860126402</v>
      </c>
      <c r="I10" s="1">
        <v>6459435.3241296904</v>
      </c>
      <c r="J10" s="1">
        <v>7388226.2956409901</v>
      </c>
      <c r="K10" s="1">
        <v>12106637.1207055</v>
      </c>
      <c r="L10" s="1">
        <v>4818903.5760516003</v>
      </c>
    </row>
    <row r="11" spans="1:12" x14ac:dyDescent="0.25">
      <c r="A11" s="1">
        <v>-1334230.32897186</v>
      </c>
      <c r="B11" s="1">
        <v>13085441.1368188</v>
      </c>
      <c r="C11">
        <v>0</v>
      </c>
      <c r="D11" s="1">
        <v>6769177.10053539</v>
      </c>
      <c r="E11" s="1">
        <v>3737279.0491472399</v>
      </c>
      <c r="F11" s="1">
        <v>4257859.1452954896</v>
      </c>
      <c r="G11" s="1">
        <v>8577014.4512822106</v>
      </c>
      <c r="H11" s="1">
        <v>8013406.2455582405</v>
      </c>
      <c r="I11" s="1">
        <v>8136869.5903797504</v>
      </c>
      <c r="J11" s="1">
        <v>8086162.6945855599</v>
      </c>
      <c r="K11" s="1">
        <v>8109178.1183230896</v>
      </c>
      <c r="L11" s="1">
        <v>8073118.1864339104</v>
      </c>
    </row>
    <row r="12" spans="1:12" x14ac:dyDescent="0.25">
      <c r="A12" s="1">
        <v>-10875899.604524599</v>
      </c>
      <c r="B12" s="1">
        <v>37602570.419493601</v>
      </c>
      <c r="C12">
        <v>0</v>
      </c>
      <c r="D12" s="1">
        <v>6769177.10053539</v>
      </c>
      <c r="E12" s="1">
        <v>3547246.2639726298</v>
      </c>
      <c r="F12" s="1">
        <v>15331021.897236601</v>
      </c>
      <c r="G12" s="1">
        <v>9144442.1216022391</v>
      </c>
      <c r="H12" s="1">
        <v>9951731.2510485798</v>
      </c>
      <c r="I12" s="1">
        <v>8635410.7825927902</v>
      </c>
      <c r="J12" s="1">
        <v>9176028.9306098409</v>
      </c>
      <c r="K12" s="1">
        <v>6460157.8203118704</v>
      </c>
      <c r="L12" s="1">
        <v>10654052.058784099</v>
      </c>
    </row>
    <row r="13" spans="1:12" x14ac:dyDescent="0.25">
      <c r="A13" s="1">
        <v>711098.04034805298</v>
      </c>
      <c r="B13" s="1">
        <v>10955195.2697176</v>
      </c>
      <c r="C13">
        <v>0</v>
      </c>
      <c r="D13" s="1">
        <v>6769177.10053539</v>
      </c>
      <c r="E13" s="1">
        <v>-1334669.0852429201</v>
      </c>
      <c r="F13" s="1">
        <v>-2407834.5176101802</v>
      </c>
      <c r="G13" s="1">
        <v>7495063.9682759903</v>
      </c>
      <c r="H13" s="1">
        <v>6202831.0079652499</v>
      </c>
      <c r="I13" s="1">
        <v>6692052.7902407805</v>
      </c>
      <c r="J13" s="1">
        <v>6491127.4227168001</v>
      </c>
      <c r="K13" s="1">
        <v>4348844.8888736703</v>
      </c>
      <c r="L13" s="1">
        <v>7657041.41349738</v>
      </c>
    </row>
    <row r="14" spans="1:12" x14ac:dyDescent="0.25">
      <c r="A14" s="1">
        <v>-9343670.5736408196</v>
      </c>
      <c r="B14" s="1">
        <v>-1421975.5143194101</v>
      </c>
      <c r="C14">
        <v>0</v>
      </c>
      <c r="D14" s="1">
        <v>6769177.10053539</v>
      </c>
      <c r="E14" s="1">
        <v>5814078.1888915701</v>
      </c>
      <c r="F14" s="1">
        <v>12811568.817071799</v>
      </c>
      <c r="G14" s="1">
        <v>6031248.5575677799</v>
      </c>
      <c r="H14" s="1">
        <v>6916015.1068039602</v>
      </c>
      <c r="I14" s="1">
        <v>6011498.21715229</v>
      </c>
      <c r="J14" s="1">
        <v>6382986.9673859403</v>
      </c>
      <c r="K14" s="1">
        <v>7913068.8713347502</v>
      </c>
      <c r="L14" s="1">
        <v>5549555.8368496001</v>
      </c>
    </row>
    <row r="15" spans="1:12" x14ac:dyDescent="0.25">
      <c r="A15" s="1">
        <v>-15166927.141202901</v>
      </c>
      <c r="B15" s="1">
        <v>14128462.855462</v>
      </c>
      <c r="C15">
        <v>0</v>
      </c>
      <c r="D15" s="1">
        <v>6769177.10053539</v>
      </c>
      <c r="E15" s="1">
        <v>15570412.9561565</v>
      </c>
      <c r="F15" s="1">
        <v>22198349.211004701</v>
      </c>
      <c r="G15" s="1">
        <v>5828612.0279163104</v>
      </c>
      <c r="H15" s="1">
        <v>7964705.2101053102</v>
      </c>
      <c r="I15" s="1">
        <v>6714570.3000583304</v>
      </c>
      <c r="J15" s="1">
        <v>7228005.7711590501</v>
      </c>
      <c r="K15" s="1">
        <v>10833109.1496103</v>
      </c>
      <c r="L15" s="1">
        <v>5264813.2217587</v>
      </c>
    </row>
    <row r="16" spans="1:12" x14ac:dyDescent="0.25">
      <c r="A16" s="1">
        <v>-8045933.18234252</v>
      </c>
      <c r="B16" s="1">
        <v>21515625.338968199</v>
      </c>
      <c r="C16">
        <v>0</v>
      </c>
      <c r="D16" s="1">
        <v>6769177.10053539</v>
      </c>
      <c r="E16" s="1">
        <v>3739485.0124324998</v>
      </c>
      <c r="F16" s="1">
        <v>13869734.8226394</v>
      </c>
      <c r="G16" s="1">
        <v>8481951.0894418303</v>
      </c>
      <c r="H16" s="1">
        <v>9185005.0218825806</v>
      </c>
      <c r="I16" s="1">
        <v>8050652.2893298697</v>
      </c>
      <c r="J16" s="1">
        <v>8516535.5511697009</v>
      </c>
      <c r="K16" s="1">
        <v>6448317.8553534998</v>
      </c>
      <c r="L16" s="1">
        <v>9654910.5639458206</v>
      </c>
    </row>
    <row r="17" spans="1:12" x14ac:dyDescent="0.25">
      <c r="A17" s="1">
        <v>-14550431.4489154</v>
      </c>
      <c r="B17" s="1">
        <v>-5436510.6424841797</v>
      </c>
      <c r="C17">
        <v>0</v>
      </c>
      <c r="D17" s="1">
        <v>6769177.10053539</v>
      </c>
      <c r="E17" s="1">
        <v>5163650.6763408296</v>
      </c>
      <c r="F17" s="1">
        <v>11772980.298736701</v>
      </c>
      <c r="G17" s="1">
        <v>3189922.6188340299</v>
      </c>
      <c r="H17" s="1">
        <v>4309929.0543262297</v>
      </c>
      <c r="I17" s="1">
        <v>3369421.3288146299</v>
      </c>
      <c r="J17" s="1">
        <v>3755691.6611132598</v>
      </c>
      <c r="K17" s="1">
        <v>2511509.68112374</v>
      </c>
      <c r="L17" s="1">
        <v>4432825.0863869302</v>
      </c>
    </row>
    <row r="18" spans="1:12" x14ac:dyDescent="0.25">
      <c r="A18" s="1">
        <v>-13090478.7563629</v>
      </c>
      <c r="B18" s="1">
        <v>-6453425.6201524697</v>
      </c>
      <c r="C18">
        <v>0</v>
      </c>
      <c r="D18" s="1">
        <v>6769177.10053539</v>
      </c>
      <c r="E18" s="1">
        <v>3467136.9101381102</v>
      </c>
      <c r="F18" s="1">
        <v>18459804.081106599</v>
      </c>
      <c r="G18" s="1">
        <v>6917631.5025118301</v>
      </c>
      <c r="H18" s="1">
        <v>8423773.9577649105</v>
      </c>
      <c r="I18" s="1">
        <v>6603829.74761933</v>
      </c>
      <c r="J18" s="1">
        <v>7351288.2062253002</v>
      </c>
      <c r="K18" s="1">
        <v>9250471.4532963298</v>
      </c>
      <c r="L18" s="1">
        <v>6316844.9932605801</v>
      </c>
    </row>
    <row r="19" spans="1:12" x14ac:dyDescent="0.25">
      <c r="A19" s="1">
        <v>-15774658.505268</v>
      </c>
      <c r="B19" s="1">
        <v>19133355.845610101</v>
      </c>
      <c r="C19">
        <v>0</v>
      </c>
      <c r="D19" s="1">
        <v>6769177.10053539</v>
      </c>
      <c r="E19" s="1">
        <v>9311458.3579674605</v>
      </c>
      <c r="F19" s="1">
        <v>22833673.582934</v>
      </c>
      <c r="G19" s="1">
        <v>7483210.1682746196</v>
      </c>
      <c r="H19" s="1">
        <v>9486297.9317953605</v>
      </c>
      <c r="I19" s="1">
        <v>7649478.3582240697</v>
      </c>
      <c r="J19" s="1">
        <v>8403867.5969409104</v>
      </c>
      <c r="K19" s="1">
        <v>9722940.8901832607</v>
      </c>
      <c r="L19" s="1">
        <v>7685187.7619637996</v>
      </c>
    </row>
    <row r="20" spans="1:12" x14ac:dyDescent="0.25">
      <c r="A20" s="1">
        <v>-4884082.4381103497</v>
      </c>
      <c r="B20" s="1">
        <v>-2980611.01983165</v>
      </c>
      <c r="C20">
        <v>0</v>
      </c>
      <c r="D20" s="1">
        <v>6769177.10053539</v>
      </c>
      <c r="E20" s="1">
        <v>10429265.8935149</v>
      </c>
      <c r="F20" s="1">
        <v>5940728.8972490896</v>
      </c>
      <c r="G20" s="1">
        <v>6917250.4451953899</v>
      </c>
      <c r="H20" s="1">
        <v>6789823.7799106399</v>
      </c>
      <c r="I20" s="1">
        <v>7236647.1523596104</v>
      </c>
      <c r="J20" s="1">
        <v>7053134.98348187</v>
      </c>
      <c r="K20" s="1">
        <v>6382702.4651821703</v>
      </c>
      <c r="L20" s="1">
        <v>7417691.2775247097</v>
      </c>
    </row>
    <row r="21" spans="1:12" x14ac:dyDescent="0.25">
      <c r="A21">
        <v>16699867.789691901</v>
      </c>
      <c r="B21" s="1">
        <v>-7102018.7770690899</v>
      </c>
      <c r="C21">
        <v>0</v>
      </c>
      <c r="D21" s="1">
        <v>6769177.10053539</v>
      </c>
      <c r="E21" s="1">
        <v>-7952749.9352518404</v>
      </c>
      <c r="F21" s="1">
        <v>-33601428.456390202</v>
      </c>
      <c r="G21" s="1">
        <v>9702230.4978090692</v>
      </c>
      <c r="H21" s="1">
        <v>4051519.70011445</v>
      </c>
      <c r="I21" s="1">
        <v>8096616.08683996</v>
      </c>
      <c r="J21" s="1">
        <v>6435278.61655901</v>
      </c>
      <c r="K21" s="1">
        <v>4931146.7547308402</v>
      </c>
      <c r="L21" s="1">
        <v>7253766.6366678197</v>
      </c>
    </row>
    <row r="22" spans="1:12" x14ac:dyDescent="0.25">
      <c r="A22">
        <v>-12413185.2380466</v>
      </c>
      <c r="B22" s="1">
        <v>-18496540.023915701</v>
      </c>
      <c r="C22">
        <v>0</v>
      </c>
      <c r="D22" s="1">
        <v>6769177.10053539</v>
      </c>
      <c r="E22" s="1">
        <v>7117878.82966616</v>
      </c>
      <c r="F22" s="1">
        <v>12236529.072211601</v>
      </c>
      <c r="G22" s="1">
        <v>2504680.5608911002</v>
      </c>
      <c r="H22" s="1">
        <v>3774593.1454745498</v>
      </c>
      <c r="I22" s="1">
        <v>2924223.2303994098</v>
      </c>
      <c r="J22" s="1">
        <v>3273473.5988577502</v>
      </c>
      <c r="K22" s="1">
        <v>6923856.6174019296</v>
      </c>
      <c r="L22" s="1">
        <v>1285880.83240043</v>
      </c>
    </row>
    <row r="23" spans="1:12" x14ac:dyDescent="0.25">
      <c r="A23" s="1">
        <v>-16807755.481380399</v>
      </c>
      <c r="B23" s="1">
        <v>35960158.606963098</v>
      </c>
      <c r="C23">
        <v>0</v>
      </c>
      <c r="D23" s="1">
        <v>6769177.10053539</v>
      </c>
      <c r="E23" s="1">
        <v>24965156.570651501</v>
      </c>
      <c r="F23" s="1">
        <v>26243703.270066202</v>
      </c>
      <c r="G23" s="1">
        <v>6715634.07594899</v>
      </c>
      <c r="H23" s="1">
        <v>9263859.1940628402</v>
      </c>
      <c r="I23" s="1">
        <v>8375318.5158099402</v>
      </c>
      <c r="J23" s="1">
        <v>8740245.7713120095</v>
      </c>
      <c r="K23" s="1">
        <v>8875616.6564263199</v>
      </c>
      <c r="L23" s="1">
        <v>8665989.7850108799</v>
      </c>
    </row>
    <row r="24" spans="1:12" x14ac:dyDescent="0.25">
      <c r="A24">
        <v>-8819744.3735809308</v>
      </c>
      <c r="B24" s="1">
        <v>-4744435.3071746798</v>
      </c>
      <c r="C24">
        <v>0</v>
      </c>
      <c r="D24" s="1">
        <v>6769177.10053539</v>
      </c>
      <c r="E24" s="1">
        <v>-3126798.9474571501</v>
      </c>
      <c r="F24" s="1">
        <v>10660927.628272699</v>
      </c>
      <c r="G24" s="1">
        <v>6195103.7382406397</v>
      </c>
      <c r="H24" s="1">
        <v>6777850.7828425299</v>
      </c>
      <c r="I24" s="1">
        <v>5347332.6887876196</v>
      </c>
      <c r="J24" s="1">
        <v>5934852.2641842104</v>
      </c>
      <c r="K24" s="1">
        <v>7791654.0570013896</v>
      </c>
      <c r="L24">
        <v>4923572.9305040799</v>
      </c>
    </row>
    <row r="25" spans="1:12" x14ac:dyDescent="0.25">
      <c r="A25" s="1">
        <v>-12215788.736204101</v>
      </c>
      <c r="B25" s="1">
        <v>12987150.2360672</v>
      </c>
      <c r="C25">
        <v>0</v>
      </c>
      <c r="D25" s="1">
        <v>6769177.10053539</v>
      </c>
      <c r="E25" s="1">
        <v>5638699.8647805704</v>
      </c>
      <c r="F25" s="1">
        <v>21872932.0495487</v>
      </c>
      <c r="G25" s="1">
        <v>6822214.0090248697</v>
      </c>
      <c r="H25" s="1">
        <v>8786187.8855649307</v>
      </c>
      <c r="I25" s="1">
        <v>6714580.5073741898</v>
      </c>
      <c r="J25" s="1">
        <v>7565398.0484324098</v>
      </c>
      <c r="K25" s="1">
        <v>7918256.8468475603</v>
      </c>
      <c r="L25" s="1">
        <v>7372809.43073483</v>
      </c>
    </row>
    <row r="26" spans="1:12" x14ac:dyDescent="0.25">
      <c r="A26" s="1">
        <v>-13096059.5089473</v>
      </c>
      <c r="B26" s="1">
        <v>10742938.8904528</v>
      </c>
      <c r="C26">
        <v>0</v>
      </c>
      <c r="D26" s="1">
        <v>6769177.10053539</v>
      </c>
      <c r="E26" s="1">
        <v>5722346.72125897</v>
      </c>
      <c r="F26" s="1">
        <v>15558216.3231066</v>
      </c>
      <c r="G26" s="1">
        <v>5225017.5611444199</v>
      </c>
      <c r="H26" s="1">
        <v>6573400.5668553701</v>
      </c>
      <c r="I26" s="1">
        <v>5270246.6606329503</v>
      </c>
      <c r="J26" s="1">
        <v>5805457.2482110197</v>
      </c>
      <c r="K26" s="1">
        <v>2411484.9154791101</v>
      </c>
      <c r="L26" s="1">
        <v>7652874.5750842504</v>
      </c>
    </row>
    <row r="27" spans="1:12" x14ac:dyDescent="0.25">
      <c r="A27" s="1">
        <v>-17865426.699775599</v>
      </c>
      <c r="B27" s="1">
        <v>5444143.1024117405</v>
      </c>
      <c r="C27">
        <v>0</v>
      </c>
      <c r="D27" s="1">
        <v>6769177.10053539</v>
      </c>
      <c r="E27" s="1">
        <v>8217080.72408251</v>
      </c>
      <c r="F27" s="1">
        <v>18860245.561696898</v>
      </c>
      <c r="G27" s="1">
        <v>4902354.4665702796</v>
      </c>
      <c r="H27" s="1">
        <v>6723724.9426240297</v>
      </c>
      <c r="I27" s="1">
        <v>5203808.9070132403</v>
      </c>
      <c r="J27" s="1">
        <v>5828044.5791041404</v>
      </c>
      <c r="K27" s="1">
        <v>7892080.3647031598</v>
      </c>
      <c r="L27" s="1">
        <v>4703947.26040373</v>
      </c>
    </row>
    <row r="28" spans="1:12" x14ac:dyDescent="0.25">
      <c r="A28" s="1">
        <v>-11873569.6253643</v>
      </c>
      <c r="B28" s="1">
        <v>19398649.4458622</v>
      </c>
      <c r="C28">
        <v>0</v>
      </c>
      <c r="D28" s="1">
        <v>6769177.10053539</v>
      </c>
      <c r="E28" s="1">
        <v>3141529.3512731502</v>
      </c>
      <c r="F28" s="1">
        <v>16804847.8930755</v>
      </c>
      <c r="G28" s="1">
        <v>7352466.8371340102</v>
      </c>
      <c r="H28" s="1">
        <v>8585911.6080072299</v>
      </c>
      <c r="I28" s="1">
        <v>6969507.3693156699</v>
      </c>
      <c r="J28" s="1">
        <v>7633371.1372274803</v>
      </c>
      <c r="K28" s="1">
        <v>9023490.2170108091</v>
      </c>
      <c r="L28" s="1">
        <v>6876060.7104770597</v>
      </c>
    </row>
    <row r="29" spans="1:12" x14ac:dyDescent="0.25">
      <c r="A29" s="1">
        <v>-9634696.7874545995</v>
      </c>
      <c r="B29" s="1">
        <v>-4662294.2148733102</v>
      </c>
      <c r="C29">
        <v>0</v>
      </c>
      <c r="D29" s="1">
        <v>6769177.10053539</v>
      </c>
      <c r="E29" s="1">
        <v>10736351.712212199</v>
      </c>
      <c r="F29" s="1">
        <v>5588263.9930574503</v>
      </c>
      <c r="G29" s="1">
        <v>5646307.96340519</v>
      </c>
      <c r="H29" s="1">
        <v>5638733.7838114602</v>
      </c>
      <c r="I29" s="1">
        <v>6109216.8647509301</v>
      </c>
      <c r="J29" s="1">
        <v>5915987.5577649297</v>
      </c>
      <c r="K29" s="1">
        <v>6537827.3062884798</v>
      </c>
      <c r="L29" s="1">
        <v>5577062.03801635</v>
      </c>
    </row>
    <row r="30" spans="1:12" x14ac:dyDescent="0.25">
      <c r="A30">
        <v>9161146.6641960107</v>
      </c>
      <c r="B30" s="1">
        <v>14277570.329765299</v>
      </c>
      <c r="C30">
        <v>0</v>
      </c>
      <c r="D30" s="1">
        <v>6769177.10053539</v>
      </c>
      <c r="E30" s="1">
        <v>-6087889.5234633898</v>
      </c>
      <c r="F30" s="1">
        <v>-20465800.3495344</v>
      </c>
      <c r="G30" s="1">
        <v>8185315.8741718996</v>
      </c>
      <c r="H30" s="1">
        <v>4446620.9065587102</v>
      </c>
      <c r="I30" s="1">
        <v>6887253.5872122701</v>
      </c>
      <c r="J30" s="1">
        <v>5884875.8597325897</v>
      </c>
      <c r="K30">
        <v>1452506.67654344</v>
      </c>
      <c r="L30" s="1">
        <v>8297624.4077381296</v>
      </c>
    </row>
    <row r="31" spans="1:12" x14ac:dyDescent="0.25">
      <c r="A31">
        <v>11575739.3609981</v>
      </c>
      <c r="B31" s="1">
        <v>-10400140.4086894</v>
      </c>
      <c r="C31">
        <v>0</v>
      </c>
      <c r="D31" s="1">
        <v>6769177.10053539</v>
      </c>
      <c r="E31" s="1">
        <v>-3785050.5552747399</v>
      </c>
      <c r="F31" s="1">
        <v>-28341211.251814499</v>
      </c>
      <c r="G31" s="1">
        <v>6948415.85459645</v>
      </c>
      <c r="H31" s="1">
        <v>2343459.0968378498</v>
      </c>
      <c r="I31" s="1">
        <v>5972271.5641689301</v>
      </c>
      <c r="J31" s="1">
        <v>4481903.5856991298</v>
      </c>
      <c r="K31" s="1">
        <v>1135715.24416517</v>
      </c>
      <c r="L31" s="1">
        <v>6303389.9495813902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7A88-5441-43BE-AAA1-07A8DF1FA47D}">
  <dimension ref="A1:L31"/>
  <sheetViews>
    <sheetView workbookViewId="0">
      <selection activeCell="J32" sqref="J32"/>
    </sheetView>
  </sheetViews>
  <sheetFormatPr defaultRowHeight="15" x14ac:dyDescent="0.25"/>
  <cols>
    <col min="1" max="1" width="9.140625" bestFit="1" customWidth="1"/>
    <col min="2" max="2" width="10.28515625" bestFit="1" customWidth="1"/>
    <col min="3" max="3" width="9.28515625" bestFit="1" customWidth="1"/>
    <col min="4" max="4" width="9.28515625" customWidth="1"/>
    <col min="5" max="5" width="8.5703125" bestFit="1" customWidth="1"/>
    <col min="6" max="6" width="14.85546875" bestFit="1" customWidth="1"/>
    <col min="7" max="7" width="14.28515625" bestFit="1" customWidth="1"/>
    <col min="8" max="8" width="15" bestFit="1" customWidth="1"/>
    <col min="9" max="9" width="17.5703125" bestFit="1" customWidth="1"/>
    <col min="10" max="10" width="15.140625" bestFit="1" customWidth="1"/>
    <col min="12" max="12" width="107.28515625" customWidth="1"/>
  </cols>
  <sheetData>
    <row r="1" spans="1:10" x14ac:dyDescent="0.25">
      <c r="A1" s="2" t="s">
        <v>10</v>
      </c>
      <c r="B1" s="2" t="s">
        <v>11</v>
      </c>
      <c r="C1" s="2" t="s">
        <v>12</v>
      </c>
      <c r="D1" s="2" t="s">
        <v>19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28</v>
      </c>
    </row>
    <row r="2" spans="1:10" x14ac:dyDescent="0.25">
      <c r="A2" s="1">
        <f>'raw data'!C2</f>
        <v>0</v>
      </c>
      <c r="B2" s="1">
        <f>'raw data'!D2</f>
        <v>6769177.10053539</v>
      </c>
      <c r="C2" s="1">
        <f>'raw data'!E2</f>
        <v>37026815.649903297</v>
      </c>
      <c r="D2" s="1">
        <f>'raw data'!F2</f>
        <v>-1829501.8468722601</v>
      </c>
      <c r="E2" s="1">
        <f>'raw data'!G2</f>
        <v>5712521.2098708898</v>
      </c>
      <c r="F2" s="1">
        <f>'raw data'!H2</f>
        <v>4728359.7751922198</v>
      </c>
      <c r="G2" s="1">
        <f>'raw data'!I2</f>
        <v>8560368.1736712903</v>
      </c>
      <c r="H2" s="1">
        <f>'raw data'!J2</f>
        <v>6986546.8032544497</v>
      </c>
      <c r="I2" s="1">
        <f>'raw data'!K2</f>
        <v>6177392.3709433395</v>
      </c>
      <c r="J2" s="1">
        <f>'raw data'!L2</f>
        <v>7426631.9534590701</v>
      </c>
    </row>
    <row r="3" spans="1:10" x14ac:dyDescent="0.25">
      <c r="A3" s="1">
        <f>'raw data'!C3</f>
        <v>0</v>
      </c>
      <c r="B3" s="1">
        <f>'raw data'!D3</f>
        <v>6769177.10053539</v>
      </c>
      <c r="C3" s="1">
        <f>'raw data'!E3</f>
        <v>4114522.2656789999</v>
      </c>
      <c r="D3" s="1">
        <f>'raw data'!F3</f>
        <v>-29743191.539913502</v>
      </c>
      <c r="E3" s="1">
        <f>'raw data'!G3</f>
        <v>8300078.2397736302</v>
      </c>
      <c r="F3" s="1">
        <f>'raw data'!H3</f>
        <v>3335797.6104841898</v>
      </c>
      <c r="G3" s="1">
        <f>'raw data'!I3</f>
        <v>7919427.0679751895</v>
      </c>
      <c r="H3" s="1">
        <f>'raw data'!J3</f>
        <v>6036911.8842572896</v>
      </c>
      <c r="I3" s="1">
        <f>'raw data'!K3</f>
        <v>4783827.6155260401</v>
      </c>
      <c r="J3" s="1">
        <f>'raw data'!L3</f>
        <v>6718746.9413943496</v>
      </c>
    </row>
    <row r="4" spans="1:10" x14ac:dyDescent="0.25">
      <c r="A4" s="1">
        <f>'raw data'!C4</f>
        <v>0</v>
      </c>
      <c r="B4" s="1">
        <f>'raw data'!D4</f>
        <v>6769177.10053539</v>
      </c>
      <c r="C4" s="1">
        <f>'raw data'!E4</f>
        <v>1668919.27381541</v>
      </c>
      <c r="D4" s="1">
        <f>'raw data'!F4</f>
        <v>14784438.3533193</v>
      </c>
      <c r="E4" s="1">
        <f>'raw data'!G4</f>
        <v>8232001.8720861198</v>
      </c>
      <c r="F4" s="1">
        <f>'raw data'!H4</f>
        <v>9087031.7811031099</v>
      </c>
      <c r="G4" s="1">
        <f>'raw data'!I4</f>
        <v>7635128.93642247</v>
      </c>
      <c r="H4" s="1">
        <f>'raw data'!J4</f>
        <v>8231431.3155177701</v>
      </c>
      <c r="I4" s="1">
        <f>'raw data'!K4</f>
        <v>11036236.4552831</v>
      </c>
      <c r="J4" s="1">
        <f>'raw data'!L4</f>
        <v>6703882.7750508003</v>
      </c>
    </row>
    <row r="5" spans="1:10" x14ac:dyDescent="0.25">
      <c r="A5" s="1">
        <f>'raw data'!C5</f>
        <v>0</v>
      </c>
      <c r="B5" s="1">
        <f>'raw data'!D5</f>
        <v>6769177.10053539</v>
      </c>
      <c r="C5" s="1">
        <f>'raw data'!E5</f>
        <v>4941814.8551784996</v>
      </c>
      <c r="D5" s="1">
        <f>'raw data'!F5</f>
        <v>17696132.3168961</v>
      </c>
      <c r="E5" s="1">
        <f>'raw data'!G5</f>
        <v>4964753.7021652795</v>
      </c>
      <c r="F5" s="1">
        <f>'raw data'!H5</f>
        <v>6626076.1018241402</v>
      </c>
      <c r="G5" s="1">
        <f>'raw data'!I5</f>
        <v>4962667.5518332198</v>
      </c>
      <c r="H5" s="1">
        <f>'raw data'!J5</f>
        <v>5645836.1807819204</v>
      </c>
      <c r="I5" s="1">
        <f>'raw data'!K5</f>
        <v>11012404.9511151</v>
      </c>
      <c r="J5" s="1">
        <f>'raw data'!L5</f>
        <v>2723746.455693</v>
      </c>
    </row>
    <row r="6" spans="1:10" x14ac:dyDescent="0.25">
      <c r="A6" s="1">
        <f>'raw data'!C6</f>
        <v>0</v>
      </c>
      <c r="B6" s="1">
        <f>'raw data'!D6</f>
        <v>6769177.10053539</v>
      </c>
      <c r="C6" s="1">
        <f>'raw data'!E6</f>
        <v>682633.81283045094</v>
      </c>
      <c r="D6" s="1">
        <f>'raw data'!F6</f>
        <v>-6751393.5695044696</v>
      </c>
      <c r="E6" s="1">
        <f>'raw data'!G6</f>
        <v>7971510.7605610797</v>
      </c>
      <c r="F6" s="1">
        <f>'raw data'!H6</f>
        <v>6050313.4188002003</v>
      </c>
      <c r="G6" s="1">
        <f>'raw data'!I6</f>
        <v>7308631.1889053602</v>
      </c>
      <c r="H6" s="1">
        <f>'raw data'!J6</f>
        <v>6791834.9840344898</v>
      </c>
      <c r="I6" s="1">
        <f>'raw data'!K6</f>
        <v>8377968.2544178898</v>
      </c>
      <c r="J6" s="1">
        <f>'raw data'!L6</f>
        <v>5927861.7090140805</v>
      </c>
    </row>
    <row r="7" spans="1:10" x14ac:dyDescent="0.25">
      <c r="A7" s="1">
        <f>'raw data'!C7</f>
        <v>0</v>
      </c>
      <c r="B7" s="1">
        <f>'raw data'!D7</f>
        <v>6769177.10053539</v>
      </c>
      <c r="C7" s="1">
        <f>'raw data'!E7</f>
        <v>26195009.266533401</v>
      </c>
      <c r="D7" s="1">
        <f>'raw data'!F7</f>
        <v>2108183.5963148801</v>
      </c>
      <c r="E7" s="1">
        <f>'raw data'!G7</f>
        <v>7118759.7643880099</v>
      </c>
      <c r="F7" s="1">
        <f>'raw data'!H7</f>
        <v>6464927.7894607</v>
      </c>
      <c r="G7" s="1">
        <f>'raw data'!I7</f>
        <v>8853630.0591481403</v>
      </c>
      <c r="H7" s="1">
        <f>'raw data'!J7</f>
        <v>7872580.3617910203</v>
      </c>
      <c r="I7" s="1">
        <f>'raw data'!K7</f>
        <v>5243780.21067541</v>
      </c>
      <c r="J7" s="1">
        <f>'raw data'!L7</f>
        <v>9303282.1736636292</v>
      </c>
    </row>
    <row r="8" spans="1:10" x14ac:dyDescent="0.25">
      <c r="A8" s="1">
        <f>'raw data'!C8</f>
        <v>0</v>
      </c>
      <c r="B8" s="1">
        <f>'raw data'!D8</f>
        <v>6769177.10053539</v>
      </c>
      <c r="C8" s="1">
        <f>'raw data'!E8</f>
        <v>23717949.428717699</v>
      </c>
      <c r="D8" s="1">
        <f>'raw data'!F8</f>
        <v>-287431.81605057098</v>
      </c>
      <c r="E8" s="1">
        <f>'raw data'!G8</f>
        <v>4014051.7418461698</v>
      </c>
      <c r="F8" s="1">
        <f>'raw data'!H8</f>
        <v>3452749.5291989301</v>
      </c>
      <c r="G8" s="1">
        <f>'raw data'!I8</f>
        <v>5806002.8685129397</v>
      </c>
      <c r="H8" s="1">
        <f>'raw data'!J8</f>
        <v>4839512.19044259</v>
      </c>
      <c r="I8" s="1">
        <f>'raw data'!K8</f>
        <v>-941157.41635832505</v>
      </c>
      <c r="J8" s="1">
        <f>'raw data'!L8</f>
        <v>7986384.8433377203</v>
      </c>
    </row>
    <row r="9" spans="1:10" x14ac:dyDescent="0.25">
      <c r="A9" s="1">
        <f>'raw data'!C9</f>
        <v>0</v>
      </c>
      <c r="B9" s="1">
        <f>'raw data'!D9</f>
        <v>6769177.10053539</v>
      </c>
      <c r="C9" s="1">
        <f>'raw data'!E9</f>
        <v>785282.37622359197</v>
      </c>
      <c r="D9" s="1">
        <f>'raw data'!F9</f>
        <v>17188736.093844801</v>
      </c>
      <c r="E9" s="1">
        <f>'raw data'!G9</f>
        <v>9380938.6032313891</v>
      </c>
      <c r="F9" s="1">
        <f>'raw data'!H9</f>
        <v>10399781.0440765</v>
      </c>
      <c r="G9" s="1">
        <f>'raw data'!I9</f>
        <v>8599215.30638895</v>
      </c>
      <c r="H9" s="1">
        <f>'raw data'!J9</f>
        <v>9338714.9478658102</v>
      </c>
      <c r="I9" s="1">
        <f>'raw data'!K9</f>
        <v>8404286.6035636794</v>
      </c>
      <c r="J9" s="1">
        <f>'raw data'!L9</f>
        <v>9846853.6313755307</v>
      </c>
    </row>
    <row r="10" spans="1:10" x14ac:dyDescent="0.25">
      <c r="A10" s="1">
        <f>'raw data'!C10</f>
        <v>0</v>
      </c>
      <c r="B10" s="1">
        <f>'raw data'!D10</f>
        <v>6769177.10053539</v>
      </c>
      <c r="C10" s="1">
        <f>'raw data'!E10</f>
        <v>-89532.948398176304</v>
      </c>
      <c r="D10" s="1">
        <f>'raw data'!F10</f>
        <v>19424229.459242199</v>
      </c>
      <c r="E10" s="1">
        <f>'raw data'!G10</f>
        <v>7114608.7322803196</v>
      </c>
      <c r="F10" s="1">
        <f>'raw data'!H10</f>
        <v>8720895.7860126402</v>
      </c>
      <c r="G10" s="1">
        <f>'raw data'!I10</f>
        <v>6459435.3241296904</v>
      </c>
      <c r="H10" s="1">
        <f>'raw data'!J10</f>
        <v>7388226.2956409901</v>
      </c>
      <c r="I10" s="1">
        <f>'raw data'!K10</f>
        <v>12106637.1207055</v>
      </c>
      <c r="J10" s="1">
        <f>'raw data'!L10</f>
        <v>4818903.5760516003</v>
      </c>
    </row>
    <row r="11" spans="1:10" x14ac:dyDescent="0.25">
      <c r="A11" s="1">
        <f>'raw data'!C11</f>
        <v>0</v>
      </c>
      <c r="B11" s="1">
        <f>'raw data'!D11</f>
        <v>6769177.10053539</v>
      </c>
      <c r="C11" s="1">
        <f>'raw data'!E11</f>
        <v>3737279.0491472399</v>
      </c>
      <c r="D11" s="1">
        <f>'raw data'!F11</f>
        <v>4257859.1452954896</v>
      </c>
      <c r="E11" s="1">
        <f>'raw data'!G11</f>
        <v>8577014.4512822106</v>
      </c>
      <c r="F11" s="1">
        <f>'raw data'!H11</f>
        <v>8013406.2455582405</v>
      </c>
      <c r="G11" s="1">
        <f>'raw data'!I11</f>
        <v>8136869.5903797504</v>
      </c>
      <c r="H11" s="1">
        <f>'raw data'!J11</f>
        <v>8086162.6945855599</v>
      </c>
      <c r="I11" s="1">
        <f>'raw data'!K11</f>
        <v>8109178.1183230896</v>
      </c>
      <c r="J11" s="1">
        <f>'raw data'!L11</f>
        <v>8073118.1864339104</v>
      </c>
    </row>
    <row r="12" spans="1:10" x14ac:dyDescent="0.25">
      <c r="A12" s="1">
        <f>'raw data'!C12</f>
        <v>0</v>
      </c>
      <c r="B12" s="1">
        <f>'raw data'!D12</f>
        <v>6769177.10053539</v>
      </c>
      <c r="C12" s="1">
        <f>'raw data'!E12</f>
        <v>3547246.2639726298</v>
      </c>
      <c r="D12" s="1">
        <f>'raw data'!F12</f>
        <v>15331021.897236601</v>
      </c>
      <c r="E12" s="1">
        <f>'raw data'!G12</f>
        <v>9144442.1216022391</v>
      </c>
      <c r="F12" s="1">
        <f>'raw data'!H12</f>
        <v>9951731.2510485798</v>
      </c>
      <c r="G12" s="1">
        <f>'raw data'!I12</f>
        <v>8635410.7825927902</v>
      </c>
      <c r="H12" s="1">
        <f>'raw data'!J12</f>
        <v>9176028.9306098409</v>
      </c>
      <c r="I12" s="1">
        <f>'raw data'!K12</f>
        <v>6460157.8203118704</v>
      </c>
      <c r="J12" s="1">
        <f>'raw data'!L12</f>
        <v>10654052.058784099</v>
      </c>
    </row>
    <row r="13" spans="1:10" x14ac:dyDescent="0.25">
      <c r="A13" s="1">
        <f>'raw data'!C13</f>
        <v>0</v>
      </c>
      <c r="B13" s="1">
        <f>'raw data'!D13</f>
        <v>6769177.10053539</v>
      </c>
      <c r="C13" s="1">
        <f>'raw data'!E13</f>
        <v>-1334669.0852429201</v>
      </c>
      <c r="D13" s="1">
        <f>'raw data'!F13</f>
        <v>-2407834.5176101802</v>
      </c>
      <c r="E13" s="1">
        <f>'raw data'!G13</f>
        <v>7495063.9682759903</v>
      </c>
      <c r="F13" s="1">
        <f>'raw data'!H13</f>
        <v>6202831.0079652499</v>
      </c>
      <c r="G13" s="1">
        <f>'raw data'!I13</f>
        <v>6692052.7902407805</v>
      </c>
      <c r="H13" s="1">
        <f>'raw data'!J13</f>
        <v>6491127.4227168001</v>
      </c>
      <c r="I13" s="1">
        <f>'raw data'!K13</f>
        <v>4348844.8888736703</v>
      </c>
      <c r="J13" s="1">
        <f>'raw data'!L13</f>
        <v>7657041.41349738</v>
      </c>
    </row>
    <row r="14" spans="1:10" x14ac:dyDescent="0.25">
      <c r="A14" s="1">
        <f>'raw data'!C14</f>
        <v>0</v>
      </c>
      <c r="B14" s="1">
        <f>'raw data'!D14</f>
        <v>6769177.10053539</v>
      </c>
      <c r="C14" s="1">
        <f>'raw data'!E14</f>
        <v>5814078.1888915701</v>
      </c>
      <c r="D14" s="1">
        <f>'raw data'!F14</f>
        <v>12811568.817071799</v>
      </c>
      <c r="E14" s="1">
        <f>'raw data'!G14</f>
        <v>6031248.5575677799</v>
      </c>
      <c r="F14" s="1">
        <f>'raw data'!H14</f>
        <v>6916015.1068039602</v>
      </c>
      <c r="G14" s="1">
        <f>'raw data'!I14</f>
        <v>6011498.21715229</v>
      </c>
      <c r="H14" s="1">
        <f>'raw data'!J14</f>
        <v>6382986.9673859403</v>
      </c>
      <c r="I14" s="1">
        <f>'raw data'!K14</f>
        <v>7913068.8713347502</v>
      </c>
      <c r="J14" s="1">
        <f>'raw data'!L14</f>
        <v>5549555.8368496001</v>
      </c>
    </row>
    <row r="15" spans="1:10" x14ac:dyDescent="0.25">
      <c r="A15" s="1">
        <f>'raw data'!C15</f>
        <v>0</v>
      </c>
      <c r="B15" s="1">
        <f>'raw data'!D15</f>
        <v>6769177.10053539</v>
      </c>
      <c r="C15" s="1">
        <f>'raw data'!E15</f>
        <v>15570412.9561565</v>
      </c>
      <c r="D15" s="1">
        <f>'raw data'!F15</f>
        <v>22198349.211004701</v>
      </c>
      <c r="E15" s="1">
        <f>'raw data'!G15</f>
        <v>5828612.0279163104</v>
      </c>
      <c r="F15" s="1">
        <f>'raw data'!H15</f>
        <v>7964705.2101053102</v>
      </c>
      <c r="G15" s="1">
        <f>'raw data'!I15</f>
        <v>6714570.3000583304</v>
      </c>
      <c r="H15" s="1">
        <f>'raw data'!J15</f>
        <v>7228005.7711590501</v>
      </c>
      <c r="I15" s="1">
        <f>'raw data'!K15</f>
        <v>10833109.1496103</v>
      </c>
      <c r="J15" s="1">
        <f>'raw data'!L15</f>
        <v>5264813.2217587</v>
      </c>
    </row>
    <row r="16" spans="1:10" x14ac:dyDescent="0.25">
      <c r="A16" s="1">
        <f>'raw data'!C16</f>
        <v>0</v>
      </c>
      <c r="B16" s="1">
        <f>'raw data'!D16</f>
        <v>6769177.10053539</v>
      </c>
      <c r="C16" s="1">
        <f>'raw data'!E16</f>
        <v>3739485.0124324998</v>
      </c>
      <c r="D16" s="1">
        <f>'raw data'!F16</f>
        <v>13869734.8226394</v>
      </c>
      <c r="E16" s="1">
        <f>'raw data'!G16</f>
        <v>8481951.0894418303</v>
      </c>
      <c r="F16" s="1">
        <f>'raw data'!H16</f>
        <v>9185005.0218825806</v>
      </c>
      <c r="G16" s="1">
        <f>'raw data'!I16</f>
        <v>8050652.2893298697</v>
      </c>
      <c r="H16" s="1">
        <f>'raw data'!J16</f>
        <v>8516535.5511697009</v>
      </c>
      <c r="I16" s="1">
        <f>'raw data'!K16</f>
        <v>6448317.8553534998</v>
      </c>
      <c r="J16" s="1">
        <f>'raw data'!L16</f>
        <v>9654910.5639458206</v>
      </c>
    </row>
    <row r="17" spans="1:12" x14ac:dyDescent="0.25">
      <c r="A17" s="1">
        <f>'raw data'!C17</f>
        <v>0</v>
      </c>
      <c r="B17" s="1">
        <f>'raw data'!D17</f>
        <v>6769177.10053539</v>
      </c>
      <c r="C17" s="1">
        <f>'raw data'!E17</f>
        <v>5163650.6763408296</v>
      </c>
      <c r="D17" s="1">
        <f>'raw data'!F17</f>
        <v>11772980.298736701</v>
      </c>
      <c r="E17" s="1">
        <f>'raw data'!G17</f>
        <v>3189922.6188340299</v>
      </c>
      <c r="F17" s="1">
        <f>'raw data'!H17</f>
        <v>4309929.0543262297</v>
      </c>
      <c r="G17" s="1">
        <f>'raw data'!I17</f>
        <v>3369421.3288146299</v>
      </c>
      <c r="H17" s="1">
        <f>'raw data'!J17</f>
        <v>3755691.6611132598</v>
      </c>
      <c r="I17" s="1">
        <f>'raw data'!K17</f>
        <v>2511509.68112374</v>
      </c>
      <c r="J17" s="1">
        <f>'raw data'!L17</f>
        <v>4432825.0863869302</v>
      </c>
    </row>
    <row r="18" spans="1:12" x14ac:dyDescent="0.25">
      <c r="A18" s="1">
        <f>'raw data'!C18</f>
        <v>0</v>
      </c>
      <c r="B18" s="1">
        <f>'raw data'!D18</f>
        <v>6769177.10053539</v>
      </c>
      <c r="C18" s="1">
        <f>'raw data'!E18</f>
        <v>3467136.9101381102</v>
      </c>
      <c r="D18" s="1">
        <f>'raw data'!F18</f>
        <v>18459804.081106599</v>
      </c>
      <c r="E18" s="1">
        <f>'raw data'!G18</f>
        <v>6917631.5025118301</v>
      </c>
      <c r="F18" s="1">
        <f>'raw data'!H18</f>
        <v>8423773.9577649105</v>
      </c>
      <c r="G18" s="1">
        <f>'raw data'!I18</f>
        <v>6603829.74761933</v>
      </c>
      <c r="H18" s="1">
        <f>'raw data'!J18</f>
        <v>7351288.2062253002</v>
      </c>
      <c r="I18" s="1">
        <f>'raw data'!K18</f>
        <v>9250471.4532963298</v>
      </c>
      <c r="J18" s="1">
        <f>'raw data'!L18</f>
        <v>6316844.9932605801</v>
      </c>
      <c r="L18" s="2" t="s">
        <v>20</v>
      </c>
    </row>
    <row r="19" spans="1:12" x14ac:dyDescent="0.25">
      <c r="A19" s="1">
        <f>'raw data'!C19</f>
        <v>0</v>
      </c>
      <c r="B19" s="1">
        <f>'raw data'!D19</f>
        <v>6769177.10053539</v>
      </c>
      <c r="C19" s="1">
        <f>'raw data'!E19</f>
        <v>9311458.3579674605</v>
      </c>
      <c r="D19" s="1">
        <f>'raw data'!F19</f>
        <v>22833673.582934</v>
      </c>
      <c r="E19" s="1">
        <f>'raw data'!G19</f>
        <v>7483210.1682746196</v>
      </c>
      <c r="F19" s="1">
        <f>'raw data'!H19</f>
        <v>9486297.9317953605</v>
      </c>
      <c r="G19" s="1">
        <f>'raw data'!I19</f>
        <v>7649478.3582240697</v>
      </c>
      <c r="H19" s="1">
        <f>'raw data'!J19</f>
        <v>8403867.5969409104</v>
      </c>
      <c r="I19" s="1">
        <f>'raw data'!K19</f>
        <v>9722940.8901832607</v>
      </c>
      <c r="J19" s="1">
        <f>'raw data'!L19</f>
        <v>7685187.7619637996</v>
      </c>
      <c r="L19" t="s">
        <v>21</v>
      </c>
    </row>
    <row r="20" spans="1:12" x14ac:dyDescent="0.25">
      <c r="A20" s="1">
        <f>'raw data'!C20</f>
        <v>0</v>
      </c>
      <c r="B20" s="1">
        <f>'raw data'!D20</f>
        <v>6769177.10053539</v>
      </c>
      <c r="C20" s="1">
        <f>'raw data'!E20</f>
        <v>10429265.8935149</v>
      </c>
      <c r="D20" s="1">
        <f>'raw data'!F20</f>
        <v>5940728.8972490896</v>
      </c>
      <c r="E20" s="1">
        <f>'raw data'!G20</f>
        <v>6917250.4451953899</v>
      </c>
      <c r="F20" s="1">
        <f>'raw data'!H20</f>
        <v>6789823.7799106399</v>
      </c>
      <c r="G20" s="1">
        <f>'raw data'!I20</f>
        <v>7236647.1523596104</v>
      </c>
      <c r="H20" s="1">
        <f>'raw data'!J20</f>
        <v>7053134.98348187</v>
      </c>
      <c r="I20" s="1">
        <f>'raw data'!K20</f>
        <v>6382702.4651821703</v>
      </c>
      <c r="J20" s="1">
        <f>'raw data'!L20</f>
        <v>7417691.2775247097</v>
      </c>
      <c r="L20" t="s">
        <v>25</v>
      </c>
    </row>
    <row r="21" spans="1:12" x14ac:dyDescent="0.25">
      <c r="A21" s="1">
        <f>'raw data'!C21</f>
        <v>0</v>
      </c>
      <c r="B21" s="1">
        <f>'raw data'!D21</f>
        <v>6769177.10053539</v>
      </c>
      <c r="C21" s="1">
        <f>'raw data'!E21</f>
        <v>-7952749.9352518404</v>
      </c>
      <c r="D21" s="1">
        <f>'raw data'!F21</f>
        <v>-33601428.456390202</v>
      </c>
      <c r="E21" s="1">
        <f>'raw data'!G21</f>
        <v>9702230.4978090692</v>
      </c>
      <c r="F21" s="1">
        <f>'raw data'!H21</f>
        <v>4051519.70011445</v>
      </c>
      <c r="G21" s="1">
        <f>'raw data'!I21</f>
        <v>8096616.08683996</v>
      </c>
      <c r="H21" s="1">
        <f>'raw data'!J21</f>
        <v>6435278.61655901</v>
      </c>
      <c r="I21" s="1">
        <f>'raw data'!K21</f>
        <v>4931146.7547308402</v>
      </c>
      <c r="J21" s="1">
        <f>'raw data'!L21</f>
        <v>7253766.6366678197</v>
      </c>
    </row>
    <row r="22" spans="1:12" x14ac:dyDescent="0.25">
      <c r="A22" s="1">
        <f>'raw data'!C22</f>
        <v>0</v>
      </c>
      <c r="B22" s="1">
        <f>'raw data'!D22</f>
        <v>6769177.10053539</v>
      </c>
      <c r="C22" s="1">
        <f>'raw data'!E22</f>
        <v>7117878.82966616</v>
      </c>
      <c r="D22" s="1">
        <f>'raw data'!F22</f>
        <v>12236529.072211601</v>
      </c>
      <c r="E22" s="1">
        <f>'raw data'!G22</f>
        <v>2504680.5608911002</v>
      </c>
      <c r="F22" s="1">
        <f>'raw data'!H22</f>
        <v>3774593.1454745498</v>
      </c>
      <c r="G22" s="1">
        <f>'raw data'!I22</f>
        <v>2924223.2303994098</v>
      </c>
      <c r="H22" s="1">
        <f>'raw data'!J22</f>
        <v>3273473.5988577502</v>
      </c>
      <c r="I22" s="1">
        <f>'raw data'!K22</f>
        <v>6923856.6174019296</v>
      </c>
      <c r="J22" s="1">
        <f>'raw data'!L22</f>
        <v>1285880.83240043</v>
      </c>
    </row>
    <row r="23" spans="1:12" x14ac:dyDescent="0.25">
      <c r="A23" s="1">
        <f>'raw data'!C23</f>
        <v>0</v>
      </c>
      <c r="B23" s="1">
        <f>'raw data'!D23</f>
        <v>6769177.10053539</v>
      </c>
      <c r="C23" s="1">
        <f>'raw data'!E23</f>
        <v>24965156.570651501</v>
      </c>
      <c r="D23" s="1">
        <f>'raw data'!F23</f>
        <v>26243703.270066202</v>
      </c>
      <c r="E23" s="1">
        <f>'raw data'!G23</f>
        <v>6715634.07594899</v>
      </c>
      <c r="F23" s="1">
        <f>'raw data'!H23</f>
        <v>9263859.1940628402</v>
      </c>
      <c r="G23" s="1">
        <f>'raw data'!I23</f>
        <v>8375318.5158099402</v>
      </c>
      <c r="H23" s="1">
        <f>'raw data'!J23</f>
        <v>8740245.7713120095</v>
      </c>
      <c r="I23" s="1">
        <f>'raw data'!K23</f>
        <v>8875616.6564263199</v>
      </c>
      <c r="J23" s="1">
        <f>'raw data'!L23</f>
        <v>8665989.7850108799</v>
      </c>
    </row>
    <row r="24" spans="1:12" x14ac:dyDescent="0.25">
      <c r="A24" s="1">
        <f>'raw data'!C24</f>
        <v>0</v>
      </c>
      <c r="B24" s="1">
        <f>'raw data'!D24</f>
        <v>6769177.10053539</v>
      </c>
      <c r="C24" s="1">
        <f>'raw data'!E24</f>
        <v>-3126798.9474571501</v>
      </c>
      <c r="D24" s="1">
        <f>'raw data'!F24</f>
        <v>10660927.628272699</v>
      </c>
      <c r="E24" s="1">
        <f>'raw data'!G24</f>
        <v>6195103.7382406397</v>
      </c>
      <c r="F24" s="1">
        <f>'raw data'!H24</f>
        <v>6777850.7828425299</v>
      </c>
      <c r="G24" s="1">
        <f>'raw data'!I24</f>
        <v>5347332.6887876196</v>
      </c>
      <c r="H24" s="1">
        <f>'raw data'!J24</f>
        <v>5934852.2641842104</v>
      </c>
      <c r="I24" s="1">
        <f>'raw data'!K24</f>
        <v>7791654.0570013896</v>
      </c>
      <c r="J24" s="1">
        <f>'raw data'!L24</f>
        <v>4923572.9305040799</v>
      </c>
    </row>
    <row r="25" spans="1:12" x14ac:dyDescent="0.25">
      <c r="A25" s="1">
        <f>'raw data'!C25</f>
        <v>0</v>
      </c>
      <c r="B25" s="1">
        <f>'raw data'!D25</f>
        <v>6769177.10053539</v>
      </c>
      <c r="C25" s="1">
        <f>'raw data'!E25</f>
        <v>5638699.8647805704</v>
      </c>
      <c r="D25" s="1">
        <f>'raw data'!F25</f>
        <v>21872932.0495487</v>
      </c>
      <c r="E25" s="1">
        <f>'raw data'!G25</f>
        <v>6822214.0090248697</v>
      </c>
      <c r="F25" s="1">
        <f>'raw data'!H25</f>
        <v>8786187.8855649307</v>
      </c>
      <c r="G25" s="1">
        <f>'raw data'!I25</f>
        <v>6714580.5073741898</v>
      </c>
      <c r="H25" s="1">
        <f>'raw data'!J25</f>
        <v>7565398.0484324098</v>
      </c>
      <c r="I25" s="1">
        <f>'raw data'!K25</f>
        <v>7918256.8468475603</v>
      </c>
      <c r="J25" s="1">
        <f>'raw data'!L25</f>
        <v>7372809.43073483</v>
      </c>
    </row>
    <row r="26" spans="1:12" x14ac:dyDescent="0.25">
      <c r="A26" s="1">
        <f>'raw data'!C26</f>
        <v>0</v>
      </c>
      <c r="B26" s="1">
        <f>'raw data'!D26</f>
        <v>6769177.10053539</v>
      </c>
      <c r="C26" s="1">
        <f>'raw data'!E26</f>
        <v>5722346.72125897</v>
      </c>
      <c r="D26" s="1">
        <f>'raw data'!F26</f>
        <v>15558216.3231066</v>
      </c>
      <c r="E26" s="1">
        <f>'raw data'!G26</f>
        <v>5225017.5611444199</v>
      </c>
      <c r="F26" s="1">
        <f>'raw data'!H26</f>
        <v>6573400.5668553701</v>
      </c>
      <c r="G26" s="1">
        <f>'raw data'!I26</f>
        <v>5270246.6606329503</v>
      </c>
      <c r="H26" s="1">
        <f>'raw data'!J26</f>
        <v>5805457.2482110197</v>
      </c>
      <c r="I26" s="1">
        <f>'raw data'!K26</f>
        <v>2411484.9154791101</v>
      </c>
      <c r="J26" s="1">
        <f>'raw data'!L26</f>
        <v>7652874.5750842504</v>
      </c>
    </row>
    <row r="27" spans="1:12" x14ac:dyDescent="0.25">
      <c r="A27" s="1">
        <f>'raw data'!C27</f>
        <v>0</v>
      </c>
      <c r="B27" s="1">
        <f>'raw data'!D27</f>
        <v>6769177.10053539</v>
      </c>
      <c r="C27" s="1">
        <f>'raw data'!E27</f>
        <v>8217080.72408251</v>
      </c>
      <c r="D27" s="1">
        <f>'raw data'!F27</f>
        <v>18860245.561696898</v>
      </c>
      <c r="E27" s="1">
        <f>'raw data'!G27</f>
        <v>4902354.4665702796</v>
      </c>
      <c r="F27" s="1">
        <f>'raw data'!H27</f>
        <v>6723724.9426240297</v>
      </c>
      <c r="G27" s="1">
        <f>'raw data'!I27</f>
        <v>5203808.9070132403</v>
      </c>
      <c r="H27" s="1">
        <f>'raw data'!J27</f>
        <v>5828044.5791041404</v>
      </c>
      <c r="I27" s="1">
        <f>'raw data'!K27</f>
        <v>7892080.3647031598</v>
      </c>
      <c r="J27" s="1">
        <f>'raw data'!L27</f>
        <v>4703947.26040373</v>
      </c>
    </row>
    <row r="28" spans="1:12" x14ac:dyDescent="0.25">
      <c r="A28" s="1">
        <f>'raw data'!C28</f>
        <v>0</v>
      </c>
      <c r="B28" s="1">
        <f>'raw data'!D28</f>
        <v>6769177.10053539</v>
      </c>
      <c r="C28" s="1">
        <f>'raw data'!E28</f>
        <v>3141529.3512731502</v>
      </c>
      <c r="D28" s="1">
        <f>'raw data'!F28</f>
        <v>16804847.8930755</v>
      </c>
      <c r="E28" s="1">
        <f>'raw data'!G28</f>
        <v>7352466.8371340102</v>
      </c>
      <c r="F28" s="1">
        <f>'raw data'!H28</f>
        <v>8585911.6080072299</v>
      </c>
      <c r="G28" s="1">
        <f>'raw data'!I28</f>
        <v>6969507.3693156699</v>
      </c>
      <c r="H28" s="1">
        <f>'raw data'!J28</f>
        <v>7633371.1372274803</v>
      </c>
      <c r="I28" s="1">
        <f>'raw data'!K28</f>
        <v>9023490.2170108091</v>
      </c>
      <c r="J28" s="1">
        <f>'raw data'!L28</f>
        <v>6876060.7104770597</v>
      </c>
    </row>
    <row r="29" spans="1:12" x14ac:dyDescent="0.25">
      <c r="A29" s="1">
        <f>'raw data'!C29</f>
        <v>0</v>
      </c>
      <c r="B29" s="1">
        <f>'raw data'!D29</f>
        <v>6769177.10053539</v>
      </c>
      <c r="C29" s="1">
        <f>'raw data'!E29</f>
        <v>10736351.712212199</v>
      </c>
      <c r="D29" s="1">
        <f>'raw data'!F29</f>
        <v>5588263.9930574503</v>
      </c>
      <c r="E29" s="1">
        <f>'raw data'!G29</f>
        <v>5646307.96340519</v>
      </c>
      <c r="F29" s="1">
        <f>'raw data'!H29</f>
        <v>5638733.7838114602</v>
      </c>
      <c r="G29" s="1">
        <f>'raw data'!I29</f>
        <v>6109216.8647509301</v>
      </c>
      <c r="H29" s="1">
        <f>'raw data'!J29</f>
        <v>5915987.5577649297</v>
      </c>
      <c r="I29" s="1">
        <f>'raw data'!K29</f>
        <v>6537827.3062884798</v>
      </c>
      <c r="J29" s="1">
        <f>'raw data'!L29</f>
        <v>5577062.03801635</v>
      </c>
    </row>
    <row r="30" spans="1:12" x14ac:dyDescent="0.25">
      <c r="A30" s="1">
        <f>'raw data'!C30</f>
        <v>0</v>
      </c>
      <c r="B30" s="1">
        <f>'raw data'!D30</f>
        <v>6769177.10053539</v>
      </c>
      <c r="C30" s="1">
        <f>'raw data'!E30</f>
        <v>-6087889.5234633898</v>
      </c>
      <c r="D30" s="1">
        <f>'raw data'!F30</f>
        <v>-20465800.3495344</v>
      </c>
      <c r="E30" s="1">
        <f>'raw data'!G30</f>
        <v>8185315.8741718996</v>
      </c>
      <c r="F30" s="1">
        <f>'raw data'!H30</f>
        <v>4446620.9065587102</v>
      </c>
      <c r="G30" s="1">
        <f>'raw data'!I30</f>
        <v>6887253.5872122701</v>
      </c>
      <c r="H30" s="1">
        <f>'raw data'!J30</f>
        <v>5884875.8597325897</v>
      </c>
      <c r="I30" s="1">
        <f>'raw data'!K30</f>
        <v>1452506.67654344</v>
      </c>
      <c r="J30" s="1">
        <f>'raw data'!L30</f>
        <v>8297624.4077381296</v>
      </c>
    </row>
    <row r="31" spans="1:12" x14ac:dyDescent="0.25">
      <c r="A31" s="1">
        <f>'raw data'!C31</f>
        <v>0</v>
      </c>
      <c r="B31" s="1">
        <f>'raw data'!D31</f>
        <v>6769177.10053539</v>
      </c>
      <c r="C31" s="1">
        <f>'raw data'!E31</f>
        <v>-3785050.5552747399</v>
      </c>
      <c r="D31" s="1">
        <f>'raw data'!F31</f>
        <v>-28341211.251814499</v>
      </c>
      <c r="E31" s="1">
        <f>'raw data'!G31</f>
        <v>6948415.85459645</v>
      </c>
      <c r="F31" s="1">
        <f>'raw data'!H31</f>
        <v>2343459.0968378498</v>
      </c>
      <c r="G31" s="1">
        <f>'raw data'!I31</f>
        <v>5972271.5641689301</v>
      </c>
      <c r="H31" s="1">
        <f>'raw data'!J31</f>
        <v>4481903.5856991298</v>
      </c>
      <c r="I31" s="1">
        <f>'raw data'!K31</f>
        <v>1135715.24416517</v>
      </c>
      <c r="J31" s="1">
        <f>'raw data'!L31</f>
        <v>6303389.9495813902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2680-29B9-45D2-826B-CA392F6DCDC3}">
  <dimension ref="A1:L31"/>
  <sheetViews>
    <sheetView workbookViewId="0">
      <selection activeCell="I31" sqref="I31"/>
    </sheetView>
  </sheetViews>
  <sheetFormatPr defaultRowHeight="15" x14ac:dyDescent="0.25"/>
  <cols>
    <col min="1" max="1" width="9.28515625" bestFit="1" customWidth="1"/>
    <col min="2" max="2" width="10.28515625" bestFit="1" customWidth="1"/>
    <col min="3" max="3" width="9.28515625" bestFit="1" customWidth="1"/>
    <col min="4" max="4" width="9.28515625" customWidth="1"/>
    <col min="5" max="5" width="9.28515625" bestFit="1" customWidth="1"/>
    <col min="6" max="6" width="14.85546875" bestFit="1" customWidth="1"/>
    <col min="7" max="7" width="14.28515625" bestFit="1" customWidth="1"/>
    <col min="8" max="8" width="15" bestFit="1" customWidth="1"/>
    <col min="9" max="9" width="17.5703125" bestFit="1" customWidth="1"/>
    <col min="10" max="10" width="15.140625" bestFit="1" customWidth="1"/>
    <col min="12" max="12" width="103.140625" customWidth="1"/>
  </cols>
  <sheetData>
    <row r="1" spans="1:10" x14ac:dyDescent="0.25">
      <c r="A1" s="2" t="s">
        <v>10</v>
      </c>
      <c r="B1" s="2" t="s">
        <v>11</v>
      </c>
      <c r="C1" s="2" t="s">
        <v>12</v>
      </c>
      <c r="D1" s="2" t="s">
        <v>19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28</v>
      </c>
    </row>
    <row r="2" spans="1:10" x14ac:dyDescent="0.25">
      <c r="A2" s="1">
        <f>'raw data'!$A2 + 'raw data'!C2</f>
        <v>-1078586.3617935099</v>
      </c>
      <c r="B2" s="1">
        <f>'raw data'!$A2 + 'raw data'!D2</f>
        <v>5690590.7387418803</v>
      </c>
      <c r="C2" s="1">
        <f>'raw data'!$A2 + 'raw data'!E2</f>
        <v>35948229.288109787</v>
      </c>
      <c r="D2" s="1">
        <f>'raw data'!$A2 + 'raw data'!F2</f>
        <v>-2908088.20866577</v>
      </c>
      <c r="E2" s="1">
        <f>'raw data'!$A2 + 'raw data'!G2</f>
        <v>4633934.8480773801</v>
      </c>
      <c r="F2" s="1">
        <f>'raw data'!$A2 + 'raw data'!H2</f>
        <v>3649773.4133987101</v>
      </c>
      <c r="G2" s="1">
        <f>'raw data'!$A2 + 'raw data'!I2</f>
        <v>7481781.8118777806</v>
      </c>
      <c r="H2" s="1">
        <f>'raw data'!$A2 + 'raw data'!J2</f>
        <v>5907960.4414609401</v>
      </c>
      <c r="I2" s="1">
        <f>'raw data'!$A2 + 'raw data'!K2</f>
        <v>5098806.0091498299</v>
      </c>
      <c r="J2" s="1">
        <f>'raw data'!$A2 + 'raw data'!L2</f>
        <v>6348045.5916655604</v>
      </c>
    </row>
    <row r="3" spans="1:10" x14ac:dyDescent="0.25">
      <c r="A3" s="1">
        <f>'raw data'!$A3 + 'raw data'!C3</f>
        <v>14582821.9395179</v>
      </c>
      <c r="B3" s="1">
        <f>'raw data'!$A3 + 'raw data'!D3</f>
        <v>21351999.040053289</v>
      </c>
      <c r="C3" s="1">
        <f>'raw data'!$A3 + 'raw data'!E3</f>
        <v>18697344.205196902</v>
      </c>
      <c r="D3" s="1">
        <f>'raw data'!$A3 + 'raw data'!F3</f>
        <v>-15160369.600395601</v>
      </c>
      <c r="E3" s="1">
        <f>'raw data'!$A3 + 'raw data'!G3</f>
        <v>22882900.179291531</v>
      </c>
      <c r="F3" s="1">
        <f>'raw data'!$A3 + 'raw data'!H3</f>
        <v>17918619.550002091</v>
      </c>
      <c r="G3" s="1">
        <f>'raw data'!$A3 + 'raw data'!I3</f>
        <v>22502249.00749309</v>
      </c>
      <c r="H3" s="1">
        <f>'raw data'!$A3 + 'raw data'!J3</f>
        <v>20619733.823775191</v>
      </c>
      <c r="I3" s="1">
        <f>'raw data'!$A3 + 'raw data'!K3</f>
        <v>19366649.55504394</v>
      </c>
      <c r="J3" s="1">
        <f>'raw data'!$A3 + 'raw data'!L3</f>
        <v>21301568.880912252</v>
      </c>
    </row>
    <row r="4" spans="1:10" x14ac:dyDescent="0.25">
      <c r="A4" s="1">
        <f>'raw data'!$A4 + 'raw data'!C4</f>
        <v>-11219721.6364269</v>
      </c>
      <c r="B4" s="1">
        <f>'raw data'!$A4 + 'raw data'!D4</f>
        <v>-4450544.5358915096</v>
      </c>
      <c r="C4" s="1">
        <f>'raw data'!$A4 + 'raw data'!E4</f>
        <v>-9550802.3626114894</v>
      </c>
      <c r="D4" s="1">
        <f>'raw data'!$A4 + 'raw data'!F4</f>
        <v>3564716.7168924008</v>
      </c>
      <c r="E4" s="1">
        <f>'raw data'!$A4 + 'raw data'!G4</f>
        <v>-2987719.7643407797</v>
      </c>
      <c r="F4" s="1">
        <f>'raw data'!$A4 + 'raw data'!H4</f>
        <v>-2132689.8553237896</v>
      </c>
      <c r="G4" s="1">
        <f>'raw data'!$A4 + 'raw data'!I4</f>
        <v>-3584592.7000044296</v>
      </c>
      <c r="H4" s="1">
        <f>'raw data'!$A4 + 'raw data'!J4</f>
        <v>-2988290.3209091295</v>
      </c>
      <c r="I4" s="1">
        <f>'raw data'!$A4 + 'raw data'!K4</f>
        <v>-183485.1811437998</v>
      </c>
      <c r="J4" s="1">
        <f>'raw data'!$A4 + 'raw data'!L4</f>
        <v>-4515838.8613760993</v>
      </c>
    </row>
    <row r="5" spans="1:10" x14ac:dyDescent="0.25">
      <c r="A5" s="1">
        <f>'raw data'!$A5 + 'raw data'!C5</f>
        <v>-17469675.960237499</v>
      </c>
      <c r="B5" s="1">
        <f>'raw data'!$A5 + 'raw data'!D5</f>
        <v>-10700498.85970211</v>
      </c>
      <c r="C5" s="1">
        <f>'raw data'!$A5 + 'raw data'!E5</f>
        <v>-12527861.105059</v>
      </c>
      <c r="D5" s="1">
        <f>'raw data'!$A5 + 'raw data'!F5</f>
        <v>226456.35665860027</v>
      </c>
      <c r="E5" s="1">
        <f>'raw data'!$A5 + 'raw data'!G5</f>
        <v>-12504922.25807222</v>
      </c>
      <c r="F5" s="1">
        <f>'raw data'!$A5 + 'raw data'!H5</f>
        <v>-10843599.858413359</v>
      </c>
      <c r="G5" s="1">
        <f>'raw data'!$A5 + 'raw data'!I5</f>
        <v>-12507008.40840428</v>
      </c>
      <c r="H5" s="1">
        <f>'raw data'!$A5 + 'raw data'!J5</f>
        <v>-11823839.77945558</v>
      </c>
      <c r="I5" s="1">
        <f>'raw data'!$A5 + 'raw data'!K5</f>
        <v>-6457271.0091223996</v>
      </c>
      <c r="J5" s="1">
        <f>'raw data'!$A5 + 'raw data'!L5</f>
        <v>-14745929.5045445</v>
      </c>
    </row>
    <row r="6" spans="1:10" x14ac:dyDescent="0.25">
      <c r="A6" s="1">
        <f>'raw data'!$A6 + 'raw data'!C6</f>
        <v>2356312.6361980401</v>
      </c>
      <c r="B6" s="1">
        <f>'raw data'!$A6 + 'raw data'!D6</f>
        <v>9125489.7367334291</v>
      </c>
      <c r="C6" s="1">
        <f>'raw data'!$A6 + 'raw data'!E6</f>
        <v>3038946.449028491</v>
      </c>
      <c r="D6" s="1">
        <f>'raw data'!$A6 + 'raw data'!F6</f>
        <v>-4395080.9333064295</v>
      </c>
      <c r="E6" s="1">
        <f>'raw data'!$A6 + 'raw data'!G6</f>
        <v>10327823.396759119</v>
      </c>
      <c r="F6" s="1">
        <f>'raw data'!$A6 + 'raw data'!H6</f>
        <v>8406626.0549982414</v>
      </c>
      <c r="G6" s="1">
        <f>'raw data'!$A6 + 'raw data'!I6</f>
        <v>9664943.8251034003</v>
      </c>
      <c r="H6" s="1">
        <f>'raw data'!$A6 + 'raw data'!J6</f>
        <v>9148147.6202325299</v>
      </c>
      <c r="I6" s="1">
        <f>'raw data'!$A6 + 'raw data'!K6</f>
        <v>10734280.890615929</v>
      </c>
      <c r="J6" s="1">
        <f>'raw data'!$A6 + 'raw data'!L6</f>
        <v>8284174.3452121206</v>
      </c>
    </row>
    <row r="7" spans="1:10" x14ac:dyDescent="0.25">
      <c r="A7" s="1">
        <f>'raw data'!$A7 + 'raw data'!C7</f>
        <v>-1726477.99231147</v>
      </c>
      <c r="B7" s="1">
        <f>'raw data'!$A7 + 'raw data'!D7</f>
        <v>5042699.1082239198</v>
      </c>
      <c r="C7" s="1">
        <f>'raw data'!$A7 + 'raw data'!E7</f>
        <v>24468531.274221931</v>
      </c>
      <c r="D7" s="1">
        <f>'raw data'!$A7 + 'raw data'!F7</f>
        <v>381705.60400341009</v>
      </c>
      <c r="E7" s="1">
        <f>'raw data'!$A7 + 'raw data'!G7</f>
        <v>5392281.7720765397</v>
      </c>
      <c r="F7" s="1">
        <f>'raw data'!$A7 + 'raw data'!H7</f>
        <v>4738449.7971492298</v>
      </c>
      <c r="G7" s="1">
        <f>'raw data'!$A7 + 'raw data'!I7</f>
        <v>7127152.06683667</v>
      </c>
      <c r="H7" s="1">
        <f>'raw data'!$A7 + 'raw data'!J7</f>
        <v>6146102.36947955</v>
      </c>
      <c r="I7" s="1">
        <f>'raw data'!$A7 + 'raw data'!K7</f>
        <v>3517302.2183639398</v>
      </c>
      <c r="J7" s="1">
        <f>'raw data'!$A7 + 'raw data'!L7</f>
        <v>7576804.181352159</v>
      </c>
    </row>
    <row r="8" spans="1:10" x14ac:dyDescent="0.25">
      <c r="A8" s="1">
        <f>'raw data'!$A8 + 'raw data'!C8</f>
        <v>-2324138.7590942299</v>
      </c>
      <c r="B8" s="1">
        <f>'raw data'!$A8 + 'raw data'!D8</f>
        <v>4445038.3414411601</v>
      </c>
      <c r="C8" s="1">
        <f>'raw data'!$A8 + 'raw data'!E8</f>
        <v>21393810.669623468</v>
      </c>
      <c r="D8" s="1">
        <f>'raw data'!$A8 + 'raw data'!F8</f>
        <v>-2611570.5751448008</v>
      </c>
      <c r="E8" s="1">
        <f>'raw data'!$A8 + 'raw data'!G8</f>
        <v>1689912.9827519399</v>
      </c>
      <c r="F8" s="1">
        <f>'raw data'!$A8 + 'raw data'!H8</f>
        <v>1128610.7701047002</v>
      </c>
      <c r="G8" s="1">
        <f>'raw data'!$A8 + 'raw data'!I8</f>
        <v>3481864.1094187098</v>
      </c>
      <c r="H8" s="1">
        <f>'raw data'!$A8 + 'raw data'!J8</f>
        <v>2515373.4313483601</v>
      </c>
      <c r="I8" s="1">
        <f>'raw data'!$A8 + 'raw data'!K8</f>
        <v>-3265296.1754525551</v>
      </c>
      <c r="J8" s="1">
        <f>'raw data'!$A8 + 'raw data'!L8</f>
        <v>5662246.0842434904</v>
      </c>
    </row>
    <row r="9" spans="1:10" x14ac:dyDescent="0.25">
      <c r="A9" s="1">
        <f>'raw data'!$A9 + 'raw data'!C9</f>
        <v>-8625168.7761478405</v>
      </c>
      <c r="B9" s="1">
        <f>'raw data'!$A9 + 'raw data'!D9</f>
        <v>-1855991.6756124506</v>
      </c>
      <c r="C9" s="1">
        <f>'raw data'!$A9 + 'raw data'!E9</f>
        <v>-7839886.3999242485</v>
      </c>
      <c r="D9" s="1">
        <f>'raw data'!$A9 + 'raw data'!F9</f>
        <v>8563567.3176969606</v>
      </c>
      <c r="E9" s="1">
        <f>'raw data'!$A9 + 'raw data'!G9</f>
        <v>755769.82708354853</v>
      </c>
      <c r="F9" s="1">
        <f>'raw data'!$A9 + 'raw data'!H9</f>
        <v>1774612.2679286599</v>
      </c>
      <c r="G9" s="1">
        <f>'raw data'!$A9 + 'raw data'!I9</f>
        <v>-25953.469758890569</v>
      </c>
      <c r="H9" s="1">
        <f>'raw data'!$A9 + 'raw data'!J9</f>
        <v>713546.1717179697</v>
      </c>
      <c r="I9" s="1">
        <f>'raw data'!$A9 + 'raw data'!K9</f>
        <v>-220882.17258416116</v>
      </c>
      <c r="J9" s="1">
        <f>'raw data'!$A9 + 'raw data'!L9</f>
        <v>1221684.8552276902</v>
      </c>
    </row>
    <row r="10" spans="1:10" x14ac:dyDescent="0.25">
      <c r="A10" s="1">
        <f>'raw data'!$A10 + 'raw data'!C10</f>
        <v>-12755170.817079499</v>
      </c>
      <c r="B10" s="1">
        <f>'raw data'!$A10 + 'raw data'!D10</f>
        <v>-5985993.7165441094</v>
      </c>
      <c r="C10" s="1">
        <f>'raw data'!$A10 + 'raw data'!E10</f>
        <v>-12844703.765477676</v>
      </c>
      <c r="D10" s="1">
        <f>'raw data'!$A10 + 'raw data'!F10</f>
        <v>6669058.6421626993</v>
      </c>
      <c r="E10" s="1">
        <f>'raw data'!$A10 + 'raw data'!G10</f>
        <v>-5640562.0847991798</v>
      </c>
      <c r="F10" s="1">
        <f>'raw data'!$A10 + 'raw data'!H10</f>
        <v>-4034275.0310668591</v>
      </c>
      <c r="G10" s="1">
        <f>'raw data'!$A10 + 'raw data'!I10</f>
        <v>-6295735.4929498089</v>
      </c>
      <c r="H10" s="1">
        <f>'raw data'!$A10 + 'raw data'!J10</f>
        <v>-5366944.5214385092</v>
      </c>
      <c r="I10" s="1">
        <f>'raw data'!$A10 + 'raw data'!K10</f>
        <v>-648533.69637399912</v>
      </c>
      <c r="J10" s="1">
        <f>'raw data'!$A10 + 'raw data'!L10</f>
        <v>-7936267.2410278991</v>
      </c>
    </row>
    <row r="11" spans="1:10" x14ac:dyDescent="0.25">
      <c r="A11" s="1">
        <f>'raw data'!$A11 + 'raw data'!C11</f>
        <v>-1334230.32897186</v>
      </c>
      <c r="B11" s="1">
        <f>'raw data'!$A11 + 'raw data'!D11</f>
        <v>5434946.77156353</v>
      </c>
      <c r="C11" s="1">
        <f>'raw data'!$A11 + 'raw data'!E11</f>
        <v>2403048.7201753799</v>
      </c>
      <c r="D11" s="1">
        <f>'raw data'!$A11 + 'raw data'!F11</f>
        <v>2923628.8163236296</v>
      </c>
      <c r="E11" s="1">
        <f>'raw data'!$A11 + 'raw data'!G11</f>
        <v>7242784.1223103506</v>
      </c>
      <c r="F11" s="1">
        <f>'raw data'!$A11 + 'raw data'!H11</f>
        <v>6679175.9165863805</v>
      </c>
      <c r="G11" s="1">
        <f>'raw data'!$A11 + 'raw data'!I11</f>
        <v>6802639.2614078904</v>
      </c>
      <c r="H11" s="1">
        <f>'raw data'!$A11 + 'raw data'!J11</f>
        <v>6751932.3656136999</v>
      </c>
      <c r="I11" s="1">
        <f>'raw data'!$A11 + 'raw data'!K11</f>
        <v>6774947.7893512296</v>
      </c>
      <c r="J11" s="1">
        <f>'raw data'!$A11 + 'raw data'!L11</f>
        <v>6738887.8574620504</v>
      </c>
    </row>
    <row r="12" spans="1:10" x14ac:dyDescent="0.25">
      <c r="A12" s="1">
        <f>'raw data'!$A12 + 'raw data'!C12</f>
        <v>-10875899.604524599</v>
      </c>
      <c r="B12" s="1">
        <f>'raw data'!$A12 + 'raw data'!D12</f>
        <v>-4106722.5039892094</v>
      </c>
      <c r="C12" s="1">
        <f>'raw data'!$A12 + 'raw data'!E12</f>
        <v>-7328653.3405519696</v>
      </c>
      <c r="D12" s="1">
        <f>'raw data'!$A12 + 'raw data'!F12</f>
        <v>4455122.2927120011</v>
      </c>
      <c r="E12" s="1">
        <f>'raw data'!$A12 + 'raw data'!G12</f>
        <v>-1731457.4829223603</v>
      </c>
      <c r="F12" s="1">
        <f>'raw data'!$A12 + 'raw data'!H12</f>
        <v>-924168.35347601958</v>
      </c>
      <c r="G12" s="1">
        <f>'raw data'!$A12 + 'raw data'!I12</f>
        <v>-2240488.8219318092</v>
      </c>
      <c r="H12" s="1">
        <f>'raw data'!$A12 + 'raw data'!J12</f>
        <v>-1699870.6739147585</v>
      </c>
      <c r="I12" s="1">
        <f>'raw data'!$A12 + 'raw data'!K12</f>
        <v>-4415741.784212729</v>
      </c>
      <c r="J12" s="1">
        <f>'raw data'!$A12 + 'raw data'!L12</f>
        <v>-221847.54574050009</v>
      </c>
    </row>
    <row r="13" spans="1:10" x14ac:dyDescent="0.25">
      <c r="A13" s="1">
        <f>'raw data'!$A13 + 'raw data'!C13</f>
        <v>711098.04034805298</v>
      </c>
      <c r="B13" s="1">
        <f>'raw data'!$A13 + 'raw data'!D13</f>
        <v>7480275.1408834429</v>
      </c>
      <c r="C13" s="1">
        <f>'raw data'!$A13 + 'raw data'!E13</f>
        <v>-623571.04489486711</v>
      </c>
      <c r="D13" s="1">
        <f>'raw data'!$A13 + 'raw data'!F13</f>
        <v>-1696736.4772621272</v>
      </c>
      <c r="E13" s="1">
        <f>'raw data'!$A13 + 'raw data'!G13</f>
        <v>8206162.0086240433</v>
      </c>
      <c r="F13" s="1">
        <f>'raw data'!$A13 + 'raw data'!H13</f>
        <v>6913929.0483133029</v>
      </c>
      <c r="G13" s="1">
        <f>'raw data'!$A13 + 'raw data'!I13</f>
        <v>7403150.8305888334</v>
      </c>
      <c r="H13" s="1">
        <f>'raw data'!$A13 + 'raw data'!J13</f>
        <v>7202225.4630648531</v>
      </c>
      <c r="I13" s="1">
        <f>'raw data'!$A13 + 'raw data'!K13</f>
        <v>5059942.9292217232</v>
      </c>
      <c r="J13" s="1">
        <f>'raw data'!$A13 + 'raw data'!L13</f>
        <v>8368139.453845433</v>
      </c>
    </row>
    <row r="14" spans="1:10" x14ac:dyDescent="0.25">
      <c r="A14" s="1">
        <f>'raw data'!$A14 + 'raw data'!C14</f>
        <v>-9343670.5736408196</v>
      </c>
      <c r="B14" s="1">
        <f>'raw data'!$A14 + 'raw data'!D14</f>
        <v>-2574493.4731054297</v>
      </c>
      <c r="C14" s="1">
        <f>'raw data'!$A14 + 'raw data'!E14</f>
        <v>-3529592.3847492496</v>
      </c>
      <c r="D14" s="1">
        <f>'raw data'!$A14 + 'raw data'!F14</f>
        <v>3467898.2434309795</v>
      </c>
      <c r="E14" s="1">
        <f>'raw data'!$A14 + 'raw data'!G14</f>
        <v>-3312422.0160730397</v>
      </c>
      <c r="F14" s="1">
        <f>'raw data'!$A14 + 'raw data'!H14</f>
        <v>-2427655.4668368595</v>
      </c>
      <c r="G14" s="1">
        <f>'raw data'!$A14 + 'raw data'!I14</f>
        <v>-3332172.3564885296</v>
      </c>
      <c r="H14" s="1">
        <f>'raw data'!$A14 + 'raw data'!J14</f>
        <v>-2960683.6062548794</v>
      </c>
      <c r="I14" s="1">
        <f>'raw data'!$A14 + 'raw data'!K14</f>
        <v>-1430601.7023060694</v>
      </c>
      <c r="J14" s="1">
        <f>'raw data'!$A14 + 'raw data'!L14</f>
        <v>-3794114.7367912196</v>
      </c>
    </row>
    <row r="15" spans="1:10" x14ac:dyDescent="0.25">
      <c r="A15" s="1">
        <f>'raw data'!$A15 + 'raw data'!C15</f>
        <v>-15166927.141202901</v>
      </c>
      <c r="B15" s="1">
        <f>'raw data'!$A15 + 'raw data'!D15</f>
        <v>-8397750.0406675115</v>
      </c>
      <c r="C15" s="1">
        <f>'raw data'!$A15 + 'raw data'!E15</f>
        <v>403485.81495359913</v>
      </c>
      <c r="D15" s="1">
        <f>'raw data'!$A15 + 'raw data'!F15</f>
        <v>7031422.0698018</v>
      </c>
      <c r="E15" s="1">
        <f>'raw data'!$A15 + 'raw data'!G15</f>
        <v>-9338315.1132865902</v>
      </c>
      <c r="F15" s="1">
        <f>'raw data'!$A15 + 'raw data'!H15</f>
        <v>-7202221.9310975904</v>
      </c>
      <c r="G15" s="1">
        <f>'raw data'!$A15 + 'raw data'!I15</f>
        <v>-8452356.8411445692</v>
      </c>
      <c r="H15" s="1">
        <f>'raw data'!$A15 + 'raw data'!J15</f>
        <v>-7938921.3700438505</v>
      </c>
      <c r="I15" s="1">
        <f>'raw data'!$A15 + 'raw data'!K15</f>
        <v>-4333817.9915926009</v>
      </c>
      <c r="J15" s="1">
        <f>'raw data'!$A15 + 'raw data'!L15</f>
        <v>-9902113.9194441997</v>
      </c>
    </row>
    <row r="16" spans="1:10" x14ac:dyDescent="0.25">
      <c r="A16" s="1">
        <f>'raw data'!$A16 + 'raw data'!C16</f>
        <v>-8045933.18234252</v>
      </c>
      <c r="B16" s="1">
        <f>'raw data'!$A16 + 'raw data'!D16</f>
        <v>-1276756.08180713</v>
      </c>
      <c r="C16" s="1">
        <f>'raw data'!$A16 + 'raw data'!E16</f>
        <v>-4306448.1699100202</v>
      </c>
      <c r="D16" s="1">
        <f>'raw data'!$A16 + 'raw data'!F16</f>
        <v>5823801.6402968802</v>
      </c>
      <c r="E16" s="1">
        <f>'raw data'!$A16 + 'raw data'!G16</f>
        <v>436017.90709931031</v>
      </c>
      <c r="F16" s="1">
        <f>'raw data'!$A16 + 'raw data'!H16</f>
        <v>1139071.8395400606</v>
      </c>
      <c r="G16" s="1">
        <f>'raw data'!$A16 + 'raw data'!I16</f>
        <v>4719.106987349689</v>
      </c>
      <c r="H16" s="1">
        <f>'raw data'!$A16 + 'raw data'!J16</f>
        <v>470602.36882718094</v>
      </c>
      <c r="I16" s="1">
        <f>'raw data'!$A16 + 'raw data'!K16</f>
        <v>-1597615.3269890202</v>
      </c>
      <c r="J16" s="1">
        <f>'raw data'!$A16 + 'raw data'!L16</f>
        <v>1608977.3816033006</v>
      </c>
    </row>
    <row r="17" spans="1:12" x14ac:dyDescent="0.25">
      <c r="A17" s="1">
        <f>'raw data'!$A17 + 'raw data'!C17</f>
        <v>-14550431.4489154</v>
      </c>
      <c r="B17" s="1">
        <f>'raw data'!$A17 + 'raw data'!D17</f>
        <v>-7781254.3483800096</v>
      </c>
      <c r="C17" s="1">
        <f>'raw data'!$A17 + 'raw data'!E17</f>
        <v>-9386780.77257457</v>
      </c>
      <c r="D17" s="1">
        <f>'raw data'!$A17 + 'raw data'!F17</f>
        <v>-2777451.1501786988</v>
      </c>
      <c r="E17" s="1">
        <f>'raw data'!$A17 + 'raw data'!G17</f>
        <v>-11360508.83008137</v>
      </c>
      <c r="F17" s="1">
        <f>'raw data'!$A17 + 'raw data'!H17</f>
        <v>-10240502.394589171</v>
      </c>
      <c r="G17" s="1">
        <f>'raw data'!$A17 + 'raw data'!I17</f>
        <v>-11181010.12010077</v>
      </c>
      <c r="H17" s="1">
        <f>'raw data'!$A17 + 'raw data'!J17</f>
        <v>-10794739.787802139</v>
      </c>
      <c r="I17" s="1">
        <f>'raw data'!$A17 + 'raw data'!K17</f>
        <v>-12038921.767791659</v>
      </c>
      <c r="J17" s="1">
        <f>'raw data'!$A17 + 'raw data'!L17</f>
        <v>-10117606.362528469</v>
      </c>
    </row>
    <row r="18" spans="1:12" x14ac:dyDescent="0.25">
      <c r="A18" s="1">
        <f>'raw data'!$A18 + 'raw data'!C18</f>
        <v>-13090478.7563629</v>
      </c>
      <c r="B18" s="1">
        <f>'raw data'!$A18 + 'raw data'!D18</f>
        <v>-6321301.6558275102</v>
      </c>
      <c r="C18" s="1">
        <f>'raw data'!$A18 + 'raw data'!E18</f>
        <v>-9623341.8462247904</v>
      </c>
      <c r="D18" s="1">
        <f>'raw data'!$A18 + 'raw data'!F18</f>
        <v>5369325.3247436993</v>
      </c>
      <c r="E18" s="1">
        <f>'raw data'!$A18 + 'raw data'!G18</f>
        <v>-6172847.2538510701</v>
      </c>
      <c r="F18" s="1">
        <f>'raw data'!$A18 + 'raw data'!H18</f>
        <v>-4666704.7985979896</v>
      </c>
      <c r="G18" s="1">
        <f>'raw data'!$A18 + 'raw data'!I18</f>
        <v>-6486649.0087435702</v>
      </c>
      <c r="H18" s="1">
        <f>'raw data'!$A18 + 'raw data'!J18</f>
        <v>-5739190.5501375999</v>
      </c>
      <c r="I18" s="1">
        <f>'raw data'!$A18 + 'raw data'!K18</f>
        <v>-3840007.3030665703</v>
      </c>
      <c r="J18" s="1">
        <f>'raw data'!$A18 + 'raw data'!L18</f>
        <v>-6773633.76310232</v>
      </c>
      <c r="L18" s="2" t="s">
        <v>23</v>
      </c>
    </row>
    <row r="19" spans="1:12" x14ac:dyDescent="0.25">
      <c r="A19" s="1">
        <f>'raw data'!$A19 + 'raw data'!C19</f>
        <v>-15774658.505268</v>
      </c>
      <c r="B19" s="1">
        <f>'raw data'!$A19 + 'raw data'!D19</f>
        <v>-9005481.404732611</v>
      </c>
      <c r="C19" s="1">
        <f>'raw data'!$A19 + 'raw data'!E19</f>
        <v>-6463200.1473005395</v>
      </c>
      <c r="D19" s="1">
        <f>'raw data'!$A19 + 'raw data'!F19</f>
        <v>7059015.0776659995</v>
      </c>
      <c r="E19" s="1">
        <f>'raw data'!$A19 + 'raw data'!G19</f>
        <v>-8291448.3369933804</v>
      </c>
      <c r="F19" s="1">
        <f>'raw data'!$A19 + 'raw data'!H19</f>
        <v>-6288360.5734726395</v>
      </c>
      <c r="G19" s="1">
        <f>'raw data'!$A19 + 'raw data'!I19</f>
        <v>-8125180.1470439304</v>
      </c>
      <c r="H19" s="1">
        <f>'raw data'!$A19 + 'raw data'!J19</f>
        <v>-7370790.9083270896</v>
      </c>
      <c r="I19" s="1">
        <f>'raw data'!$A19 + 'raw data'!K19</f>
        <v>-6051717.6150847394</v>
      </c>
      <c r="J19" s="1">
        <f>'raw data'!$A19 + 'raw data'!L19</f>
        <v>-8089470.7433042005</v>
      </c>
      <c r="L19" t="s">
        <v>21</v>
      </c>
    </row>
    <row r="20" spans="1:12" x14ac:dyDescent="0.25">
      <c r="A20" s="1">
        <f>'raw data'!$A20 + 'raw data'!C20</f>
        <v>-4884082.4381103497</v>
      </c>
      <c r="B20" s="1">
        <f>'raw data'!$A20 + 'raw data'!D20</f>
        <v>1885094.6624250403</v>
      </c>
      <c r="C20" s="1">
        <f>'raw data'!$A20 + 'raw data'!E20</f>
        <v>5545183.4554045498</v>
      </c>
      <c r="D20" s="1">
        <f>'raw data'!$A20 + 'raw data'!F20</f>
        <v>1056646.4591387399</v>
      </c>
      <c r="E20" s="1">
        <f>'raw data'!$A20 + 'raw data'!G20</f>
        <v>2033168.0070850402</v>
      </c>
      <c r="F20" s="1">
        <f>'raw data'!$A20 + 'raw data'!H20</f>
        <v>1905741.3418002902</v>
      </c>
      <c r="G20" s="1">
        <f>'raw data'!$A20 + 'raw data'!I20</f>
        <v>2352564.7142492607</v>
      </c>
      <c r="H20" s="1">
        <f>'raw data'!$A20 + 'raw data'!J20</f>
        <v>2169052.5453715203</v>
      </c>
      <c r="I20" s="1">
        <f>'raw data'!$A20 + 'raw data'!K20</f>
        <v>1498620.0270718206</v>
      </c>
      <c r="J20" s="1">
        <f>'raw data'!$A20 + 'raw data'!L20</f>
        <v>2533608.83941436</v>
      </c>
    </row>
    <row r="21" spans="1:12" x14ac:dyDescent="0.25">
      <c r="A21" s="1">
        <f>'raw data'!$A21 + 'raw data'!C21</f>
        <v>16699867.789691901</v>
      </c>
      <c r="B21" s="1">
        <f>'raw data'!$A21 + 'raw data'!D21</f>
        <v>23469044.890227292</v>
      </c>
      <c r="C21" s="1">
        <f>'raw data'!$A21 + 'raw data'!E21</f>
        <v>8747117.8544400595</v>
      </c>
      <c r="D21" s="1">
        <f>'raw data'!$A21 + 'raw data'!F21</f>
        <v>-16901560.666698299</v>
      </c>
      <c r="E21" s="1">
        <f>'raw data'!$A21 + 'raw data'!G21</f>
        <v>26402098.28750097</v>
      </c>
      <c r="F21" s="1">
        <f>'raw data'!$A21 + 'raw data'!H21</f>
        <v>20751387.48980635</v>
      </c>
      <c r="G21" s="1">
        <f>'raw data'!$A21 + 'raw data'!I21</f>
        <v>24796483.876531862</v>
      </c>
      <c r="H21" s="1">
        <f>'raw data'!$A21 + 'raw data'!J21</f>
        <v>23135146.406250909</v>
      </c>
      <c r="I21" s="1">
        <f>'raw data'!$A21 + 'raw data'!K21</f>
        <v>21631014.544422742</v>
      </c>
      <c r="J21" s="1">
        <f>'raw data'!$A21 + 'raw data'!L21</f>
        <v>23953634.426359721</v>
      </c>
      <c r="L21" t="s">
        <v>26</v>
      </c>
    </row>
    <row r="22" spans="1:12" x14ac:dyDescent="0.25">
      <c r="A22" s="1">
        <f>'raw data'!$A22 + 'raw data'!C22</f>
        <v>-12413185.2380466</v>
      </c>
      <c r="B22" s="1">
        <f>'raw data'!$A22 + 'raw data'!D22</f>
        <v>-5644008.1375112096</v>
      </c>
      <c r="C22" s="1">
        <f>'raw data'!$A22 + 'raw data'!E22</f>
        <v>-5295306.4083804395</v>
      </c>
      <c r="D22" s="1">
        <f>'raw data'!$A22 + 'raw data'!F22</f>
        <v>-176656.16583499871</v>
      </c>
      <c r="E22" s="1">
        <f>'raw data'!$A22 + 'raw data'!G22</f>
        <v>-9908504.6771554984</v>
      </c>
      <c r="F22" s="1">
        <f>'raw data'!$A22 + 'raw data'!H22</f>
        <v>-8638592.0925720502</v>
      </c>
      <c r="G22" s="1">
        <f>'raw data'!$A22 + 'raw data'!I22</f>
        <v>-9488962.0076471902</v>
      </c>
      <c r="H22" s="1">
        <f>'raw data'!$A22 + 'raw data'!J22</f>
        <v>-9139711.6391888484</v>
      </c>
      <c r="I22" s="1">
        <f>'raw data'!$A22 + 'raw data'!K22</f>
        <v>-5489328.62064467</v>
      </c>
      <c r="J22" s="1">
        <f>'raw data'!$A22 + 'raw data'!L22</f>
        <v>-11127304.40564617</v>
      </c>
    </row>
    <row r="23" spans="1:12" x14ac:dyDescent="0.25">
      <c r="A23" s="1">
        <f>'raw data'!$A23 + 'raw data'!C23</f>
        <v>-16807755.481380399</v>
      </c>
      <c r="B23" s="1">
        <f>'raw data'!$A23 + 'raw data'!D23</f>
        <v>-10038578.38084501</v>
      </c>
      <c r="C23" s="1">
        <f>'raw data'!$A23 + 'raw data'!E23</f>
        <v>8157401.0892711021</v>
      </c>
      <c r="D23" s="1">
        <f>'raw data'!$A23 + 'raw data'!F23</f>
        <v>9435947.7886858024</v>
      </c>
      <c r="E23" s="1">
        <f>'raw data'!$A23 + 'raw data'!G23</f>
        <v>-10092121.405431408</v>
      </c>
      <c r="F23" s="1">
        <f>'raw data'!$A23 + 'raw data'!H23</f>
        <v>-7543896.2873175591</v>
      </c>
      <c r="G23" s="1">
        <f>'raw data'!$A23 + 'raw data'!I23</f>
        <v>-8432436.9655704591</v>
      </c>
      <c r="H23" s="1">
        <f>'raw data'!$A23 + 'raw data'!J23</f>
        <v>-8067509.7100683898</v>
      </c>
      <c r="I23" s="1">
        <f>'raw data'!$A23 + 'raw data'!K23</f>
        <v>-7932138.8249540795</v>
      </c>
      <c r="J23" s="1">
        <f>'raw data'!$A23 + 'raw data'!L23</f>
        <v>-8141765.6963695195</v>
      </c>
    </row>
    <row r="24" spans="1:12" x14ac:dyDescent="0.25">
      <c r="A24" s="1">
        <f>'raw data'!$A24 + 'raw data'!C24</f>
        <v>-8819744.3735809308</v>
      </c>
      <c r="B24" s="1">
        <f>'raw data'!$A24 + 'raw data'!D24</f>
        <v>-2050567.2730455408</v>
      </c>
      <c r="C24" s="1">
        <f>'raw data'!$A24 + 'raw data'!E24</f>
        <v>-11946543.32103808</v>
      </c>
      <c r="D24" s="1">
        <f>'raw data'!$A24 + 'raw data'!F24</f>
        <v>1841183.2546917684</v>
      </c>
      <c r="E24" s="1">
        <f>'raw data'!$A24 + 'raw data'!G24</f>
        <v>-2624640.6353402911</v>
      </c>
      <c r="F24" s="1">
        <f>'raw data'!$A24 + 'raw data'!H24</f>
        <v>-2041893.5907384008</v>
      </c>
      <c r="G24" s="1">
        <f>'raw data'!$A24 + 'raw data'!I24</f>
        <v>-3472411.6847933112</v>
      </c>
      <c r="H24" s="1">
        <f>'raw data'!$A24 + 'raw data'!J24</f>
        <v>-2884892.1093967203</v>
      </c>
      <c r="I24" s="1">
        <f>'raw data'!$A24 + 'raw data'!K24</f>
        <v>-1028090.3165795412</v>
      </c>
      <c r="J24" s="1">
        <f>'raw data'!$A24 + 'raw data'!L24</f>
        <v>-3896171.4430768508</v>
      </c>
    </row>
    <row r="25" spans="1:12" x14ac:dyDescent="0.25">
      <c r="A25" s="1">
        <f>'raw data'!$A25 + 'raw data'!C25</f>
        <v>-12215788.736204101</v>
      </c>
      <c r="B25" s="1">
        <f>'raw data'!$A25 + 'raw data'!D25</f>
        <v>-5446611.6356687108</v>
      </c>
      <c r="C25" s="1">
        <f>'raw data'!$A25 + 'raw data'!E25</f>
        <v>-6577088.8714235304</v>
      </c>
      <c r="D25" s="1">
        <f>'raw data'!$A25 + 'raw data'!F25</f>
        <v>9657143.3133445997</v>
      </c>
      <c r="E25" s="1">
        <f>'raw data'!$A25 + 'raw data'!G25</f>
        <v>-5393574.7271792311</v>
      </c>
      <c r="F25" s="1">
        <f>'raw data'!$A25 + 'raw data'!H25</f>
        <v>-3429600.85063917</v>
      </c>
      <c r="G25" s="1">
        <f>'raw data'!$A25 + 'raw data'!I25</f>
        <v>-5501208.228829911</v>
      </c>
      <c r="H25" s="1">
        <f>'raw data'!$A25 + 'raw data'!J25</f>
        <v>-4650390.687771691</v>
      </c>
      <c r="I25" s="1">
        <f>'raw data'!$A25 + 'raw data'!K25</f>
        <v>-4297531.8893565405</v>
      </c>
      <c r="J25" s="1">
        <f>'raw data'!$A25 + 'raw data'!L25</f>
        <v>-4842979.3054692708</v>
      </c>
      <c r="L25" t="s">
        <v>29</v>
      </c>
    </row>
    <row r="26" spans="1:12" x14ac:dyDescent="0.25">
      <c r="A26" s="1">
        <f>'raw data'!$A26 + 'raw data'!C26</f>
        <v>-13096059.5089473</v>
      </c>
      <c r="B26" s="1">
        <f>'raw data'!$A26 + 'raw data'!D26</f>
        <v>-6326882.4084119098</v>
      </c>
      <c r="C26" s="1">
        <f>'raw data'!$A26 + 'raw data'!E26</f>
        <v>-7373712.7876883298</v>
      </c>
      <c r="D26" s="1">
        <f>'raw data'!$A26 + 'raw data'!F26</f>
        <v>2462156.8141593002</v>
      </c>
      <c r="E26" s="1">
        <f>'raw data'!$A26 + 'raw data'!G26</f>
        <v>-7871041.9478028798</v>
      </c>
      <c r="F26" s="1">
        <f>'raw data'!$A26 + 'raw data'!H26</f>
        <v>-6522658.9420919297</v>
      </c>
      <c r="G26" s="1">
        <f>'raw data'!$A26 + 'raw data'!I26</f>
        <v>-7825812.8483143495</v>
      </c>
      <c r="H26" s="1">
        <f>'raw data'!$A26 + 'raw data'!J26</f>
        <v>-7290602.2607362801</v>
      </c>
      <c r="I26" s="1">
        <f>'raw data'!$A26 + 'raw data'!K26</f>
        <v>-10684574.593468189</v>
      </c>
      <c r="J26" s="1">
        <f>'raw data'!$A26 + 'raw data'!L26</f>
        <v>-5443184.9338630494</v>
      </c>
    </row>
    <row r="27" spans="1:12" x14ac:dyDescent="0.25">
      <c r="A27" s="1">
        <f>'raw data'!$A27 + 'raw data'!C27</f>
        <v>-17865426.699775599</v>
      </c>
      <c r="B27" s="1">
        <f>'raw data'!$A27 + 'raw data'!D27</f>
        <v>-11096249.59924021</v>
      </c>
      <c r="C27" s="1">
        <f>'raw data'!$A27 + 'raw data'!E27</f>
        <v>-9648345.975693088</v>
      </c>
      <c r="D27" s="1">
        <f>'raw data'!$A27 + 'raw data'!F27</f>
        <v>994818.86192129925</v>
      </c>
      <c r="E27" s="1">
        <f>'raw data'!$A27 + 'raw data'!G27</f>
        <v>-12963072.233205318</v>
      </c>
      <c r="F27" s="1">
        <f>'raw data'!$A27 + 'raw data'!H27</f>
        <v>-11141701.75715157</v>
      </c>
      <c r="G27" s="1">
        <f>'raw data'!$A27 + 'raw data'!I27</f>
        <v>-12661617.792762358</v>
      </c>
      <c r="H27" s="1">
        <f>'raw data'!$A27 + 'raw data'!J27</f>
        <v>-12037382.120671459</v>
      </c>
      <c r="I27" s="1">
        <f>'raw data'!$A27 + 'raw data'!K27</f>
        <v>-9973346.3350724392</v>
      </c>
      <c r="J27" s="1">
        <f>'raw data'!$A27 + 'raw data'!L27</f>
        <v>-13161479.439371869</v>
      </c>
    </row>
    <row r="28" spans="1:12" x14ac:dyDescent="0.25">
      <c r="A28" s="1">
        <f>'raw data'!$A28 + 'raw data'!C28</f>
        <v>-11873569.6253643</v>
      </c>
      <c r="B28" s="1">
        <f>'raw data'!$A28 + 'raw data'!D28</f>
        <v>-5104392.5248289099</v>
      </c>
      <c r="C28" s="1">
        <f>'raw data'!$A28 + 'raw data'!E28</f>
        <v>-8732040.2740911506</v>
      </c>
      <c r="D28" s="1">
        <f>'raw data'!$A28 + 'raw data'!F28</f>
        <v>4931278.2677111998</v>
      </c>
      <c r="E28" s="1">
        <f>'raw data'!$A28 + 'raw data'!G28</f>
        <v>-4521102.7882302897</v>
      </c>
      <c r="F28" s="1">
        <f>'raw data'!$A28 + 'raw data'!H28</f>
        <v>-3287658.01735707</v>
      </c>
      <c r="G28" s="1">
        <f>'raw data'!$A28 + 'raw data'!I28</f>
        <v>-4904062.25604863</v>
      </c>
      <c r="H28" s="1">
        <f>'raw data'!$A28 + 'raw data'!J28</f>
        <v>-4240198.4881368196</v>
      </c>
      <c r="I28" s="1">
        <f>'raw data'!$A28 + 'raw data'!K28</f>
        <v>-2850079.4083534908</v>
      </c>
      <c r="J28" s="1">
        <f>'raw data'!$A28 + 'raw data'!L28</f>
        <v>-4997508.9148872402</v>
      </c>
    </row>
    <row r="29" spans="1:12" x14ac:dyDescent="0.25">
      <c r="A29" s="1">
        <f>'raw data'!$A29 + 'raw data'!C29</f>
        <v>-9634696.7874545995</v>
      </c>
      <c r="B29" s="1">
        <f>'raw data'!$A29 + 'raw data'!D29</f>
        <v>-2865519.6869192095</v>
      </c>
      <c r="C29" s="1">
        <f>'raw data'!$A29 + 'raw data'!E29</f>
        <v>1101654.9247575998</v>
      </c>
      <c r="D29" s="1">
        <f>'raw data'!$A29 + 'raw data'!F29</f>
        <v>-4046432.7943971492</v>
      </c>
      <c r="E29" s="1">
        <f>'raw data'!$A29 + 'raw data'!G29</f>
        <v>-3988388.8240494095</v>
      </c>
      <c r="F29" s="1">
        <f>'raw data'!$A29 + 'raw data'!H29</f>
        <v>-3995963.0036431393</v>
      </c>
      <c r="G29" s="1">
        <f>'raw data'!$A29 + 'raw data'!I29</f>
        <v>-3525479.9227036694</v>
      </c>
      <c r="H29" s="1">
        <f>'raw data'!$A29 + 'raw data'!J29</f>
        <v>-3718709.2296896698</v>
      </c>
      <c r="I29" s="1">
        <f>'raw data'!$A29 + 'raw data'!K29</f>
        <v>-3096869.4811661197</v>
      </c>
      <c r="J29" s="1">
        <f>'raw data'!$A29 + 'raw data'!L29</f>
        <v>-4057634.7494382495</v>
      </c>
    </row>
    <row r="30" spans="1:12" x14ac:dyDescent="0.25">
      <c r="A30" s="1">
        <f>'raw data'!$A30 + 'raw data'!C30</f>
        <v>9161146.6641960107</v>
      </c>
      <c r="B30" s="1">
        <f>'raw data'!$A30 + 'raw data'!D30</f>
        <v>15930323.7647314</v>
      </c>
      <c r="C30" s="1">
        <f>'raw data'!$A30 + 'raw data'!E30</f>
        <v>3073257.1407326208</v>
      </c>
      <c r="D30" s="1">
        <f>'raw data'!$A30 + 'raw data'!F30</f>
        <v>-11304653.685338389</v>
      </c>
      <c r="E30" s="1">
        <f>'raw data'!$A30 + 'raw data'!G30</f>
        <v>17346462.538367912</v>
      </c>
      <c r="F30" s="1">
        <f>'raw data'!$A30 + 'raw data'!H30</f>
        <v>13607767.570754722</v>
      </c>
      <c r="G30" s="1">
        <f>'raw data'!$A30 + 'raw data'!I30</f>
        <v>16048400.251408281</v>
      </c>
      <c r="H30" s="1">
        <f>'raw data'!$A30 + 'raw data'!J30</f>
        <v>15046022.523928601</v>
      </c>
      <c r="I30" s="1">
        <f>'raw data'!$A30 + 'raw data'!K30</f>
        <v>10613653.340739451</v>
      </c>
      <c r="J30" s="1">
        <f>'raw data'!$A30 + 'raw data'!L30</f>
        <v>17458771.071934141</v>
      </c>
    </row>
    <row r="31" spans="1:12" x14ac:dyDescent="0.25">
      <c r="A31" s="1">
        <f>'raw data'!$A31 + 'raw data'!C31</f>
        <v>11575739.3609981</v>
      </c>
      <c r="B31" s="1">
        <f>'raw data'!$A31 + 'raw data'!D31</f>
        <v>18344916.461533491</v>
      </c>
      <c r="C31" s="1">
        <f>'raw data'!$A31 + 'raw data'!E31</f>
        <v>7790688.8057233598</v>
      </c>
      <c r="D31" s="1">
        <f>'raw data'!$A31 + 'raw data'!F31</f>
        <v>-16765471.8908164</v>
      </c>
      <c r="E31" s="1">
        <f>'raw data'!$A31 + 'raw data'!G31</f>
        <v>18524155.215594549</v>
      </c>
      <c r="F31" s="1">
        <f>'raw data'!$A31 + 'raw data'!H31</f>
        <v>13919198.45783595</v>
      </c>
      <c r="G31" s="1">
        <f>'raw data'!$A31 + 'raw data'!I31</f>
        <v>17548010.925167032</v>
      </c>
      <c r="H31" s="1">
        <f>'raw data'!$A31 + 'raw data'!J31</f>
        <v>16057642.94669723</v>
      </c>
      <c r="I31" s="1">
        <f>'raw data'!$A31 + 'raw data'!K31</f>
        <v>12711454.605163269</v>
      </c>
      <c r="J31" s="1">
        <f>'raw data'!$A31 + 'raw data'!L31</f>
        <v>17879129.31057949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E6EC6-0589-4C24-ADE7-912D58180C18}">
  <dimension ref="A1:L31"/>
  <sheetViews>
    <sheetView workbookViewId="0">
      <selection activeCell="L28" sqref="L28"/>
    </sheetView>
  </sheetViews>
  <sheetFormatPr defaultRowHeight="15" x14ac:dyDescent="0.25"/>
  <cols>
    <col min="1" max="1" width="9.28515625" bestFit="1" customWidth="1"/>
    <col min="2" max="2" width="10.28515625" bestFit="1" customWidth="1"/>
    <col min="3" max="3" width="9.28515625" bestFit="1" customWidth="1"/>
    <col min="4" max="4" width="9.28515625" customWidth="1"/>
    <col min="5" max="5" width="9.28515625" bestFit="1" customWidth="1"/>
    <col min="6" max="6" width="14.85546875" bestFit="1" customWidth="1"/>
    <col min="7" max="7" width="14.28515625" bestFit="1" customWidth="1"/>
    <col min="8" max="8" width="15" bestFit="1" customWidth="1"/>
    <col min="9" max="9" width="17.5703125" bestFit="1" customWidth="1"/>
    <col min="10" max="10" width="15.140625" bestFit="1" customWidth="1"/>
    <col min="12" max="12" width="109.5703125" customWidth="1"/>
  </cols>
  <sheetData>
    <row r="1" spans="1:10" x14ac:dyDescent="0.25">
      <c r="A1" s="2" t="s">
        <v>10</v>
      </c>
      <c r="B1" s="2" t="s">
        <v>11</v>
      </c>
      <c r="C1" s="2" t="s">
        <v>12</v>
      </c>
      <c r="D1" s="2" t="s">
        <v>19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28</v>
      </c>
    </row>
    <row r="2" spans="1:10" x14ac:dyDescent="0.25">
      <c r="A2" s="1">
        <f>'raw data'!$B2 - 'raw data'!C2</f>
        <v>-5528618.2861218397</v>
      </c>
      <c r="B2" s="1">
        <f>'raw data'!$B2 - 'raw data'!D2</f>
        <v>-12297795.386657231</v>
      </c>
      <c r="C2" s="1">
        <f>'raw data'!$B2 - 'raw data'!E2</f>
        <v>-42555433.936025135</v>
      </c>
      <c r="D2" s="1">
        <f>'raw data'!$B2 - 'raw data'!F2</f>
        <v>-3699116.4392495798</v>
      </c>
      <c r="E2" s="1">
        <f>'raw data'!$B2 - 'raw data'!G2</f>
        <v>-11241139.495992729</v>
      </c>
      <c r="F2" s="1">
        <f>'raw data'!$B2 - 'raw data'!H2</f>
        <v>-10256978.061314059</v>
      </c>
      <c r="G2" s="1">
        <f>'raw data'!$B2 - 'raw data'!I2</f>
        <v>-14088986.45979313</v>
      </c>
      <c r="H2" s="1">
        <f>'raw data'!$B2 - 'raw data'!J2</f>
        <v>-12515165.089376289</v>
      </c>
      <c r="I2" s="1">
        <f>'raw data'!$B2 - 'raw data'!K2</f>
        <v>-11706010.657065179</v>
      </c>
      <c r="J2" s="1">
        <f>'raw data'!$B2 - 'raw data'!L2</f>
        <v>-12955250.239580911</v>
      </c>
    </row>
    <row r="3" spans="1:10" x14ac:dyDescent="0.25">
      <c r="A3" s="1">
        <f>'raw data'!$B3 - 'raw data'!C3</f>
        <v>-11359848.282806801</v>
      </c>
      <c r="B3" s="1">
        <f>'raw data'!$B3 - 'raw data'!D3</f>
        <v>-18129025.383342192</v>
      </c>
      <c r="C3" s="1">
        <f>'raw data'!$B3 - 'raw data'!E3</f>
        <v>-15474370.548485801</v>
      </c>
      <c r="D3" s="1">
        <f>'raw data'!$B3 - 'raw data'!F3</f>
        <v>18383343.257106699</v>
      </c>
      <c r="E3" s="1">
        <f>'raw data'!$B3 - 'raw data'!G3</f>
        <v>-19659926.52258043</v>
      </c>
      <c r="F3" s="1">
        <f>'raw data'!$B3 - 'raw data'!H3</f>
        <v>-14695645.893290991</v>
      </c>
      <c r="G3" s="1">
        <f>'raw data'!$B3 - 'raw data'!I3</f>
        <v>-19279275.350781992</v>
      </c>
      <c r="H3" s="1">
        <f>'raw data'!$B3 - 'raw data'!J3</f>
        <v>-17396760.167064089</v>
      </c>
      <c r="I3" s="1">
        <f>'raw data'!$B3 - 'raw data'!K3</f>
        <v>-16143675.898332842</v>
      </c>
      <c r="J3" s="1">
        <f>'raw data'!$B3 - 'raw data'!L3</f>
        <v>-18078595.22420115</v>
      </c>
    </row>
    <row r="4" spans="1:10" x14ac:dyDescent="0.25">
      <c r="A4" s="1">
        <f>'raw data'!$B4 - 'raw data'!C4</f>
        <v>18974647.202904701</v>
      </c>
      <c r="B4" s="1">
        <f>'raw data'!$B4 - 'raw data'!D4</f>
        <v>12205470.102369312</v>
      </c>
      <c r="C4" s="1">
        <f>'raw data'!$B4 - 'raw data'!E4</f>
        <v>17305727.929089293</v>
      </c>
      <c r="D4" s="1">
        <f>'raw data'!$B4 - 'raw data'!F4</f>
        <v>4190208.8495854009</v>
      </c>
      <c r="E4" s="1">
        <f>'raw data'!$B4 - 'raw data'!G4</f>
        <v>10742645.330818582</v>
      </c>
      <c r="F4" s="1">
        <f>'raw data'!$B4 - 'raw data'!H4</f>
        <v>9887615.4218015913</v>
      </c>
      <c r="G4" s="1">
        <f>'raw data'!$B4 - 'raw data'!I4</f>
        <v>11339518.26648223</v>
      </c>
      <c r="H4" s="1">
        <f>'raw data'!$B4 - 'raw data'!J4</f>
        <v>10743215.887386931</v>
      </c>
      <c r="I4" s="1">
        <f>'raw data'!$B4 - 'raw data'!K4</f>
        <v>7938410.7476216014</v>
      </c>
      <c r="J4" s="1">
        <f>'raw data'!$B4 - 'raw data'!L4</f>
        <v>12270764.427853901</v>
      </c>
    </row>
    <row r="5" spans="1:10" x14ac:dyDescent="0.25">
      <c r="A5" s="1">
        <f>'raw data'!$B5 - 'raw data'!C5</f>
        <v>7070302.1366844103</v>
      </c>
      <c r="B5" s="1">
        <f>'raw data'!$B5 - 'raw data'!D5</f>
        <v>301125.03614902031</v>
      </c>
      <c r="C5" s="1">
        <f>'raw data'!$B5 - 'raw data'!E5</f>
        <v>2128487.2815059107</v>
      </c>
      <c r="D5" s="1">
        <f>'raw data'!$B5 - 'raw data'!F5</f>
        <v>-10625830.180211689</v>
      </c>
      <c r="E5" s="1">
        <f>'raw data'!$B5 - 'raw data'!G5</f>
        <v>2105548.4345191307</v>
      </c>
      <c r="F5" s="1">
        <f>'raw data'!$B5 - 'raw data'!H5</f>
        <v>444226.0348602701</v>
      </c>
      <c r="G5" s="1">
        <f>'raw data'!$B5 - 'raw data'!I5</f>
        <v>2107634.5848511904</v>
      </c>
      <c r="H5" s="1">
        <f>'raw data'!$B5 - 'raw data'!J5</f>
        <v>1424465.9559024898</v>
      </c>
      <c r="I5" s="1">
        <f>'raw data'!$B5 - 'raw data'!K5</f>
        <v>-3942102.8144306894</v>
      </c>
      <c r="J5" s="1">
        <f>'raw data'!$B5 - 'raw data'!L5</f>
        <v>4346555.6809914103</v>
      </c>
    </row>
    <row r="6" spans="1:10" x14ac:dyDescent="0.25">
      <c r="A6" s="1">
        <f>'raw data'!$B6 - 'raw data'!C6</f>
        <v>-10822796.3497514</v>
      </c>
      <c r="B6" s="1">
        <f>'raw data'!$B6 - 'raw data'!D6</f>
        <v>-17591973.450286791</v>
      </c>
      <c r="C6" s="1">
        <f>'raw data'!$B6 - 'raw data'!E6</f>
        <v>-11505430.16258185</v>
      </c>
      <c r="D6" s="1">
        <f>'raw data'!$B6 - 'raw data'!F6</f>
        <v>-4071402.7802469302</v>
      </c>
      <c r="E6" s="1">
        <f>'raw data'!$B6 - 'raw data'!G6</f>
        <v>-18794307.11031248</v>
      </c>
      <c r="F6" s="1">
        <f>'raw data'!$B6 - 'raw data'!H6</f>
        <v>-16873109.768551599</v>
      </c>
      <c r="G6" s="1">
        <f>'raw data'!$B6 - 'raw data'!I6</f>
        <v>-18131427.53865676</v>
      </c>
      <c r="H6" s="1">
        <f>'raw data'!$B6 - 'raw data'!J6</f>
        <v>-17614631.333785892</v>
      </c>
      <c r="I6" s="1">
        <f>'raw data'!$B6 - 'raw data'!K6</f>
        <v>-19200764.604169291</v>
      </c>
      <c r="J6" s="1">
        <f>'raw data'!$B6 - 'raw data'!L6</f>
        <v>-16750658.05876548</v>
      </c>
    </row>
    <row r="7" spans="1:10" x14ac:dyDescent="0.25">
      <c r="A7" s="1">
        <f>'raw data'!$B7 - 'raw data'!C7</f>
        <v>17581576.091463499</v>
      </c>
      <c r="B7" s="1">
        <f>'raw data'!$B7 - 'raw data'!D7</f>
        <v>10812398.99092811</v>
      </c>
      <c r="C7" s="1">
        <f>'raw data'!$B7 - 'raw data'!E7</f>
        <v>-8613433.1750699021</v>
      </c>
      <c r="D7" s="1">
        <f>'raw data'!$B7 - 'raw data'!F7</f>
        <v>15473392.495148618</v>
      </c>
      <c r="E7" s="1">
        <f>'raw data'!$B7 - 'raw data'!G7</f>
        <v>10462816.327075489</v>
      </c>
      <c r="F7" s="1">
        <f>'raw data'!$B7 - 'raw data'!H7</f>
        <v>11116648.302002799</v>
      </c>
      <c r="G7" s="1">
        <f>'raw data'!$B7 - 'raw data'!I7</f>
        <v>8727946.0323153585</v>
      </c>
      <c r="H7" s="1">
        <f>'raw data'!$B7 - 'raw data'!J7</f>
        <v>9708995.7296724785</v>
      </c>
      <c r="I7" s="1">
        <f>'raw data'!$B7 - 'raw data'!K7</f>
        <v>12337795.880788088</v>
      </c>
      <c r="J7" s="1">
        <f>'raw data'!$B7 - 'raw data'!L7</f>
        <v>8278293.9177998696</v>
      </c>
    </row>
    <row r="8" spans="1:10" x14ac:dyDescent="0.25">
      <c r="A8" s="1">
        <f>'raw data'!$B8 - 'raw data'!C8</f>
        <v>8799061.9722342491</v>
      </c>
      <c r="B8" s="1">
        <f>'raw data'!$B8 - 'raw data'!D8</f>
        <v>2029884.8716988591</v>
      </c>
      <c r="C8" s="1">
        <f>'raw data'!$B8 - 'raw data'!E8</f>
        <v>-14918887.45648345</v>
      </c>
      <c r="D8" s="1">
        <f>'raw data'!$B8 - 'raw data'!F8</f>
        <v>9086493.7882848196</v>
      </c>
      <c r="E8" s="1">
        <f>'raw data'!$B8 - 'raw data'!G8</f>
        <v>4785010.2303880788</v>
      </c>
      <c r="F8" s="1">
        <f>'raw data'!$B8 - 'raw data'!H8</f>
        <v>5346312.4430353194</v>
      </c>
      <c r="G8" s="1">
        <f>'raw data'!$B8 - 'raw data'!I8</f>
        <v>2993059.1037213095</v>
      </c>
      <c r="H8" s="1">
        <f>'raw data'!$B8 - 'raw data'!J8</f>
        <v>3959549.7817916591</v>
      </c>
      <c r="I8" s="1">
        <f>'raw data'!$B8 - 'raw data'!K8</f>
        <v>9740219.3885925747</v>
      </c>
      <c r="J8" s="1">
        <f>'raw data'!$B8 - 'raw data'!L8</f>
        <v>812677.12889652885</v>
      </c>
    </row>
    <row r="9" spans="1:10" x14ac:dyDescent="0.25">
      <c r="A9" s="1">
        <f>'raw data'!$B9 - 'raw data'!C9</f>
        <v>28683162.624011502</v>
      </c>
      <c r="B9" s="1">
        <f>'raw data'!$B9 - 'raw data'!D9</f>
        <v>21913985.523476113</v>
      </c>
      <c r="C9" s="1">
        <f>'raw data'!$B9 - 'raw data'!E9</f>
        <v>27897880.247787911</v>
      </c>
      <c r="D9" s="1">
        <f>'raw data'!$B9 - 'raw data'!F9</f>
        <v>11494426.5301667</v>
      </c>
      <c r="E9" s="1">
        <f>'raw data'!$B9 - 'raw data'!G9</f>
        <v>19302224.020780113</v>
      </c>
      <c r="F9" s="1">
        <f>'raw data'!$B9 - 'raw data'!H9</f>
        <v>18283381.579934999</v>
      </c>
      <c r="G9" s="1">
        <f>'raw data'!$B9 - 'raw data'!I9</f>
        <v>20083947.31762255</v>
      </c>
      <c r="H9" s="1">
        <f>'raw data'!$B9 - 'raw data'!J9</f>
        <v>19344447.676145691</v>
      </c>
      <c r="I9" s="1">
        <f>'raw data'!$B9 - 'raw data'!K9</f>
        <v>20278876.02044782</v>
      </c>
      <c r="J9" s="1">
        <f>'raw data'!$B9 - 'raw data'!L9</f>
        <v>18836308.992635973</v>
      </c>
    </row>
    <row r="10" spans="1:10" x14ac:dyDescent="0.25">
      <c r="A10" s="1">
        <f>'raw data'!$B10 - 'raw data'!C10</f>
        <v>-3855484.0416211998</v>
      </c>
      <c r="B10" s="1">
        <f>'raw data'!$B10 - 'raw data'!D10</f>
        <v>-10624661.14215659</v>
      </c>
      <c r="C10" s="1">
        <f>'raw data'!$B10 - 'raw data'!E10</f>
        <v>-3765951.0932230237</v>
      </c>
      <c r="D10" s="1">
        <f>'raw data'!$B10 - 'raw data'!F10</f>
        <v>-23279713.500863399</v>
      </c>
      <c r="E10" s="1">
        <f>'raw data'!$B10 - 'raw data'!G10</f>
        <v>-10970092.773901518</v>
      </c>
      <c r="F10" s="1">
        <f>'raw data'!$B10 - 'raw data'!H10</f>
        <v>-12576379.827633839</v>
      </c>
      <c r="G10" s="1">
        <f>'raw data'!$B10 - 'raw data'!I10</f>
        <v>-10314919.36575089</v>
      </c>
      <c r="H10" s="1">
        <f>'raw data'!$B10 - 'raw data'!J10</f>
        <v>-11243710.337262191</v>
      </c>
      <c r="I10" s="1">
        <f>'raw data'!$B10 - 'raw data'!K10</f>
        <v>-15962121.162326701</v>
      </c>
      <c r="J10" s="1">
        <f>'raw data'!$B10 - 'raw data'!L10</f>
        <v>-8674387.617672801</v>
      </c>
    </row>
    <row r="11" spans="1:10" x14ac:dyDescent="0.25">
      <c r="A11" s="1">
        <f>'raw data'!$B11 - 'raw data'!C11</f>
        <v>13085441.1368188</v>
      </c>
      <c r="B11" s="1">
        <f>'raw data'!$B11 - 'raw data'!D11</f>
        <v>6316264.0362834102</v>
      </c>
      <c r="C11" s="1">
        <f>'raw data'!$B11 - 'raw data'!E11</f>
        <v>9348162.0876715593</v>
      </c>
      <c r="D11" s="1">
        <f>'raw data'!$B11 - 'raw data'!F11</f>
        <v>8827581.9915233105</v>
      </c>
      <c r="E11" s="1">
        <f>'raw data'!$B11 - 'raw data'!G11</f>
        <v>4508426.6855365895</v>
      </c>
      <c r="F11" s="1">
        <f>'raw data'!$B11 - 'raw data'!H11</f>
        <v>5072034.8912605597</v>
      </c>
      <c r="G11" s="1">
        <f>'raw data'!$B11 - 'raw data'!I11</f>
        <v>4948571.5464390498</v>
      </c>
      <c r="H11" s="1">
        <f>'raw data'!$B11 - 'raw data'!J11</f>
        <v>4999278.4422332402</v>
      </c>
      <c r="I11" s="1">
        <f>'raw data'!$B11 - 'raw data'!K11</f>
        <v>4976263.0184957106</v>
      </c>
      <c r="J11" s="1">
        <f>'raw data'!$B11 - 'raw data'!L11</f>
        <v>5012322.9503848897</v>
      </c>
    </row>
    <row r="12" spans="1:10" x14ac:dyDescent="0.25">
      <c r="A12" s="1">
        <f>'raw data'!$B12 - 'raw data'!C12</f>
        <v>37602570.419493601</v>
      </c>
      <c r="B12" s="1">
        <f>'raw data'!$B12 - 'raw data'!D12</f>
        <v>30833393.318958212</v>
      </c>
      <c r="C12" s="1">
        <f>'raw data'!$B12 - 'raw data'!E12</f>
        <v>34055324.155520968</v>
      </c>
      <c r="D12" s="1">
        <f>'raw data'!$B12 - 'raw data'!F12</f>
        <v>22271548.522257</v>
      </c>
      <c r="E12" s="1">
        <f>'raw data'!$B12 - 'raw data'!G12</f>
        <v>28458128.297891364</v>
      </c>
      <c r="F12" s="1">
        <f>'raw data'!$B12 - 'raw data'!H12</f>
        <v>27650839.168445021</v>
      </c>
      <c r="G12" s="1">
        <f>'raw data'!$B12 - 'raw data'!I12</f>
        <v>28967159.636900812</v>
      </c>
      <c r="H12" s="1">
        <f>'raw data'!$B12 - 'raw data'!J12</f>
        <v>28426541.48888376</v>
      </c>
      <c r="I12" s="1">
        <f>'raw data'!$B12 - 'raw data'!K12</f>
        <v>31142412.59918173</v>
      </c>
      <c r="J12" s="1">
        <f>'raw data'!$B12 - 'raw data'!L12</f>
        <v>26948518.360709503</v>
      </c>
    </row>
    <row r="13" spans="1:10" x14ac:dyDescent="0.25">
      <c r="A13" s="1">
        <f>'raw data'!$B13 - 'raw data'!C13</f>
        <v>10955195.2697176</v>
      </c>
      <c r="B13" s="1">
        <f>'raw data'!$B13 - 'raw data'!D13</f>
        <v>4186018.1691822102</v>
      </c>
      <c r="C13" s="1">
        <f>'raw data'!$B13 - 'raw data'!E13</f>
        <v>12289864.35496052</v>
      </c>
      <c r="D13" s="1">
        <f>'raw data'!$B13 - 'raw data'!F13</f>
        <v>13363029.787327781</v>
      </c>
      <c r="E13" s="1">
        <f>'raw data'!$B13 - 'raw data'!G13</f>
        <v>3460131.3014416099</v>
      </c>
      <c r="F13" s="1">
        <f>'raw data'!$B13 - 'raw data'!H13</f>
        <v>4752364.2617523503</v>
      </c>
      <c r="G13" s="1">
        <f>'raw data'!$B13 - 'raw data'!I13</f>
        <v>4263142.4794768197</v>
      </c>
      <c r="H13" s="1">
        <f>'raw data'!$B13 - 'raw data'!J13</f>
        <v>4464067.8470008001</v>
      </c>
      <c r="I13" s="1">
        <f>'raw data'!$B13 - 'raw data'!K13</f>
        <v>6606350.3808439299</v>
      </c>
      <c r="J13" s="1">
        <f>'raw data'!$B13 - 'raw data'!L13</f>
        <v>3298153.8562202202</v>
      </c>
    </row>
    <row r="14" spans="1:10" x14ac:dyDescent="0.25">
      <c r="A14" s="1">
        <f>'raw data'!$B14 - 'raw data'!C14</f>
        <v>-1421975.5143194101</v>
      </c>
      <c r="B14" s="1">
        <f>'raw data'!$B14 - 'raw data'!D14</f>
        <v>-8191152.6148547996</v>
      </c>
      <c r="C14" s="1">
        <f>'raw data'!$B14 - 'raw data'!E14</f>
        <v>-7236053.7032109797</v>
      </c>
      <c r="D14" s="1">
        <f>'raw data'!$B14 - 'raw data'!F14</f>
        <v>-14233544.33139121</v>
      </c>
      <c r="E14" s="1">
        <f>'raw data'!$B14 - 'raw data'!G14</f>
        <v>-7453224.0718871895</v>
      </c>
      <c r="F14" s="1">
        <f>'raw data'!$B14 - 'raw data'!H14</f>
        <v>-8337990.6211233698</v>
      </c>
      <c r="G14" s="1">
        <f>'raw data'!$B14 - 'raw data'!I14</f>
        <v>-7433473.7314717006</v>
      </c>
      <c r="H14" s="1">
        <f>'raw data'!$B14 - 'raw data'!J14</f>
        <v>-7804962.4817053508</v>
      </c>
      <c r="I14" s="1">
        <f>'raw data'!$B14 - 'raw data'!K14</f>
        <v>-9335044.3856541608</v>
      </c>
      <c r="J14" s="1">
        <f>'raw data'!$B14 - 'raw data'!L14</f>
        <v>-6971531.3511690106</v>
      </c>
    </row>
    <row r="15" spans="1:10" x14ac:dyDescent="0.25">
      <c r="A15" s="1">
        <f>'raw data'!$B15 - 'raw data'!C15</f>
        <v>14128462.855462</v>
      </c>
      <c r="B15" s="1">
        <f>'raw data'!$B15 - 'raw data'!D15</f>
        <v>7359285.7549266098</v>
      </c>
      <c r="C15" s="1">
        <f>'raw data'!$B15 - 'raw data'!E15</f>
        <v>-1441950.1006944999</v>
      </c>
      <c r="D15" s="1">
        <f>'raw data'!$B15 - 'raw data'!F15</f>
        <v>-8069886.3555427007</v>
      </c>
      <c r="E15" s="1">
        <f>'raw data'!$B15 - 'raw data'!G15</f>
        <v>8299850.8275456894</v>
      </c>
      <c r="F15" s="1">
        <f>'raw data'!$B15 - 'raw data'!H15</f>
        <v>6163757.6453566896</v>
      </c>
      <c r="G15" s="1">
        <f>'raw data'!$B15 - 'raw data'!I15</f>
        <v>7413892.5554036694</v>
      </c>
      <c r="H15" s="1">
        <f>'raw data'!$B15 - 'raw data'!J15</f>
        <v>6900457.0843029497</v>
      </c>
      <c r="I15" s="1">
        <f>'raw data'!$B15 - 'raw data'!K15</f>
        <v>3295353.7058517002</v>
      </c>
      <c r="J15" s="1">
        <f>'raw data'!$B15 - 'raw data'!L15</f>
        <v>8863649.6337032989</v>
      </c>
    </row>
    <row r="16" spans="1:10" x14ac:dyDescent="0.25">
      <c r="A16" s="1">
        <f>'raw data'!$B16 - 'raw data'!C16</f>
        <v>21515625.338968199</v>
      </c>
      <c r="B16" s="1">
        <f>'raw data'!$B16 - 'raw data'!D16</f>
        <v>14746448.23843281</v>
      </c>
      <c r="C16" s="1">
        <f>'raw data'!$B16 - 'raw data'!E16</f>
        <v>17776140.326535698</v>
      </c>
      <c r="D16" s="1">
        <f>'raw data'!$B16 - 'raw data'!F16</f>
        <v>7645890.5163287986</v>
      </c>
      <c r="E16" s="1">
        <f>'raw data'!$B16 - 'raw data'!G16</f>
        <v>13033674.249526368</v>
      </c>
      <c r="F16" s="1">
        <f>'raw data'!$B16 - 'raw data'!H16</f>
        <v>12330620.317085618</v>
      </c>
      <c r="G16" s="1">
        <f>'raw data'!$B16 - 'raw data'!I16</f>
        <v>13464973.049638329</v>
      </c>
      <c r="H16" s="1">
        <f>'raw data'!$B16 - 'raw data'!J16</f>
        <v>12999089.787798498</v>
      </c>
      <c r="I16" s="1">
        <f>'raw data'!$B16 - 'raw data'!K16</f>
        <v>15067307.483614698</v>
      </c>
      <c r="J16" s="1">
        <f>'raw data'!$B16 - 'raw data'!L16</f>
        <v>11860714.775022378</v>
      </c>
    </row>
    <row r="17" spans="1:12" x14ac:dyDescent="0.25">
      <c r="A17" s="1">
        <f>'raw data'!$B17 - 'raw data'!C17</f>
        <v>-5436510.6424841797</v>
      </c>
      <c r="B17" s="1">
        <f>'raw data'!$B17 - 'raw data'!D17</f>
        <v>-12205687.74301957</v>
      </c>
      <c r="C17" s="1">
        <f>'raw data'!$B17 - 'raw data'!E17</f>
        <v>-10600161.31882501</v>
      </c>
      <c r="D17" s="1">
        <f>'raw data'!$B17 - 'raw data'!F17</f>
        <v>-17209490.94122088</v>
      </c>
      <c r="E17" s="1">
        <f>'raw data'!$B17 - 'raw data'!G17</f>
        <v>-8626433.2613182105</v>
      </c>
      <c r="F17" s="1">
        <f>'raw data'!$B17 - 'raw data'!H17</f>
        <v>-9746439.6968104094</v>
      </c>
      <c r="G17" s="1">
        <f>'raw data'!$B17 - 'raw data'!I17</f>
        <v>-8805931.9712988101</v>
      </c>
      <c r="H17" s="1">
        <f>'raw data'!$B17 - 'raw data'!J17</f>
        <v>-9192202.3035974391</v>
      </c>
      <c r="I17" s="1">
        <f>'raw data'!$B17 - 'raw data'!K17</f>
        <v>-7948020.3236079197</v>
      </c>
      <c r="J17" s="1">
        <f>'raw data'!$B17 - 'raw data'!L17</f>
        <v>-9869335.7288711108</v>
      </c>
    </row>
    <row r="18" spans="1:12" x14ac:dyDescent="0.25">
      <c r="A18" s="1">
        <f>'raw data'!$B18 - 'raw data'!C18</f>
        <v>-6453425.6201524697</v>
      </c>
      <c r="B18" s="1">
        <f>'raw data'!$B18 - 'raw data'!D18</f>
        <v>-13222602.720687859</v>
      </c>
      <c r="C18" s="1">
        <f>'raw data'!$B18 - 'raw data'!E18</f>
        <v>-9920562.5302905794</v>
      </c>
      <c r="D18" s="1">
        <f>'raw data'!$B18 - 'raw data'!F18</f>
        <v>-24913229.701259069</v>
      </c>
      <c r="E18" s="1">
        <f>'raw data'!$B18 - 'raw data'!G18</f>
        <v>-13371057.122664299</v>
      </c>
      <c r="F18" s="1">
        <f>'raw data'!$B18 - 'raw data'!H18</f>
        <v>-14877199.57791738</v>
      </c>
      <c r="G18" s="1">
        <f>'raw data'!$B18 - 'raw data'!I18</f>
        <v>-13057255.367771801</v>
      </c>
      <c r="H18" s="1">
        <f>'raw data'!$B18 - 'raw data'!J18</f>
        <v>-13804713.82637777</v>
      </c>
      <c r="I18" s="1">
        <f>'raw data'!$B18 - 'raw data'!K18</f>
        <v>-15703897.0734488</v>
      </c>
      <c r="J18" s="1">
        <f>'raw data'!$B18 - 'raw data'!L18</f>
        <v>-12770270.613413051</v>
      </c>
      <c r="L18" s="2" t="s">
        <v>20</v>
      </c>
    </row>
    <row r="19" spans="1:12" x14ac:dyDescent="0.25">
      <c r="A19" s="1">
        <f>'raw data'!$B19 - 'raw data'!C19</f>
        <v>19133355.845610101</v>
      </c>
      <c r="B19" s="1">
        <f>'raw data'!$B19 - 'raw data'!D19</f>
        <v>12364178.745074712</v>
      </c>
      <c r="C19" s="1">
        <f>'raw data'!$B19 - 'raw data'!E19</f>
        <v>9821897.4876426402</v>
      </c>
      <c r="D19" s="1">
        <f>'raw data'!$B19 - 'raw data'!F19</f>
        <v>-3700317.7373238988</v>
      </c>
      <c r="E19" s="1">
        <f>'raw data'!$B19 - 'raw data'!G19</f>
        <v>11650145.677335482</v>
      </c>
      <c r="F19" s="1">
        <f>'raw data'!$B19 - 'raw data'!H19</f>
        <v>9647057.9138147403</v>
      </c>
      <c r="G19" s="1">
        <f>'raw data'!$B19 - 'raw data'!I19</f>
        <v>11483877.487386031</v>
      </c>
      <c r="H19" s="1">
        <f>'raw data'!$B19 - 'raw data'!J19</f>
        <v>10729488.24866919</v>
      </c>
      <c r="I19" s="1">
        <f>'raw data'!$B19 - 'raw data'!K19</f>
        <v>9410414.9554268401</v>
      </c>
      <c r="J19" s="1">
        <f>'raw data'!$B19 - 'raw data'!L19</f>
        <v>11448168.083646301</v>
      </c>
      <c r="L19" t="s">
        <v>22</v>
      </c>
    </row>
    <row r="20" spans="1:12" x14ac:dyDescent="0.25">
      <c r="A20" s="1">
        <f>'raw data'!$B20 - 'raw data'!C20</f>
        <v>-2980611.01983165</v>
      </c>
      <c r="B20" s="1">
        <f>'raw data'!$B20 - 'raw data'!D20</f>
        <v>-9749788.120367039</v>
      </c>
      <c r="C20" s="1">
        <f>'raw data'!$B20 - 'raw data'!E20</f>
        <v>-13409876.913346549</v>
      </c>
      <c r="D20" s="1">
        <f>'raw data'!$B20 - 'raw data'!F20</f>
        <v>-8921339.9170807395</v>
      </c>
      <c r="E20" s="1">
        <f>'raw data'!$B20 - 'raw data'!G20</f>
        <v>-9897861.4650270399</v>
      </c>
      <c r="F20" s="1">
        <f>'raw data'!$B20 - 'raw data'!H20</f>
        <v>-9770434.7997422889</v>
      </c>
      <c r="G20" s="1">
        <f>'raw data'!$B20 - 'raw data'!I20</f>
        <v>-10217258.17219126</v>
      </c>
      <c r="H20" s="1">
        <f>'raw data'!$B20 - 'raw data'!J20</f>
        <v>-10033746.003313519</v>
      </c>
      <c r="I20" s="1">
        <f>'raw data'!$B20 - 'raw data'!K20</f>
        <v>-9363313.4850138202</v>
      </c>
      <c r="J20" s="1">
        <f>'raw data'!$B20 - 'raw data'!L20</f>
        <v>-10398302.29735636</v>
      </c>
    </row>
    <row r="21" spans="1:12" x14ac:dyDescent="0.25">
      <c r="A21" s="1">
        <f>'raw data'!$B21 - 'raw data'!C21</f>
        <v>-7102018.7770690899</v>
      </c>
      <c r="B21" s="1">
        <f>'raw data'!$B21 - 'raw data'!D21</f>
        <v>-13871195.877604481</v>
      </c>
      <c r="C21" s="1">
        <f>'raw data'!$B21 - 'raw data'!E21</f>
        <v>850731.15818275046</v>
      </c>
      <c r="D21" s="1">
        <f>'raw data'!$B21 - 'raw data'!F21</f>
        <v>26499409.67932111</v>
      </c>
      <c r="E21" s="1">
        <f>'raw data'!$B21 - 'raw data'!G21</f>
        <v>-16804249.274878159</v>
      </c>
      <c r="F21" s="1">
        <f>'raw data'!$B21 - 'raw data'!H21</f>
        <v>-11153538.477183539</v>
      </c>
      <c r="G21" s="1">
        <f>'raw data'!$B21 - 'raw data'!I21</f>
        <v>-15198634.863909051</v>
      </c>
      <c r="H21" s="1">
        <f>'raw data'!$B21 - 'raw data'!J21</f>
        <v>-13537297.3936281</v>
      </c>
      <c r="I21" s="1">
        <f>'raw data'!$B21 - 'raw data'!K21</f>
        <v>-12033165.531799931</v>
      </c>
      <c r="J21" s="1">
        <f>'raw data'!$B21 - 'raw data'!L21</f>
        <v>-14355785.41373691</v>
      </c>
      <c r="L21" t="s">
        <v>24</v>
      </c>
    </row>
    <row r="22" spans="1:12" x14ac:dyDescent="0.25">
      <c r="A22" s="1">
        <f>'raw data'!$B22 - 'raw data'!C22</f>
        <v>-18496540.023915701</v>
      </c>
      <c r="B22" s="1">
        <f>'raw data'!$B22 - 'raw data'!D22</f>
        <v>-25265717.12445109</v>
      </c>
      <c r="C22" s="1">
        <f>'raw data'!$B22 - 'raw data'!E22</f>
        <v>-25614418.853581861</v>
      </c>
      <c r="D22" s="1">
        <f>'raw data'!$B22 - 'raw data'!F22</f>
        <v>-30733069.096127301</v>
      </c>
      <c r="E22" s="1">
        <f>'raw data'!$B22 - 'raw data'!G22</f>
        <v>-21001220.5848068</v>
      </c>
      <c r="F22" s="1">
        <f>'raw data'!$B22 - 'raw data'!H22</f>
        <v>-22271133.16939025</v>
      </c>
      <c r="G22" s="1">
        <f>'raw data'!$B22 - 'raw data'!I22</f>
        <v>-21420763.254315112</v>
      </c>
      <c r="H22" s="1">
        <f>'raw data'!$B22 - 'raw data'!J22</f>
        <v>-21770013.62277345</v>
      </c>
      <c r="I22" s="1">
        <f>'raw data'!$B22 - 'raw data'!K22</f>
        <v>-25420396.641317628</v>
      </c>
      <c r="J22" s="1">
        <f>'raw data'!$B22 - 'raw data'!L22</f>
        <v>-19782420.856316131</v>
      </c>
    </row>
    <row r="23" spans="1:12" x14ac:dyDescent="0.25">
      <c r="A23" s="1">
        <f>'raw data'!$B23 - 'raw data'!C23</f>
        <v>35960158.606963098</v>
      </c>
      <c r="B23" s="1">
        <f>'raw data'!$B23 - 'raw data'!D23</f>
        <v>29190981.506427709</v>
      </c>
      <c r="C23" s="1">
        <f>'raw data'!$B23 - 'raw data'!E23</f>
        <v>10995002.036311597</v>
      </c>
      <c r="D23" s="1">
        <f>'raw data'!$B23 - 'raw data'!F23</f>
        <v>9716455.3368968964</v>
      </c>
      <c r="E23" s="1">
        <f>'raw data'!$B23 - 'raw data'!G23</f>
        <v>29244524.531014107</v>
      </c>
      <c r="F23" s="1">
        <f>'raw data'!$B23 - 'raw data'!H23</f>
        <v>26696299.412900258</v>
      </c>
      <c r="G23" s="1">
        <f>'raw data'!$B23 - 'raw data'!I23</f>
        <v>27584840.09115316</v>
      </c>
      <c r="H23" s="1">
        <f>'raw data'!$B23 - 'raw data'!J23</f>
        <v>27219912.835651089</v>
      </c>
      <c r="I23" s="1">
        <f>'raw data'!$B23 - 'raw data'!K23</f>
        <v>27084541.95053678</v>
      </c>
      <c r="J23" s="1">
        <f>'raw data'!$B23 - 'raw data'!L23</f>
        <v>27294168.821952216</v>
      </c>
    </row>
    <row r="24" spans="1:12" x14ac:dyDescent="0.25">
      <c r="A24" s="1">
        <f>'raw data'!$B24 - 'raw data'!C24</f>
        <v>-4744435.3071746798</v>
      </c>
      <c r="B24" s="1">
        <f>'raw data'!$B24 - 'raw data'!D24</f>
        <v>-11513612.40771007</v>
      </c>
      <c r="C24" s="1">
        <f>'raw data'!$B24 - 'raw data'!E24</f>
        <v>-1617636.3597175297</v>
      </c>
      <c r="D24" s="1">
        <f>'raw data'!$B24 - 'raw data'!F24</f>
        <v>-15405362.93544738</v>
      </c>
      <c r="E24" s="1">
        <f>'raw data'!$B24 - 'raw data'!G24</f>
        <v>-10939539.04541532</v>
      </c>
      <c r="F24" s="1">
        <f>'raw data'!$B24 - 'raw data'!H24</f>
        <v>-11522286.090017211</v>
      </c>
      <c r="G24" s="1">
        <f>'raw data'!$B24 - 'raw data'!I24</f>
        <v>-10091767.995962299</v>
      </c>
      <c r="H24" s="1">
        <f>'raw data'!$B24 - 'raw data'!J24</f>
        <v>-10679287.571358889</v>
      </c>
      <c r="I24" s="1">
        <f>'raw data'!$B24 - 'raw data'!K24</f>
        <v>-12536089.364176068</v>
      </c>
      <c r="J24" s="1">
        <f>'raw data'!$B24 - 'raw data'!L24</f>
        <v>-9668008.2376787588</v>
      </c>
    </row>
    <row r="25" spans="1:12" x14ac:dyDescent="0.25">
      <c r="A25" s="1">
        <f>'raw data'!$B25 - 'raw data'!C25</f>
        <v>12987150.2360672</v>
      </c>
      <c r="B25" s="1">
        <f>'raw data'!$B25 - 'raw data'!D25</f>
        <v>6217973.1355318101</v>
      </c>
      <c r="C25" s="1">
        <f>'raw data'!$B25 - 'raw data'!E25</f>
        <v>7348450.3712866297</v>
      </c>
      <c r="D25" s="1">
        <f>'raw data'!$B25 - 'raw data'!F25</f>
        <v>-8885781.8134815004</v>
      </c>
      <c r="E25" s="1">
        <f>'raw data'!$B25 - 'raw data'!G25</f>
        <v>6164936.2270423304</v>
      </c>
      <c r="F25" s="1">
        <f>'raw data'!$B25 - 'raw data'!H25</f>
        <v>4200962.3505022693</v>
      </c>
      <c r="G25" s="1">
        <f>'raw data'!$B25 - 'raw data'!I25</f>
        <v>6272569.7286930103</v>
      </c>
      <c r="H25" s="1">
        <f>'raw data'!$B25 - 'raw data'!J25</f>
        <v>5421752.1876347903</v>
      </c>
      <c r="I25" s="1">
        <f>'raw data'!$B25 - 'raw data'!K25</f>
        <v>5068893.3892196398</v>
      </c>
      <c r="J25" s="1">
        <f>'raw data'!$B25 - 'raw data'!L25</f>
        <v>5614340.8053323701</v>
      </c>
    </row>
    <row r="26" spans="1:12" x14ac:dyDescent="0.25">
      <c r="A26" s="1">
        <f>'raw data'!$B26 - 'raw data'!C26</f>
        <v>10742938.8904528</v>
      </c>
      <c r="B26" s="1">
        <f>'raw data'!$B26 - 'raw data'!D26</f>
        <v>3973761.7899174104</v>
      </c>
      <c r="C26" s="1">
        <f>'raw data'!$B26 - 'raw data'!E26</f>
        <v>5020592.1691938303</v>
      </c>
      <c r="D26" s="1">
        <f>'raw data'!$B26 - 'raw data'!F26</f>
        <v>-4815277.4326537997</v>
      </c>
      <c r="E26" s="1">
        <f>'raw data'!$B26 - 'raw data'!G26</f>
        <v>5517921.3293083804</v>
      </c>
      <c r="F26" s="1">
        <f>'raw data'!$B26 - 'raw data'!H26</f>
        <v>4169538.3235974303</v>
      </c>
      <c r="G26" s="1">
        <f>'raw data'!$B26 - 'raw data'!I26</f>
        <v>5472692.2298198501</v>
      </c>
      <c r="H26" s="1">
        <f>'raw data'!$B26 - 'raw data'!J26</f>
        <v>4937481.6422417806</v>
      </c>
      <c r="I26" s="1">
        <f>'raw data'!$B26 - 'raw data'!K26</f>
        <v>8331453.9749736898</v>
      </c>
      <c r="J26" s="1">
        <f>'raw data'!$B26 - 'raw data'!L26</f>
        <v>3090064.3153685499</v>
      </c>
    </row>
    <row r="27" spans="1:12" x14ac:dyDescent="0.25">
      <c r="A27" s="1">
        <f>'raw data'!$B27 - 'raw data'!C27</f>
        <v>5444143.1024117405</v>
      </c>
      <c r="B27" s="1">
        <f>'raw data'!$B27 - 'raw data'!D27</f>
        <v>-1325033.9981236495</v>
      </c>
      <c r="C27" s="1">
        <f>'raw data'!$B27 - 'raw data'!E27</f>
        <v>-2772937.6216707695</v>
      </c>
      <c r="D27" s="1">
        <f>'raw data'!$B27 - 'raw data'!F27</f>
        <v>-13416102.459285159</v>
      </c>
      <c r="E27" s="1">
        <f>'raw data'!$B27 - 'raw data'!G27</f>
        <v>541788.6358414609</v>
      </c>
      <c r="F27" s="1">
        <f>'raw data'!$B27 - 'raw data'!H27</f>
        <v>-1279581.8402122892</v>
      </c>
      <c r="G27" s="1">
        <f>'raw data'!$B27 - 'raw data'!I27</f>
        <v>240334.19539850019</v>
      </c>
      <c r="H27" s="1">
        <f>'raw data'!$B27 - 'raw data'!J27</f>
        <v>-383901.47669239994</v>
      </c>
      <c r="I27" s="1">
        <f>'raw data'!$B27 - 'raw data'!K27</f>
        <v>-2447937.2622914193</v>
      </c>
      <c r="J27" s="1">
        <f>'raw data'!$B27 - 'raw data'!L27</f>
        <v>740195.84200801048</v>
      </c>
    </row>
    <row r="28" spans="1:12" x14ac:dyDescent="0.25">
      <c r="A28" s="1">
        <f>'raw data'!$B28 - 'raw data'!C28</f>
        <v>19398649.4458622</v>
      </c>
      <c r="B28" s="1">
        <f>'raw data'!$B28 - 'raw data'!D28</f>
        <v>12629472.345326811</v>
      </c>
      <c r="C28" s="1">
        <f>'raw data'!$B28 - 'raw data'!E28</f>
        <v>16257120.094589051</v>
      </c>
      <c r="D28" s="1">
        <f>'raw data'!$B28 - 'raw data'!F28</f>
        <v>2593801.5527867004</v>
      </c>
      <c r="E28" s="1">
        <f>'raw data'!$B28 - 'raw data'!G28</f>
        <v>12046182.608728189</v>
      </c>
      <c r="F28" s="1">
        <f>'raw data'!$B28 - 'raw data'!H28</f>
        <v>10812737.83785497</v>
      </c>
      <c r="G28" s="1">
        <f>'raw data'!$B28 - 'raw data'!I28</f>
        <v>12429142.076546531</v>
      </c>
      <c r="H28" s="1">
        <f>'raw data'!$B28 - 'raw data'!J28</f>
        <v>11765278.308634721</v>
      </c>
      <c r="I28" s="1">
        <f>'raw data'!$B28 - 'raw data'!K28</f>
        <v>10375159.228851391</v>
      </c>
      <c r="J28" s="1">
        <f>'raw data'!$B28 - 'raw data'!L28</f>
        <v>12522588.73538514</v>
      </c>
    </row>
    <row r="29" spans="1:12" x14ac:dyDescent="0.25">
      <c r="A29" s="1">
        <f>'raw data'!$B29 - 'raw data'!C29</f>
        <v>-4662294.2148733102</v>
      </c>
      <c r="B29" s="1">
        <f>'raw data'!$B29 - 'raw data'!D29</f>
        <v>-11431471.315408699</v>
      </c>
      <c r="C29" s="1">
        <f>'raw data'!$B29 - 'raw data'!E29</f>
        <v>-15398645.92708551</v>
      </c>
      <c r="D29" s="1">
        <f>'raw data'!$B29 - 'raw data'!F29</f>
        <v>-10250558.20793076</v>
      </c>
      <c r="E29" s="1">
        <f>'raw data'!$B29 - 'raw data'!G29</f>
        <v>-10308602.1782785</v>
      </c>
      <c r="F29" s="1">
        <f>'raw data'!$B29 - 'raw data'!H29</f>
        <v>-10301027.998684771</v>
      </c>
      <c r="G29" s="1">
        <f>'raw data'!$B29 - 'raw data'!I29</f>
        <v>-10771511.079624239</v>
      </c>
      <c r="H29" s="1">
        <f>'raw data'!$B29 - 'raw data'!J29</f>
        <v>-10578281.772638239</v>
      </c>
      <c r="I29" s="1">
        <f>'raw data'!$B29 - 'raw data'!K29</f>
        <v>-11200121.521161791</v>
      </c>
      <c r="J29" s="1">
        <f>'raw data'!$B29 - 'raw data'!L29</f>
        <v>-10239356.252889659</v>
      </c>
    </row>
    <row r="30" spans="1:12" x14ac:dyDescent="0.25">
      <c r="A30" s="1">
        <f>'raw data'!$B30 - 'raw data'!C30</f>
        <v>14277570.329765299</v>
      </c>
      <c r="B30" s="1">
        <f>'raw data'!$B30 - 'raw data'!D30</f>
        <v>7508393.2292299094</v>
      </c>
      <c r="C30" s="1">
        <f>'raw data'!$B30 - 'raw data'!E30</f>
        <v>20365459.853228688</v>
      </c>
      <c r="D30" s="1">
        <f>'raw data'!$B30 - 'raw data'!F30</f>
        <v>34743370.679299697</v>
      </c>
      <c r="E30" s="1">
        <f>'raw data'!$B30 - 'raw data'!G30</f>
        <v>6092254.4555933997</v>
      </c>
      <c r="F30" s="1">
        <f>'raw data'!$B30 - 'raw data'!H30</f>
        <v>9830949.4232065901</v>
      </c>
      <c r="G30" s="1">
        <f>'raw data'!$B30 - 'raw data'!I30</f>
        <v>7390316.7425530292</v>
      </c>
      <c r="H30" s="1">
        <f>'raw data'!$B30 - 'raw data'!J30</f>
        <v>8392694.4700327106</v>
      </c>
      <c r="I30" s="1">
        <f>'raw data'!$B30 - 'raw data'!K30</f>
        <v>12825063.653221859</v>
      </c>
      <c r="J30" s="1">
        <f>'raw data'!$B30 - 'raw data'!L30</f>
        <v>5979945.9220271697</v>
      </c>
    </row>
    <row r="31" spans="1:12" x14ac:dyDescent="0.25">
      <c r="A31" s="1">
        <f>'raw data'!$B31 - 'raw data'!C31</f>
        <v>-10400140.4086894</v>
      </c>
      <c r="B31" s="1">
        <f>'raw data'!$B31 - 'raw data'!D31</f>
        <v>-17169317.509224791</v>
      </c>
      <c r="C31" s="1">
        <f>'raw data'!$B31 - 'raw data'!E31</f>
        <v>-6615089.8534146603</v>
      </c>
      <c r="D31" s="1">
        <f>'raw data'!$B31 - 'raw data'!F31</f>
        <v>17941070.843125097</v>
      </c>
      <c r="E31" s="1">
        <f>'raw data'!$B31 - 'raw data'!G31</f>
        <v>-17348556.263285849</v>
      </c>
      <c r="F31" s="1">
        <f>'raw data'!$B31 - 'raw data'!H31</f>
        <v>-12743599.50552725</v>
      </c>
      <c r="G31" s="1">
        <f>'raw data'!$B31 - 'raw data'!I31</f>
        <v>-16372411.97285833</v>
      </c>
      <c r="H31" s="1">
        <f>'raw data'!$B31 - 'raw data'!J31</f>
        <v>-14882043.99438853</v>
      </c>
      <c r="I31" s="1">
        <f>'raw data'!$B31 - 'raw data'!K31</f>
        <v>-11535855.652854569</v>
      </c>
      <c r="J31" s="1">
        <f>'raw data'!$B31 - 'raw data'!L31</f>
        <v>-16703530.35827079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compensation NO -&gt; DE</vt:lpstr>
      <vt:lpstr>net welfare delta DE</vt:lpstr>
      <vt:lpstr>net welfare delta 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Ruben van Beesten</cp:lastModifiedBy>
  <dcterms:created xsi:type="dcterms:W3CDTF">2022-01-17T13:43:35Z</dcterms:created>
  <dcterms:modified xsi:type="dcterms:W3CDTF">2022-03-03T11:41:02Z</dcterms:modified>
</cp:coreProperties>
</file>