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4"/>
  <workbookPr/>
  <mc:AlternateContent xmlns:mc="http://schemas.openxmlformats.org/markup-compatibility/2006">
    <mc:Choice Requires="x15">
      <x15ac:absPath xmlns:x15ac="http://schemas.microsoft.com/office/spreadsheetml/2010/11/ac" url="/Users/rubing/tmp/thesis/realdata/"/>
    </mc:Choice>
  </mc:AlternateContent>
  <xr:revisionPtr revIDLastSave="0" documentId="13_ncr:1_{73916ADF-9CBA-5842-AF5C-E11E54C86379}" xr6:coauthVersionLast="47" xr6:coauthVersionMax="47" xr10:uidLastSave="{00000000-0000-0000-0000-000000000000}"/>
  <bookViews>
    <workbookView xWindow="-540" yWindow="500" windowWidth="28800" windowHeight="16360" xr2:uid="{00000000-000D-0000-FFFF-FFFF00000000}"/>
  </bookViews>
  <sheets>
    <sheet name="Pasive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" i="2" l="1"/>
  <c r="G8" i="2"/>
  <c r="G14" i="2"/>
  <c r="G11" i="2"/>
  <c r="G25" i="2"/>
  <c r="G26" i="2"/>
  <c r="G18" i="2"/>
  <c r="G35" i="2"/>
  <c r="G3" i="2"/>
  <c r="G19" i="2"/>
  <c r="G4" i="2"/>
  <c r="G27" i="2"/>
  <c r="G20" i="2"/>
  <c r="G42" i="2"/>
  <c r="G43" i="2"/>
  <c r="G44" i="2"/>
  <c r="G50" i="2"/>
  <c r="G47" i="2"/>
  <c r="G61" i="2"/>
  <c r="G62" i="2"/>
  <c r="G54" i="2"/>
  <c r="G71" i="2"/>
  <c r="G39" i="2"/>
  <c r="G55" i="2"/>
  <c r="G40" i="2"/>
  <c r="G63" i="2"/>
  <c r="G56" i="2"/>
  <c r="G21" i="2"/>
  <c r="G17" i="2"/>
  <c r="G9" i="2"/>
  <c r="G28" i="2"/>
  <c r="G29" i="2"/>
  <c r="G2" i="2"/>
  <c r="G36" i="2"/>
  <c r="G30" i="2"/>
  <c r="G10" i="2"/>
  <c r="G12" i="2"/>
  <c r="G31" i="2"/>
  <c r="G32" i="2"/>
  <c r="G22" i="2"/>
  <c r="G5" i="2"/>
  <c r="G15" i="2"/>
  <c r="G23" i="2"/>
  <c r="G24" i="2"/>
  <c r="G16" i="2"/>
  <c r="G33" i="2"/>
  <c r="G37" i="2"/>
  <c r="G13" i="2"/>
  <c r="G34" i="2"/>
  <c r="G57" i="2"/>
  <c r="G53" i="2"/>
  <c r="G45" i="2"/>
  <c r="G64" i="2"/>
  <c r="G65" i="2"/>
  <c r="G38" i="2"/>
  <c r="G72" i="2"/>
  <c r="G66" i="2"/>
  <c r="G46" i="2"/>
  <c r="G48" i="2"/>
  <c r="G67" i="2"/>
  <c r="G68" i="2"/>
  <c r="G58" i="2"/>
  <c r="G41" i="2"/>
  <c r="G51" i="2"/>
  <c r="G59" i="2"/>
  <c r="G60" i="2"/>
  <c r="G52" i="2"/>
  <c r="G69" i="2"/>
  <c r="G73" i="2"/>
  <c r="G49" i="2"/>
  <c r="G70" i="2"/>
  <c r="G6" i="2"/>
  <c r="U42" i="2"/>
  <c r="U43" i="2"/>
  <c r="U44" i="2"/>
  <c r="U53" i="2"/>
  <c r="U45" i="2"/>
  <c r="U50" i="2"/>
  <c r="U64" i="2"/>
  <c r="U65" i="2"/>
  <c r="U38" i="2"/>
  <c r="U47" i="2"/>
  <c r="U61" i="2"/>
  <c r="U72" i="2"/>
  <c r="U66" i="2"/>
  <c r="U62" i="2"/>
  <c r="U46" i="2"/>
  <c r="U48" i="2"/>
  <c r="U54" i="2"/>
  <c r="U67" i="2"/>
  <c r="U71" i="2"/>
  <c r="U68" i="2"/>
  <c r="U58" i="2"/>
  <c r="U41" i="2"/>
  <c r="U51" i="2"/>
  <c r="U39" i="2"/>
  <c r="U59" i="2"/>
  <c r="U60" i="2"/>
  <c r="U55" i="2"/>
  <c r="U40" i="2"/>
  <c r="U63" i="2"/>
  <c r="U52" i="2"/>
  <c r="U69" i="2"/>
  <c r="U73" i="2"/>
  <c r="U56" i="2"/>
  <c r="U49" i="2"/>
  <c r="U70" i="2"/>
  <c r="U21" i="2"/>
  <c r="U6" i="2"/>
  <c r="U7" i="2"/>
  <c r="U8" i="2"/>
  <c r="U17" i="2"/>
  <c r="U9" i="2"/>
  <c r="U14" i="2"/>
  <c r="U28" i="2"/>
  <c r="U29" i="2"/>
  <c r="U2" i="2"/>
  <c r="U11" i="2"/>
  <c r="U25" i="2"/>
  <c r="U36" i="2"/>
  <c r="U30" i="2"/>
  <c r="U26" i="2"/>
  <c r="U10" i="2"/>
  <c r="U12" i="2"/>
  <c r="U18" i="2"/>
  <c r="U31" i="2"/>
  <c r="U35" i="2"/>
  <c r="U32" i="2"/>
  <c r="U22" i="2"/>
  <c r="U5" i="2"/>
  <c r="U15" i="2"/>
  <c r="U3" i="2"/>
  <c r="U23" i="2"/>
  <c r="U24" i="2"/>
  <c r="U19" i="2"/>
  <c r="U4" i="2"/>
  <c r="U27" i="2"/>
  <c r="U16" i="2"/>
  <c r="U33" i="2"/>
  <c r="U37" i="2"/>
  <c r="U20" i="2"/>
  <c r="U13" i="2"/>
  <c r="U34" i="2"/>
  <c r="U57" i="2"/>
  <c r="T42" i="2"/>
  <c r="T43" i="2"/>
  <c r="T44" i="2"/>
  <c r="T53" i="2"/>
  <c r="T45" i="2"/>
  <c r="T50" i="2"/>
  <c r="T64" i="2"/>
  <c r="T65" i="2"/>
  <c r="T38" i="2"/>
  <c r="T47" i="2"/>
  <c r="T61" i="2"/>
  <c r="T72" i="2"/>
  <c r="T66" i="2"/>
  <c r="T62" i="2"/>
  <c r="T46" i="2"/>
  <c r="T48" i="2"/>
  <c r="T54" i="2"/>
  <c r="T67" i="2"/>
  <c r="T71" i="2"/>
  <c r="T68" i="2"/>
  <c r="T58" i="2"/>
  <c r="T41" i="2"/>
  <c r="T51" i="2"/>
  <c r="T39" i="2"/>
  <c r="T59" i="2"/>
  <c r="T60" i="2"/>
  <c r="T55" i="2"/>
  <c r="T40" i="2"/>
  <c r="T63" i="2"/>
  <c r="T52" i="2"/>
  <c r="T69" i="2"/>
  <c r="T73" i="2"/>
  <c r="T56" i="2"/>
  <c r="T49" i="2"/>
  <c r="T70" i="2"/>
  <c r="T21" i="2"/>
  <c r="T6" i="2"/>
  <c r="T7" i="2"/>
  <c r="T8" i="2"/>
  <c r="T17" i="2"/>
  <c r="T9" i="2"/>
  <c r="T14" i="2"/>
  <c r="T28" i="2"/>
  <c r="T29" i="2"/>
  <c r="T2" i="2"/>
  <c r="T11" i="2"/>
  <c r="T25" i="2"/>
  <c r="T36" i="2"/>
  <c r="T30" i="2"/>
  <c r="T26" i="2"/>
  <c r="T10" i="2"/>
  <c r="T12" i="2"/>
  <c r="T18" i="2"/>
  <c r="T31" i="2"/>
  <c r="T35" i="2"/>
  <c r="T32" i="2"/>
  <c r="T22" i="2"/>
  <c r="T5" i="2"/>
  <c r="T15" i="2"/>
  <c r="T3" i="2"/>
  <c r="T23" i="2"/>
  <c r="T24" i="2"/>
  <c r="T19" i="2"/>
  <c r="T4" i="2"/>
  <c r="T27" i="2"/>
  <c r="T16" i="2"/>
  <c r="T33" i="2"/>
  <c r="T37" i="2"/>
  <c r="T20" i="2"/>
  <c r="T13" i="2"/>
  <c r="T34" i="2"/>
  <c r="T57" i="2"/>
  <c r="S42" i="2"/>
  <c r="S43" i="2"/>
  <c r="S44" i="2"/>
  <c r="S53" i="2"/>
  <c r="S45" i="2"/>
  <c r="S50" i="2"/>
  <c r="S64" i="2"/>
  <c r="S65" i="2"/>
  <c r="S38" i="2"/>
  <c r="S47" i="2"/>
  <c r="S61" i="2"/>
  <c r="S72" i="2"/>
  <c r="S66" i="2"/>
  <c r="S62" i="2"/>
  <c r="S46" i="2"/>
  <c r="S48" i="2"/>
  <c r="S54" i="2"/>
  <c r="S67" i="2"/>
  <c r="S71" i="2"/>
  <c r="S68" i="2"/>
  <c r="S58" i="2"/>
  <c r="S41" i="2"/>
  <c r="S51" i="2"/>
  <c r="S39" i="2"/>
  <c r="S59" i="2"/>
  <c r="S60" i="2"/>
  <c r="S55" i="2"/>
  <c r="S40" i="2"/>
  <c r="S63" i="2"/>
  <c r="S52" i="2"/>
  <c r="S69" i="2"/>
  <c r="S73" i="2"/>
  <c r="S56" i="2"/>
  <c r="S49" i="2"/>
  <c r="S70" i="2"/>
  <c r="S21" i="2"/>
  <c r="S6" i="2"/>
  <c r="S7" i="2"/>
  <c r="S8" i="2"/>
  <c r="S17" i="2"/>
  <c r="S9" i="2"/>
  <c r="S14" i="2"/>
  <c r="S28" i="2"/>
  <c r="S29" i="2"/>
  <c r="S2" i="2"/>
  <c r="S11" i="2"/>
  <c r="S25" i="2"/>
  <c r="S36" i="2"/>
  <c r="S30" i="2"/>
  <c r="S26" i="2"/>
  <c r="S10" i="2"/>
  <c r="S12" i="2"/>
  <c r="S18" i="2"/>
  <c r="S31" i="2"/>
  <c r="S35" i="2"/>
  <c r="S32" i="2"/>
  <c r="S22" i="2"/>
  <c r="S5" i="2"/>
  <c r="S15" i="2"/>
  <c r="S3" i="2"/>
  <c r="S23" i="2"/>
  <c r="S24" i="2"/>
  <c r="S19" i="2"/>
  <c r="S4" i="2"/>
  <c r="S27" i="2"/>
  <c r="S16" i="2"/>
  <c r="S33" i="2"/>
  <c r="S37" i="2"/>
  <c r="S20" i="2"/>
  <c r="S13" i="2"/>
  <c r="S34" i="2"/>
  <c r="S57" i="2"/>
</calcChain>
</file>

<file path=xl/sharedStrings.xml><?xml version="1.0" encoding="utf-8"?>
<sst xmlns="http://schemas.openxmlformats.org/spreadsheetml/2006/main" count="381" uniqueCount="32">
  <si>
    <t>n</t>
  </si>
  <si>
    <t>Alcohol</t>
  </si>
  <si>
    <t>group</t>
  </si>
  <si>
    <t>age</t>
  </si>
  <si>
    <t>sex</t>
  </si>
  <si>
    <t>weight</t>
  </si>
  <si>
    <t>height</t>
  </si>
  <si>
    <t>type_stroke</t>
  </si>
  <si>
    <t>time_stroke</t>
  </si>
  <si>
    <t>history_alcoholism</t>
  </si>
  <si>
    <t>type_alcoholism</t>
  </si>
  <si>
    <t>Male</t>
  </si>
  <si>
    <t>Female</t>
  </si>
  <si>
    <t>Hemorrhagic</t>
  </si>
  <si>
    <t>Ischemic</t>
  </si>
  <si>
    <t>Right</t>
  </si>
  <si>
    <t>Left</t>
  </si>
  <si>
    <t>Side</t>
  </si>
  <si>
    <t>Non</t>
  </si>
  <si>
    <t>Tobacco</t>
  </si>
  <si>
    <t>BMI</t>
  </si>
  <si>
    <t>ankle_t0</t>
  </si>
  <si>
    <t>ankle_t1</t>
  </si>
  <si>
    <t>knee_t0</t>
  </si>
  <si>
    <t>hip_t0</t>
  </si>
  <si>
    <t>hip_t1</t>
  </si>
  <si>
    <t>knee_t1</t>
  </si>
  <si>
    <t>d_hip</t>
  </si>
  <si>
    <t>d_knee</t>
  </si>
  <si>
    <t>d_ankle</t>
  </si>
  <si>
    <t xml:space="preserve">treated </t>
  </si>
  <si>
    <t>controlled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</si>
</sst>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73"/>
  <sheetViews>
    <sheetView tabSelected="1" topLeftCell="A28" zoomScale="200" zoomScaleNormal="211" workbookViewId="0">
      <selection activeCell="B38" sqref="B38:B73"/>
    </sheetView>
  </sheetViews>
  <sheetFormatPr baseColWidth="10" defaultRowHeight="15" x14ac:dyDescent="0.2"/>
  <cols>
    <col min="1" max="1" width="4.5" customWidth="1"/>
    <col min="2" max="2" width="13.83203125" customWidth="1"/>
    <col min="3" max="3" width="6.1640625" customWidth="1"/>
    <col min="4" max="4" width="7.5" customWidth="1"/>
    <col min="5" max="5" width="6" customWidth="1"/>
    <col min="6" max="6" width="6.1640625" customWidth="1"/>
    <col min="7" max="7" width="6.83203125" customWidth="1"/>
    <col min="8" max="8" width="11.6640625" customWidth="1"/>
    <col min="9" max="9" width="5.5" customWidth="1"/>
    <col min="10" max="10" width="4.83203125" customWidth="1"/>
    <col min="11" max="11" width="3.6640625" customWidth="1"/>
    <col min="13" max="15" width="10.83203125" style="3"/>
    <col min="16" max="17" width="14.33203125" style="4" customWidth="1"/>
    <col min="18" max="18" width="10.83203125" style="4"/>
  </cols>
  <sheetData>
    <row r="1" spans="1:21" x14ac:dyDescent="0.2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20</v>
      </c>
      <c r="H1" t="s">
        <v>7</v>
      </c>
      <c r="I1" t="s">
        <v>8</v>
      </c>
      <c r="J1" t="s">
        <v>17</v>
      </c>
      <c r="K1" t="s">
        <v>9</v>
      </c>
      <c r="L1" t="s">
        <v>10</v>
      </c>
      <c r="M1" s="3" t="s">
        <v>24</v>
      </c>
      <c r="N1" s="3" t="s">
        <v>23</v>
      </c>
      <c r="O1" s="3" t="s">
        <v>21</v>
      </c>
      <c r="P1" s="4" t="s">
        <v>25</v>
      </c>
      <c r="Q1" s="4" t="s">
        <v>26</v>
      </c>
      <c r="R1" s="4" t="s">
        <v>22</v>
      </c>
      <c r="S1" s="5" t="s">
        <v>27</v>
      </c>
      <c r="T1" s="5" t="s">
        <v>28</v>
      </c>
      <c r="U1" s="5" t="s">
        <v>29</v>
      </c>
    </row>
    <row r="2" spans="1:21" x14ac:dyDescent="0.2">
      <c r="A2">
        <v>46</v>
      </c>
      <c r="B2" t="s">
        <v>31</v>
      </c>
      <c r="C2">
        <v>66</v>
      </c>
      <c r="D2" t="s">
        <v>11</v>
      </c>
      <c r="E2">
        <v>66</v>
      </c>
      <c r="F2">
        <v>170</v>
      </c>
      <c r="G2">
        <f>E2/(F2*F2/10000)</f>
        <v>22.837370242214533</v>
      </c>
      <c r="H2" t="s">
        <v>13</v>
      </c>
      <c r="I2" s="1">
        <v>122.44931506849315</v>
      </c>
      <c r="J2" t="s">
        <v>16</v>
      </c>
      <c r="K2">
        <v>1</v>
      </c>
      <c r="L2" t="s">
        <v>1</v>
      </c>
      <c r="M2" s="3">
        <v>110</v>
      </c>
      <c r="N2" s="3">
        <v>110</v>
      </c>
      <c r="O2" s="3">
        <v>25</v>
      </c>
      <c r="P2" s="4">
        <v>110</v>
      </c>
      <c r="Q2" s="4">
        <v>110</v>
      </c>
      <c r="R2" s="4">
        <v>25</v>
      </c>
      <c r="S2">
        <f>P2-M2</f>
        <v>0</v>
      </c>
      <c r="T2">
        <f>Q2-N2</f>
        <v>0</v>
      </c>
      <c r="U2">
        <f>R2-O2</f>
        <v>0</v>
      </c>
    </row>
    <row r="3" spans="1:21" x14ac:dyDescent="0.2">
      <c r="A3">
        <v>61</v>
      </c>
      <c r="B3" t="s">
        <v>31</v>
      </c>
      <c r="C3">
        <v>42</v>
      </c>
      <c r="D3" t="s">
        <v>12</v>
      </c>
      <c r="E3">
        <v>53</v>
      </c>
      <c r="F3">
        <v>153</v>
      </c>
      <c r="G3">
        <f>E3/(F3*F3/10000)</f>
        <v>22.64086462471699</v>
      </c>
      <c r="H3" t="s">
        <v>13</v>
      </c>
      <c r="I3" s="1">
        <v>8.5</v>
      </c>
      <c r="J3" t="s">
        <v>16</v>
      </c>
      <c r="K3">
        <v>0</v>
      </c>
      <c r="L3" t="s">
        <v>18</v>
      </c>
      <c r="M3" s="3">
        <v>108</v>
      </c>
      <c r="N3" s="3">
        <v>98</v>
      </c>
      <c r="O3" s="3">
        <v>20</v>
      </c>
      <c r="P3" s="4">
        <v>110</v>
      </c>
      <c r="Q3" s="4">
        <v>99</v>
      </c>
      <c r="R3" s="4">
        <v>23</v>
      </c>
      <c r="S3">
        <f>P3-M3</f>
        <v>2</v>
      </c>
      <c r="T3">
        <f>Q3-N3</f>
        <v>1</v>
      </c>
      <c r="U3">
        <f>R3-O3</f>
        <v>3</v>
      </c>
    </row>
    <row r="4" spans="1:21" x14ac:dyDescent="0.2">
      <c r="A4">
        <v>65</v>
      </c>
      <c r="B4" t="s">
        <v>31</v>
      </c>
      <c r="C4">
        <v>73</v>
      </c>
      <c r="D4" t="s">
        <v>12</v>
      </c>
      <c r="E4">
        <v>62</v>
      </c>
      <c r="F4">
        <v>176</v>
      </c>
      <c r="G4">
        <f>E4/(F4*F4/10000)</f>
        <v>20.015495867768596</v>
      </c>
      <c r="H4" t="s">
        <v>13</v>
      </c>
      <c r="I4" s="1">
        <v>15.347945205479451</v>
      </c>
      <c r="J4" t="s">
        <v>16</v>
      </c>
      <c r="K4">
        <v>0</v>
      </c>
      <c r="L4" t="s">
        <v>18</v>
      </c>
      <c r="M4" s="3">
        <v>130</v>
      </c>
      <c r="N4" s="3">
        <v>140</v>
      </c>
      <c r="O4" s="3">
        <v>25</v>
      </c>
      <c r="P4" s="4">
        <v>130</v>
      </c>
      <c r="Q4" s="4">
        <v>140</v>
      </c>
      <c r="R4" s="4">
        <v>25</v>
      </c>
      <c r="S4">
        <f>P4-M4</f>
        <v>0</v>
      </c>
      <c r="T4">
        <f>Q4-N4</f>
        <v>0</v>
      </c>
      <c r="U4">
        <f>R4-O4</f>
        <v>0</v>
      </c>
    </row>
    <row r="5" spans="1:21" x14ac:dyDescent="0.2">
      <c r="A5">
        <v>59</v>
      </c>
      <c r="B5" t="s">
        <v>31</v>
      </c>
      <c r="C5">
        <v>68</v>
      </c>
      <c r="D5" t="s">
        <v>11</v>
      </c>
      <c r="E5">
        <v>80</v>
      </c>
      <c r="F5">
        <v>176</v>
      </c>
      <c r="G5">
        <f>E5/(F5*F5/10000)</f>
        <v>25.826446280991735</v>
      </c>
      <c r="H5" t="s">
        <v>13</v>
      </c>
      <c r="I5" s="1">
        <v>12.5</v>
      </c>
      <c r="J5" t="s">
        <v>16</v>
      </c>
      <c r="K5">
        <v>0</v>
      </c>
      <c r="L5" t="s">
        <v>18</v>
      </c>
      <c r="M5" s="3">
        <v>110</v>
      </c>
      <c r="N5" s="3">
        <v>115</v>
      </c>
      <c r="O5" s="3">
        <v>15</v>
      </c>
      <c r="P5" s="4">
        <v>115</v>
      </c>
      <c r="Q5" s="4">
        <v>120</v>
      </c>
      <c r="R5" s="4">
        <v>18</v>
      </c>
      <c r="S5">
        <f>P5-M5</f>
        <v>5</v>
      </c>
      <c r="T5">
        <f>Q5-N5</f>
        <v>5</v>
      </c>
      <c r="U5">
        <f>R5-O5</f>
        <v>3</v>
      </c>
    </row>
    <row r="6" spans="1:21" x14ac:dyDescent="0.2">
      <c r="A6">
        <v>38</v>
      </c>
      <c r="B6" t="s">
        <v>31</v>
      </c>
      <c r="C6">
        <v>66</v>
      </c>
      <c r="D6" t="s">
        <v>12</v>
      </c>
      <c r="E6">
        <v>62</v>
      </c>
      <c r="F6">
        <v>173</v>
      </c>
      <c r="G6">
        <f>E6/(F6*F6/10000)</f>
        <v>20.715693808680545</v>
      </c>
      <c r="H6" t="s">
        <v>14</v>
      </c>
      <c r="I6" s="1">
        <v>3.2</v>
      </c>
      <c r="J6" t="s">
        <v>16</v>
      </c>
      <c r="K6">
        <v>0</v>
      </c>
      <c r="L6" t="s">
        <v>18</v>
      </c>
      <c r="M6" s="3">
        <v>95</v>
      </c>
      <c r="N6" s="3">
        <v>70</v>
      </c>
      <c r="O6" s="3">
        <v>10</v>
      </c>
      <c r="P6" s="4">
        <v>95</v>
      </c>
      <c r="Q6" s="4">
        <v>72</v>
      </c>
      <c r="R6" s="4">
        <v>10</v>
      </c>
      <c r="S6">
        <f>P6-M6</f>
        <v>0</v>
      </c>
      <c r="T6">
        <f>Q6-N6</f>
        <v>2</v>
      </c>
      <c r="U6">
        <f>R6-O6</f>
        <v>0</v>
      </c>
    </row>
    <row r="7" spans="1:21" x14ac:dyDescent="0.2">
      <c r="A7">
        <v>39</v>
      </c>
      <c r="B7" t="s">
        <v>31</v>
      </c>
      <c r="C7">
        <v>65</v>
      </c>
      <c r="D7" t="s">
        <v>12</v>
      </c>
      <c r="E7">
        <v>60</v>
      </c>
      <c r="F7">
        <v>169</v>
      </c>
      <c r="G7">
        <f>E7/(F7*F7/10000)</f>
        <v>21.007667798746542</v>
      </c>
      <c r="H7" t="s">
        <v>14</v>
      </c>
      <c r="I7">
        <v>4.0999999999999996</v>
      </c>
      <c r="J7" t="s">
        <v>16</v>
      </c>
      <c r="K7">
        <v>0</v>
      </c>
      <c r="L7" t="s">
        <v>18</v>
      </c>
      <c r="M7" s="3">
        <v>105</v>
      </c>
      <c r="N7" s="3">
        <v>100</v>
      </c>
      <c r="O7" s="3">
        <v>20</v>
      </c>
      <c r="P7" s="4">
        <v>105</v>
      </c>
      <c r="Q7" s="4">
        <v>102</v>
      </c>
      <c r="R7" s="4">
        <v>19</v>
      </c>
      <c r="S7">
        <f>P7-M7</f>
        <v>0</v>
      </c>
      <c r="T7">
        <f>Q7-N7</f>
        <v>2</v>
      </c>
      <c r="U7">
        <f>R7-O7</f>
        <v>-1</v>
      </c>
    </row>
    <row r="8" spans="1:21" x14ac:dyDescent="0.2">
      <c r="A8">
        <v>40</v>
      </c>
      <c r="B8" t="s">
        <v>31</v>
      </c>
      <c r="C8">
        <v>47</v>
      </c>
      <c r="D8" t="s">
        <v>12</v>
      </c>
      <c r="E8">
        <v>56</v>
      </c>
      <c r="F8">
        <v>173</v>
      </c>
      <c r="G8">
        <f>E8/(F8*F8/10000)</f>
        <v>18.710949246550168</v>
      </c>
      <c r="H8" t="s">
        <v>14</v>
      </c>
      <c r="I8">
        <v>3.1</v>
      </c>
      <c r="J8" t="s">
        <v>16</v>
      </c>
      <c r="K8">
        <v>0</v>
      </c>
      <c r="L8" t="s">
        <v>18</v>
      </c>
      <c r="M8" s="3">
        <v>105</v>
      </c>
      <c r="N8" s="3">
        <v>118</v>
      </c>
      <c r="O8" s="3">
        <v>20</v>
      </c>
      <c r="P8" s="4">
        <v>105</v>
      </c>
      <c r="Q8" s="4">
        <v>120</v>
      </c>
      <c r="R8" s="4">
        <v>20</v>
      </c>
      <c r="S8">
        <f>P8-M8</f>
        <v>0</v>
      </c>
      <c r="T8">
        <f>Q8-N8</f>
        <v>2</v>
      </c>
      <c r="U8">
        <f>R8-O8</f>
        <v>0</v>
      </c>
    </row>
    <row r="9" spans="1:21" x14ac:dyDescent="0.2">
      <c r="A9">
        <v>42</v>
      </c>
      <c r="B9" t="s">
        <v>31</v>
      </c>
      <c r="C9">
        <v>54</v>
      </c>
      <c r="D9" t="s">
        <v>11</v>
      </c>
      <c r="E9">
        <v>80.2</v>
      </c>
      <c r="F9">
        <v>171</v>
      </c>
      <c r="G9">
        <f>E9/(F9*F9/10000)</f>
        <v>27.427242570363529</v>
      </c>
      <c r="H9" t="s">
        <v>14</v>
      </c>
      <c r="I9" s="1">
        <v>12</v>
      </c>
      <c r="J9" t="s">
        <v>16</v>
      </c>
      <c r="K9">
        <v>0</v>
      </c>
      <c r="L9" t="s">
        <v>18</v>
      </c>
      <c r="M9" s="3">
        <v>109</v>
      </c>
      <c r="N9" s="3">
        <v>120</v>
      </c>
      <c r="O9" s="3">
        <v>20</v>
      </c>
      <c r="P9" s="4">
        <v>110</v>
      </c>
      <c r="Q9" s="4">
        <v>120</v>
      </c>
      <c r="R9" s="4">
        <v>20</v>
      </c>
      <c r="S9">
        <f>P9-M9</f>
        <v>1</v>
      </c>
      <c r="T9">
        <f>Q9-N9</f>
        <v>0</v>
      </c>
      <c r="U9">
        <f>R9-O9</f>
        <v>0</v>
      </c>
    </row>
    <row r="10" spans="1:21" x14ac:dyDescent="0.2">
      <c r="A10">
        <v>52</v>
      </c>
      <c r="B10" t="s">
        <v>31</v>
      </c>
      <c r="C10">
        <v>70</v>
      </c>
      <c r="D10" t="s">
        <v>11</v>
      </c>
      <c r="E10">
        <v>57</v>
      </c>
      <c r="F10">
        <v>171</v>
      </c>
      <c r="G10">
        <f>E10/(F10*F10/10000)</f>
        <v>19.49317738791423</v>
      </c>
      <c r="H10" t="s">
        <v>14</v>
      </c>
      <c r="I10" s="1">
        <v>1.2904109589041095</v>
      </c>
      <c r="J10" t="s">
        <v>16</v>
      </c>
      <c r="K10">
        <v>0</v>
      </c>
      <c r="L10" t="s">
        <v>18</v>
      </c>
      <c r="M10" s="3">
        <v>108</v>
      </c>
      <c r="N10" s="3">
        <v>110</v>
      </c>
      <c r="O10" s="3">
        <v>35</v>
      </c>
      <c r="P10" s="4">
        <v>110</v>
      </c>
      <c r="Q10" s="4">
        <v>110</v>
      </c>
      <c r="R10" s="4">
        <v>40</v>
      </c>
      <c r="S10">
        <f>P10-M10</f>
        <v>2</v>
      </c>
      <c r="T10">
        <f>Q10-N10</f>
        <v>0</v>
      </c>
      <c r="U10">
        <f>R10-O10</f>
        <v>5</v>
      </c>
    </row>
    <row r="11" spans="1:21" x14ac:dyDescent="0.2">
      <c r="A11">
        <v>47</v>
      </c>
      <c r="B11" t="s">
        <v>31</v>
      </c>
      <c r="C11">
        <v>73</v>
      </c>
      <c r="D11" t="s">
        <v>12</v>
      </c>
      <c r="E11">
        <v>75</v>
      </c>
      <c r="F11">
        <v>162</v>
      </c>
      <c r="G11">
        <f>E11/(F11*F11/10000)</f>
        <v>28.577960676726107</v>
      </c>
      <c r="H11" t="s">
        <v>14</v>
      </c>
      <c r="I11" s="1">
        <v>11.191780821917808</v>
      </c>
      <c r="J11" t="s">
        <v>16</v>
      </c>
      <c r="K11">
        <v>1</v>
      </c>
      <c r="L11" t="s">
        <v>19</v>
      </c>
      <c r="M11" s="3">
        <v>100</v>
      </c>
      <c r="N11" s="3">
        <v>92</v>
      </c>
      <c r="O11" s="3">
        <v>20</v>
      </c>
      <c r="P11" s="4">
        <v>102</v>
      </c>
      <c r="Q11" s="4">
        <v>92</v>
      </c>
      <c r="R11" s="4">
        <v>20</v>
      </c>
      <c r="S11">
        <f>P11-M11</f>
        <v>2</v>
      </c>
      <c r="T11">
        <f>Q11-N11</f>
        <v>0</v>
      </c>
      <c r="U11">
        <f>R11-O11</f>
        <v>0</v>
      </c>
    </row>
    <row r="12" spans="1:21" x14ac:dyDescent="0.2">
      <c r="A12">
        <v>53</v>
      </c>
      <c r="B12" t="s">
        <v>31</v>
      </c>
      <c r="C12">
        <v>64</v>
      </c>
      <c r="D12" t="s">
        <v>11</v>
      </c>
      <c r="E12">
        <v>88</v>
      </c>
      <c r="F12">
        <v>169</v>
      </c>
      <c r="G12">
        <f>E12/(F12*F12/10000)</f>
        <v>30.81124610482826</v>
      </c>
      <c r="H12" t="s">
        <v>14</v>
      </c>
      <c r="I12" s="1">
        <v>15.432876712328767</v>
      </c>
      <c r="J12" t="s">
        <v>16</v>
      </c>
      <c r="K12">
        <v>1</v>
      </c>
      <c r="L12" s="2" t="s">
        <v>19</v>
      </c>
      <c r="M12" s="3">
        <v>109</v>
      </c>
      <c r="N12" s="3">
        <v>100</v>
      </c>
      <c r="O12" s="3">
        <v>21</v>
      </c>
      <c r="P12" s="4">
        <v>109</v>
      </c>
      <c r="Q12" s="4">
        <v>102</v>
      </c>
      <c r="R12" s="4">
        <v>25</v>
      </c>
      <c r="S12">
        <f>P12-M12</f>
        <v>0</v>
      </c>
      <c r="T12">
        <f>Q12-N12</f>
        <v>2</v>
      </c>
      <c r="U12">
        <f>R12-O12</f>
        <v>4</v>
      </c>
    </row>
    <row r="13" spans="1:21" x14ac:dyDescent="0.2">
      <c r="A13">
        <v>71</v>
      </c>
      <c r="B13" t="s">
        <v>31</v>
      </c>
      <c r="C13">
        <v>67</v>
      </c>
      <c r="D13" t="s">
        <v>11</v>
      </c>
      <c r="E13">
        <v>74</v>
      </c>
      <c r="F13">
        <v>172</v>
      </c>
      <c r="G13">
        <f>E13/(F13*F13/10000)</f>
        <v>25.013520822065981</v>
      </c>
      <c r="H13" t="s">
        <v>14</v>
      </c>
      <c r="I13" s="1">
        <v>13.416438356164383</v>
      </c>
      <c r="J13" t="s">
        <v>16</v>
      </c>
      <c r="K13">
        <v>1</v>
      </c>
      <c r="L13" t="s">
        <v>19</v>
      </c>
      <c r="M13" s="3">
        <v>110</v>
      </c>
      <c r="N13" s="3">
        <v>110</v>
      </c>
      <c r="O13" s="3">
        <v>19</v>
      </c>
      <c r="P13" s="4">
        <v>110</v>
      </c>
      <c r="Q13" s="4">
        <v>110</v>
      </c>
      <c r="R13" s="4">
        <v>20</v>
      </c>
      <c r="S13">
        <f>P13-M13</f>
        <v>0</v>
      </c>
      <c r="T13">
        <f>Q13-N13</f>
        <v>0</v>
      </c>
      <c r="U13">
        <f>R13-O13</f>
        <v>1</v>
      </c>
    </row>
    <row r="14" spans="1:21" x14ac:dyDescent="0.2">
      <c r="A14">
        <v>43</v>
      </c>
      <c r="B14" t="s">
        <v>31</v>
      </c>
      <c r="C14">
        <v>42</v>
      </c>
      <c r="D14" t="s">
        <v>12</v>
      </c>
      <c r="E14">
        <v>72</v>
      </c>
      <c r="F14">
        <v>165</v>
      </c>
      <c r="G14">
        <f>E14/(F14*F14/10000)</f>
        <v>26.446280991735534</v>
      </c>
      <c r="H14" t="s">
        <v>13</v>
      </c>
      <c r="I14">
        <v>3.9</v>
      </c>
      <c r="J14" t="s">
        <v>15</v>
      </c>
      <c r="K14">
        <v>1</v>
      </c>
      <c r="L14" t="s">
        <v>1</v>
      </c>
      <c r="M14" s="3">
        <v>45</v>
      </c>
      <c r="N14" s="3">
        <v>85</v>
      </c>
      <c r="O14" s="3">
        <v>20</v>
      </c>
      <c r="P14" s="4">
        <v>47</v>
      </c>
      <c r="Q14" s="4">
        <v>85</v>
      </c>
      <c r="R14" s="4">
        <v>20</v>
      </c>
      <c r="S14">
        <f>P14-M14</f>
        <v>2</v>
      </c>
      <c r="T14">
        <f>Q14-N14</f>
        <v>0</v>
      </c>
      <c r="U14">
        <f>R14-O14</f>
        <v>0</v>
      </c>
    </row>
    <row r="15" spans="1:21" x14ac:dyDescent="0.2">
      <c r="A15">
        <v>60</v>
      </c>
      <c r="B15" t="s">
        <v>31</v>
      </c>
      <c r="C15">
        <v>54</v>
      </c>
      <c r="D15" t="s">
        <v>11</v>
      </c>
      <c r="E15">
        <v>78</v>
      </c>
      <c r="F15">
        <v>174</v>
      </c>
      <c r="G15">
        <f>E15/(F15*F15/10000)</f>
        <v>25.762980578676178</v>
      </c>
      <c r="H15" t="s">
        <v>13</v>
      </c>
      <c r="I15" s="1">
        <v>9.5</v>
      </c>
      <c r="J15" t="s">
        <v>15</v>
      </c>
      <c r="K15">
        <v>1</v>
      </c>
      <c r="L15" t="s">
        <v>1</v>
      </c>
      <c r="M15" s="3">
        <v>110</v>
      </c>
      <c r="N15" s="3">
        <v>120</v>
      </c>
      <c r="O15" s="3">
        <v>18</v>
      </c>
      <c r="P15" s="4">
        <v>110</v>
      </c>
      <c r="Q15" s="4">
        <v>125</v>
      </c>
      <c r="R15" s="4">
        <v>21</v>
      </c>
      <c r="S15">
        <f>P15-M15</f>
        <v>0</v>
      </c>
      <c r="T15">
        <f>Q15-N15</f>
        <v>5</v>
      </c>
      <c r="U15">
        <f>R15-O15</f>
        <v>3</v>
      </c>
    </row>
    <row r="16" spans="1:21" x14ac:dyDescent="0.2">
      <c r="A16">
        <v>67</v>
      </c>
      <c r="B16" t="s">
        <v>31</v>
      </c>
      <c r="C16">
        <v>53</v>
      </c>
      <c r="D16" t="s">
        <v>11</v>
      </c>
      <c r="E16">
        <v>80</v>
      </c>
      <c r="F16">
        <v>165</v>
      </c>
      <c r="G16">
        <f>E16/(F16*F16/10000)</f>
        <v>29.38475665748393</v>
      </c>
      <c r="H16" t="s">
        <v>13</v>
      </c>
      <c r="I16" s="1">
        <v>8.3000000000000007</v>
      </c>
      <c r="J16" t="s">
        <v>15</v>
      </c>
      <c r="K16">
        <v>1</v>
      </c>
      <c r="L16" t="s">
        <v>1</v>
      </c>
      <c r="M16" s="3">
        <v>95</v>
      </c>
      <c r="N16" s="3">
        <v>110</v>
      </c>
      <c r="O16" s="3">
        <v>22</v>
      </c>
      <c r="P16" s="4">
        <v>95</v>
      </c>
      <c r="Q16" s="4">
        <v>106</v>
      </c>
      <c r="R16" s="4">
        <v>28</v>
      </c>
      <c r="S16">
        <f>P16-M16</f>
        <v>0</v>
      </c>
      <c r="T16">
        <f>Q16-N16</f>
        <v>-4</v>
      </c>
      <c r="U16">
        <f>R16-O16</f>
        <v>6</v>
      </c>
    </row>
    <row r="17" spans="1:21" x14ac:dyDescent="0.2">
      <c r="A17">
        <v>41</v>
      </c>
      <c r="B17" t="s">
        <v>31</v>
      </c>
      <c r="C17">
        <v>68</v>
      </c>
      <c r="D17" t="s">
        <v>12</v>
      </c>
      <c r="E17">
        <v>100</v>
      </c>
      <c r="F17">
        <v>185</v>
      </c>
      <c r="G17">
        <f>E17/(F17*F17/10000)</f>
        <v>29.218407596785976</v>
      </c>
      <c r="H17" t="s">
        <v>14</v>
      </c>
      <c r="I17" s="1">
        <v>5.9</v>
      </c>
      <c r="J17" t="s">
        <v>15</v>
      </c>
      <c r="K17">
        <v>1</v>
      </c>
      <c r="L17" t="s">
        <v>1</v>
      </c>
      <c r="M17" s="3">
        <v>117</v>
      </c>
      <c r="N17" s="3">
        <v>94</v>
      </c>
      <c r="O17" s="3">
        <v>27</v>
      </c>
      <c r="P17" s="4">
        <v>120</v>
      </c>
      <c r="Q17" s="4">
        <v>100</v>
      </c>
      <c r="R17" s="4">
        <v>30</v>
      </c>
      <c r="S17">
        <f>P17-M17</f>
        <v>3</v>
      </c>
      <c r="T17">
        <f>Q17-N17</f>
        <v>6</v>
      </c>
      <c r="U17">
        <f>R17-O17</f>
        <v>3</v>
      </c>
    </row>
    <row r="18" spans="1:21" x14ac:dyDescent="0.2">
      <c r="A18">
        <v>54</v>
      </c>
      <c r="B18" t="s">
        <v>31</v>
      </c>
      <c r="C18">
        <v>67</v>
      </c>
      <c r="D18" t="s">
        <v>12</v>
      </c>
      <c r="E18">
        <v>56</v>
      </c>
      <c r="F18">
        <v>160</v>
      </c>
      <c r="G18">
        <f>E18/(F18*F18/10000)</f>
        <v>21.875</v>
      </c>
      <c r="H18" t="s">
        <v>13</v>
      </c>
      <c r="I18" s="1">
        <v>5.5</v>
      </c>
      <c r="J18" t="s">
        <v>15</v>
      </c>
      <c r="K18">
        <v>0</v>
      </c>
      <c r="L18" t="s">
        <v>18</v>
      </c>
      <c r="M18" s="3">
        <v>120</v>
      </c>
      <c r="N18" s="3">
        <v>110</v>
      </c>
      <c r="O18" s="3">
        <v>25</v>
      </c>
      <c r="P18" s="4">
        <v>120</v>
      </c>
      <c r="Q18" s="4">
        <v>110</v>
      </c>
      <c r="R18" s="4">
        <v>25</v>
      </c>
      <c r="S18">
        <f>P18-M18</f>
        <v>0</v>
      </c>
      <c r="T18">
        <f>Q18-N18</f>
        <v>0</v>
      </c>
      <c r="U18">
        <f>R18-O18</f>
        <v>0</v>
      </c>
    </row>
    <row r="19" spans="1:21" x14ac:dyDescent="0.2">
      <c r="A19">
        <v>64</v>
      </c>
      <c r="B19" t="s">
        <v>31</v>
      </c>
      <c r="C19">
        <v>74</v>
      </c>
      <c r="D19" t="s">
        <v>12</v>
      </c>
      <c r="E19">
        <v>81</v>
      </c>
      <c r="F19">
        <v>164</v>
      </c>
      <c r="G19">
        <f>E19/(F19*F19/10000)</f>
        <v>30.116002379535992</v>
      </c>
      <c r="H19" t="s">
        <v>13</v>
      </c>
      <c r="I19" s="1">
        <v>6.6</v>
      </c>
      <c r="J19" t="s">
        <v>15</v>
      </c>
      <c r="K19">
        <v>0</v>
      </c>
      <c r="L19" t="s">
        <v>18</v>
      </c>
      <c r="M19" s="3">
        <v>120</v>
      </c>
      <c r="N19" s="3">
        <v>134</v>
      </c>
      <c r="O19" s="3">
        <v>25</v>
      </c>
      <c r="P19" s="4">
        <v>121</v>
      </c>
      <c r="Q19" s="4">
        <v>135</v>
      </c>
      <c r="R19" s="4">
        <v>28</v>
      </c>
      <c r="S19">
        <f>P19-M19</f>
        <v>1</v>
      </c>
      <c r="T19">
        <f>Q19-N19</f>
        <v>1</v>
      </c>
      <c r="U19">
        <f>R19-O19</f>
        <v>3</v>
      </c>
    </row>
    <row r="20" spans="1:21" x14ac:dyDescent="0.2">
      <c r="A20">
        <v>70</v>
      </c>
      <c r="B20" t="s">
        <v>31</v>
      </c>
      <c r="C20">
        <v>70</v>
      </c>
      <c r="D20" t="s">
        <v>12</v>
      </c>
      <c r="E20">
        <v>90</v>
      </c>
      <c r="F20">
        <v>178</v>
      </c>
      <c r="G20">
        <f>E20/(F20*F20/10000)</f>
        <v>28.405504355510669</v>
      </c>
      <c r="H20" t="s">
        <v>13</v>
      </c>
      <c r="I20" s="1">
        <v>121.9013698630137</v>
      </c>
      <c r="J20" t="s">
        <v>15</v>
      </c>
      <c r="K20">
        <v>0</v>
      </c>
      <c r="L20" t="s">
        <v>18</v>
      </c>
      <c r="M20" s="3">
        <v>109</v>
      </c>
      <c r="N20" s="3">
        <v>100</v>
      </c>
      <c r="O20" s="3">
        <v>15</v>
      </c>
      <c r="P20" s="4">
        <v>110</v>
      </c>
      <c r="Q20" s="4">
        <v>100</v>
      </c>
      <c r="R20" s="4">
        <v>17</v>
      </c>
      <c r="S20">
        <f>P20-M20</f>
        <v>1</v>
      </c>
      <c r="T20">
        <f>Q20-N20</f>
        <v>0</v>
      </c>
      <c r="U20">
        <f>R20-O20</f>
        <v>2</v>
      </c>
    </row>
    <row r="21" spans="1:21" x14ac:dyDescent="0.2">
      <c r="A21">
        <v>37</v>
      </c>
      <c r="B21" t="s">
        <v>31</v>
      </c>
      <c r="C21">
        <v>40</v>
      </c>
      <c r="D21" t="s">
        <v>11</v>
      </c>
      <c r="E21">
        <v>75</v>
      </c>
      <c r="F21">
        <v>173</v>
      </c>
      <c r="G21">
        <f>E21/(F21*F21/10000)</f>
        <v>25.059307026629689</v>
      </c>
      <c r="H21" t="s">
        <v>13</v>
      </c>
      <c r="I21" s="1">
        <v>8.5</v>
      </c>
      <c r="J21" t="s">
        <v>15</v>
      </c>
      <c r="K21">
        <v>0</v>
      </c>
      <c r="L21" t="s">
        <v>18</v>
      </c>
      <c r="M21" s="3">
        <v>87</v>
      </c>
      <c r="N21" s="3">
        <v>100</v>
      </c>
      <c r="O21" s="3">
        <v>20</v>
      </c>
      <c r="P21" s="4">
        <v>85</v>
      </c>
      <c r="Q21" s="4">
        <v>100</v>
      </c>
      <c r="R21" s="4">
        <v>20</v>
      </c>
      <c r="S21">
        <f>P21-M21</f>
        <v>-2</v>
      </c>
      <c r="T21">
        <f>Q21-N21</f>
        <v>0</v>
      </c>
      <c r="U21">
        <f>R21-O21</f>
        <v>0</v>
      </c>
    </row>
    <row r="22" spans="1:21" x14ac:dyDescent="0.2">
      <c r="A22">
        <v>58</v>
      </c>
      <c r="B22" t="s">
        <v>31</v>
      </c>
      <c r="C22">
        <v>47</v>
      </c>
      <c r="D22" t="s">
        <v>11</v>
      </c>
      <c r="E22">
        <v>65</v>
      </c>
      <c r="F22">
        <v>180</v>
      </c>
      <c r="G22">
        <f>E22/(F22*F22/10000)</f>
        <v>20.061728395061728</v>
      </c>
      <c r="H22" t="s">
        <v>13</v>
      </c>
      <c r="I22" s="1">
        <v>11.484931506849316</v>
      </c>
      <c r="J22" t="s">
        <v>15</v>
      </c>
      <c r="K22">
        <v>0</v>
      </c>
      <c r="L22" t="s">
        <v>18</v>
      </c>
      <c r="M22" s="3">
        <v>110</v>
      </c>
      <c r="N22" s="3">
        <v>120</v>
      </c>
      <c r="O22" s="3">
        <v>20</v>
      </c>
      <c r="P22" s="4">
        <v>110</v>
      </c>
      <c r="Q22" s="4">
        <v>120</v>
      </c>
      <c r="R22" s="4">
        <v>20</v>
      </c>
      <c r="S22">
        <f>P22-M22</f>
        <v>0</v>
      </c>
      <c r="T22">
        <f>Q22-N22</f>
        <v>0</v>
      </c>
      <c r="U22">
        <f>R22-O22</f>
        <v>0</v>
      </c>
    </row>
    <row r="23" spans="1:21" x14ac:dyDescent="0.2">
      <c r="A23">
        <v>62</v>
      </c>
      <c r="B23" t="s">
        <v>31</v>
      </c>
      <c r="C23">
        <v>59</v>
      </c>
      <c r="D23" t="s">
        <v>11</v>
      </c>
      <c r="E23">
        <v>73</v>
      </c>
      <c r="F23">
        <v>173</v>
      </c>
      <c r="G23">
        <f>E23/(F23*F23/10000)</f>
        <v>24.391058839252899</v>
      </c>
      <c r="H23" t="s">
        <v>13</v>
      </c>
      <c r="I23" s="1">
        <v>2.7232876712328768</v>
      </c>
      <c r="J23" t="s">
        <v>15</v>
      </c>
      <c r="K23">
        <v>0</v>
      </c>
      <c r="L23" t="s">
        <v>18</v>
      </c>
      <c r="M23" s="3">
        <v>90</v>
      </c>
      <c r="N23" s="3">
        <v>50</v>
      </c>
      <c r="O23" s="3">
        <v>10</v>
      </c>
      <c r="P23" s="4">
        <v>90</v>
      </c>
      <c r="Q23" s="4">
        <v>50</v>
      </c>
      <c r="R23" s="4">
        <v>10</v>
      </c>
      <c r="S23">
        <f>P23-M23</f>
        <v>0</v>
      </c>
      <c r="T23">
        <f>Q23-N23</f>
        <v>0</v>
      </c>
      <c r="U23">
        <f>R23-O23</f>
        <v>0</v>
      </c>
    </row>
    <row r="24" spans="1:21" x14ac:dyDescent="0.2">
      <c r="A24">
        <v>63</v>
      </c>
      <c r="B24" t="s">
        <v>31</v>
      </c>
      <c r="C24">
        <v>52</v>
      </c>
      <c r="D24" t="s">
        <v>11</v>
      </c>
      <c r="E24">
        <v>93</v>
      </c>
      <c r="F24">
        <v>182</v>
      </c>
      <c r="G24">
        <f>E24/(F24*F24/10000)</f>
        <v>28.076319285110497</v>
      </c>
      <c r="H24" t="s">
        <v>13</v>
      </c>
      <c r="I24" s="1">
        <v>3.3</v>
      </c>
      <c r="J24" t="s">
        <v>15</v>
      </c>
      <c r="K24">
        <v>0</v>
      </c>
      <c r="L24" t="s">
        <v>18</v>
      </c>
      <c r="M24" s="3">
        <v>99</v>
      </c>
      <c r="N24" s="3">
        <v>100</v>
      </c>
      <c r="O24" s="3">
        <v>20</v>
      </c>
      <c r="P24" s="4">
        <v>100</v>
      </c>
      <c r="Q24" s="4">
        <v>102</v>
      </c>
      <c r="R24" s="4">
        <v>23</v>
      </c>
      <c r="S24">
        <f>P24-M24</f>
        <v>1</v>
      </c>
      <c r="T24">
        <f>Q24-N24</f>
        <v>2</v>
      </c>
      <c r="U24">
        <f>R24-O24</f>
        <v>3</v>
      </c>
    </row>
    <row r="25" spans="1:21" x14ac:dyDescent="0.2">
      <c r="A25">
        <v>48</v>
      </c>
      <c r="B25" t="s">
        <v>31</v>
      </c>
      <c r="C25">
        <v>42</v>
      </c>
      <c r="D25" t="s">
        <v>12</v>
      </c>
      <c r="E25">
        <v>76</v>
      </c>
      <c r="F25">
        <v>162</v>
      </c>
      <c r="G25">
        <f>E25/(F25*F25/10000)</f>
        <v>28.95900015241579</v>
      </c>
      <c r="H25" t="s">
        <v>14</v>
      </c>
      <c r="I25" s="1">
        <v>2.7</v>
      </c>
      <c r="J25" t="s">
        <v>15</v>
      </c>
      <c r="K25">
        <v>0</v>
      </c>
      <c r="L25" t="s">
        <v>18</v>
      </c>
      <c r="M25" s="3">
        <v>93</v>
      </c>
      <c r="N25" s="3">
        <v>101</v>
      </c>
      <c r="O25" s="3">
        <v>10</v>
      </c>
      <c r="P25" s="4">
        <v>95</v>
      </c>
      <c r="Q25" s="4">
        <v>100</v>
      </c>
      <c r="R25" s="4">
        <v>10</v>
      </c>
      <c r="S25">
        <f>P25-M25</f>
        <v>2</v>
      </c>
      <c r="T25">
        <f>Q25-N25</f>
        <v>-1</v>
      </c>
      <c r="U25">
        <f>R25-O25</f>
        <v>0</v>
      </c>
    </row>
    <row r="26" spans="1:21" x14ac:dyDescent="0.2">
      <c r="A26">
        <v>51</v>
      </c>
      <c r="B26" t="s">
        <v>31</v>
      </c>
      <c r="C26">
        <v>51</v>
      </c>
      <c r="D26" t="s">
        <v>12</v>
      </c>
      <c r="E26">
        <v>90</v>
      </c>
      <c r="F26">
        <v>168</v>
      </c>
      <c r="G26">
        <f>E26/(F26*F26/10000)</f>
        <v>31.887755102040817</v>
      </c>
      <c r="H26" t="s">
        <v>14</v>
      </c>
      <c r="I26" s="1">
        <v>30.254794520547946</v>
      </c>
      <c r="J26" t="s">
        <v>15</v>
      </c>
      <c r="K26">
        <v>0</v>
      </c>
      <c r="L26" t="s">
        <v>18</v>
      </c>
      <c r="M26" s="3">
        <v>70</v>
      </c>
      <c r="N26" s="3">
        <v>78</v>
      </c>
      <c r="O26" s="3">
        <v>9</v>
      </c>
      <c r="P26" s="4">
        <v>70</v>
      </c>
      <c r="Q26" s="4">
        <v>80</v>
      </c>
      <c r="R26" s="4">
        <v>9</v>
      </c>
      <c r="S26">
        <f>P26-M26</f>
        <v>0</v>
      </c>
      <c r="T26">
        <f>Q26-N26</f>
        <v>2</v>
      </c>
      <c r="U26">
        <f>R26-O26</f>
        <v>0</v>
      </c>
    </row>
    <row r="27" spans="1:21" x14ac:dyDescent="0.2">
      <c r="A27">
        <v>66</v>
      </c>
      <c r="B27" t="s">
        <v>31</v>
      </c>
      <c r="C27">
        <v>42</v>
      </c>
      <c r="D27" t="s">
        <v>12</v>
      </c>
      <c r="E27">
        <v>60</v>
      </c>
      <c r="F27">
        <v>167</v>
      </c>
      <c r="G27">
        <f>E27/(F27*F27/10000)</f>
        <v>21.513858510523864</v>
      </c>
      <c r="H27" t="s">
        <v>14</v>
      </c>
      <c r="I27" s="1">
        <v>0.73972602739726023</v>
      </c>
      <c r="J27" t="s">
        <v>15</v>
      </c>
      <c r="K27">
        <v>0</v>
      </c>
      <c r="L27" t="s">
        <v>18</v>
      </c>
      <c r="M27" s="3">
        <v>117</v>
      </c>
      <c r="N27" s="3">
        <v>135</v>
      </c>
      <c r="O27" s="3">
        <v>22</v>
      </c>
      <c r="P27" s="4">
        <v>120</v>
      </c>
      <c r="Q27" s="4">
        <v>135</v>
      </c>
      <c r="R27" s="4">
        <v>24</v>
      </c>
      <c r="S27">
        <f>P27-M27</f>
        <v>3</v>
      </c>
      <c r="T27">
        <f>Q27-N27</f>
        <v>0</v>
      </c>
      <c r="U27">
        <f>R27-O27</f>
        <v>2</v>
      </c>
    </row>
    <row r="28" spans="1:21" x14ac:dyDescent="0.2">
      <c r="A28">
        <v>44</v>
      </c>
      <c r="B28" t="s">
        <v>31</v>
      </c>
      <c r="C28">
        <v>59</v>
      </c>
      <c r="D28" t="s">
        <v>11</v>
      </c>
      <c r="E28">
        <v>76</v>
      </c>
      <c r="F28">
        <v>171</v>
      </c>
      <c r="G28">
        <f>E28/(F28*F28/10000)</f>
        <v>25.990903183885639</v>
      </c>
      <c r="H28" t="s">
        <v>14</v>
      </c>
      <c r="I28" s="1">
        <v>2.010958904109589</v>
      </c>
      <c r="J28" t="s">
        <v>15</v>
      </c>
      <c r="K28">
        <v>0</v>
      </c>
      <c r="L28" t="s">
        <v>18</v>
      </c>
      <c r="M28" s="3">
        <v>73</v>
      </c>
      <c r="N28" s="3">
        <v>92</v>
      </c>
      <c r="O28" s="3">
        <v>21</v>
      </c>
      <c r="P28" s="4">
        <v>75</v>
      </c>
      <c r="Q28" s="4">
        <v>90</v>
      </c>
      <c r="R28" s="4">
        <v>22</v>
      </c>
      <c r="S28">
        <f>P28-M28</f>
        <v>2</v>
      </c>
      <c r="T28">
        <f>Q28-N28</f>
        <v>-2</v>
      </c>
      <c r="U28">
        <f>R28-O28</f>
        <v>1</v>
      </c>
    </row>
    <row r="29" spans="1:21" x14ac:dyDescent="0.2">
      <c r="A29">
        <v>45</v>
      </c>
      <c r="B29" t="s">
        <v>31</v>
      </c>
      <c r="C29">
        <v>52</v>
      </c>
      <c r="D29" t="s">
        <v>11</v>
      </c>
      <c r="E29">
        <v>87</v>
      </c>
      <c r="F29">
        <v>191</v>
      </c>
      <c r="G29">
        <f>E29/(F29*F29/10000)</f>
        <v>23.848030481620569</v>
      </c>
      <c r="H29" t="s">
        <v>14</v>
      </c>
      <c r="I29" s="1">
        <v>5.9</v>
      </c>
      <c r="J29" t="s">
        <v>15</v>
      </c>
      <c r="K29">
        <v>0</v>
      </c>
      <c r="L29" t="s">
        <v>18</v>
      </c>
      <c r="M29" s="3">
        <v>110</v>
      </c>
      <c r="N29" s="3">
        <v>128</v>
      </c>
      <c r="O29" s="3">
        <v>30</v>
      </c>
      <c r="P29" s="4">
        <v>112</v>
      </c>
      <c r="Q29" s="4">
        <v>132</v>
      </c>
      <c r="R29" s="4">
        <v>31</v>
      </c>
      <c r="S29">
        <f>P29-M29</f>
        <v>2</v>
      </c>
      <c r="T29">
        <f>Q29-N29</f>
        <v>4</v>
      </c>
      <c r="U29">
        <f>R29-O29</f>
        <v>1</v>
      </c>
    </row>
    <row r="30" spans="1:21" x14ac:dyDescent="0.2">
      <c r="A30">
        <v>50</v>
      </c>
      <c r="B30" t="s">
        <v>31</v>
      </c>
      <c r="C30">
        <v>63</v>
      </c>
      <c r="D30" t="s">
        <v>11</v>
      </c>
      <c r="E30">
        <v>80</v>
      </c>
      <c r="F30">
        <v>180</v>
      </c>
      <c r="G30">
        <f>E30/(F30*F30/10000)</f>
        <v>24.691358024691358</v>
      </c>
      <c r="H30" t="s">
        <v>14</v>
      </c>
      <c r="I30" s="1">
        <v>3.8</v>
      </c>
      <c r="J30" t="s">
        <v>15</v>
      </c>
      <c r="K30">
        <v>0</v>
      </c>
      <c r="L30" t="s">
        <v>18</v>
      </c>
      <c r="M30" s="3">
        <v>100</v>
      </c>
      <c r="N30" s="3">
        <v>116</v>
      </c>
      <c r="O30" s="3">
        <v>15</v>
      </c>
      <c r="P30" s="4">
        <v>100</v>
      </c>
      <c r="Q30" s="4">
        <v>120</v>
      </c>
      <c r="R30" s="4">
        <v>16</v>
      </c>
      <c r="S30">
        <f>P30-M30</f>
        <v>0</v>
      </c>
      <c r="T30">
        <f>Q30-N30</f>
        <v>4</v>
      </c>
      <c r="U30">
        <f>R30-O30</f>
        <v>1</v>
      </c>
    </row>
    <row r="31" spans="1:21" x14ac:dyDescent="0.2">
      <c r="A31">
        <v>55</v>
      </c>
      <c r="B31" t="s">
        <v>31</v>
      </c>
      <c r="C31">
        <v>40</v>
      </c>
      <c r="D31" t="s">
        <v>11</v>
      </c>
      <c r="E31">
        <v>80</v>
      </c>
      <c r="F31">
        <v>180</v>
      </c>
      <c r="G31">
        <f>E31/(F31*F31/10000)</f>
        <v>24.691358024691358</v>
      </c>
      <c r="H31" t="s">
        <v>14</v>
      </c>
      <c r="I31" s="1">
        <v>23.63013698630137</v>
      </c>
      <c r="J31" t="s">
        <v>15</v>
      </c>
      <c r="K31">
        <v>0</v>
      </c>
      <c r="L31" t="s">
        <v>18</v>
      </c>
      <c r="M31" s="3">
        <v>95</v>
      </c>
      <c r="N31" s="3">
        <v>80</v>
      </c>
      <c r="O31" s="3">
        <v>12</v>
      </c>
      <c r="P31" s="4">
        <v>95</v>
      </c>
      <c r="Q31" s="4">
        <v>80</v>
      </c>
      <c r="R31" s="4">
        <v>12</v>
      </c>
      <c r="S31">
        <f>P31-M31</f>
        <v>0</v>
      </c>
      <c r="T31">
        <f>Q31-N31</f>
        <v>0</v>
      </c>
      <c r="U31">
        <f>R31-O31</f>
        <v>0</v>
      </c>
    </row>
    <row r="32" spans="1:21" x14ac:dyDescent="0.2">
      <c r="A32">
        <v>57</v>
      </c>
      <c r="B32" t="s">
        <v>31</v>
      </c>
      <c r="C32">
        <v>46</v>
      </c>
      <c r="D32" t="s">
        <v>11</v>
      </c>
      <c r="E32">
        <v>67</v>
      </c>
      <c r="F32">
        <v>175</v>
      </c>
      <c r="G32">
        <f>E32/(F32*F32/10000)</f>
        <v>21.877551020408163</v>
      </c>
      <c r="H32" t="s">
        <v>14</v>
      </c>
      <c r="I32" s="1">
        <v>6.6</v>
      </c>
      <c r="J32" t="s">
        <v>15</v>
      </c>
      <c r="K32">
        <v>0</v>
      </c>
      <c r="L32" t="s">
        <v>18</v>
      </c>
      <c r="M32" s="3">
        <v>115</v>
      </c>
      <c r="N32" s="3">
        <v>125</v>
      </c>
      <c r="O32" s="3">
        <v>20</v>
      </c>
      <c r="P32" s="4">
        <v>115</v>
      </c>
      <c r="Q32" s="4">
        <v>125</v>
      </c>
      <c r="R32" s="4">
        <v>19</v>
      </c>
      <c r="S32">
        <f>P32-M32</f>
        <v>0</v>
      </c>
      <c r="T32">
        <f>Q32-N32</f>
        <v>0</v>
      </c>
      <c r="U32">
        <f>R32-O32</f>
        <v>-1</v>
      </c>
    </row>
    <row r="33" spans="1:21" x14ac:dyDescent="0.2">
      <c r="A33">
        <v>68</v>
      </c>
      <c r="B33" t="s">
        <v>31</v>
      </c>
      <c r="C33">
        <v>63</v>
      </c>
      <c r="D33" t="s">
        <v>11</v>
      </c>
      <c r="E33">
        <v>65</v>
      </c>
      <c r="F33">
        <v>167</v>
      </c>
      <c r="G33">
        <f>E33/(F33*F33/10000)</f>
        <v>23.306680053067517</v>
      </c>
      <c r="H33" t="s">
        <v>14</v>
      </c>
      <c r="I33" s="1">
        <v>10.8</v>
      </c>
      <c r="J33" t="s">
        <v>15</v>
      </c>
      <c r="K33">
        <v>0</v>
      </c>
      <c r="L33" t="s">
        <v>18</v>
      </c>
      <c r="M33" s="3">
        <v>100</v>
      </c>
      <c r="N33" s="3">
        <v>125</v>
      </c>
      <c r="O33" s="3">
        <v>18</v>
      </c>
      <c r="P33" s="4">
        <v>100</v>
      </c>
      <c r="Q33" s="4">
        <v>130</v>
      </c>
      <c r="R33" s="4">
        <v>21</v>
      </c>
      <c r="S33">
        <f>P33-M33</f>
        <v>0</v>
      </c>
      <c r="T33">
        <f>Q33-N33</f>
        <v>5</v>
      </c>
      <c r="U33">
        <f>R33-O33</f>
        <v>3</v>
      </c>
    </row>
    <row r="34" spans="1:21" x14ac:dyDescent="0.2">
      <c r="A34">
        <v>72</v>
      </c>
      <c r="B34" t="s">
        <v>31</v>
      </c>
      <c r="C34">
        <v>70</v>
      </c>
      <c r="D34" t="s">
        <v>11</v>
      </c>
      <c r="E34">
        <v>80</v>
      </c>
      <c r="F34">
        <v>172</v>
      </c>
      <c r="G34">
        <f>E34/(F34*F34/10000)</f>
        <v>27.041644131963221</v>
      </c>
      <c r="H34" t="s">
        <v>14</v>
      </c>
      <c r="I34" s="1">
        <v>1.7</v>
      </c>
      <c r="J34" t="s">
        <v>15</v>
      </c>
      <c r="K34">
        <v>0</v>
      </c>
      <c r="L34" t="s">
        <v>18</v>
      </c>
      <c r="M34" s="3">
        <v>110</v>
      </c>
      <c r="N34" s="3">
        <v>80</v>
      </c>
      <c r="O34" s="3">
        <v>22</v>
      </c>
      <c r="P34" s="4">
        <v>110</v>
      </c>
      <c r="Q34" s="4">
        <v>82</v>
      </c>
      <c r="R34" s="4">
        <v>22</v>
      </c>
      <c r="S34">
        <f>P34-M34</f>
        <v>0</v>
      </c>
      <c r="T34">
        <f>Q34-N34</f>
        <v>2</v>
      </c>
      <c r="U34">
        <f>R34-O34</f>
        <v>0</v>
      </c>
    </row>
    <row r="35" spans="1:21" x14ac:dyDescent="0.2">
      <c r="A35">
        <v>56</v>
      </c>
      <c r="B35" t="s">
        <v>31</v>
      </c>
      <c r="C35">
        <v>66</v>
      </c>
      <c r="D35" t="s">
        <v>12</v>
      </c>
      <c r="E35">
        <v>73</v>
      </c>
      <c r="F35">
        <v>175</v>
      </c>
      <c r="G35">
        <f>E35/(F35*F35/10000)</f>
        <v>23.836734693877553</v>
      </c>
      <c r="H35" t="s">
        <v>13</v>
      </c>
      <c r="I35" s="1">
        <v>17.830136986301369</v>
      </c>
      <c r="J35" t="s">
        <v>15</v>
      </c>
      <c r="K35">
        <v>1</v>
      </c>
      <c r="L35" s="2" t="s">
        <v>19</v>
      </c>
      <c r="M35" s="3">
        <v>120</v>
      </c>
      <c r="N35" s="3">
        <v>100</v>
      </c>
      <c r="O35" s="3">
        <v>10</v>
      </c>
      <c r="P35" s="4">
        <v>120</v>
      </c>
      <c r="Q35" s="4">
        <v>100</v>
      </c>
      <c r="R35" s="4">
        <v>10</v>
      </c>
      <c r="S35">
        <f>P35-M35</f>
        <v>0</v>
      </c>
      <c r="T35">
        <f>Q35-N35</f>
        <v>0</v>
      </c>
      <c r="U35">
        <f>R35-O35</f>
        <v>0</v>
      </c>
    </row>
    <row r="36" spans="1:21" x14ac:dyDescent="0.2">
      <c r="A36">
        <v>49</v>
      </c>
      <c r="B36" t="s">
        <v>31</v>
      </c>
      <c r="C36">
        <v>53</v>
      </c>
      <c r="D36" t="s">
        <v>11</v>
      </c>
      <c r="E36">
        <v>80</v>
      </c>
      <c r="F36">
        <v>168</v>
      </c>
      <c r="G36">
        <f>E36/(F36*F36/10000)</f>
        <v>28.344671201814059</v>
      </c>
      <c r="H36" t="s">
        <v>14</v>
      </c>
      <c r="I36" s="1">
        <v>121.83287671232877</v>
      </c>
      <c r="J36" t="s">
        <v>15</v>
      </c>
      <c r="K36">
        <v>1</v>
      </c>
      <c r="L36" t="s">
        <v>19</v>
      </c>
      <c r="M36" s="3">
        <v>92</v>
      </c>
      <c r="N36" s="3">
        <v>85</v>
      </c>
      <c r="O36" s="3">
        <v>15</v>
      </c>
      <c r="P36" s="4">
        <v>90</v>
      </c>
      <c r="Q36" s="4">
        <v>90</v>
      </c>
      <c r="R36" s="4">
        <v>18</v>
      </c>
      <c r="S36">
        <f>P36-M36</f>
        <v>-2</v>
      </c>
      <c r="T36">
        <f>Q36-N36</f>
        <v>5</v>
      </c>
      <c r="U36">
        <f>R36-O36</f>
        <v>3</v>
      </c>
    </row>
    <row r="37" spans="1:21" x14ac:dyDescent="0.2">
      <c r="A37">
        <v>69</v>
      </c>
      <c r="B37" t="s">
        <v>31</v>
      </c>
      <c r="C37">
        <v>51</v>
      </c>
      <c r="D37" t="s">
        <v>12</v>
      </c>
      <c r="E37">
        <v>71</v>
      </c>
      <c r="F37">
        <v>175</v>
      </c>
      <c r="G37">
        <f>E37/(F37*F37/10000)</f>
        <v>23.183673469387756</v>
      </c>
      <c r="H37" t="s">
        <v>14</v>
      </c>
      <c r="I37" s="1">
        <v>10.8</v>
      </c>
      <c r="J37" t="s">
        <v>15</v>
      </c>
      <c r="K37">
        <v>1</v>
      </c>
      <c r="L37" t="s">
        <v>19</v>
      </c>
      <c r="M37" s="3">
        <v>90</v>
      </c>
      <c r="N37" s="3">
        <v>130</v>
      </c>
      <c r="O37" s="3">
        <v>15</v>
      </c>
      <c r="P37" s="4">
        <v>90</v>
      </c>
      <c r="Q37" s="4">
        <v>130</v>
      </c>
      <c r="R37" s="4">
        <v>15</v>
      </c>
      <c r="S37">
        <f>P37-M37</f>
        <v>0</v>
      </c>
      <c r="T37">
        <f>Q37-N37</f>
        <v>0</v>
      </c>
      <c r="U37">
        <f>R37-O37</f>
        <v>0</v>
      </c>
    </row>
    <row r="38" spans="1:21" x14ac:dyDescent="0.2">
      <c r="A38">
        <v>10</v>
      </c>
      <c r="B38" t="s">
        <v>30</v>
      </c>
      <c r="C38">
        <v>71</v>
      </c>
      <c r="D38" t="s">
        <v>11</v>
      </c>
      <c r="E38">
        <v>66</v>
      </c>
      <c r="F38">
        <v>170</v>
      </c>
      <c r="G38">
        <f>E38/(F38*F38/10000)</f>
        <v>22.837370242214533</v>
      </c>
      <c r="H38" t="s">
        <v>13</v>
      </c>
      <c r="I38" s="1">
        <v>122.44931506849315</v>
      </c>
      <c r="J38" t="s">
        <v>16</v>
      </c>
      <c r="K38">
        <v>1</v>
      </c>
      <c r="L38" t="s">
        <v>1</v>
      </c>
      <c r="M38" s="3">
        <v>110</v>
      </c>
      <c r="N38" s="3">
        <v>100</v>
      </c>
      <c r="O38" s="3">
        <v>25</v>
      </c>
      <c r="P38" s="4">
        <v>120</v>
      </c>
      <c r="Q38" s="4">
        <v>106</v>
      </c>
      <c r="R38" s="4">
        <v>28</v>
      </c>
      <c r="S38">
        <f>P38-M38</f>
        <v>10</v>
      </c>
      <c r="T38">
        <f>Q38-N38</f>
        <v>6</v>
      </c>
      <c r="U38">
        <f>R38-O38</f>
        <v>3</v>
      </c>
    </row>
    <row r="39" spans="1:21" x14ac:dyDescent="0.2">
      <c r="A39">
        <v>25</v>
      </c>
      <c r="B39" t="s">
        <v>30</v>
      </c>
      <c r="C39">
        <v>76</v>
      </c>
      <c r="D39" t="s">
        <v>12</v>
      </c>
      <c r="E39">
        <v>48</v>
      </c>
      <c r="F39">
        <v>147</v>
      </c>
      <c r="G39">
        <f>E39/(F39*F39/10000)</f>
        <v>22.212966819380814</v>
      </c>
      <c r="H39" t="s">
        <v>13</v>
      </c>
      <c r="I39" s="1">
        <v>8.5</v>
      </c>
      <c r="J39" t="s">
        <v>16</v>
      </c>
      <c r="K39">
        <v>0</v>
      </c>
      <c r="L39" t="s">
        <v>18</v>
      </c>
      <c r="M39" s="3">
        <v>100</v>
      </c>
      <c r="N39" s="3">
        <v>95</v>
      </c>
      <c r="O39" s="3">
        <v>20</v>
      </c>
      <c r="P39" s="4">
        <v>110</v>
      </c>
      <c r="Q39" s="4">
        <v>110</v>
      </c>
      <c r="R39" s="4">
        <v>32</v>
      </c>
      <c r="S39">
        <f>P39-M39</f>
        <v>10</v>
      </c>
      <c r="T39">
        <f>Q39-N39</f>
        <v>15</v>
      </c>
      <c r="U39">
        <f>R39-O39</f>
        <v>12</v>
      </c>
    </row>
    <row r="40" spans="1:21" x14ac:dyDescent="0.2">
      <c r="A40">
        <v>29</v>
      </c>
      <c r="B40" t="s">
        <v>30</v>
      </c>
      <c r="C40">
        <v>58</v>
      </c>
      <c r="D40" t="s">
        <v>12</v>
      </c>
      <c r="E40">
        <v>62</v>
      </c>
      <c r="F40">
        <v>176</v>
      </c>
      <c r="G40">
        <f>E40/(F40*F40/10000)</f>
        <v>20.015495867768596</v>
      </c>
      <c r="H40" t="s">
        <v>13</v>
      </c>
      <c r="I40" s="1">
        <v>15.347945205479451</v>
      </c>
      <c r="J40" t="s">
        <v>16</v>
      </c>
      <c r="K40">
        <v>0</v>
      </c>
      <c r="L40" t="s">
        <v>18</v>
      </c>
      <c r="M40" s="3">
        <v>100</v>
      </c>
      <c r="N40" s="3">
        <v>130</v>
      </c>
      <c r="O40" s="3">
        <v>25</v>
      </c>
      <c r="P40" s="4">
        <v>130</v>
      </c>
      <c r="Q40" s="4">
        <v>150</v>
      </c>
      <c r="R40" s="4">
        <v>35</v>
      </c>
      <c r="S40">
        <f>P40-M40</f>
        <v>30</v>
      </c>
      <c r="T40">
        <f>Q40-N40</f>
        <v>20</v>
      </c>
      <c r="U40">
        <f>R40-O40</f>
        <v>10</v>
      </c>
    </row>
    <row r="41" spans="1:21" x14ac:dyDescent="0.2">
      <c r="A41">
        <v>23</v>
      </c>
      <c r="B41" t="s">
        <v>30</v>
      </c>
      <c r="C41">
        <v>55</v>
      </c>
      <c r="D41" t="s">
        <v>11</v>
      </c>
      <c r="E41">
        <v>77</v>
      </c>
      <c r="F41">
        <v>176</v>
      </c>
      <c r="G41">
        <f>E41/(F41*F41/10000)</f>
        <v>24.857954545454547</v>
      </c>
      <c r="H41" t="s">
        <v>13</v>
      </c>
      <c r="I41" s="1">
        <v>12.5</v>
      </c>
      <c r="J41" t="s">
        <v>16</v>
      </c>
      <c r="K41">
        <v>0</v>
      </c>
      <c r="L41" t="s">
        <v>18</v>
      </c>
      <c r="M41" s="3">
        <v>106</v>
      </c>
      <c r="N41" s="3">
        <v>115</v>
      </c>
      <c r="O41" s="3">
        <v>15</v>
      </c>
      <c r="P41" s="4">
        <v>115</v>
      </c>
      <c r="Q41" s="4">
        <v>120</v>
      </c>
      <c r="R41" s="4">
        <v>21</v>
      </c>
      <c r="S41">
        <f>P41-M41</f>
        <v>9</v>
      </c>
      <c r="T41">
        <f>Q41-N41</f>
        <v>5</v>
      </c>
      <c r="U41">
        <f>R41-O41</f>
        <v>6</v>
      </c>
    </row>
    <row r="42" spans="1:21" x14ac:dyDescent="0.2">
      <c r="A42">
        <v>2</v>
      </c>
      <c r="B42" t="s">
        <v>30</v>
      </c>
      <c r="C42">
        <v>69</v>
      </c>
      <c r="D42" t="s">
        <v>12</v>
      </c>
      <c r="E42">
        <v>62</v>
      </c>
      <c r="F42">
        <v>162</v>
      </c>
      <c r="G42">
        <f>E42/(F42*F42/10000)</f>
        <v>23.62444749276025</v>
      </c>
      <c r="H42" t="s">
        <v>14</v>
      </c>
      <c r="I42" s="1">
        <v>3.2</v>
      </c>
      <c r="J42" t="s">
        <v>16</v>
      </c>
      <c r="K42">
        <v>0</v>
      </c>
      <c r="L42" t="s">
        <v>18</v>
      </c>
      <c r="M42" s="3">
        <v>95</v>
      </c>
      <c r="N42" s="3">
        <v>90</v>
      </c>
      <c r="O42" s="3">
        <v>10</v>
      </c>
      <c r="P42" s="4">
        <v>110</v>
      </c>
      <c r="Q42" s="4">
        <v>115</v>
      </c>
      <c r="R42" s="4">
        <v>20</v>
      </c>
      <c r="S42">
        <f>P42-M42</f>
        <v>15</v>
      </c>
      <c r="T42">
        <f>Q42-N42</f>
        <v>25</v>
      </c>
      <c r="U42">
        <f>R42-O42</f>
        <v>10</v>
      </c>
    </row>
    <row r="43" spans="1:21" x14ac:dyDescent="0.2">
      <c r="A43">
        <v>3</v>
      </c>
      <c r="B43" t="s">
        <v>30</v>
      </c>
      <c r="C43">
        <v>36</v>
      </c>
      <c r="D43" t="s">
        <v>12</v>
      </c>
      <c r="E43">
        <v>60</v>
      </c>
      <c r="F43">
        <v>167</v>
      </c>
      <c r="G43">
        <f>E43/(F43*F43/10000)</f>
        <v>21.513858510523864</v>
      </c>
      <c r="H43" t="s">
        <v>14</v>
      </c>
      <c r="I43">
        <v>4.0999999999999996</v>
      </c>
      <c r="J43" t="s">
        <v>16</v>
      </c>
      <c r="K43">
        <v>0</v>
      </c>
      <c r="L43" t="s">
        <v>18</v>
      </c>
      <c r="M43" s="3">
        <v>105</v>
      </c>
      <c r="N43" s="3">
        <v>100</v>
      </c>
      <c r="O43" s="3">
        <v>20</v>
      </c>
      <c r="P43" s="4">
        <v>110</v>
      </c>
      <c r="Q43" s="4">
        <v>125</v>
      </c>
      <c r="R43" s="4">
        <v>30</v>
      </c>
      <c r="S43">
        <f>P43-M43</f>
        <v>5</v>
      </c>
      <c r="T43">
        <f>Q43-N43</f>
        <v>25</v>
      </c>
      <c r="U43">
        <f>R43-O43</f>
        <v>10</v>
      </c>
    </row>
    <row r="44" spans="1:21" x14ac:dyDescent="0.2">
      <c r="A44">
        <v>4</v>
      </c>
      <c r="B44" t="s">
        <v>30</v>
      </c>
      <c r="C44">
        <v>68</v>
      </c>
      <c r="D44" t="s">
        <v>12</v>
      </c>
      <c r="E44">
        <v>65</v>
      </c>
      <c r="F44">
        <v>172</v>
      </c>
      <c r="G44">
        <f>E44/(F44*F44/10000)</f>
        <v>21.971335857220119</v>
      </c>
      <c r="H44" t="s">
        <v>14</v>
      </c>
      <c r="I44">
        <v>3.1</v>
      </c>
      <c r="J44" t="s">
        <v>16</v>
      </c>
      <c r="K44">
        <v>0</v>
      </c>
      <c r="L44" t="s">
        <v>18</v>
      </c>
      <c r="M44" s="3">
        <v>105</v>
      </c>
      <c r="N44" s="3">
        <v>115</v>
      </c>
      <c r="O44" s="3">
        <v>20</v>
      </c>
      <c r="P44" s="4">
        <v>120</v>
      </c>
      <c r="Q44" s="4">
        <v>130</v>
      </c>
      <c r="R44" s="4">
        <v>28</v>
      </c>
      <c r="S44">
        <f>P44-M44</f>
        <v>15</v>
      </c>
      <c r="T44">
        <f>Q44-N44</f>
        <v>15</v>
      </c>
      <c r="U44">
        <f>R44-O44</f>
        <v>8</v>
      </c>
    </row>
    <row r="45" spans="1:21" x14ac:dyDescent="0.2">
      <c r="A45">
        <v>6</v>
      </c>
      <c r="B45" t="s">
        <v>30</v>
      </c>
      <c r="C45">
        <v>44</v>
      </c>
      <c r="D45" t="s">
        <v>11</v>
      </c>
      <c r="E45">
        <v>80.2</v>
      </c>
      <c r="F45">
        <v>171</v>
      </c>
      <c r="G45">
        <f>E45/(F45*F45/10000)</f>
        <v>27.427242570363529</v>
      </c>
      <c r="H45" t="s">
        <v>14</v>
      </c>
      <c r="I45" s="1">
        <v>12</v>
      </c>
      <c r="J45" t="s">
        <v>16</v>
      </c>
      <c r="K45">
        <v>0</v>
      </c>
      <c r="L45" t="s">
        <v>18</v>
      </c>
      <c r="M45" s="3">
        <v>100</v>
      </c>
      <c r="N45" s="3">
        <v>120</v>
      </c>
      <c r="O45" s="3">
        <v>20</v>
      </c>
      <c r="P45" s="4">
        <v>110</v>
      </c>
      <c r="Q45" s="4">
        <v>122</v>
      </c>
      <c r="R45" s="4">
        <v>26</v>
      </c>
      <c r="S45">
        <f>P45-M45</f>
        <v>10</v>
      </c>
      <c r="T45">
        <f>Q45-N45</f>
        <v>2</v>
      </c>
      <c r="U45">
        <f>R45-O45</f>
        <v>6</v>
      </c>
    </row>
    <row r="46" spans="1:21" x14ac:dyDescent="0.2">
      <c r="A46">
        <v>16</v>
      </c>
      <c r="B46" t="s">
        <v>30</v>
      </c>
      <c r="C46">
        <v>58</v>
      </c>
      <c r="D46" t="s">
        <v>11</v>
      </c>
      <c r="E46">
        <v>57</v>
      </c>
      <c r="F46">
        <v>171</v>
      </c>
      <c r="G46">
        <f>E46/(F46*F46/10000)</f>
        <v>19.49317738791423</v>
      </c>
      <c r="H46" t="s">
        <v>14</v>
      </c>
      <c r="I46" s="1">
        <v>1.2904109589041095</v>
      </c>
      <c r="J46" t="s">
        <v>16</v>
      </c>
      <c r="K46">
        <v>0</v>
      </c>
      <c r="L46" t="s">
        <v>18</v>
      </c>
      <c r="M46" s="3">
        <v>100</v>
      </c>
      <c r="N46" s="3">
        <v>110</v>
      </c>
      <c r="O46" s="3">
        <v>35</v>
      </c>
      <c r="P46" s="4">
        <v>110</v>
      </c>
      <c r="Q46" s="4">
        <v>115</v>
      </c>
      <c r="R46" s="4">
        <v>43</v>
      </c>
      <c r="S46">
        <f>P46-M46</f>
        <v>10</v>
      </c>
      <c r="T46">
        <f>Q46-N46</f>
        <v>5</v>
      </c>
      <c r="U46">
        <f>R46-O46</f>
        <v>8</v>
      </c>
    </row>
    <row r="47" spans="1:21" x14ac:dyDescent="0.2">
      <c r="A47">
        <v>11</v>
      </c>
      <c r="B47" t="s">
        <v>30</v>
      </c>
      <c r="C47">
        <v>61</v>
      </c>
      <c r="D47" t="s">
        <v>12</v>
      </c>
      <c r="E47">
        <v>75</v>
      </c>
      <c r="F47">
        <v>162</v>
      </c>
      <c r="G47">
        <f>E47/(F47*F47/10000)</f>
        <v>28.577960676726107</v>
      </c>
      <c r="H47" t="s">
        <v>14</v>
      </c>
      <c r="I47" s="1">
        <v>11.191780821917808</v>
      </c>
      <c r="J47" t="s">
        <v>16</v>
      </c>
      <c r="K47">
        <v>1</v>
      </c>
      <c r="L47" t="s">
        <v>19</v>
      </c>
      <c r="M47" s="3">
        <v>100</v>
      </c>
      <c r="N47" s="3">
        <v>92</v>
      </c>
      <c r="O47" s="3">
        <v>20</v>
      </c>
      <c r="P47" s="4">
        <v>103</v>
      </c>
      <c r="Q47" s="4">
        <v>112</v>
      </c>
      <c r="R47" s="4">
        <v>33</v>
      </c>
      <c r="S47">
        <f>P47-M47</f>
        <v>3</v>
      </c>
      <c r="T47">
        <f>Q47-N47</f>
        <v>20</v>
      </c>
      <c r="U47">
        <f>R47-O47</f>
        <v>13</v>
      </c>
    </row>
    <row r="48" spans="1:21" x14ac:dyDescent="0.2">
      <c r="A48">
        <v>17</v>
      </c>
      <c r="B48" t="s">
        <v>30</v>
      </c>
      <c r="C48">
        <v>65</v>
      </c>
      <c r="D48" t="s">
        <v>11</v>
      </c>
      <c r="E48">
        <v>88</v>
      </c>
      <c r="F48">
        <v>169</v>
      </c>
      <c r="G48">
        <f>E48/(F48*F48/10000)</f>
        <v>30.81124610482826</v>
      </c>
      <c r="H48" t="s">
        <v>14</v>
      </c>
      <c r="I48" s="1">
        <v>15.432876712328767</v>
      </c>
      <c r="J48" t="s">
        <v>16</v>
      </c>
      <c r="K48">
        <v>1</v>
      </c>
      <c r="L48" s="2" t="s">
        <v>19</v>
      </c>
      <c r="M48" s="3">
        <v>90</v>
      </c>
      <c r="N48" s="3">
        <v>95</v>
      </c>
      <c r="O48" s="3">
        <v>21</v>
      </c>
      <c r="P48" s="4">
        <v>100</v>
      </c>
      <c r="Q48" s="4">
        <v>106</v>
      </c>
      <c r="R48" s="4">
        <v>27</v>
      </c>
      <c r="S48">
        <f>P48-M48</f>
        <v>10</v>
      </c>
      <c r="T48">
        <f>Q48-N48</f>
        <v>11</v>
      </c>
      <c r="U48">
        <f>R48-O48</f>
        <v>6</v>
      </c>
    </row>
    <row r="49" spans="1:21" x14ac:dyDescent="0.2">
      <c r="A49">
        <v>35</v>
      </c>
      <c r="B49" t="s">
        <v>30</v>
      </c>
      <c r="C49">
        <v>65</v>
      </c>
      <c r="D49" t="s">
        <v>11</v>
      </c>
      <c r="E49">
        <v>74</v>
      </c>
      <c r="F49">
        <v>170</v>
      </c>
      <c r="G49">
        <f>E49/(F49*F49/10000)</f>
        <v>25.605536332179931</v>
      </c>
      <c r="H49" t="s">
        <v>14</v>
      </c>
      <c r="I49" s="1">
        <v>13.416438356164383</v>
      </c>
      <c r="J49" t="s">
        <v>16</v>
      </c>
      <c r="K49">
        <v>1</v>
      </c>
      <c r="L49" t="s">
        <v>19</v>
      </c>
      <c r="M49" s="3">
        <v>110</v>
      </c>
      <c r="N49" s="3">
        <v>110</v>
      </c>
      <c r="O49" s="3">
        <v>19</v>
      </c>
      <c r="P49" s="4">
        <v>120</v>
      </c>
      <c r="Q49" s="4">
        <v>118</v>
      </c>
      <c r="R49" s="4">
        <v>23</v>
      </c>
      <c r="S49">
        <f>P49-M49</f>
        <v>10</v>
      </c>
      <c r="T49">
        <f>Q49-N49</f>
        <v>8</v>
      </c>
      <c r="U49">
        <f>R49-O49</f>
        <v>4</v>
      </c>
    </row>
    <row r="50" spans="1:21" x14ac:dyDescent="0.2">
      <c r="A50">
        <v>7</v>
      </c>
      <c r="B50" t="s">
        <v>30</v>
      </c>
      <c r="C50">
        <v>76</v>
      </c>
      <c r="D50" t="s">
        <v>12</v>
      </c>
      <c r="E50">
        <v>72</v>
      </c>
      <c r="F50">
        <v>165</v>
      </c>
      <c r="G50">
        <f>E50/(F50*F50/10000)</f>
        <v>26.446280991735534</v>
      </c>
      <c r="H50" t="s">
        <v>13</v>
      </c>
      <c r="I50">
        <v>3.9</v>
      </c>
      <c r="J50" t="s">
        <v>15</v>
      </c>
      <c r="K50">
        <v>1</v>
      </c>
      <c r="L50" t="s">
        <v>1</v>
      </c>
      <c r="M50" s="3">
        <v>51</v>
      </c>
      <c r="N50" s="3">
        <v>85</v>
      </c>
      <c r="O50" s="3">
        <v>20</v>
      </c>
      <c r="P50" s="4">
        <v>65</v>
      </c>
      <c r="Q50" s="4">
        <v>100</v>
      </c>
      <c r="R50" s="4">
        <v>39</v>
      </c>
      <c r="S50">
        <f>P50-M50</f>
        <v>14</v>
      </c>
      <c r="T50">
        <f>Q50-N50</f>
        <v>15</v>
      </c>
      <c r="U50">
        <f>R50-O50</f>
        <v>19</v>
      </c>
    </row>
    <row r="51" spans="1:21" x14ac:dyDescent="0.2">
      <c r="A51">
        <v>24</v>
      </c>
      <c r="B51" t="s">
        <v>30</v>
      </c>
      <c r="C51">
        <v>44</v>
      </c>
      <c r="D51" t="s">
        <v>11</v>
      </c>
      <c r="E51">
        <v>78</v>
      </c>
      <c r="F51">
        <v>174</v>
      </c>
      <c r="G51">
        <f>E51/(F51*F51/10000)</f>
        <v>25.762980578676178</v>
      </c>
      <c r="H51" t="s">
        <v>13</v>
      </c>
      <c r="I51" s="1">
        <v>9.5</v>
      </c>
      <c r="J51" t="s">
        <v>15</v>
      </c>
      <c r="K51">
        <v>1</v>
      </c>
      <c r="L51" t="s">
        <v>1</v>
      </c>
      <c r="M51" s="3">
        <v>94</v>
      </c>
      <c r="N51" s="3">
        <v>120</v>
      </c>
      <c r="O51" s="3">
        <v>18</v>
      </c>
      <c r="P51" s="4">
        <v>110</v>
      </c>
      <c r="Q51" s="4">
        <v>125</v>
      </c>
      <c r="R51" s="4">
        <v>24</v>
      </c>
      <c r="S51">
        <f>P51-M51</f>
        <v>16</v>
      </c>
      <c r="T51">
        <f>Q51-N51</f>
        <v>5</v>
      </c>
      <c r="U51">
        <f>R51-O51</f>
        <v>6</v>
      </c>
    </row>
    <row r="52" spans="1:21" x14ac:dyDescent="0.2">
      <c r="A52">
        <v>31</v>
      </c>
      <c r="B52" t="s">
        <v>30</v>
      </c>
      <c r="C52">
        <v>56</v>
      </c>
      <c r="D52" t="s">
        <v>11</v>
      </c>
      <c r="E52">
        <v>77</v>
      </c>
      <c r="F52">
        <v>165</v>
      </c>
      <c r="G52">
        <f>E52/(F52*F52/10000)</f>
        <v>28.28282828282828</v>
      </c>
      <c r="H52" t="s">
        <v>13</v>
      </c>
      <c r="I52" s="1">
        <v>8.3000000000000007</v>
      </c>
      <c r="J52" t="s">
        <v>15</v>
      </c>
      <c r="K52">
        <v>1</v>
      </c>
      <c r="L52" t="s">
        <v>1</v>
      </c>
      <c r="M52" s="3">
        <v>90</v>
      </c>
      <c r="N52" s="3">
        <v>110</v>
      </c>
      <c r="O52" s="3">
        <v>22</v>
      </c>
      <c r="P52" s="4">
        <v>95</v>
      </c>
      <c r="Q52" s="4">
        <v>118</v>
      </c>
      <c r="R52" s="4">
        <v>28</v>
      </c>
      <c r="S52">
        <f>P52-M52</f>
        <v>5</v>
      </c>
      <c r="T52">
        <f>Q52-N52</f>
        <v>8</v>
      </c>
      <c r="U52">
        <f>R52-O52</f>
        <v>6</v>
      </c>
    </row>
    <row r="53" spans="1:21" x14ac:dyDescent="0.2">
      <c r="A53">
        <v>5</v>
      </c>
      <c r="B53" t="s">
        <v>30</v>
      </c>
      <c r="C53">
        <v>55</v>
      </c>
      <c r="D53" t="s">
        <v>11</v>
      </c>
      <c r="E53">
        <v>89</v>
      </c>
      <c r="F53">
        <v>185</v>
      </c>
      <c r="G53">
        <f>E53/(F53*F53/10000)</f>
        <v>26.004382761139517</v>
      </c>
      <c r="H53" t="s">
        <v>14</v>
      </c>
      <c r="I53" s="1">
        <v>5.9</v>
      </c>
      <c r="J53" t="s">
        <v>15</v>
      </c>
      <c r="K53">
        <v>1</v>
      </c>
      <c r="L53" t="s">
        <v>1</v>
      </c>
      <c r="M53" s="3">
        <v>110</v>
      </c>
      <c r="N53" s="3">
        <v>92</v>
      </c>
      <c r="O53" s="3">
        <v>20</v>
      </c>
      <c r="P53" s="4">
        <v>120</v>
      </c>
      <c r="Q53" s="4">
        <v>100</v>
      </c>
      <c r="R53" s="4">
        <v>27</v>
      </c>
      <c r="S53">
        <f>P53-M53</f>
        <v>10</v>
      </c>
      <c r="T53">
        <f>Q53-N53</f>
        <v>8</v>
      </c>
      <c r="U53">
        <f>R53-O53</f>
        <v>7</v>
      </c>
    </row>
    <row r="54" spans="1:21" x14ac:dyDescent="0.2">
      <c r="A54">
        <v>18</v>
      </c>
      <c r="B54" t="s">
        <v>30</v>
      </c>
      <c r="C54">
        <v>59</v>
      </c>
      <c r="D54" t="s">
        <v>12</v>
      </c>
      <c r="E54">
        <v>56</v>
      </c>
      <c r="F54">
        <v>160</v>
      </c>
      <c r="G54">
        <f>E54/(F54*F54/10000)</f>
        <v>21.875</v>
      </c>
      <c r="H54" t="s">
        <v>13</v>
      </c>
      <c r="I54" s="1">
        <v>5.5</v>
      </c>
      <c r="J54" t="s">
        <v>15</v>
      </c>
      <c r="K54">
        <v>0</v>
      </c>
      <c r="L54" t="s">
        <v>18</v>
      </c>
      <c r="M54" s="3">
        <v>120</v>
      </c>
      <c r="N54" s="3">
        <v>110</v>
      </c>
      <c r="O54" s="3">
        <v>25</v>
      </c>
      <c r="P54" s="4">
        <v>125</v>
      </c>
      <c r="Q54" s="4">
        <v>122</v>
      </c>
      <c r="R54" s="4">
        <v>36</v>
      </c>
      <c r="S54">
        <f>P54-M54</f>
        <v>5</v>
      </c>
      <c r="T54">
        <f>Q54-N54</f>
        <v>12</v>
      </c>
      <c r="U54">
        <f>R54-O54</f>
        <v>11</v>
      </c>
    </row>
    <row r="55" spans="1:21" x14ac:dyDescent="0.2">
      <c r="A55">
        <v>28</v>
      </c>
      <c r="B55" t="s">
        <v>30</v>
      </c>
      <c r="C55">
        <v>71</v>
      </c>
      <c r="D55" t="s">
        <v>12</v>
      </c>
      <c r="E55">
        <v>81</v>
      </c>
      <c r="F55">
        <v>164</v>
      </c>
      <c r="G55">
        <f>E55/(F55*F55/10000)</f>
        <v>30.116002379535992</v>
      </c>
      <c r="H55" t="s">
        <v>13</v>
      </c>
      <c r="I55" s="1">
        <v>6.6</v>
      </c>
      <c r="J55" t="s">
        <v>15</v>
      </c>
      <c r="K55">
        <v>0</v>
      </c>
      <c r="L55" t="s">
        <v>18</v>
      </c>
      <c r="M55" s="3">
        <v>120</v>
      </c>
      <c r="N55" s="3">
        <v>130</v>
      </c>
      <c r="O55" s="3">
        <v>25</v>
      </c>
      <c r="P55" s="4">
        <v>133</v>
      </c>
      <c r="Q55" s="4">
        <v>140</v>
      </c>
      <c r="R55" s="4">
        <v>35</v>
      </c>
      <c r="S55">
        <f>P55-M55</f>
        <v>13</v>
      </c>
      <c r="T55">
        <f>Q55-N55</f>
        <v>10</v>
      </c>
      <c r="U55">
        <f>R55-O55</f>
        <v>10</v>
      </c>
    </row>
    <row r="56" spans="1:21" x14ac:dyDescent="0.2">
      <c r="A56">
        <v>34</v>
      </c>
      <c r="B56" t="s">
        <v>30</v>
      </c>
      <c r="C56">
        <v>59</v>
      </c>
      <c r="D56" t="s">
        <v>12</v>
      </c>
      <c r="E56">
        <v>90</v>
      </c>
      <c r="F56">
        <v>172</v>
      </c>
      <c r="G56">
        <f>E56/(F56*F56/10000)</f>
        <v>30.421849648458625</v>
      </c>
      <c r="H56" t="s">
        <v>13</v>
      </c>
      <c r="I56" s="1">
        <v>121.9013698630137</v>
      </c>
      <c r="J56" t="s">
        <v>15</v>
      </c>
      <c r="K56">
        <v>0</v>
      </c>
      <c r="L56" t="s">
        <v>18</v>
      </c>
      <c r="M56" s="3">
        <v>100</v>
      </c>
      <c r="N56" s="3">
        <v>100</v>
      </c>
      <c r="O56" s="3">
        <v>15</v>
      </c>
      <c r="P56" s="4">
        <v>110</v>
      </c>
      <c r="Q56" s="4">
        <v>120</v>
      </c>
      <c r="R56" s="4">
        <v>23</v>
      </c>
      <c r="S56">
        <f>P56-M56</f>
        <v>10</v>
      </c>
      <c r="T56">
        <f>Q56-N56</f>
        <v>20</v>
      </c>
      <c r="U56">
        <f>R56-O56</f>
        <v>8</v>
      </c>
    </row>
    <row r="57" spans="1:21" x14ac:dyDescent="0.2">
      <c r="A57">
        <v>1</v>
      </c>
      <c r="B57" t="s">
        <v>30</v>
      </c>
      <c r="C57">
        <v>57</v>
      </c>
      <c r="D57" t="s">
        <v>12</v>
      </c>
      <c r="E57">
        <v>75</v>
      </c>
      <c r="F57">
        <v>173</v>
      </c>
      <c r="G57">
        <f>E57/(F57*F57/10000)</f>
        <v>25.059307026629689</v>
      </c>
      <c r="H57" t="s">
        <v>13</v>
      </c>
      <c r="I57" s="1">
        <v>8.5</v>
      </c>
      <c r="J57" t="s">
        <v>15</v>
      </c>
      <c r="K57">
        <v>0</v>
      </c>
      <c r="L57" t="s">
        <v>18</v>
      </c>
      <c r="M57" s="3">
        <v>87</v>
      </c>
      <c r="N57" s="3">
        <v>100</v>
      </c>
      <c r="O57" s="3">
        <v>20</v>
      </c>
      <c r="P57" s="4">
        <v>90</v>
      </c>
      <c r="Q57" s="4">
        <v>113</v>
      </c>
      <c r="R57" s="4">
        <v>28</v>
      </c>
      <c r="S57">
        <f>P57-M57</f>
        <v>3</v>
      </c>
      <c r="T57">
        <f>Q57-N57</f>
        <v>13</v>
      </c>
      <c r="U57">
        <f>R57-O57</f>
        <v>8</v>
      </c>
    </row>
    <row r="58" spans="1:21" x14ac:dyDescent="0.2">
      <c r="A58">
        <v>22</v>
      </c>
      <c r="B58" t="s">
        <v>30</v>
      </c>
      <c r="C58">
        <v>68</v>
      </c>
      <c r="D58" t="s">
        <v>12</v>
      </c>
      <c r="E58">
        <v>65</v>
      </c>
      <c r="F58">
        <v>180</v>
      </c>
      <c r="G58">
        <f>E58/(F58*F58/10000)</f>
        <v>20.061728395061728</v>
      </c>
      <c r="H58" t="s">
        <v>13</v>
      </c>
      <c r="I58" s="1">
        <v>11.484931506849316</v>
      </c>
      <c r="J58" t="s">
        <v>15</v>
      </c>
      <c r="K58">
        <v>0</v>
      </c>
      <c r="L58" t="s">
        <v>18</v>
      </c>
      <c r="M58" s="3">
        <v>90</v>
      </c>
      <c r="N58" s="3">
        <v>100</v>
      </c>
      <c r="O58" s="3">
        <v>15</v>
      </c>
      <c r="P58" s="4">
        <v>106</v>
      </c>
      <c r="Q58" s="4">
        <v>112</v>
      </c>
      <c r="R58" s="4">
        <v>23</v>
      </c>
      <c r="S58">
        <f>P58-M58</f>
        <v>16</v>
      </c>
      <c r="T58">
        <f>Q58-N58</f>
        <v>12</v>
      </c>
      <c r="U58">
        <f>R58-O58</f>
        <v>8</v>
      </c>
    </row>
    <row r="59" spans="1:21" x14ac:dyDescent="0.2">
      <c r="A59">
        <v>26</v>
      </c>
      <c r="B59" t="s">
        <v>30</v>
      </c>
      <c r="C59">
        <v>58</v>
      </c>
      <c r="D59" t="s">
        <v>11</v>
      </c>
      <c r="E59">
        <v>73</v>
      </c>
      <c r="F59">
        <v>173</v>
      </c>
      <c r="G59">
        <f>E59/(F59*F59/10000)</f>
        <v>24.391058839252899</v>
      </c>
      <c r="H59" t="s">
        <v>13</v>
      </c>
      <c r="I59" s="1">
        <v>2.7232876712328768</v>
      </c>
      <c r="J59" t="s">
        <v>15</v>
      </c>
      <c r="K59">
        <v>0</v>
      </c>
      <c r="L59" t="s">
        <v>18</v>
      </c>
      <c r="M59" s="3">
        <v>87</v>
      </c>
      <c r="N59" s="3">
        <v>50</v>
      </c>
      <c r="O59" s="3">
        <v>10</v>
      </c>
      <c r="P59" s="4">
        <v>90</v>
      </c>
      <c r="Q59" s="4">
        <v>57</v>
      </c>
      <c r="R59" s="4">
        <v>23</v>
      </c>
      <c r="S59">
        <f>P59-M59</f>
        <v>3</v>
      </c>
      <c r="T59">
        <f>Q59-N59</f>
        <v>7</v>
      </c>
      <c r="U59">
        <f>R59-O59</f>
        <v>13</v>
      </c>
    </row>
    <row r="60" spans="1:21" x14ac:dyDescent="0.2">
      <c r="A60">
        <v>27</v>
      </c>
      <c r="B60" t="s">
        <v>30</v>
      </c>
      <c r="C60">
        <v>44</v>
      </c>
      <c r="D60" t="s">
        <v>11</v>
      </c>
      <c r="E60">
        <v>67</v>
      </c>
      <c r="F60">
        <v>182</v>
      </c>
      <c r="G60">
        <f>E60/(F60*F60/10000)</f>
        <v>20.227025721531216</v>
      </c>
      <c r="H60" t="s">
        <v>13</v>
      </c>
      <c r="I60" s="1">
        <v>3.3</v>
      </c>
      <c r="J60" t="s">
        <v>15</v>
      </c>
      <c r="K60">
        <v>0</v>
      </c>
      <c r="L60" t="s">
        <v>18</v>
      </c>
      <c r="M60" s="3">
        <v>90</v>
      </c>
      <c r="N60" s="3">
        <v>100</v>
      </c>
      <c r="O60" s="3">
        <v>20</v>
      </c>
      <c r="P60" s="4">
        <v>100</v>
      </c>
      <c r="Q60" s="4">
        <v>109</v>
      </c>
      <c r="R60" s="4">
        <v>25</v>
      </c>
      <c r="S60">
        <f>P60-M60</f>
        <v>10</v>
      </c>
      <c r="T60">
        <f>Q60-N60</f>
        <v>9</v>
      </c>
      <c r="U60">
        <f>R60-O60</f>
        <v>5</v>
      </c>
    </row>
    <row r="61" spans="1:21" x14ac:dyDescent="0.2">
      <c r="A61">
        <v>12</v>
      </c>
      <c r="B61" t="s">
        <v>30</v>
      </c>
      <c r="C61">
        <v>78</v>
      </c>
      <c r="D61" t="s">
        <v>12</v>
      </c>
      <c r="E61">
        <v>76</v>
      </c>
      <c r="F61">
        <v>162</v>
      </c>
      <c r="G61">
        <f>E61/(F61*F61/10000)</f>
        <v>28.95900015241579</v>
      </c>
      <c r="H61" t="s">
        <v>14</v>
      </c>
      <c r="I61" s="1">
        <v>2.7</v>
      </c>
      <c r="J61" t="s">
        <v>15</v>
      </c>
      <c r="K61">
        <v>0</v>
      </c>
      <c r="L61" t="s">
        <v>18</v>
      </c>
      <c r="M61" s="3">
        <v>70</v>
      </c>
      <c r="N61" s="3">
        <v>90</v>
      </c>
      <c r="O61" s="3">
        <v>10</v>
      </c>
      <c r="P61" s="4">
        <v>79</v>
      </c>
      <c r="Q61" s="4">
        <v>106</v>
      </c>
      <c r="R61" s="4">
        <v>25</v>
      </c>
      <c r="S61">
        <f>P61-M61</f>
        <v>9</v>
      </c>
      <c r="T61">
        <f>Q61-N61</f>
        <v>16</v>
      </c>
      <c r="U61">
        <f>R61-O61</f>
        <v>15</v>
      </c>
    </row>
    <row r="62" spans="1:21" x14ac:dyDescent="0.2">
      <c r="A62">
        <v>15</v>
      </c>
      <c r="B62" t="s">
        <v>30</v>
      </c>
      <c r="C62">
        <v>48</v>
      </c>
      <c r="D62" t="s">
        <v>12</v>
      </c>
      <c r="E62">
        <v>90</v>
      </c>
      <c r="F62">
        <v>162</v>
      </c>
      <c r="G62">
        <f>E62/(F62*F62/10000)</f>
        <v>34.293552812071333</v>
      </c>
      <c r="H62" t="s">
        <v>14</v>
      </c>
      <c r="I62" s="1">
        <v>30.254794520547946</v>
      </c>
      <c r="J62" t="s">
        <v>15</v>
      </c>
      <c r="K62">
        <v>0</v>
      </c>
      <c r="L62" t="s">
        <v>18</v>
      </c>
      <c r="M62" s="3">
        <v>70</v>
      </c>
      <c r="N62" s="3">
        <v>70</v>
      </c>
      <c r="O62" s="3">
        <v>9</v>
      </c>
      <c r="P62" s="4">
        <v>78</v>
      </c>
      <c r="Q62" s="4">
        <v>88</v>
      </c>
      <c r="R62" s="4">
        <v>25</v>
      </c>
      <c r="S62">
        <f>P62-M62</f>
        <v>8</v>
      </c>
      <c r="T62">
        <f>Q62-N62</f>
        <v>18</v>
      </c>
      <c r="U62">
        <f>R62-O62</f>
        <v>16</v>
      </c>
    </row>
    <row r="63" spans="1:21" x14ac:dyDescent="0.2">
      <c r="A63">
        <v>30</v>
      </c>
      <c r="B63" t="s">
        <v>30</v>
      </c>
      <c r="C63">
        <v>81</v>
      </c>
      <c r="D63" t="s">
        <v>12</v>
      </c>
      <c r="E63">
        <v>60</v>
      </c>
      <c r="F63">
        <v>172</v>
      </c>
      <c r="G63">
        <f>E63/(F63*F63/10000)</f>
        <v>20.281233098972418</v>
      </c>
      <c r="H63" t="s">
        <v>14</v>
      </c>
      <c r="I63" s="1">
        <v>0.73972602739726023</v>
      </c>
      <c r="J63" t="s">
        <v>15</v>
      </c>
      <c r="K63">
        <v>0</v>
      </c>
      <c r="L63" t="s">
        <v>18</v>
      </c>
      <c r="M63" s="3">
        <v>113</v>
      </c>
      <c r="N63" s="3">
        <v>135</v>
      </c>
      <c r="O63" s="3">
        <v>22</v>
      </c>
      <c r="P63" s="4">
        <v>120</v>
      </c>
      <c r="Q63" s="4">
        <v>145</v>
      </c>
      <c r="R63" s="4">
        <v>32</v>
      </c>
      <c r="S63">
        <f>P63-M63</f>
        <v>7</v>
      </c>
      <c r="T63">
        <f>Q63-N63</f>
        <v>10</v>
      </c>
      <c r="U63">
        <f>R63-O63</f>
        <v>10</v>
      </c>
    </row>
    <row r="64" spans="1:21" x14ac:dyDescent="0.2">
      <c r="A64">
        <v>8</v>
      </c>
      <c r="B64" t="s">
        <v>30</v>
      </c>
      <c r="C64">
        <v>59</v>
      </c>
      <c r="D64" t="s">
        <v>11</v>
      </c>
      <c r="E64">
        <v>76</v>
      </c>
      <c r="F64">
        <v>171</v>
      </c>
      <c r="G64">
        <f>E64/(F64*F64/10000)</f>
        <v>25.990903183885639</v>
      </c>
      <c r="H64" t="s">
        <v>14</v>
      </c>
      <c r="I64" s="1">
        <v>2.010958904109589</v>
      </c>
      <c r="J64" t="s">
        <v>15</v>
      </c>
      <c r="K64">
        <v>0</v>
      </c>
      <c r="L64" t="s">
        <v>18</v>
      </c>
      <c r="M64" s="3">
        <v>65</v>
      </c>
      <c r="N64" s="3">
        <v>100</v>
      </c>
      <c r="O64" s="3">
        <v>21</v>
      </c>
      <c r="P64" s="4">
        <v>75</v>
      </c>
      <c r="Q64" s="4">
        <v>112</v>
      </c>
      <c r="R64" s="4">
        <v>25</v>
      </c>
      <c r="S64">
        <f>P64-M64</f>
        <v>10</v>
      </c>
      <c r="T64">
        <f>Q64-N64</f>
        <v>12</v>
      </c>
      <c r="U64">
        <f>R64-O64</f>
        <v>4</v>
      </c>
    </row>
    <row r="65" spans="1:21" x14ac:dyDescent="0.2">
      <c r="A65">
        <v>9</v>
      </c>
      <c r="B65" t="s">
        <v>30</v>
      </c>
      <c r="C65">
        <v>44</v>
      </c>
      <c r="D65" t="s">
        <v>11</v>
      </c>
      <c r="E65">
        <v>87</v>
      </c>
      <c r="F65">
        <v>191</v>
      </c>
      <c r="G65">
        <f>E65/(F65*F65/10000)</f>
        <v>23.848030481620569</v>
      </c>
      <c r="H65" t="s">
        <v>14</v>
      </c>
      <c r="I65" s="1">
        <v>5.9</v>
      </c>
      <c r="J65" t="s">
        <v>15</v>
      </c>
      <c r="K65">
        <v>0</v>
      </c>
      <c r="L65" t="s">
        <v>18</v>
      </c>
      <c r="M65" s="3">
        <v>110</v>
      </c>
      <c r="N65" s="3">
        <v>114</v>
      </c>
      <c r="O65" s="3">
        <v>30</v>
      </c>
      <c r="P65" s="4">
        <v>118</v>
      </c>
      <c r="Q65" s="4">
        <v>121</v>
      </c>
      <c r="R65" s="4">
        <v>34</v>
      </c>
      <c r="S65">
        <f>P65-M65</f>
        <v>8</v>
      </c>
      <c r="T65">
        <f>Q65-N65</f>
        <v>7</v>
      </c>
      <c r="U65">
        <f>R65-O65</f>
        <v>4</v>
      </c>
    </row>
    <row r="66" spans="1:21" x14ac:dyDescent="0.2">
      <c r="A66">
        <v>14</v>
      </c>
      <c r="B66" t="s">
        <v>30</v>
      </c>
      <c r="C66">
        <v>48</v>
      </c>
      <c r="D66" t="s">
        <v>11</v>
      </c>
      <c r="E66">
        <v>80</v>
      </c>
      <c r="F66">
        <v>180</v>
      </c>
      <c r="G66">
        <f>E66/(F66*F66/10000)</f>
        <v>24.691358024691358</v>
      </c>
      <c r="H66" t="s">
        <v>14</v>
      </c>
      <c r="I66" s="1">
        <v>3.8</v>
      </c>
      <c r="J66" t="s">
        <v>15</v>
      </c>
      <c r="K66">
        <v>0</v>
      </c>
      <c r="L66" t="s">
        <v>18</v>
      </c>
      <c r="M66" s="3">
        <v>100</v>
      </c>
      <c r="N66" s="3">
        <v>110</v>
      </c>
      <c r="O66" s="3">
        <v>8</v>
      </c>
      <c r="P66" s="4">
        <v>107</v>
      </c>
      <c r="Q66" s="4">
        <v>115</v>
      </c>
      <c r="R66" s="4">
        <v>13</v>
      </c>
      <c r="S66">
        <f>P66-M66</f>
        <v>7</v>
      </c>
      <c r="T66">
        <f>Q66-N66</f>
        <v>5</v>
      </c>
      <c r="U66">
        <f>R66-O66</f>
        <v>5</v>
      </c>
    </row>
    <row r="67" spans="1:21" x14ac:dyDescent="0.2">
      <c r="A67">
        <v>19</v>
      </c>
      <c r="B67" t="s">
        <v>30</v>
      </c>
      <c r="C67">
        <v>57</v>
      </c>
      <c r="D67" t="s">
        <v>11</v>
      </c>
      <c r="E67">
        <v>75</v>
      </c>
      <c r="F67">
        <v>180</v>
      </c>
      <c r="G67">
        <f>E67/(F67*F67/10000)</f>
        <v>23.148148148148145</v>
      </c>
      <c r="H67" t="s">
        <v>14</v>
      </c>
      <c r="I67" s="1">
        <v>23.63013698630137</v>
      </c>
      <c r="J67" t="s">
        <v>15</v>
      </c>
      <c r="K67">
        <v>0</v>
      </c>
      <c r="L67" t="s">
        <v>18</v>
      </c>
      <c r="M67" s="3">
        <v>80</v>
      </c>
      <c r="N67" s="3">
        <v>80</v>
      </c>
      <c r="O67" s="3">
        <v>15</v>
      </c>
      <c r="P67" s="4">
        <v>95</v>
      </c>
      <c r="Q67" s="4">
        <v>84</v>
      </c>
      <c r="R67" s="4">
        <v>22</v>
      </c>
      <c r="S67">
        <f>P67-M67</f>
        <v>15</v>
      </c>
      <c r="T67">
        <f>Q67-N67</f>
        <v>4</v>
      </c>
      <c r="U67">
        <f>R67-O67</f>
        <v>7</v>
      </c>
    </row>
    <row r="68" spans="1:21" x14ac:dyDescent="0.2">
      <c r="A68">
        <v>21</v>
      </c>
      <c r="B68" t="s">
        <v>30</v>
      </c>
      <c r="C68">
        <v>36</v>
      </c>
      <c r="D68" t="s">
        <v>11</v>
      </c>
      <c r="E68">
        <v>67</v>
      </c>
      <c r="F68">
        <v>175</v>
      </c>
      <c r="G68">
        <f>E68/(F68*F68/10000)</f>
        <v>21.877551020408163</v>
      </c>
      <c r="H68" t="s">
        <v>14</v>
      </c>
      <c r="I68" s="1">
        <v>6.6</v>
      </c>
      <c r="J68" t="s">
        <v>15</v>
      </c>
      <c r="K68">
        <v>0</v>
      </c>
      <c r="L68" t="s">
        <v>18</v>
      </c>
      <c r="M68" s="3">
        <v>100</v>
      </c>
      <c r="N68" s="3">
        <v>110</v>
      </c>
      <c r="O68" s="3">
        <v>20</v>
      </c>
      <c r="P68" s="4">
        <v>113</v>
      </c>
      <c r="Q68" s="4">
        <v>121</v>
      </c>
      <c r="R68" s="4">
        <v>25</v>
      </c>
      <c r="S68">
        <f>P68-M68</f>
        <v>13</v>
      </c>
      <c r="T68">
        <f>Q68-N68</f>
        <v>11</v>
      </c>
      <c r="U68">
        <f>R68-O68</f>
        <v>5</v>
      </c>
    </row>
    <row r="69" spans="1:21" x14ac:dyDescent="0.2">
      <c r="A69">
        <v>32</v>
      </c>
      <c r="B69" t="s">
        <v>30</v>
      </c>
      <c r="C69">
        <v>48</v>
      </c>
      <c r="D69" t="s">
        <v>11</v>
      </c>
      <c r="E69">
        <v>65</v>
      </c>
      <c r="F69">
        <v>167</v>
      </c>
      <c r="G69">
        <f>E69/(F69*F69/10000)</f>
        <v>23.306680053067517</v>
      </c>
      <c r="H69" t="s">
        <v>14</v>
      </c>
      <c r="I69" s="1">
        <v>10.8</v>
      </c>
      <c r="J69" t="s">
        <v>15</v>
      </c>
      <c r="K69">
        <v>0</v>
      </c>
      <c r="L69" t="s">
        <v>18</v>
      </c>
      <c r="M69" s="3">
        <v>80</v>
      </c>
      <c r="N69" s="3">
        <v>125</v>
      </c>
      <c r="O69" s="3">
        <v>18</v>
      </c>
      <c r="P69" s="4">
        <v>100</v>
      </c>
      <c r="Q69" s="4">
        <v>133</v>
      </c>
      <c r="R69" s="4">
        <v>25</v>
      </c>
      <c r="S69">
        <f>P69-M69</f>
        <v>20</v>
      </c>
      <c r="T69">
        <f>Q69-N69</f>
        <v>8</v>
      </c>
      <c r="U69">
        <f>R69-O69</f>
        <v>7</v>
      </c>
    </row>
    <row r="70" spans="1:21" x14ac:dyDescent="0.2">
      <c r="A70">
        <v>36</v>
      </c>
      <c r="B70" t="s">
        <v>30</v>
      </c>
      <c r="C70">
        <v>70</v>
      </c>
      <c r="D70" t="s">
        <v>11</v>
      </c>
      <c r="E70">
        <v>73</v>
      </c>
      <c r="F70">
        <v>172</v>
      </c>
      <c r="G70">
        <f>E70/(F70*F70/10000)</f>
        <v>24.675500270416439</v>
      </c>
      <c r="H70" t="s">
        <v>14</v>
      </c>
      <c r="I70" s="1">
        <v>1.7</v>
      </c>
      <c r="J70" t="s">
        <v>15</v>
      </c>
      <c r="K70">
        <v>0</v>
      </c>
      <c r="L70" t="s">
        <v>18</v>
      </c>
      <c r="M70" s="3">
        <v>110</v>
      </c>
      <c r="N70" s="3">
        <v>85</v>
      </c>
      <c r="O70" s="3">
        <v>22</v>
      </c>
      <c r="P70" s="4">
        <v>116</v>
      </c>
      <c r="Q70" s="4">
        <v>90</v>
      </c>
      <c r="R70" s="4">
        <v>30</v>
      </c>
      <c r="S70">
        <f>P70-M70</f>
        <v>6</v>
      </c>
      <c r="T70">
        <f>Q70-N70</f>
        <v>5</v>
      </c>
      <c r="U70">
        <f>R70-O70</f>
        <v>8</v>
      </c>
    </row>
    <row r="71" spans="1:21" x14ac:dyDescent="0.2">
      <c r="A71">
        <v>20</v>
      </c>
      <c r="B71" t="s">
        <v>30</v>
      </c>
      <c r="C71">
        <v>69</v>
      </c>
      <c r="D71" t="s">
        <v>12</v>
      </c>
      <c r="E71">
        <v>73</v>
      </c>
      <c r="F71">
        <v>175</v>
      </c>
      <c r="G71">
        <f>E71/(F71*F71/10000)</f>
        <v>23.836734693877553</v>
      </c>
      <c r="H71" t="s">
        <v>13</v>
      </c>
      <c r="I71" s="1">
        <v>17.830136986301369</v>
      </c>
      <c r="J71" t="s">
        <v>15</v>
      </c>
      <c r="K71">
        <v>1</v>
      </c>
      <c r="L71" s="2" t="s">
        <v>19</v>
      </c>
      <c r="M71" s="3">
        <v>120</v>
      </c>
      <c r="N71" s="3">
        <v>100</v>
      </c>
      <c r="O71" s="3">
        <v>10</v>
      </c>
      <c r="P71" s="4">
        <v>125</v>
      </c>
      <c r="Q71" s="4">
        <v>114</v>
      </c>
      <c r="R71" s="4">
        <v>28</v>
      </c>
      <c r="S71">
        <f>P71-M71</f>
        <v>5</v>
      </c>
      <c r="T71">
        <f>Q71-N71</f>
        <v>14</v>
      </c>
      <c r="U71">
        <f>R71-O71</f>
        <v>18</v>
      </c>
    </row>
    <row r="72" spans="1:21" x14ac:dyDescent="0.2">
      <c r="A72">
        <v>13</v>
      </c>
      <c r="B72" t="s">
        <v>30</v>
      </c>
      <c r="C72">
        <v>56</v>
      </c>
      <c r="D72" t="s">
        <v>11</v>
      </c>
      <c r="E72">
        <v>80</v>
      </c>
      <c r="F72">
        <v>168</v>
      </c>
      <c r="G72">
        <f>E72/(F72*F72/10000)</f>
        <v>28.344671201814059</v>
      </c>
      <c r="H72" t="s">
        <v>14</v>
      </c>
      <c r="I72" s="1">
        <v>121.83287671232877</v>
      </c>
      <c r="J72" t="s">
        <v>15</v>
      </c>
      <c r="K72">
        <v>1</v>
      </c>
      <c r="L72" t="s">
        <v>19</v>
      </c>
      <c r="M72" s="3">
        <v>92</v>
      </c>
      <c r="N72" s="3">
        <v>85</v>
      </c>
      <c r="O72" s="3">
        <v>15</v>
      </c>
      <c r="P72" s="4">
        <v>90</v>
      </c>
      <c r="Q72" s="4">
        <v>90</v>
      </c>
      <c r="R72" s="4">
        <v>23</v>
      </c>
      <c r="S72">
        <f>P72-M72</f>
        <v>-2</v>
      </c>
      <c r="T72">
        <f>Q72-N72</f>
        <v>5</v>
      </c>
      <c r="U72">
        <f>R72-O72</f>
        <v>8</v>
      </c>
    </row>
    <row r="73" spans="1:21" x14ac:dyDescent="0.2">
      <c r="A73">
        <v>33</v>
      </c>
      <c r="B73" t="s">
        <v>30</v>
      </c>
      <c r="C73">
        <v>48</v>
      </c>
      <c r="D73" t="s">
        <v>11</v>
      </c>
      <c r="E73">
        <v>71</v>
      </c>
      <c r="F73">
        <v>170</v>
      </c>
      <c r="G73">
        <f>E73/(F73*F73/10000)</f>
        <v>24.567474048442907</v>
      </c>
      <c r="H73" t="s">
        <v>14</v>
      </c>
      <c r="I73" s="1">
        <v>10.8</v>
      </c>
      <c r="J73" t="s">
        <v>15</v>
      </c>
      <c r="K73">
        <v>1</v>
      </c>
      <c r="L73" t="s">
        <v>19</v>
      </c>
      <c r="M73" s="3">
        <v>90</v>
      </c>
      <c r="N73" s="3">
        <v>120</v>
      </c>
      <c r="O73" s="3">
        <v>15</v>
      </c>
      <c r="P73" s="4">
        <v>100</v>
      </c>
      <c r="Q73" s="4">
        <v>129</v>
      </c>
      <c r="R73" s="4">
        <v>25</v>
      </c>
      <c r="S73">
        <f>P73-M73</f>
        <v>10</v>
      </c>
      <c r="T73">
        <f>Q73-N73</f>
        <v>9</v>
      </c>
      <c r="U73">
        <f>R73-O73</f>
        <v>10</v>
      </c>
    </row>
  </sheetData>
  <sortState xmlns:xlrd2="http://schemas.microsoft.com/office/spreadsheetml/2017/richdata2" ref="A2:U76">
    <sortCondition ref="B59:B76"/>
  </sortState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Pasives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carlesldc66@outlook.es</dc:creator>
  <cp:lastModifiedBy>Wang Rubing</cp:lastModifiedBy>
  <dcterms:created xsi:type="dcterms:W3CDTF">2023-06-26T20:01:52Z</dcterms:created>
  <dcterms:modified xsi:type="dcterms:W3CDTF">2024-05-13T20:32:08Z</dcterms:modified>
</cp:coreProperties>
</file>