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cumentos e Arquivos\Apresentação_TMQUANT\Datasets\Dataset\"/>
    </mc:Choice>
  </mc:AlternateContent>
  <xr:revisionPtr revIDLastSave="0" documentId="13_ncr:1_{576DD4A3-CFAD-42C0-AC2F-47648C3448E9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US$ - Frete total " sheetId="4" r:id="rId1"/>
    <sheet name="Importação" sheetId="3" r:id="rId2"/>
    <sheet name="Resultado" sheetId="1" r:id="rId3"/>
    <sheet name="Detalhamento" sheetId="2" r:id="rId4"/>
  </sheets>
  <definedNames>
    <definedName name="_xlnm._FilterDatabase" localSheetId="2" hidden="1">Resultado!$A$1:$J$1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</calcChain>
</file>

<file path=xl/sharedStrings.xml><?xml version="1.0" encoding="utf-8"?>
<sst xmlns="http://schemas.openxmlformats.org/spreadsheetml/2006/main" count="1348" uniqueCount="214">
  <si>
    <t>Ano</t>
  </si>
  <si>
    <t>Mês</t>
  </si>
  <si>
    <t>Países</t>
  </si>
  <si>
    <t>Código NCM</t>
  </si>
  <si>
    <t>Via</t>
  </si>
  <si>
    <t>US$ Frete</t>
  </si>
  <si>
    <t>US$ Seguro</t>
  </si>
  <si>
    <t>Quilograma Líquido</t>
  </si>
  <si>
    <t>05. Maio</t>
  </si>
  <si>
    <t>Paraguai</t>
  </si>
  <si>
    <t>RODOVIARIA</t>
  </si>
  <si>
    <t>01. Janeiro</t>
  </si>
  <si>
    <t>04. Abril</t>
  </si>
  <si>
    <t>02. Fevereiro</t>
  </si>
  <si>
    <t>03. Março</t>
  </si>
  <si>
    <t>06. Junho</t>
  </si>
  <si>
    <t>07. Julho</t>
  </si>
  <si>
    <t>08. Agosto</t>
  </si>
  <si>
    <t>09. Setembro</t>
  </si>
  <si>
    <t>Uruguai</t>
  </si>
  <si>
    <t>11. Novembro</t>
  </si>
  <si>
    <t>Bolívia</t>
  </si>
  <si>
    <t>12. Dezembro</t>
  </si>
  <si>
    <t>10. Outubro</t>
  </si>
  <si>
    <t>Argentina</t>
  </si>
  <si>
    <t>FLUVIAL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</si>
  <si>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</si>
  <si>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</si>
  <si>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</si>
  <si>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</si>
  <si>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</si>
  <si>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</si>
  <si>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</si>
  <si>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Fluxo</t>
  </si>
  <si>
    <t>Tipo de ordenação</t>
  </si>
  <si>
    <t>Filtros</t>
  </si>
  <si>
    <t>NCM - Nomenclatura Comum do Mercosul</t>
  </si>
  <si>
    <t>Detalhes</t>
  </si>
  <si>
    <t>Valores</t>
  </si>
  <si>
    <t>2000</t>
  </si>
  <si>
    <t>2025</t>
  </si>
  <si>
    <t>Janeiro</t>
  </si>
  <si>
    <t>Dezembro</t>
  </si>
  <si>
    <t>242</t>
  </si>
  <si>
    <t>Vertical</t>
  </si>
  <si>
    <t>Geral</t>
  </si>
  <si>
    <t>Importação</t>
  </si>
  <si>
    <t>12019000</t>
  </si>
  <si>
    <t>02</t>
  </si>
  <si>
    <t>País</t>
  </si>
  <si>
    <t/>
  </si>
  <si>
    <t>07</t>
  </si>
  <si>
    <t>Frete</t>
  </si>
  <si>
    <t>Seguro</t>
  </si>
  <si>
    <t>Row Labels</t>
  </si>
  <si>
    <t>Grand Total</t>
  </si>
  <si>
    <t>Sum of Quilograma Líquido</t>
  </si>
  <si>
    <t>Data</t>
  </si>
  <si>
    <t>05/2025</t>
  </si>
  <si>
    <t>01/2025</t>
  </si>
  <si>
    <t>04/2025</t>
  </si>
  <si>
    <t>02/2025</t>
  </si>
  <si>
    <t>03/2025</t>
  </si>
  <si>
    <t>04/2024</t>
  </si>
  <si>
    <t>01/2024</t>
  </si>
  <si>
    <t>05/2024</t>
  </si>
  <si>
    <t>06/2024</t>
  </si>
  <si>
    <t>07/2024</t>
  </si>
  <si>
    <t>02/2024</t>
  </si>
  <si>
    <t>08/2024</t>
  </si>
  <si>
    <t>03/2024</t>
  </si>
  <si>
    <t>09/2024</t>
  </si>
  <si>
    <t>11/2024</t>
  </si>
  <si>
    <t>12/2024</t>
  </si>
  <si>
    <t>02/2023</t>
  </si>
  <si>
    <t>12/2023</t>
  </si>
  <si>
    <t>10/2023</t>
  </si>
  <si>
    <t>09/2023</t>
  </si>
  <si>
    <t>03/2023</t>
  </si>
  <si>
    <t>01/2023</t>
  </si>
  <si>
    <t>07/2023</t>
  </si>
  <si>
    <t>08/2023</t>
  </si>
  <si>
    <t>05/2023</t>
  </si>
  <si>
    <t>05/2022</t>
  </si>
  <si>
    <t>03/2022</t>
  </si>
  <si>
    <t>04/2022</t>
  </si>
  <si>
    <t>06/2022</t>
  </si>
  <si>
    <t>02/2022</t>
  </si>
  <si>
    <t>01/2022</t>
  </si>
  <si>
    <t>07/2022</t>
  </si>
  <si>
    <t>10/2022</t>
  </si>
  <si>
    <t>11/2022</t>
  </si>
  <si>
    <t>08/2022</t>
  </si>
  <si>
    <t>12/2022</t>
  </si>
  <si>
    <t>09/2022</t>
  </si>
  <si>
    <t>06/2021</t>
  </si>
  <si>
    <t>05/2021</t>
  </si>
  <si>
    <t>07/2021</t>
  </si>
  <si>
    <t>11/2021</t>
  </si>
  <si>
    <t>03/2021</t>
  </si>
  <si>
    <t>01/2021</t>
  </si>
  <si>
    <t>02/2021</t>
  </si>
  <si>
    <t>10/2021</t>
  </si>
  <si>
    <t>09/2021</t>
  </si>
  <si>
    <t>04/2021</t>
  </si>
  <si>
    <t>08/2021</t>
  </si>
  <si>
    <t>12/2021</t>
  </si>
  <si>
    <t>07/2020</t>
  </si>
  <si>
    <t>11/2020</t>
  </si>
  <si>
    <t>10/2020</t>
  </si>
  <si>
    <t>12/2020</t>
  </si>
  <si>
    <t>08/2020</t>
  </si>
  <si>
    <t>06/2020</t>
  </si>
  <si>
    <t>09/2020</t>
  </si>
  <si>
    <t>02/2020</t>
  </si>
  <si>
    <t>05/2020</t>
  </si>
  <si>
    <t>04/2020</t>
  </si>
  <si>
    <t>03/2020</t>
  </si>
  <si>
    <t>01/2020</t>
  </si>
  <si>
    <t>02/2019</t>
  </si>
  <si>
    <t>01/2019</t>
  </si>
  <si>
    <t>04/2019</t>
  </si>
  <si>
    <t>05/2019</t>
  </si>
  <si>
    <t>12/2019</t>
  </si>
  <si>
    <t>07/2019</t>
  </si>
  <si>
    <t>06/2019</t>
  </si>
  <si>
    <t>08/2019</t>
  </si>
  <si>
    <t>03/2019</t>
  </si>
  <si>
    <t>11/2019</t>
  </si>
  <si>
    <t>09/2019</t>
  </si>
  <si>
    <t>10/2019</t>
  </si>
  <si>
    <t>03/2018</t>
  </si>
  <si>
    <t>04/2018</t>
  </si>
  <si>
    <t>01/2018</t>
  </si>
  <si>
    <t>05/2018</t>
  </si>
  <si>
    <t>02/2018</t>
  </si>
  <si>
    <t>06/2018</t>
  </si>
  <si>
    <t>07/2018</t>
  </si>
  <si>
    <t>11/2018</t>
  </si>
  <si>
    <t>08/2018</t>
  </si>
  <si>
    <t>10/2018</t>
  </si>
  <si>
    <t>12/2018</t>
  </si>
  <si>
    <t>09/2018</t>
  </si>
  <si>
    <t>06/2017</t>
  </si>
  <si>
    <t>02/2017</t>
  </si>
  <si>
    <t>03/2017</t>
  </si>
  <si>
    <t>05/2017</t>
  </si>
  <si>
    <t>04/2017</t>
  </si>
  <si>
    <t>07/2017</t>
  </si>
  <si>
    <t>08/2017</t>
  </si>
  <si>
    <t>09/2017</t>
  </si>
  <si>
    <t>01/2017</t>
  </si>
  <si>
    <t>11/2017</t>
  </si>
  <si>
    <t>12/2017</t>
  </si>
  <si>
    <t>10/2017</t>
  </si>
  <si>
    <t>06/2016</t>
  </si>
  <si>
    <t>02/2016</t>
  </si>
  <si>
    <t>03/2016</t>
  </si>
  <si>
    <t>07/2016</t>
  </si>
  <si>
    <t>04/2016</t>
  </si>
  <si>
    <t>05/2016</t>
  </si>
  <si>
    <t>01/2016</t>
  </si>
  <si>
    <t>08/2016</t>
  </si>
  <si>
    <t>09/2016</t>
  </si>
  <si>
    <t>10/2016</t>
  </si>
  <si>
    <t>12/2016</t>
  </si>
  <si>
    <t>02/2015</t>
  </si>
  <si>
    <t>03/2015</t>
  </si>
  <si>
    <t>09/2015</t>
  </si>
  <si>
    <t>04/2015</t>
  </si>
  <si>
    <t>01/2015</t>
  </si>
  <si>
    <t>08/2015</t>
  </si>
  <si>
    <t>12/2015</t>
  </si>
  <si>
    <t>07/2015</t>
  </si>
  <si>
    <t>10/2015</t>
  </si>
  <si>
    <t>05/2015</t>
  </si>
  <si>
    <t>06/2015</t>
  </si>
  <si>
    <t>11/2015</t>
  </si>
  <si>
    <t>07/2014</t>
  </si>
  <si>
    <t>03/2014</t>
  </si>
  <si>
    <t>05/2014</t>
  </si>
  <si>
    <t>06/2014</t>
  </si>
  <si>
    <t>04/2014</t>
  </si>
  <si>
    <t>08/2014</t>
  </si>
  <si>
    <t>02/2014</t>
  </si>
  <si>
    <t>01/2014</t>
  </si>
  <si>
    <t>09/2014</t>
  </si>
  <si>
    <t>10/2014</t>
  </si>
  <si>
    <t>12/2014</t>
  </si>
  <si>
    <t>11/2014</t>
  </si>
  <si>
    <t>08/2013</t>
  </si>
  <si>
    <t>07/2013</t>
  </si>
  <si>
    <t>06/2013</t>
  </si>
  <si>
    <t>01/2013</t>
  </si>
  <si>
    <t>09/2013</t>
  </si>
  <si>
    <t>02/2013</t>
  </si>
  <si>
    <t>03/2013</t>
  </si>
  <si>
    <t>12/2013</t>
  </si>
  <si>
    <t>04/2013</t>
  </si>
  <si>
    <t>11/2013</t>
  </si>
  <si>
    <t>10/2013</t>
  </si>
  <si>
    <t>11/2012</t>
  </si>
  <si>
    <t>09/2012</t>
  </si>
  <si>
    <t>10/2012</t>
  </si>
  <si>
    <t>12/2012</t>
  </si>
  <si>
    <t>08/2012</t>
  </si>
  <si>
    <t>07/2012</t>
  </si>
  <si>
    <t>05/2012</t>
  </si>
  <si>
    <t>03/2012</t>
  </si>
  <si>
    <t>04/2012</t>
  </si>
  <si>
    <t>02/2012</t>
  </si>
  <si>
    <t>06/2012</t>
  </si>
  <si>
    <t>US$ Total</t>
  </si>
  <si>
    <t>Sum of US$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</si>
</sst>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s Molina" refreshedDate="45816.767462152777" createdVersion="7" refreshedVersion="7" minRefreshableVersion="3" recordCount="242" xr:uid="{87E2216F-B327-42D2-975F-EDA7F90506DF}">
  <cacheSource type="worksheet">
    <worksheetSource ref="A1:J243" sheet="Resultado"/>
  </cacheSource>
  <cacheFields count="10">
    <cacheField name="Ano" numFmtId="1">
      <sharedItems containsSemiMixedTypes="0" containsString="0" containsNumber="1" containsInteger="1" minValue="2012" maxValue="2025"/>
    </cacheField>
    <cacheField name="Mês" numFmtId="0">
      <sharedItems/>
    </cacheField>
    <cacheField name="Data" numFmtId="0">
      <sharedItems count="154">
        <s v="05/2025"/>
        <s v="01/2025"/>
        <s v="04/2025"/>
        <s v="02/2025"/>
        <s v="03/2025"/>
        <s v="04/2024"/>
        <s v="01/2024"/>
        <s v="05/2024"/>
        <s v="06/2024"/>
        <s v="07/2024"/>
        <s v="02/2024"/>
        <s v="08/2024"/>
        <s v="03/2024"/>
        <s v="09/2024"/>
        <s v="11/2024"/>
        <s v="12/2024"/>
        <s v="02/2023"/>
        <s v="12/2023"/>
        <s v="10/2023"/>
        <s v="09/2023"/>
        <s v="03/2023"/>
        <s v="01/2023"/>
        <s v="07/2023"/>
        <s v="08/2023"/>
        <s v="05/2023"/>
        <s v="05/2022"/>
        <s v="03/2022"/>
        <s v="04/2022"/>
        <s v="06/2022"/>
        <s v="02/2022"/>
        <s v="01/2022"/>
        <s v="07/2022"/>
        <s v="10/2022"/>
        <s v="11/2022"/>
        <s v="08/2022"/>
        <s v="12/2022"/>
        <s v="09/2022"/>
        <s v="06/2021"/>
        <s v="05/2021"/>
        <s v="07/2021"/>
        <s v="11/2021"/>
        <s v="03/2021"/>
        <s v="01/2021"/>
        <s v="02/2021"/>
        <s v="10/2021"/>
        <s v="09/2021"/>
        <s v="04/2021"/>
        <s v="08/2021"/>
        <s v="12/2021"/>
        <s v="07/2020"/>
        <s v="11/2020"/>
        <s v="10/2020"/>
        <s v="12/2020"/>
        <s v="08/2020"/>
        <s v="06/2020"/>
        <s v="09/2020"/>
        <s v="02/2020"/>
        <s v="05/2020"/>
        <s v="04/2020"/>
        <s v="03/2020"/>
        <s v="01/2020"/>
        <s v="02/2019"/>
        <s v="01/2019"/>
        <s v="04/2019"/>
        <s v="05/2019"/>
        <s v="12/2019"/>
        <s v="07/2019"/>
        <s v="06/2019"/>
        <s v="08/2019"/>
        <s v="03/2019"/>
        <s v="11/2019"/>
        <s v="09/2019"/>
        <s v="10/2019"/>
        <s v="03/2018"/>
        <s v="04/2018"/>
        <s v="01/2018"/>
        <s v="05/2018"/>
        <s v="02/2018"/>
        <s v="06/2018"/>
        <s v="07/2018"/>
        <s v="11/2018"/>
        <s v="08/2018"/>
        <s v="10/2018"/>
        <s v="12/2018"/>
        <s v="09/2018"/>
        <s v="06/2017"/>
        <s v="02/2017"/>
        <s v="03/2017"/>
        <s v="05/2017"/>
        <s v="04/2017"/>
        <s v="07/2017"/>
        <s v="08/2017"/>
        <s v="09/2017"/>
        <s v="01/2017"/>
        <s v="11/2017"/>
        <s v="12/2017"/>
        <s v="10/2017"/>
        <s v="06/2016"/>
        <s v="02/2016"/>
        <s v="03/2016"/>
        <s v="07/2016"/>
        <s v="04/2016"/>
        <s v="05/2016"/>
        <s v="01/2016"/>
        <s v="08/2016"/>
        <s v="09/2016"/>
        <s v="10/2016"/>
        <s v="12/2016"/>
        <s v="02/2015"/>
        <s v="03/2015"/>
        <s v="09/2015"/>
        <s v="04/2015"/>
        <s v="01/2015"/>
        <s v="08/2015"/>
        <s v="12/2015"/>
        <s v="07/2015"/>
        <s v="10/2015"/>
        <s v="05/2015"/>
        <s v="06/2015"/>
        <s v="11/2015"/>
        <s v="07/2014"/>
        <s v="03/2014"/>
        <s v="05/2014"/>
        <s v="06/2014"/>
        <s v="04/2014"/>
        <s v="08/2014"/>
        <s v="02/2014"/>
        <s v="01/2014"/>
        <s v="09/2014"/>
        <s v="10/2014"/>
        <s v="12/2014"/>
        <s v="11/2014"/>
        <s v="08/2013"/>
        <s v="07/2013"/>
        <s v="06/2013"/>
        <s v="01/2013"/>
        <s v="09/2013"/>
        <s v="02/2013"/>
        <s v="03/2013"/>
        <s v="12/2013"/>
        <s v="04/2013"/>
        <s v="11/2013"/>
        <s v="10/2013"/>
        <s v="11/2012"/>
        <s v="09/2012"/>
        <s v="10/2012"/>
        <s v="12/2012"/>
        <s v="08/2012"/>
        <s v="07/2012"/>
        <s v="05/2012"/>
        <s v="03/2012"/>
        <s v="04/2012"/>
        <s v="02/2012"/>
        <s v="06/2012"/>
      </sharedItems>
    </cacheField>
    <cacheField name="Países" numFmtId="0">
      <sharedItems/>
    </cacheField>
    <cacheField name="Código NCM" numFmtId="1">
      <sharedItems containsSemiMixedTypes="0" containsString="0" containsNumber="1" containsInteger="1" minValue="12019000" maxValue="12019000"/>
    </cacheField>
    <cacheField name="US$ Total" numFmtId="0">
      <sharedItems containsSemiMixedTypes="0" containsString="0" containsNumber="1" containsInteger="1" minValue="400" maxValue="1753118" count="237">
        <n v="724666"/>
        <n v="639082"/>
        <n v="322894"/>
        <n v="213508"/>
        <n v="138717"/>
        <n v="1753118"/>
        <n v="1644492"/>
        <n v="1681419"/>
        <n v="1586851"/>
        <n v="976760"/>
        <n v="549704"/>
        <n v="519026"/>
        <n v="387772"/>
        <n v="128600"/>
        <n v="9801"/>
        <n v="8607"/>
        <n v="7573"/>
        <n v="5857"/>
        <n v="5807"/>
        <n v="5046"/>
        <n v="2297"/>
        <n v="1505"/>
        <n v="539724"/>
        <n v="427421"/>
        <n v="350164"/>
        <n v="346198"/>
        <n v="235330"/>
        <n v="70745"/>
        <n v="58694"/>
        <n v="33031"/>
        <n v="20922"/>
        <n v="14527"/>
        <n v="11042"/>
        <n v="645"/>
        <n v="812331"/>
        <n v="796223"/>
        <n v="714697"/>
        <n v="432949"/>
        <n v="366615"/>
        <n v="93456"/>
        <n v="82137"/>
        <n v="56498"/>
        <n v="49601"/>
        <n v="37606"/>
        <n v="36883"/>
        <n v="26611"/>
        <n v="26940"/>
        <n v="20066"/>
        <n v="16418"/>
        <n v="12577"/>
        <n v="9059"/>
        <n v="7045"/>
        <n v="6276"/>
        <n v="5307"/>
        <n v="2705"/>
        <n v="1100"/>
        <n v="900"/>
        <n v="842"/>
        <n v="600"/>
        <n v="1537221"/>
        <n v="1110579"/>
        <n v="950699"/>
        <n v="758707"/>
        <n v="678919"/>
        <n v="627402"/>
        <n v="536480"/>
        <n v="478287"/>
        <n v="374325"/>
        <n v="352407"/>
        <n v="293316"/>
        <n v="150599"/>
        <n v="105135"/>
        <n v="54455"/>
        <n v="52284"/>
        <n v="41069"/>
        <n v="35810"/>
        <n v="25870"/>
        <n v="23306"/>
        <n v="12278"/>
        <n v="8743"/>
        <n v="8500"/>
        <n v="7040"/>
        <n v="6528"/>
        <n v="5824"/>
        <n v="5060"/>
        <n v="3200"/>
        <n v="2100"/>
        <n v="1316"/>
        <n v="800"/>
        <n v="400"/>
        <n v="1073152"/>
        <n v="881945"/>
        <n v="778845"/>
        <n v="775183"/>
        <n v="706120"/>
        <n v="644933"/>
        <n v="521360"/>
        <n v="487563"/>
        <n v="273699"/>
        <n v="270270"/>
        <n v="254303"/>
        <n v="214169"/>
        <n v="164930"/>
        <n v="61022"/>
        <n v="25778"/>
        <n v="10985"/>
        <n v="8700"/>
        <n v="8175"/>
        <n v="7425"/>
        <n v="6189"/>
        <n v="1700"/>
        <n v="1500"/>
        <n v="989"/>
        <n v="199979"/>
        <n v="160256"/>
        <n v="106530"/>
        <n v="90663"/>
        <n v="84198"/>
        <n v="79012"/>
        <n v="74175"/>
        <n v="58670"/>
        <n v="43945"/>
        <n v="36125"/>
        <n v="32600"/>
        <n v="30112"/>
        <n v="25999"/>
        <n v="21400"/>
        <n v="20018"/>
        <n v="14040"/>
        <n v="13500"/>
        <n v="11510"/>
        <n v="6854"/>
        <n v="5373"/>
        <n v="727494"/>
        <n v="309733"/>
        <n v="171893"/>
        <n v="120797"/>
        <n v="114876"/>
        <n v="87600"/>
        <n v="75618"/>
        <n v="65809"/>
        <n v="48250"/>
        <n v="45730"/>
        <n v="21891"/>
        <n v="17625"/>
        <n v="14109"/>
        <n v="12149"/>
        <n v="9209"/>
        <n v="5498"/>
        <n v="677466"/>
        <n v="667261"/>
        <n v="547121"/>
        <n v="284698"/>
        <n v="230724"/>
        <n v="215817"/>
        <n v="59550"/>
        <n v="35047"/>
        <n v="27025"/>
        <n v="18243"/>
        <n v="12844"/>
        <n v="12205"/>
        <n v="9792"/>
        <n v="5000"/>
        <n v="720"/>
        <n v="941366"/>
        <n v="542585"/>
        <n v="466048"/>
        <n v="462742"/>
        <n v="429102"/>
        <n v="419657"/>
        <n v="166780"/>
        <n v="83099"/>
        <n v="21250"/>
        <n v="11739"/>
        <n v="10773"/>
        <n v="4800"/>
        <n v="1600"/>
        <n v="1444662"/>
        <n v="846966"/>
        <n v="232734"/>
        <n v="223088"/>
        <n v="204874"/>
        <n v="163461"/>
        <n v="158294"/>
        <n v="110705"/>
        <n v="88014"/>
        <n v="43023"/>
        <n v="32106"/>
        <n v="29169"/>
        <n v="4725"/>
        <n v="1393498"/>
        <n v="1169945"/>
        <n v="1088036"/>
        <n v="1069274"/>
        <n v="1007978"/>
        <n v="771278"/>
        <n v="628533"/>
        <n v="234648"/>
        <n v="154015"/>
        <n v="127768"/>
        <n v="22400"/>
        <n v="18018"/>
        <n v="2280"/>
        <n v="1300045"/>
        <n v="1115333"/>
        <n v="422452"/>
        <n v="247750"/>
        <n v="149730"/>
        <n v="142432"/>
        <n v="96205"/>
        <n v="81994"/>
        <n v="72017"/>
        <n v="64814"/>
        <n v="62297"/>
        <n v="57600"/>
        <n v="52389"/>
        <n v="51781"/>
        <n v="42140"/>
        <n v="40600"/>
        <n v="25670"/>
        <n v="28359"/>
        <n v="9853"/>
        <n v="612301"/>
        <n v="376708"/>
        <n v="330790"/>
        <n v="259874"/>
        <n v="210267"/>
        <n v="121584"/>
        <n v="46137"/>
        <n v="38941"/>
        <n v="37400"/>
        <n v="24633"/>
        <n v="22981"/>
        <n v="18000"/>
        <n v="9196"/>
        <n v="5573"/>
        <n v="2480"/>
      </sharedItems>
    </cacheField>
    <cacheField name="Via" numFmtId="0">
      <sharedItems count="2">
        <s v="RODOVIARIA"/>
        <s v="FLUVIAL"/>
      </sharedItems>
    </cacheField>
    <cacheField name="US$ Frete" numFmtId="0">
      <sharedItems containsSemiMixedTypes="0" containsString="0" containsNumber="1" containsInteger="1" minValue="400" maxValue="1686468"/>
    </cacheField>
    <cacheField name="US$ Seguro" numFmtId="0">
      <sharedItems containsSemiMixedTypes="0" containsString="0" containsNumber="1" containsInteger="1" minValue="0" maxValue="66650"/>
    </cacheField>
    <cacheField name="Quilograma Líquido" numFmtId="0">
      <sharedItems containsSemiMixedTypes="0" containsString="0" containsNumber="1" containsInteger="1" minValue="24000" maxValue="1656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n v="2025"/>
    <s v="05. Maio"/>
    <x v="0"/>
    <s v="Paraguai"/>
    <n v="12019000"/>
    <x v="0"/>
    <x v="0"/>
    <n v="690000"/>
    <n v="34666"/>
    <n v="77900000"/>
  </r>
  <r>
    <n v="2025"/>
    <s v="01. Janeiro"/>
    <x v="1"/>
    <s v="Paraguai"/>
    <n v="12019000"/>
    <x v="1"/>
    <x v="0"/>
    <n v="620150"/>
    <n v="18932"/>
    <n v="59700000"/>
  </r>
  <r>
    <n v="2025"/>
    <s v="04. Abril"/>
    <x v="2"/>
    <s v="Paraguai"/>
    <n v="12019000"/>
    <x v="2"/>
    <x v="0"/>
    <n v="311960"/>
    <n v="10934"/>
    <n v="34635000"/>
  </r>
  <r>
    <n v="2025"/>
    <s v="02. Fevereiro"/>
    <x v="3"/>
    <s v="Paraguai"/>
    <n v="12019000"/>
    <x v="3"/>
    <x v="0"/>
    <n v="209700"/>
    <n v="3808"/>
    <n v="27580000"/>
  </r>
  <r>
    <n v="2025"/>
    <s v="03. Março"/>
    <x v="4"/>
    <s v="Paraguai"/>
    <n v="12019000"/>
    <x v="4"/>
    <x v="0"/>
    <n v="137885"/>
    <n v="832"/>
    <n v="18540000"/>
  </r>
  <r>
    <n v="2024"/>
    <s v="04. Abril"/>
    <x v="5"/>
    <s v="Paraguai"/>
    <n v="12019000"/>
    <x v="5"/>
    <x v="0"/>
    <n v="1686468"/>
    <n v="66650"/>
    <n v="165650000"/>
  </r>
  <r>
    <n v="2024"/>
    <s v="01. Janeiro"/>
    <x v="6"/>
    <s v="Paraguai"/>
    <n v="12019000"/>
    <x v="6"/>
    <x v="0"/>
    <n v="1627327"/>
    <n v="17165"/>
    <n v="122542900"/>
  </r>
  <r>
    <n v="2024"/>
    <s v="05. Maio"/>
    <x v="7"/>
    <s v="Paraguai"/>
    <n v="12019000"/>
    <x v="7"/>
    <x v="0"/>
    <n v="1618724"/>
    <n v="62695"/>
    <n v="158078000"/>
  </r>
  <r>
    <n v="2024"/>
    <s v="06. Junho"/>
    <x v="8"/>
    <s v="Paraguai"/>
    <n v="12019000"/>
    <x v="8"/>
    <x v="0"/>
    <n v="1525187"/>
    <n v="61664"/>
    <n v="141498000"/>
  </r>
  <r>
    <n v="2024"/>
    <s v="07. Julho"/>
    <x v="9"/>
    <s v="Paraguai"/>
    <n v="12019000"/>
    <x v="9"/>
    <x v="0"/>
    <n v="943569"/>
    <n v="33191"/>
    <n v="84730000"/>
  </r>
  <r>
    <n v="2024"/>
    <s v="02. Fevereiro"/>
    <x v="10"/>
    <s v="Paraguai"/>
    <n v="12019000"/>
    <x v="10"/>
    <x v="0"/>
    <n v="539927"/>
    <n v="9777"/>
    <n v="35176790"/>
  </r>
  <r>
    <n v="2024"/>
    <s v="08. Agosto"/>
    <x v="11"/>
    <s v="Paraguai"/>
    <n v="12019000"/>
    <x v="11"/>
    <x v="0"/>
    <n v="496205"/>
    <n v="22821"/>
    <n v="47000000"/>
  </r>
  <r>
    <n v="2024"/>
    <s v="03. Março"/>
    <x v="12"/>
    <s v="Paraguai"/>
    <n v="12019000"/>
    <x v="12"/>
    <x v="0"/>
    <n v="376099"/>
    <n v="11673"/>
    <n v="41978000"/>
  </r>
  <r>
    <n v="2024"/>
    <s v="09. Setembro"/>
    <x v="13"/>
    <s v="Paraguai"/>
    <n v="12019000"/>
    <x v="13"/>
    <x v="0"/>
    <n v="125600"/>
    <n v="3000"/>
    <n v="12000000"/>
  </r>
  <r>
    <n v="2024"/>
    <s v="08. Agosto"/>
    <x v="11"/>
    <s v="Uruguai"/>
    <n v="12019000"/>
    <x v="14"/>
    <x v="0"/>
    <n v="9294"/>
    <n v="507"/>
    <n v="3170500"/>
  </r>
  <r>
    <n v="2024"/>
    <s v="09. Setembro"/>
    <x v="13"/>
    <s v="Uruguai"/>
    <n v="12019000"/>
    <x v="15"/>
    <x v="0"/>
    <n v="8100"/>
    <n v="507"/>
    <n v="3000000"/>
  </r>
  <r>
    <n v="2024"/>
    <s v="11. Novembro"/>
    <x v="14"/>
    <s v="Bolívia"/>
    <n v="12019000"/>
    <x v="16"/>
    <x v="0"/>
    <n v="7536"/>
    <n v="37"/>
    <n v="134000"/>
  </r>
  <r>
    <n v="2024"/>
    <s v="07. Julho"/>
    <x v="9"/>
    <s v="Uruguai"/>
    <n v="12019000"/>
    <x v="17"/>
    <x v="0"/>
    <n v="5508"/>
    <n v="349"/>
    <n v="2040000"/>
  </r>
  <r>
    <n v="2024"/>
    <s v="11. Novembro"/>
    <x v="14"/>
    <s v="Uruguai"/>
    <n v="12019000"/>
    <x v="18"/>
    <x v="0"/>
    <n v="5465"/>
    <n v="342"/>
    <n v="2024000"/>
  </r>
  <r>
    <n v="2024"/>
    <s v="11. Novembro"/>
    <x v="14"/>
    <s v="Paraguai"/>
    <n v="12019000"/>
    <x v="19"/>
    <x v="0"/>
    <n v="5000"/>
    <n v="46"/>
    <n v="1000000"/>
  </r>
  <r>
    <n v="2024"/>
    <s v="12. Dezembro"/>
    <x v="15"/>
    <s v="Paraguai"/>
    <n v="12019000"/>
    <x v="20"/>
    <x v="0"/>
    <n v="2088"/>
    <n v="209"/>
    <n v="417550"/>
  </r>
  <r>
    <n v="2024"/>
    <s v="02. Fevereiro"/>
    <x v="10"/>
    <s v="Uruguai"/>
    <n v="12019000"/>
    <x v="21"/>
    <x v="0"/>
    <n v="1396"/>
    <n v="109"/>
    <n v="516860"/>
  </r>
  <r>
    <n v="2023"/>
    <s v="02. Fevereiro"/>
    <x v="16"/>
    <s v="Paraguai"/>
    <n v="12019000"/>
    <x v="22"/>
    <x v="0"/>
    <n v="538411"/>
    <n v="1313"/>
    <n v="57384724"/>
  </r>
  <r>
    <n v="2023"/>
    <s v="12. Dezembro"/>
    <x v="17"/>
    <s v="Paraguai"/>
    <n v="12019000"/>
    <x v="23"/>
    <x v="0"/>
    <n v="417080"/>
    <n v="10341"/>
    <n v="21400000"/>
  </r>
  <r>
    <n v="2023"/>
    <s v="10. Outubro"/>
    <x v="18"/>
    <s v="Paraguai"/>
    <n v="12019000"/>
    <x v="24"/>
    <x v="0"/>
    <n v="338900"/>
    <n v="11264"/>
    <n v="21250000"/>
  </r>
  <r>
    <n v="2023"/>
    <s v="09. Setembro"/>
    <x v="19"/>
    <s v="Paraguai"/>
    <n v="12019000"/>
    <x v="25"/>
    <x v="0"/>
    <n v="338828"/>
    <n v="7370"/>
    <n v="27448340"/>
  </r>
  <r>
    <n v="2023"/>
    <s v="03. Março"/>
    <x v="20"/>
    <s v="Paraguai"/>
    <n v="12019000"/>
    <x v="26"/>
    <x v="0"/>
    <n v="234783"/>
    <n v="547"/>
    <n v="20601770"/>
  </r>
  <r>
    <n v="2023"/>
    <s v="01. Janeiro"/>
    <x v="21"/>
    <s v="Paraguai"/>
    <n v="12019000"/>
    <x v="27"/>
    <x v="0"/>
    <n v="69490"/>
    <n v="1255"/>
    <n v="6355000"/>
  </r>
  <r>
    <n v="2023"/>
    <s v="07. Julho"/>
    <x v="22"/>
    <s v="Paraguai"/>
    <n v="12019000"/>
    <x v="28"/>
    <x v="0"/>
    <n v="57629"/>
    <n v="1065"/>
    <n v="8795330"/>
  </r>
  <r>
    <n v="2023"/>
    <s v="08. Agosto"/>
    <x v="23"/>
    <s v="Paraguai"/>
    <n v="12019000"/>
    <x v="29"/>
    <x v="0"/>
    <n v="32830"/>
    <n v="201"/>
    <n v="1700000"/>
  </r>
  <r>
    <n v="2023"/>
    <s v="10. Outubro"/>
    <x v="18"/>
    <s v="Uruguai"/>
    <n v="12019000"/>
    <x v="30"/>
    <x v="0"/>
    <n v="19440"/>
    <n v="1482"/>
    <n v="7200000"/>
  </r>
  <r>
    <n v="2023"/>
    <s v="08. Agosto"/>
    <x v="23"/>
    <s v="Uruguai"/>
    <n v="12019000"/>
    <x v="31"/>
    <x v="0"/>
    <n v="13586"/>
    <n v="941"/>
    <n v="5032000"/>
  </r>
  <r>
    <n v="2023"/>
    <s v="09. Setembro"/>
    <x v="19"/>
    <s v="Uruguai"/>
    <n v="12019000"/>
    <x v="32"/>
    <x v="0"/>
    <n v="10260"/>
    <n v="782"/>
    <n v="3800000"/>
  </r>
  <r>
    <n v="2023"/>
    <s v="05. Maio"/>
    <x v="24"/>
    <s v="Paraguai"/>
    <n v="12019000"/>
    <x v="33"/>
    <x v="0"/>
    <n v="645"/>
    <n v="0"/>
    <n v="51608"/>
  </r>
  <r>
    <n v="2022"/>
    <s v="05. Maio"/>
    <x v="25"/>
    <s v="Paraguai"/>
    <n v="12019000"/>
    <x v="34"/>
    <x v="0"/>
    <n v="804334"/>
    <n v="7997"/>
    <n v="81919350"/>
  </r>
  <r>
    <n v="2022"/>
    <s v="03. Março"/>
    <x v="26"/>
    <s v="Paraguai"/>
    <n v="12019000"/>
    <x v="35"/>
    <x v="0"/>
    <n v="785625"/>
    <n v="10598"/>
    <n v="99549190"/>
  </r>
  <r>
    <n v="2022"/>
    <s v="04. Abril"/>
    <x v="27"/>
    <s v="Paraguai"/>
    <n v="12019000"/>
    <x v="36"/>
    <x v="0"/>
    <n v="706379"/>
    <n v="8318"/>
    <n v="84760670"/>
  </r>
  <r>
    <n v="2022"/>
    <s v="06. Junho"/>
    <x v="28"/>
    <s v="Paraguai"/>
    <n v="12019000"/>
    <x v="37"/>
    <x v="0"/>
    <n v="430073"/>
    <n v="2876"/>
    <n v="43414840"/>
  </r>
  <r>
    <n v="2022"/>
    <s v="02. Fevereiro"/>
    <x v="29"/>
    <s v="Paraguai"/>
    <n v="12019000"/>
    <x v="38"/>
    <x v="0"/>
    <n v="359576"/>
    <n v="7039"/>
    <n v="43599670"/>
  </r>
  <r>
    <n v="2022"/>
    <s v="01. Janeiro"/>
    <x v="30"/>
    <s v="Paraguai"/>
    <n v="12019000"/>
    <x v="39"/>
    <x v="0"/>
    <n v="90210"/>
    <n v="3246"/>
    <n v="8997570"/>
  </r>
  <r>
    <n v="2022"/>
    <s v="07. Julho"/>
    <x v="31"/>
    <s v="Paraguai"/>
    <n v="12019000"/>
    <x v="40"/>
    <x v="0"/>
    <n v="81611"/>
    <n v="526"/>
    <n v="6015780"/>
  </r>
  <r>
    <n v="2022"/>
    <s v="10. Outubro"/>
    <x v="32"/>
    <s v="Paraguai"/>
    <n v="12019000"/>
    <x v="41"/>
    <x v="0"/>
    <n v="56498"/>
    <n v="0"/>
    <n v="6496090"/>
  </r>
  <r>
    <n v="2022"/>
    <s v="11. Novembro"/>
    <x v="33"/>
    <s v="Paraguai"/>
    <n v="12019000"/>
    <x v="42"/>
    <x v="0"/>
    <n v="49539"/>
    <n v="62"/>
    <n v="4732000"/>
  </r>
  <r>
    <n v="2022"/>
    <s v="08. Agosto"/>
    <x v="34"/>
    <s v="Paraguai"/>
    <n v="12019000"/>
    <x v="43"/>
    <x v="0"/>
    <n v="37368"/>
    <n v="238"/>
    <n v="2600000"/>
  </r>
  <r>
    <n v="2022"/>
    <s v="06. Junho"/>
    <x v="28"/>
    <s v="Uruguai"/>
    <n v="12019000"/>
    <x v="44"/>
    <x v="0"/>
    <n v="35292"/>
    <n v="1591"/>
    <n v="6256000"/>
  </r>
  <r>
    <n v="2022"/>
    <s v="12. Dezembro"/>
    <x v="35"/>
    <s v="Paraguai"/>
    <n v="12019000"/>
    <x v="45"/>
    <x v="0"/>
    <n v="26484"/>
    <n v="127"/>
    <n v="2032000"/>
  </r>
  <r>
    <n v="2022"/>
    <s v="09. Setembro"/>
    <x v="36"/>
    <s v="Uruguai"/>
    <n v="12019000"/>
    <x v="46"/>
    <x v="0"/>
    <n v="24684"/>
    <n v="2256"/>
    <n v="7888000"/>
  </r>
  <r>
    <n v="2022"/>
    <s v="08. Agosto"/>
    <x v="34"/>
    <s v="Uruguai"/>
    <n v="12019000"/>
    <x v="47"/>
    <x v="0"/>
    <n v="18156"/>
    <n v="1910"/>
    <n v="6800000"/>
  </r>
  <r>
    <n v="2022"/>
    <s v="09. Setembro"/>
    <x v="36"/>
    <s v="Paraguai"/>
    <n v="12019000"/>
    <x v="48"/>
    <x v="0"/>
    <n v="16418"/>
    <n v="0"/>
    <n v="1025000"/>
  </r>
  <r>
    <n v="2022"/>
    <s v="10. Outubro"/>
    <x v="32"/>
    <s v="Uruguai"/>
    <n v="12019000"/>
    <x v="49"/>
    <x v="0"/>
    <n v="10608"/>
    <n v="1969"/>
    <n v="7072000"/>
  </r>
  <r>
    <n v="2022"/>
    <s v="03. Março"/>
    <x v="26"/>
    <s v="Argentina"/>
    <n v="12019000"/>
    <x v="50"/>
    <x v="0"/>
    <n v="9059"/>
    <n v="0"/>
    <n v="443640"/>
  </r>
  <r>
    <n v="2022"/>
    <s v="06. Junho"/>
    <x v="28"/>
    <s v="Bolívia"/>
    <n v="12019000"/>
    <x v="51"/>
    <x v="0"/>
    <n v="6426"/>
    <n v="619"/>
    <n v="180000"/>
  </r>
  <r>
    <n v="2022"/>
    <s v="04. Abril"/>
    <x v="27"/>
    <s v="Uruguai"/>
    <n v="12019000"/>
    <x v="52"/>
    <x v="0"/>
    <n v="6276"/>
    <n v="0"/>
    <n v="447837"/>
  </r>
  <r>
    <n v="2022"/>
    <s v="12. Dezembro"/>
    <x v="35"/>
    <s v="Uruguai"/>
    <n v="12019000"/>
    <x v="53"/>
    <x v="0"/>
    <n v="4488"/>
    <n v="819"/>
    <n v="2992000"/>
  </r>
  <r>
    <n v="2022"/>
    <s v="07. Julho"/>
    <x v="31"/>
    <s v="Uruguai"/>
    <n v="12019000"/>
    <x v="54"/>
    <x v="0"/>
    <n v="2244"/>
    <n v="461"/>
    <n v="1496000"/>
  </r>
  <r>
    <n v="2022"/>
    <s v="01. Janeiro"/>
    <x v="30"/>
    <s v="Argentina"/>
    <n v="12019000"/>
    <x v="55"/>
    <x v="0"/>
    <n v="1100"/>
    <n v="0"/>
    <n v="84000"/>
  </r>
  <r>
    <n v="2022"/>
    <s v="04. Abril"/>
    <x v="27"/>
    <s v="Argentina"/>
    <n v="12019000"/>
    <x v="56"/>
    <x v="0"/>
    <n v="900"/>
    <n v="0"/>
    <n v="84000"/>
  </r>
  <r>
    <n v="2022"/>
    <s v="03. Março"/>
    <x v="26"/>
    <s v="Uruguai"/>
    <n v="12019000"/>
    <x v="57"/>
    <x v="0"/>
    <n v="842"/>
    <n v="0"/>
    <n v="54000"/>
  </r>
  <r>
    <n v="2022"/>
    <s v="02. Fevereiro"/>
    <x v="29"/>
    <s v="Argentina"/>
    <n v="12019000"/>
    <x v="58"/>
    <x v="0"/>
    <n v="600"/>
    <n v="0"/>
    <n v="56000"/>
  </r>
  <r>
    <n v="2021"/>
    <s v="06. Junho"/>
    <x v="37"/>
    <s v="Paraguai"/>
    <n v="12019000"/>
    <x v="59"/>
    <x v="0"/>
    <n v="1519600"/>
    <n v="17621"/>
    <n v="151000000"/>
  </r>
  <r>
    <n v="2021"/>
    <s v="05. Maio"/>
    <x v="38"/>
    <s v="Paraguai"/>
    <n v="12019000"/>
    <x v="60"/>
    <x v="0"/>
    <n v="1090431"/>
    <n v="20148"/>
    <n v="117008670"/>
  </r>
  <r>
    <n v="2021"/>
    <s v="07. Julho"/>
    <x v="39"/>
    <s v="Paraguai"/>
    <n v="12019000"/>
    <x v="61"/>
    <x v="0"/>
    <n v="937325"/>
    <n v="13374"/>
    <n v="104703330"/>
  </r>
  <r>
    <n v="2021"/>
    <s v="11. Novembro"/>
    <x v="40"/>
    <s v="Paraguai"/>
    <n v="12019000"/>
    <x v="62"/>
    <x v="0"/>
    <n v="741002"/>
    <n v="17705"/>
    <n v="72604690"/>
  </r>
  <r>
    <n v="2021"/>
    <s v="03. Março"/>
    <x v="41"/>
    <s v="Paraguai"/>
    <n v="12019000"/>
    <x v="63"/>
    <x v="0"/>
    <n v="669040"/>
    <n v="9879"/>
    <n v="74941470"/>
  </r>
  <r>
    <n v="2021"/>
    <s v="01. Janeiro"/>
    <x v="42"/>
    <s v="Paraguai"/>
    <n v="12019000"/>
    <x v="64"/>
    <x v="0"/>
    <n v="618880"/>
    <n v="8522"/>
    <n v="47953050"/>
  </r>
  <r>
    <n v="2021"/>
    <s v="02. Fevereiro"/>
    <x v="43"/>
    <s v="Paraguai"/>
    <n v="12019000"/>
    <x v="65"/>
    <x v="0"/>
    <n v="529990"/>
    <n v="6490"/>
    <n v="47597790"/>
  </r>
  <r>
    <n v="2021"/>
    <s v="10. Outubro"/>
    <x v="44"/>
    <s v="Paraguai"/>
    <n v="12019000"/>
    <x v="66"/>
    <x v="0"/>
    <n v="471232"/>
    <n v="7055"/>
    <n v="49870630"/>
  </r>
  <r>
    <n v="2021"/>
    <s v="09. Setembro"/>
    <x v="45"/>
    <s v="Paraguai"/>
    <n v="12019000"/>
    <x v="67"/>
    <x v="0"/>
    <n v="366574"/>
    <n v="7751"/>
    <n v="43747460"/>
  </r>
  <r>
    <n v="2021"/>
    <s v="04. Abril"/>
    <x v="46"/>
    <s v="Paraguai"/>
    <n v="12019000"/>
    <x v="68"/>
    <x v="0"/>
    <n v="349331"/>
    <n v="3076"/>
    <n v="39926110"/>
  </r>
  <r>
    <n v="2021"/>
    <s v="08. Agosto"/>
    <x v="47"/>
    <s v="Paraguai"/>
    <n v="12019000"/>
    <x v="69"/>
    <x v="0"/>
    <n v="287500"/>
    <n v="5816"/>
    <n v="33700000"/>
  </r>
  <r>
    <n v="2021"/>
    <s v="10. Outubro"/>
    <x v="44"/>
    <s v="Uruguai"/>
    <n v="12019000"/>
    <x v="70"/>
    <x v="0"/>
    <n v="149064"/>
    <n v="1535"/>
    <n v="6944000"/>
  </r>
  <r>
    <n v="2021"/>
    <s v="12. Dezembro"/>
    <x v="48"/>
    <s v="Paraguai"/>
    <n v="12019000"/>
    <x v="71"/>
    <x v="0"/>
    <n v="104033"/>
    <n v="1102"/>
    <n v="12316380"/>
  </r>
  <r>
    <n v="2021"/>
    <s v="08. Agosto"/>
    <x v="47"/>
    <s v="Uruguai"/>
    <n v="12019000"/>
    <x v="72"/>
    <x v="0"/>
    <n v="52586"/>
    <n v="1869"/>
    <n v="8355142"/>
  </r>
  <r>
    <n v="2021"/>
    <s v="09. Setembro"/>
    <x v="45"/>
    <s v="Uruguai"/>
    <n v="12019000"/>
    <x v="73"/>
    <x v="0"/>
    <n v="51077"/>
    <n v="1207"/>
    <n v="5200000"/>
  </r>
  <r>
    <n v="2021"/>
    <s v="03. Março"/>
    <x v="41"/>
    <s v="Argentina"/>
    <n v="12019000"/>
    <x v="74"/>
    <x v="0"/>
    <n v="41069"/>
    <n v="0"/>
    <n v="1874580"/>
  </r>
  <r>
    <n v="2021"/>
    <s v="01. Janeiro"/>
    <x v="42"/>
    <s v="Uruguai"/>
    <n v="12019000"/>
    <x v="75"/>
    <x v="0"/>
    <n v="35263"/>
    <n v="547"/>
    <n v="2772030"/>
  </r>
  <r>
    <n v="2021"/>
    <s v="07. Julho"/>
    <x v="39"/>
    <s v="Uruguai"/>
    <n v="12019000"/>
    <x v="76"/>
    <x v="0"/>
    <n v="24938"/>
    <n v="932"/>
    <n v="4233770"/>
  </r>
  <r>
    <n v="2021"/>
    <s v="01. Janeiro"/>
    <x v="42"/>
    <s v="Argentina"/>
    <n v="12019000"/>
    <x v="77"/>
    <x v="0"/>
    <n v="23306"/>
    <n v="0"/>
    <n v="908600"/>
  </r>
  <r>
    <n v="2021"/>
    <s v="03. Março"/>
    <x v="41"/>
    <s v="Uruguai"/>
    <n v="12019000"/>
    <x v="78"/>
    <x v="0"/>
    <n v="11833"/>
    <n v="445"/>
    <n v="2366520"/>
  </r>
  <r>
    <n v="2021"/>
    <s v="02. Fevereiro"/>
    <x v="43"/>
    <s v="Bolívia"/>
    <n v="12019000"/>
    <x v="79"/>
    <x v="0"/>
    <n v="8607"/>
    <n v="136"/>
    <n v="686000"/>
  </r>
  <r>
    <n v="2021"/>
    <s v="02. Fevereiro"/>
    <x v="43"/>
    <s v="Argentina"/>
    <n v="12019000"/>
    <x v="80"/>
    <x v="0"/>
    <n v="8500"/>
    <n v="0"/>
    <n v="981500"/>
  </r>
  <r>
    <n v="2021"/>
    <s v="06. Junho"/>
    <x v="37"/>
    <s v="Uruguai"/>
    <n v="12019000"/>
    <x v="81"/>
    <x v="0"/>
    <n v="7040"/>
    <n v="0"/>
    <n v="299570"/>
  </r>
  <r>
    <n v="2021"/>
    <s v="02. Fevereiro"/>
    <x v="43"/>
    <s v="Uruguai"/>
    <n v="12019000"/>
    <x v="82"/>
    <x v="0"/>
    <n v="6266"/>
    <n v="262"/>
    <n v="1253230"/>
  </r>
  <r>
    <n v="2021"/>
    <s v="05. Maio"/>
    <x v="38"/>
    <s v="Uruguai"/>
    <n v="12019000"/>
    <x v="83"/>
    <x v="0"/>
    <n v="5824"/>
    <n v="0"/>
    <n v="252000"/>
  </r>
  <r>
    <n v="2021"/>
    <s v="12. Dezembro"/>
    <x v="48"/>
    <s v="Uruguai"/>
    <n v="12019000"/>
    <x v="84"/>
    <x v="0"/>
    <n v="5060"/>
    <n v="0"/>
    <n v="449740"/>
  </r>
  <r>
    <n v="2021"/>
    <s v="04. Abril"/>
    <x v="46"/>
    <s v="Argentina"/>
    <n v="12019000"/>
    <x v="85"/>
    <x v="0"/>
    <n v="3200"/>
    <n v="0"/>
    <n v="280000"/>
  </r>
  <r>
    <n v="2021"/>
    <s v="05. Maio"/>
    <x v="38"/>
    <s v="Argentina"/>
    <n v="12019000"/>
    <x v="86"/>
    <x v="0"/>
    <n v="2100"/>
    <n v="0"/>
    <n v="254600"/>
  </r>
  <r>
    <n v="2021"/>
    <s v="11. Novembro"/>
    <x v="40"/>
    <s v="Uruguai"/>
    <n v="12019000"/>
    <x v="87"/>
    <x v="0"/>
    <n v="1316"/>
    <n v="0"/>
    <n v="112000"/>
  </r>
  <r>
    <n v="2021"/>
    <s v="11. Novembro"/>
    <x v="40"/>
    <s v="Argentina"/>
    <n v="12019000"/>
    <x v="88"/>
    <x v="0"/>
    <n v="800"/>
    <n v="0"/>
    <n v="114000"/>
  </r>
  <r>
    <n v="2021"/>
    <s v="12. Dezembro"/>
    <x v="48"/>
    <s v="Argentina"/>
    <n v="12019000"/>
    <x v="58"/>
    <x v="0"/>
    <n v="600"/>
    <n v="0"/>
    <n v="56000"/>
  </r>
  <r>
    <n v="2021"/>
    <s v="07. Julho"/>
    <x v="39"/>
    <s v="Argentina"/>
    <n v="12019000"/>
    <x v="89"/>
    <x v="0"/>
    <n v="400"/>
    <n v="0"/>
    <n v="56000"/>
  </r>
  <r>
    <n v="2020"/>
    <s v="07. Julho"/>
    <x v="49"/>
    <s v="Paraguai"/>
    <n v="12019000"/>
    <x v="90"/>
    <x v="0"/>
    <n v="1059541"/>
    <n v="13611"/>
    <n v="126176730"/>
  </r>
  <r>
    <n v="2020"/>
    <s v="11. Novembro"/>
    <x v="50"/>
    <s v="Paraguai"/>
    <n v="12019000"/>
    <x v="91"/>
    <x v="0"/>
    <n v="874286"/>
    <n v="7659"/>
    <n v="72684880"/>
  </r>
  <r>
    <n v="2020"/>
    <s v="10. Outubro"/>
    <x v="51"/>
    <s v="Paraguai"/>
    <n v="12019000"/>
    <x v="92"/>
    <x v="0"/>
    <n v="773391"/>
    <n v="5454"/>
    <n v="67328640"/>
  </r>
  <r>
    <n v="2020"/>
    <s v="12. Dezembro"/>
    <x v="52"/>
    <s v="Paraguai"/>
    <n v="12019000"/>
    <x v="93"/>
    <x v="0"/>
    <n v="750550"/>
    <n v="24633"/>
    <n v="61891080"/>
  </r>
  <r>
    <n v="2020"/>
    <s v="08. Agosto"/>
    <x v="53"/>
    <s v="Paraguai"/>
    <n v="12019000"/>
    <x v="94"/>
    <x v="0"/>
    <n v="697268"/>
    <n v="8852"/>
    <n v="73913420"/>
  </r>
  <r>
    <n v="2020"/>
    <s v="06. Junho"/>
    <x v="54"/>
    <s v="Paraguai"/>
    <n v="12019000"/>
    <x v="95"/>
    <x v="0"/>
    <n v="637864"/>
    <n v="7069"/>
    <n v="89762000"/>
  </r>
  <r>
    <n v="2020"/>
    <s v="09. Setembro"/>
    <x v="55"/>
    <s v="Paraguai"/>
    <n v="12019000"/>
    <x v="96"/>
    <x v="0"/>
    <n v="515073"/>
    <n v="6287"/>
    <n v="50667360"/>
  </r>
  <r>
    <n v="2020"/>
    <s v="02. Fevereiro"/>
    <x v="56"/>
    <s v="Paraguai"/>
    <n v="12019000"/>
    <x v="97"/>
    <x v="0"/>
    <n v="485344"/>
    <n v="2219"/>
    <n v="58738809"/>
  </r>
  <r>
    <n v="2020"/>
    <s v="05. Maio"/>
    <x v="57"/>
    <s v="Paraguai"/>
    <n v="12019000"/>
    <x v="98"/>
    <x v="0"/>
    <n v="272500"/>
    <n v="1199"/>
    <n v="41600000"/>
  </r>
  <r>
    <n v="2020"/>
    <s v="10. Outubro"/>
    <x v="51"/>
    <s v="Uruguai"/>
    <n v="12019000"/>
    <x v="99"/>
    <x v="0"/>
    <n v="268095"/>
    <n v="2175"/>
    <n v="12312000"/>
  </r>
  <r>
    <n v="2020"/>
    <s v="04. Abril"/>
    <x v="58"/>
    <s v="Paraguai"/>
    <n v="12019000"/>
    <x v="100"/>
    <x v="0"/>
    <n v="253400"/>
    <n v="903"/>
    <n v="33500000"/>
  </r>
  <r>
    <n v="2020"/>
    <s v="03. Março"/>
    <x v="59"/>
    <s v="Paraguai"/>
    <n v="12019000"/>
    <x v="101"/>
    <x v="0"/>
    <n v="213233"/>
    <n v="936"/>
    <n v="27555840"/>
  </r>
  <r>
    <n v="2020"/>
    <s v="01. Janeiro"/>
    <x v="60"/>
    <s v="Paraguai"/>
    <n v="12019000"/>
    <x v="102"/>
    <x v="0"/>
    <n v="164322"/>
    <n v="608"/>
    <n v="19690000"/>
  </r>
  <r>
    <n v="2020"/>
    <s v="12. Dezembro"/>
    <x v="52"/>
    <s v="Uruguai"/>
    <n v="12019000"/>
    <x v="103"/>
    <x v="0"/>
    <n v="59396"/>
    <n v="1626"/>
    <n v="10247130"/>
  </r>
  <r>
    <n v="2020"/>
    <s v="08. Agosto"/>
    <x v="53"/>
    <s v="Uruguai"/>
    <n v="12019000"/>
    <x v="104"/>
    <x v="0"/>
    <n v="25000"/>
    <n v="778"/>
    <n v="5000000"/>
  </r>
  <r>
    <n v="2020"/>
    <s v="12. Dezembro"/>
    <x v="52"/>
    <s v="Argentina"/>
    <n v="12019000"/>
    <x v="105"/>
    <x v="0"/>
    <n v="10985"/>
    <n v="0"/>
    <n v="1037000"/>
  </r>
  <r>
    <n v="2020"/>
    <s v="11. Novembro"/>
    <x v="50"/>
    <s v="Argentina"/>
    <n v="12019000"/>
    <x v="106"/>
    <x v="0"/>
    <n v="8700"/>
    <n v="0"/>
    <n v="785000"/>
  </r>
  <r>
    <n v="2020"/>
    <s v="11. Novembro"/>
    <x v="50"/>
    <s v="Uruguai"/>
    <n v="12019000"/>
    <x v="107"/>
    <x v="0"/>
    <n v="8175"/>
    <n v="0"/>
    <n v="494000"/>
  </r>
  <r>
    <n v="2020"/>
    <s v="05. Maio"/>
    <x v="57"/>
    <s v="Uruguai"/>
    <n v="12019000"/>
    <x v="108"/>
    <x v="0"/>
    <n v="7142"/>
    <n v="283"/>
    <n v="1428380"/>
  </r>
  <r>
    <n v="2020"/>
    <s v="12. Dezembro"/>
    <x v="52"/>
    <s v="Bolívia"/>
    <n v="12019000"/>
    <x v="109"/>
    <x v="0"/>
    <n v="6100"/>
    <n v="89"/>
    <n v="500000"/>
  </r>
  <r>
    <n v="2020"/>
    <s v="10. Outubro"/>
    <x v="51"/>
    <s v="Argentina"/>
    <n v="12019000"/>
    <x v="110"/>
    <x v="0"/>
    <n v="1700"/>
    <n v="0"/>
    <n v="170000"/>
  </r>
  <r>
    <n v="2020"/>
    <s v="09. Setembro"/>
    <x v="55"/>
    <s v="Argentina"/>
    <n v="12019000"/>
    <x v="111"/>
    <x v="0"/>
    <n v="1500"/>
    <n v="0"/>
    <n v="111540"/>
  </r>
  <r>
    <n v="2020"/>
    <s v="09. Setembro"/>
    <x v="55"/>
    <s v="Uruguai"/>
    <n v="12019000"/>
    <x v="112"/>
    <x v="0"/>
    <n v="989"/>
    <n v="0"/>
    <n v="56680"/>
  </r>
  <r>
    <n v="2019"/>
    <s v="02. Fevereiro"/>
    <x v="61"/>
    <s v="Paraguai"/>
    <n v="12019000"/>
    <x v="113"/>
    <x v="0"/>
    <n v="197939"/>
    <n v="2040"/>
    <n v="22056090"/>
  </r>
  <r>
    <n v="2019"/>
    <s v="01. Janeiro"/>
    <x v="62"/>
    <s v="Paraguai"/>
    <n v="12019000"/>
    <x v="114"/>
    <x v="0"/>
    <n v="157800"/>
    <n v="2456"/>
    <n v="18000000"/>
  </r>
  <r>
    <n v="2019"/>
    <s v="04. Abril"/>
    <x v="63"/>
    <s v="Paraguai"/>
    <n v="12019000"/>
    <x v="115"/>
    <x v="0"/>
    <n v="106530"/>
    <n v="0"/>
    <n v="13300000"/>
  </r>
  <r>
    <n v="2019"/>
    <s v="05. Maio"/>
    <x v="64"/>
    <s v="Paraguai"/>
    <n v="12019000"/>
    <x v="116"/>
    <x v="0"/>
    <n v="90663"/>
    <n v="0"/>
    <n v="12429000"/>
  </r>
  <r>
    <n v="2019"/>
    <s v="12. Dezembro"/>
    <x v="65"/>
    <s v="Paraguai"/>
    <n v="12019000"/>
    <x v="117"/>
    <x v="0"/>
    <n v="84198"/>
    <n v="0"/>
    <n v="13030000"/>
  </r>
  <r>
    <n v="2019"/>
    <s v="07. Julho"/>
    <x v="66"/>
    <s v="Uruguai"/>
    <n v="12019000"/>
    <x v="118"/>
    <x v="0"/>
    <n v="77520"/>
    <n v="1492"/>
    <n v="9248000"/>
  </r>
  <r>
    <n v="2019"/>
    <s v="06. Junho"/>
    <x v="67"/>
    <s v="Paraguai"/>
    <n v="12019000"/>
    <x v="119"/>
    <x v="0"/>
    <n v="74175"/>
    <n v="0"/>
    <n v="7800000"/>
  </r>
  <r>
    <n v="2019"/>
    <s v="08. Agosto"/>
    <x v="68"/>
    <s v="Uruguai"/>
    <n v="12019000"/>
    <x v="120"/>
    <x v="0"/>
    <n v="57120"/>
    <n v="1550"/>
    <n v="9248000"/>
  </r>
  <r>
    <n v="2019"/>
    <s v="03. Março"/>
    <x v="69"/>
    <s v="Paraguai"/>
    <n v="12019000"/>
    <x v="121"/>
    <x v="0"/>
    <n v="43300"/>
    <n v="645"/>
    <n v="6000000"/>
  </r>
  <r>
    <n v="2019"/>
    <s v="07. Julho"/>
    <x v="66"/>
    <s v="Paraguai"/>
    <n v="12019000"/>
    <x v="122"/>
    <x v="0"/>
    <n v="36125"/>
    <n v="0"/>
    <n v="3500000"/>
  </r>
  <r>
    <n v="2019"/>
    <s v="11. Novembro"/>
    <x v="70"/>
    <s v="Paraguai"/>
    <n v="12019000"/>
    <x v="123"/>
    <x v="0"/>
    <n v="32600"/>
    <n v="0"/>
    <n v="6000000"/>
  </r>
  <r>
    <n v="2019"/>
    <s v="08. Agosto"/>
    <x v="68"/>
    <s v="Paraguai"/>
    <n v="12019000"/>
    <x v="124"/>
    <x v="0"/>
    <n v="30112"/>
    <n v="0"/>
    <n v="3674250"/>
  </r>
  <r>
    <n v="2019"/>
    <s v="09. Setembro"/>
    <x v="71"/>
    <s v="Uruguai"/>
    <n v="12019000"/>
    <x v="125"/>
    <x v="0"/>
    <n v="25160"/>
    <n v="839"/>
    <n v="5032000"/>
  </r>
  <r>
    <n v="2019"/>
    <s v="02. Fevereiro"/>
    <x v="61"/>
    <s v="Uruguai"/>
    <n v="12019000"/>
    <x v="126"/>
    <x v="0"/>
    <n v="20846"/>
    <n v="554"/>
    <n v="4169130"/>
  </r>
  <r>
    <n v="2019"/>
    <s v="03. Março"/>
    <x v="69"/>
    <s v="Uruguai"/>
    <n v="12019000"/>
    <x v="127"/>
    <x v="0"/>
    <n v="19831"/>
    <n v="187"/>
    <n v="3355900"/>
  </r>
  <r>
    <n v="2019"/>
    <s v="10. Outubro"/>
    <x v="72"/>
    <s v="Paraguai"/>
    <n v="12019000"/>
    <x v="128"/>
    <x v="0"/>
    <n v="14040"/>
    <n v="0"/>
    <n v="1380000"/>
  </r>
  <r>
    <n v="2019"/>
    <s v="09. Setembro"/>
    <x v="71"/>
    <s v="Paraguai"/>
    <n v="12019000"/>
    <x v="129"/>
    <x v="0"/>
    <n v="13500"/>
    <n v="0"/>
    <n v="1500000"/>
  </r>
  <r>
    <n v="2019"/>
    <s v="06. Junho"/>
    <x v="67"/>
    <s v="Uruguai"/>
    <n v="12019000"/>
    <x v="130"/>
    <x v="0"/>
    <n v="11071"/>
    <n v="439"/>
    <n v="2214260"/>
  </r>
  <r>
    <n v="2019"/>
    <s v="01. Janeiro"/>
    <x v="62"/>
    <s v="Uruguai"/>
    <n v="12019000"/>
    <x v="131"/>
    <x v="0"/>
    <n v="6784"/>
    <n v="70"/>
    <n v="1256000"/>
  </r>
  <r>
    <n v="2019"/>
    <s v="05. Maio"/>
    <x v="64"/>
    <s v="Uruguai"/>
    <n v="12019000"/>
    <x v="132"/>
    <x v="0"/>
    <n v="5167"/>
    <n v="206"/>
    <n v="1033420"/>
  </r>
  <r>
    <n v="2018"/>
    <s v="03. Março"/>
    <x v="73"/>
    <s v="Paraguai"/>
    <n v="12019000"/>
    <x v="133"/>
    <x v="0"/>
    <n v="722559"/>
    <n v="4935"/>
    <n v="69750240"/>
  </r>
  <r>
    <n v="2018"/>
    <s v="04. Abril"/>
    <x v="74"/>
    <s v="Paraguai"/>
    <n v="12019000"/>
    <x v="134"/>
    <x v="0"/>
    <n v="305979"/>
    <n v="3754"/>
    <n v="33767470"/>
  </r>
  <r>
    <n v="2018"/>
    <s v="01. Janeiro"/>
    <x v="75"/>
    <s v="Paraguai"/>
    <n v="12019000"/>
    <x v="135"/>
    <x v="0"/>
    <n v="168904"/>
    <n v="2989"/>
    <n v="16052000"/>
  </r>
  <r>
    <n v="2018"/>
    <s v="05. Maio"/>
    <x v="76"/>
    <s v="Paraguai"/>
    <n v="12019000"/>
    <x v="136"/>
    <x v="0"/>
    <n v="120580"/>
    <n v="217"/>
    <n v="12523320"/>
  </r>
  <r>
    <n v="2018"/>
    <s v="02. Fevereiro"/>
    <x v="77"/>
    <s v="Paraguai"/>
    <n v="12019000"/>
    <x v="137"/>
    <x v="0"/>
    <n v="113557"/>
    <n v="1319"/>
    <n v="11234020"/>
  </r>
  <r>
    <n v="2018"/>
    <s v="06. Junho"/>
    <x v="78"/>
    <s v="Paraguai"/>
    <n v="12019000"/>
    <x v="138"/>
    <x v="0"/>
    <n v="87250"/>
    <n v="350"/>
    <n v="9500000"/>
  </r>
  <r>
    <n v="2018"/>
    <s v="07. Julho"/>
    <x v="79"/>
    <s v="Paraguai"/>
    <n v="12019000"/>
    <x v="139"/>
    <x v="0"/>
    <n v="75618"/>
    <n v="0"/>
    <n v="10098040"/>
  </r>
  <r>
    <n v="2018"/>
    <s v="11. Novembro"/>
    <x v="80"/>
    <s v="Paraguai"/>
    <n v="12019000"/>
    <x v="140"/>
    <x v="0"/>
    <n v="63615"/>
    <n v="2194"/>
    <n v="5522670"/>
  </r>
  <r>
    <n v="2018"/>
    <s v="08. Agosto"/>
    <x v="81"/>
    <s v="Paraguai"/>
    <n v="12019000"/>
    <x v="141"/>
    <x v="0"/>
    <n v="48250"/>
    <n v="0"/>
    <n v="5500000"/>
  </r>
  <r>
    <n v="2018"/>
    <s v="10. Outubro"/>
    <x v="82"/>
    <s v="Paraguai"/>
    <n v="12019000"/>
    <x v="142"/>
    <x v="0"/>
    <n v="44080"/>
    <n v="1650"/>
    <n v="2697466"/>
  </r>
  <r>
    <n v="2018"/>
    <s v="10. Outubro"/>
    <x v="82"/>
    <s v="Uruguai"/>
    <n v="12019000"/>
    <x v="143"/>
    <x v="0"/>
    <n v="21760"/>
    <n v="131"/>
    <n v="2176000"/>
  </r>
  <r>
    <n v="2018"/>
    <s v="12. Dezembro"/>
    <x v="83"/>
    <s v="Paraguai"/>
    <n v="12019000"/>
    <x v="144"/>
    <x v="0"/>
    <n v="17400"/>
    <n v="225"/>
    <n v="2000000"/>
  </r>
  <r>
    <n v="2018"/>
    <s v="09. Setembro"/>
    <x v="84"/>
    <s v="Paraguai"/>
    <n v="12019000"/>
    <x v="145"/>
    <x v="0"/>
    <n v="14109"/>
    <n v="0"/>
    <n v="1086000"/>
  </r>
  <r>
    <n v="2018"/>
    <s v="12. Dezembro"/>
    <x v="83"/>
    <s v="Uruguai"/>
    <n v="12019000"/>
    <x v="146"/>
    <x v="0"/>
    <n v="12015"/>
    <n v="134"/>
    <n v="2402970"/>
  </r>
  <r>
    <n v="2018"/>
    <s v="02. Fevereiro"/>
    <x v="77"/>
    <s v="Uruguai"/>
    <n v="12019000"/>
    <x v="147"/>
    <x v="0"/>
    <n v="9000"/>
    <n v="209"/>
    <n v="1000000"/>
  </r>
  <r>
    <n v="2018"/>
    <s v="11. Novembro"/>
    <x v="80"/>
    <s v="Uruguai"/>
    <n v="12019000"/>
    <x v="148"/>
    <x v="0"/>
    <n v="5440"/>
    <n v="58"/>
    <n v="1088000"/>
  </r>
  <r>
    <n v="2017"/>
    <s v="06. Junho"/>
    <x v="85"/>
    <s v="Paraguai"/>
    <n v="12019000"/>
    <x v="149"/>
    <x v="0"/>
    <n v="674664"/>
    <n v="2802"/>
    <n v="57392000"/>
  </r>
  <r>
    <n v="2017"/>
    <s v="02. Fevereiro"/>
    <x v="86"/>
    <s v="Paraguai"/>
    <n v="12019000"/>
    <x v="150"/>
    <x v="0"/>
    <n v="662091"/>
    <n v="5170"/>
    <n v="58274750"/>
  </r>
  <r>
    <n v="2017"/>
    <s v="03. Março"/>
    <x v="87"/>
    <s v="Paraguai"/>
    <n v="12019000"/>
    <x v="151"/>
    <x v="0"/>
    <n v="544150"/>
    <n v="2971"/>
    <n v="50000000"/>
  </r>
  <r>
    <n v="2017"/>
    <s v="05. Maio"/>
    <x v="88"/>
    <s v="Paraguai"/>
    <n v="12019000"/>
    <x v="152"/>
    <x v="0"/>
    <n v="282778"/>
    <n v="1920"/>
    <n v="25984000"/>
  </r>
  <r>
    <n v="2017"/>
    <s v="04. Abril"/>
    <x v="89"/>
    <s v="Paraguai"/>
    <n v="12019000"/>
    <x v="153"/>
    <x v="0"/>
    <n v="230175"/>
    <n v="549"/>
    <n v="19000000"/>
  </r>
  <r>
    <n v="2017"/>
    <s v="07. Julho"/>
    <x v="90"/>
    <s v="Paraguai"/>
    <n v="12019000"/>
    <x v="154"/>
    <x v="0"/>
    <n v="215350"/>
    <n v="467"/>
    <n v="20000000"/>
  </r>
  <r>
    <n v="2017"/>
    <s v="08. Agosto"/>
    <x v="91"/>
    <s v="Paraguai"/>
    <n v="12019000"/>
    <x v="155"/>
    <x v="0"/>
    <n v="59550"/>
    <n v="0"/>
    <n v="5000000"/>
  </r>
  <r>
    <n v="2017"/>
    <s v="09. Setembro"/>
    <x v="92"/>
    <s v="Uruguai"/>
    <n v="12019000"/>
    <x v="156"/>
    <x v="0"/>
    <n v="34272"/>
    <n v="775"/>
    <n v="4080000"/>
  </r>
  <r>
    <n v="2017"/>
    <s v="09. Setembro"/>
    <x v="92"/>
    <s v="Paraguai"/>
    <n v="12019000"/>
    <x v="157"/>
    <x v="0"/>
    <n v="27025"/>
    <n v="0"/>
    <n v="4150000"/>
  </r>
  <r>
    <n v="2017"/>
    <s v="01. Janeiro"/>
    <x v="93"/>
    <s v="Paraguai"/>
    <n v="12019000"/>
    <x v="158"/>
    <x v="0"/>
    <n v="17616"/>
    <n v="627"/>
    <n v="3088000"/>
  </r>
  <r>
    <n v="2017"/>
    <s v="11. Novembro"/>
    <x v="94"/>
    <s v="Paraguai"/>
    <n v="12019000"/>
    <x v="159"/>
    <x v="0"/>
    <n v="12680"/>
    <n v="164"/>
    <n v="1400000"/>
  </r>
  <r>
    <n v="2017"/>
    <s v="08. Agosto"/>
    <x v="91"/>
    <s v="Uruguai"/>
    <n v="12019000"/>
    <x v="160"/>
    <x v="0"/>
    <n v="11820"/>
    <n v="385"/>
    <n v="1420000"/>
  </r>
  <r>
    <n v="2017"/>
    <s v="07. Julho"/>
    <x v="90"/>
    <s v="Uruguai"/>
    <n v="12019000"/>
    <x v="161"/>
    <x v="0"/>
    <n v="9600"/>
    <n v="192"/>
    <n v="997490"/>
  </r>
  <r>
    <n v="2017"/>
    <s v="11. Novembro"/>
    <x v="94"/>
    <s v="Uruguai"/>
    <n v="12019000"/>
    <x v="147"/>
    <x v="0"/>
    <n v="9000"/>
    <n v="209"/>
    <n v="1000000"/>
  </r>
  <r>
    <n v="2017"/>
    <s v="12. Dezembro"/>
    <x v="95"/>
    <s v="Paraguai"/>
    <n v="12019000"/>
    <x v="162"/>
    <x v="0"/>
    <n v="5000"/>
    <n v="0"/>
    <n v="1000000"/>
  </r>
  <r>
    <n v="2017"/>
    <s v="10. Outubro"/>
    <x v="96"/>
    <s v="Paraguai"/>
    <n v="12019000"/>
    <x v="163"/>
    <x v="0"/>
    <n v="720"/>
    <n v="0"/>
    <n v="49000"/>
  </r>
  <r>
    <n v="2016"/>
    <s v="06. Junho"/>
    <x v="97"/>
    <s v="Paraguai"/>
    <n v="12019000"/>
    <x v="164"/>
    <x v="0"/>
    <n v="929683"/>
    <n v="11683"/>
    <n v="90349440"/>
  </r>
  <r>
    <n v="2016"/>
    <s v="02. Fevereiro"/>
    <x v="98"/>
    <s v="Paraguai"/>
    <n v="12019000"/>
    <x v="165"/>
    <x v="0"/>
    <n v="529776"/>
    <n v="12809"/>
    <n v="69716000"/>
  </r>
  <r>
    <n v="2016"/>
    <s v="03. Março"/>
    <x v="99"/>
    <s v="Paraguai"/>
    <n v="12019000"/>
    <x v="166"/>
    <x v="0"/>
    <n v="459120"/>
    <n v="6928"/>
    <n v="57486840"/>
  </r>
  <r>
    <n v="2016"/>
    <s v="07. Julho"/>
    <x v="100"/>
    <s v="Paraguai"/>
    <n v="12019000"/>
    <x v="167"/>
    <x v="0"/>
    <n v="457996"/>
    <n v="4746"/>
    <n v="39296000"/>
  </r>
  <r>
    <n v="2016"/>
    <s v="04. Abril"/>
    <x v="101"/>
    <s v="Paraguai"/>
    <n v="12019000"/>
    <x v="168"/>
    <x v="0"/>
    <n v="427150"/>
    <n v="1952"/>
    <n v="45140000"/>
  </r>
  <r>
    <n v="2016"/>
    <s v="05. Maio"/>
    <x v="102"/>
    <s v="Paraguai"/>
    <n v="12019000"/>
    <x v="169"/>
    <x v="0"/>
    <n v="417395"/>
    <n v="2262"/>
    <n v="43540000"/>
  </r>
  <r>
    <n v="2016"/>
    <s v="01. Janeiro"/>
    <x v="103"/>
    <s v="Paraguai"/>
    <n v="12019000"/>
    <x v="170"/>
    <x v="0"/>
    <n v="163053"/>
    <n v="3727"/>
    <n v="23240000"/>
  </r>
  <r>
    <n v="2016"/>
    <s v="08. Agosto"/>
    <x v="104"/>
    <s v="Paraguai"/>
    <n v="12019000"/>
    <x v="171"/>
    <x v="0"/>
    <n v="82650"/>
    <n v="449"/>
    <n v="7800000"/>
  </r>
  <r>
    <n v="2016"/>
    <s v="09. Setembro"/>
    <x v="105"/>
    <s v="Paraguai"/>
    <n v="12019000"/>
    <x v="172"/>
    <x v="0"/>
    <n v="21250"/>
    <n v="0"/>
    <n v="2500000"/>
  </r>
  <r>
    <n v="2016"/>
    <s v="10. Outubro"/>
    <x v="106"/>
    <s v="Paraguai"/>
    <n v="12019000"/>
    <x v="173"/>
    <x v="0"/>
    <n v="11739"/>
    <n v="0"/>
    <n v="914600"/>
  </r>
  <r>
    <n v="2016"/>
    <s v="12. Dezembro"/>
    <x v="107"/>
    <s v="Paraguai"/>
    <n v="12019000"/>
    <x v="174"/>
    <x v="0"/>
    <n v="10558"/>
    <n v="215"/>
    <n v="1465250"/>
  </r>
  <r>
    <n v="2016"/>
    <s v="08. Agosto"/>
    <x v="104"/>
    <s v="Argentina"/>
    <n v="12019000"/>
    <x v="175"/>
    <x v="0"/>
    <n v="4800"/>
    <n v="0"/>
    <n v="84000"/>
  </r>
  <r>
    <n v="2016"/>
    <s v="10. Outubro"/>
    <x v="106"/>
    <s v="Argentina"/>
    <n v="12019000"/>
    <x v="85"/>
    <x v="0"/>
    <n v="3200"/>
    <n v="0"/>
    <n v="56500"/>
  </r>
  <r>
    <n v="2016"/>
    <s v="07. Julho"/>
    <x v="100"/>
    <s v="Argentina"/>
    <n v="12019000"/>
    <x v="176"/>
    <x v="0"/>
    <n v="1600"/>
    <n v="0"/>
    <n v="24000"/>
  </r>
  <r>
    <n v="2016"/>
    <s v="09. Setembro"/>
    <x v="105"/>
    <s v="Argentina"/>
    <n v="12019000"/>
    <x v="111"/>
    <x v="0"/>
    <n v="1500"/>
    <n v="0"/>
    <n v="27000"/>
  </r>
  <r>
    <n v="2015"/>
    <s v="02. Fevereiro"/>
    <x v="108"/>
    <s v="Paraguai"/>
    <n v="12019000"/>
    <x v="177"/>
    <x v="0"/>
    <n v="1421329"/>
    <n v="23333"/>
    <n v="119208240"/>
  </r>
  <r>
    <n v="2015"/>
    <s v="03. Março"/>
    <x v="109"/>
    <s v="Paraguai"/>
    <n v="12019000"/>
    <x v="178"/>
    <x v="0"/>
    <n v="825439"/>
    <n v="21527"/>
    <n v="76488600"/>
  </r>
  <r>
    <n v="2015"/>
    <s v="09. Setembro"/>
    <x v="110"/>
    <s v="Paraguai"/>
    <n v="12019000"/>
    <x v="179"/>
    <x v="0"/>
    <n v="229900"/>
    <n v="2834"/>
    <n v="24000000"/>
  </r>
  <r>
    <n v="2015"/>
    <s v="04. Abril"/>
    <x v="111"/>
    <s v="Paraguai"/>
    <n v="12019000"/>
    <x v="180"/>
    <x v="0"/>
    <n v="214830"/>
    <n v="8258"/>
    <n v="19532000"/>
  </r>
  <r>
    <n v="2015"/>
    <s v="01. Janeiro"/>
    <x v="112"/>
    <s v="Paraguai"/>
    <n v="12019000"/>
    <x v="181"/>
    <x v="0"/>
    <n v="199443"/>
    <n v="5431"/>
    <n v="18088000"/>
  </r>
  <r>
    <n v="2015"/>
    <s v="08. Agosto"/>
    <x v="113"/>
    <s v="Paraguai"/>
    <n v="12019000"/>
    <x v="182"/>
    <x v="0"/>
    <n v="159349"/>
    <n v="4112"/>
    <n v="15050530"/>
  </r>
  <r>
    <n v="2015"/>
    <s v="12. Dezembro"/>
    <x v="114"/>
    <s v="Paraguai"/>
    <n v="12019000"/>
    <x v="183"/>
    <x v="0"/>
    <n v="153840"/>
    <n v="4454"/>
    <n v="18100000"/>
  </r>
  <r>
    <n v="2015"/>
    <s v="07. Julho"/>
    <x v="115"/>
    <s v="Paraguai"/>
    <n v="12019000"/>
    <x v="184"/>
    <x v="0"/>
    <n v="107900"/>
    <n v="2805"/>
    <n v="10500000"/>
  </r>
  <r>
    <n v="2015"/>
    <s v="10. Outubro"/>
    <x v="116"/>
    <s v="Paraguai"/>
    <n v="12019000"/>
    <x v="185"/>
    <x v="0"/>
    <n v="86108"/>
    <n v="1906"/>
    <n v="9260000"/>
  </r>
  <r>
    <n v="2015"/>
    <s v="05. Maio"/>
    <x v="117"/>
    <s v="Paraguai"/>
    <n v="12019000"/>
    <x v="186"/>
    <x v="0"/>
    <n v="39950"/>
    <n v="3073"/>
    <n v="5500000"/>
  </r>
  <r>
    <n v="2015"/>
    <s v="06. Junho"/>
    <x v="118"/>
    <s v="Paraguai"/>
    <n v="12019000"/>
    <x v="187"/>
    <x v="0"/>
    <n v="29990"/>
    <n v="2116"/>
    <n v="4374180"/>
  </r>
  <r>
    <n v="2015"/>
    <s v="11. Novembro"/>
    <x v="119"/>
    <s v="Paraguai"/>
    <n v="12019000"/>
    <x v="188"/>
    <x v="0"/>
    <n v="28400"/>
    <n v="769"/>
    <n v="2900000"/>
  </r>
  <r>
    <n v="2015"/>
    <s v="11. Novembro"/>
    <x v="119"/>
    <s v="Argentina"/>
    <n v="12019000"/>
    <x v="189"/>
    <x v="0"/>
    <n v="4725"/>
    <n v="0"/>
    <n v="82462"/>
  </r>
  <r>
    <n v="2014"/>
    <s v="07. Julho"/>
    <x v="120"/>
    <s v="Paraguai"/>
    <n v="12019000"/>
    <x v="190"/>
    <x v="0"/>
    <n v="1374994"/>
    <n v="18504"/>
    <n v="98385110"/>
  </r>
  <r>
    <n v="2014"/>
    <s v="03. Março"/>
    <x v="121"/>
    <s v="Paraguai"/>
    <n v="12019000"/>
    <x v="191"/>
    <x v="0"/>
    <n v="1146204"/>
    <n v="23741"/>
    <n v="81439000"/>
  </r>
  <r>
    <n v="2014"/>
    <s v="05. Maio"/>
    <x v="122"/>
    <s v="Paraguai"/>
    <n v="12019000"/>
    <x v="192"/>
    <x v="0"/>
    <n v="1053529"/>
    <n v="34507"/>
    <n v="86792000"/>
  </r>
  <r>
    <n v="2014"/>
    <s v="06. Junho"/>
    <x v="123"/>
    <s v="Paraguai"/>
    <n v="12019000"/>
    <x v="193"/>
    <x v="0"/>
    <n v="1042094"/>
    <n v="27180"/>
    <n v="81852000"/>
  </r>
  <r>
    <n v="2014"/>
    <s v="04. Abril"/>
    <x v="124"/>
    <s v="Paraguai"/>
    <n v="12019000"/>
    <x v="194"/>
    <x v="0"/>
    <n v="982076"/>
    <n v="25902"/>
    <n v="70792000"/>
  </r>
  <r>
    <n v="2014"/>
    <s v="08. Agosto"/>
    <x v="125"/>
    <s v="Paraguai"/>
    <n v="12019000"/>
    <x v="195"/>
    <x v="0"/>
    <n v="764744"/>
    <n v="6534"/>
    <n v="52961830"/>
  </r>
  <r>
    <n v="2014"/>
    <s v="02. Fevereiro"/>
    <x v="126"/>
    <s v="Paraguai"/>
    <n v="12019000"/>
    <x v="196"/>
    <x v="0"/>
    <n v="609518"/>
    <n v="19015"/>
    <n v="65328450"/>
  </r>
  <r>
    <n v="2014"/>
    <s v="01. Janeiro"/>
    <x v="127"/>
    <s v="Paraguai"/>
    <n v="12019000"/>
    <x v="197"/>
    <x v="0"/>
    <n v="232081"/>
    <n v="2567"/>
    <n v="17588000"/>
  </r>
  <r>
    <n v="2014"/>
    <s v="09. Setembro"/>
    <x v="128"/>
    <s v="Paraguai"/>
    <n v="12019000"/>
    <x v="198"/>
    <x v="0"/>
    <n v="149431"/>
    <n v="4584"/>
    <n v="11988300"/>
  </r>
  <r>
    <n v="2014"/>
    <s v="10. Outubro"/>
    <x v="129"/>
    <s v="Paraguai"/>
    <n v="12019000"/>
    <x v="199"/>
    <x v="0"/>
    <n v="124712"/>
    <n v="3056"/>
    <n v="8596450"/>
  </r>
  <r>
    <n v="2014"/>
    <s v="12. Dezembro"/>
    <x v="130"/>
    <s v="Paraguai"/>
    <n v="12019000"/>
    <x v="200"/>
    <x v="0"/>
    <n v="22400"/>
    <n v="0"/>
    <n v="1600000"/>
  </r>
  <r>
    <n v="2014"/>
    <s v="11. Novembro"/>
    <x v="131"/>
    <s v="Paraguai"/>
    <n v="12019000"/>
    <x v="201"/>
    <x v="0"/>
    <n v="18018"/>
    <n v="0"/>
    <n v="1313350"/>
  </r>
  <r>
    <n v="2014"/>
    <s v="11. Novembro"/>
    <x v="131"/>
    <s v="Argentina"/>
    <n v="12019000"/>
    <x v="202"/>
    <x v="0"/>
    <n v="2280"/>
    <n v="0"/>
    <n v="40000"/>
  </r>
  <r>
    <n v="2013"/>
    <s v="08. Agosto"/>
    <x v="132"/>
    <s v="Paraguai"/>
    <n v="12019000"/>
    <x v="203"/>
    <x v="0"/>
    <n v="1278129"/>
    <n v="21916"/>
    <n v="70629750"/>
  </r>
  <r>
    <n v="2013"/>
    <s v="07. Julho"/>
    <x v="133"/>
    <s v="Paraguai"/>
    <n v="12019000"/>
    <x v="204"/>
    <x v="0"/>
    <n v="1094052"/>
    <n v="21281"/>
    <n v="65882250"/>
  </r>
  <r>
    <n v="2013"/>
    <s v="06. Junho"/>
    <x v="134"/>
    <s v="Paraguai"/>
    <n v="12019000"/>
    <x v="205"/>
    <x v="0"/>
    <n v="414864"/>
    <n v="7588"/>
    <n v="26224000"/>
  </r>
  <r>
    <n v="2013"/>
    <s v="01. Janeiro"/>
    <x v="135"/>
    <s v="Paraguai"/>
    <n v="12019000"/>
    <x v="206"/>
    <x v="0"/>
    <n v="247721"/>
    <n v="29"/>
    <n v="19241280"/>
  </r>
  <r>
    <n v="2013"/>
    <s v="09. Setembro"/>
    <x v="136"/>
    <s v="Paraguai"/>
    <n v="12019000"/>
    <x v="207"/>
    <x v="0"/>
    <n v="148893"/>
    <n v="837"/>
    <n v="5759680"/>
  </r>
  <r>
    <n v="2013"/>
    <s v="02. Fevereiro"/>
    <x v="137"/>
    <s v="Paraguai"/>
    <n v="12019000"/>
    <x v="208"/>
    <x v="0"/>
    <n v="140700"/>
    <n v="1732"/>
    <n v="11289270"/>
  </r>
  <r>
    <n v="2013"/>
    <s v="02. Fevereiro"/>
    <x v="137"/>
    <s v="Bolívia"/>
    <n v="12019000"/>
    <x v="209"/>
    <x v="1"/>
    <n v="84624"/>
    <n v="11581"/>
    <n v="6344276"/>
  </r>
  <r>
    <n v="2013"/>
    <s v="03. Março"/>
    <x v="138"/>
    <s v="Paraguai"/>
    <n v="12019000"/>
    <x v="210"/>
    <x v="0"/>
    <n v="80693"/>
    <n v="1301"/>
    <n v="9054550"/>
  </r>
  <r>
    <n v="2013"/>
    <s v="02. Fevereiro"/>
    <x v="137"/>
    <s v="Bolívia"/>
    <n v="12019000"/>
    <x v="211"/>
    <x v="0"/>
    <n v="69193"/>
    <n v="2824"/>
    <n v="1412110"/>
  </r>
  <r>
    <n v="2013"/>
    <s v="12. Dezembro"/>
    <x v="139"/>
    <s v="Paraguai"/>
    <n v="12019000"/>
    <x v="212"/>
    <x v="0"/>
    <n v="64068"/>
    <n v="746"/>
    <n v="4660090"/>
  </r>
  <r>
    <n v="2013"/>
    <s v="03. Março"/>
    <x v="138"/>
    <s v="Bolívia"/>
    <n v="12019000"/>
    <x v="213"/>
    <x v="0"/>
    <n v="59854"/>
    <n v="2443"/>
    <n v="1221520"/>
  </r>
  <r>
    <n v="2013"/>
    <s v="04. Abril"/>
    <x v="140"/>
    <s v="Paraguai"/>
    <n v="12019000"/>
    <x v="214"/>
    <x v="0"/>
    <n v="57600"/>
    <n v="0"/>
    <n v="6000000"/>
  </r>
  <r>
    <n v="2013"/>
    <s v="11. Novembro"/>
    <x v="141"/>
    <s v="Paraguai"/>
    <n v="12019000"/>
    <x v="215"/>
    <x v="0"/>
    <n v="51200"/>
    <n v="1189"/>
    <n v="4900000"/>
  </r>
  <r>
    <n v="2013"/>
    <s v="01. Janeiro"/>
    <x v="135"/>
    <s v="Bolívia"/>
    <n v="12019000"/>
    <x v="216"/>
    <x v="1"/>
    <n v="46394"/>
    <n v="5387"/>
    <n v="4050991"/>
  </r>
  <r>
    <n v="2013"/>
    <s v="01. Janeiro"/>
    <x v="135"/>
    <s v="Bolívia"/>
    <n v="12019000"/>
    <x v="217"/>
    <x v="0"/>
    <n v="40724"/>
    <n v="1416"/>
    <n v="748450"/>
  </r>
  <r>
    <n v="2013"/>
    <s v="10. Outubro"/>
    <x v="142"/>
    <s v="Paraguai"/>
    <n v="12019000"/>
    <x v="218"/>
    <x v="0"/>
    <n v="40600"/>
    <n v="0"/>
    <n v="3700000"/>
  </r>
  <r>
    <n v="2013"/>
    <s v="12. Dezembro"/>
    <x v="139"/>
    <s v="Bolívia"/>
    <n v="12019000"/>
    <x v="219"/>
    <x v="0"/>
    <n v="24918"/>
    <n v="752"/>
    <n v="550100"/>
  </r>
  <r>
    <n v="2013"/>
    <s v="03. Março"/>
    <x v="138"/>
    <s v="Bolívia"/>
    <n v="12019000"/>
    <x v="220"/>
    <x v="1"/>
    <n v="24814"/>
    <n v="3545"/>
    <n v="1772426"/>
  </r>
  <r>
    <n v="2013"/>
    <s v="10. Outubro"/>
    <x v="142"/>
    <s v="Bolívia"/>
    <n v="12019000"/>
    <x v="221"/>
    <x v="0"/>
    <n v="9557"/>
    <n v="296"/>
    <n v="212380"/>
  </r>
  <r>
    <n v="2012"/>
    <s v="11. Novembro"/>
    <x v="143"/>
    <s v="Paraguai"/>
    <n v="12019000"/>
    <x v="222"/>
    <x v="0"/>
    <n v="608994"/>
    <n v="3307"/>
    <n v="39246000"/>
  </r>
  <r>
    <n v="2012"/>
    <s v="09. Setembro"/>
    <x v="144"/>
    <s v="Paraguai"/>
    <n v="12019000"/>
    <x v="223"/>
    <x v="0"/>
    <n v="374521"/>
    <n v="2187"/>
    <n v="32487180"/>
  </r>
  <r>
    <n v="2012"/>
    <s v="10. Outubro"/>
    <x v="145"/>
    <s v="Paraguai"/>
    <n v="12019000"/>
    <x v="224"/>
    <x v="0"/>
    <n v="330790"/>
    <n v="0"/>
    <n v="27900000"/>
  </r>
  <r>
    <n v="2012"/>
    <s v="12. Dezembro"/>
    <x v="146"/>
    <s v="Paraguai"/>
    <n v="12019000"/>
    <x v="225"/>
    <x v="0"/>
    <n v="257155"/>
    <n v="2719"/>
    <n v="16755000"/>
  </r>
  <r>
    <n v="2012"/>
    <s v="08. Agosto"/>
    <x v="147"/>
    <s v="Paraguai"/>
    <n v="12019000"/>
    <x v="226"/>
    <x v="0"/>
    <n v="208463"/>
    <n v="1804"/>
    <n v="28405250"/>
  </r>
  <r>
    <n v="2012"/>
    <s v="07. Julho"/>
    <x v="148"/>
    <s v="Paraguai"/>
    <n v="12019000"/>
    <x v="227"/>
    <x v="0"/>
    <n v="121584"/>
    <n v="0"/>
    <n v="14528000"/>
  </r>
  <r>
    <n v="2012"/>
    <s v="05. Maio"/>
    <x v="149"/>
    <s v="Paraguai"/>
    <n v="12019000"/>
    <x v="228"/>
    <x v="0"/>
    <n v="46137"/>
    <n v="0"/>
    <n v="4324080"/>
  </r>
  <r>
    <n v="2012"/>
    <s v="12. Dezembro"/>
    <x v="146"/>
    <s v="Bolívia"/>
    <n v="12019000"/>
    <x v="229"/>
    <x v="0"/>
    <n v="37638"/>
    <n v="1303"/>
    <n v="704000"/>
  </r>
  <r>
    <n v="2012"/>
    <s v="03. Março"/>
    <x v="150"/>
    <s v="Paraguai"/>
    <n v="12019000"/>
    <x v="230"/>
    <x v="0"/>
    <n v="37400"/>
    <n v="0"/>
    <n v="5250000"/>
  </r>
  <r>
    <n v="2012"/>
    <s v="04. Abril"/>
    <x v="151"/>
    <s v="Paraguai"/>
    <n v="12019000"/>
    <x v="230"/>
    <x v="0"/>
    <n v="37400"/>
    <n v="0"/>
    <n v="5250000"/>
  </r>
  <r>
    <n v="2012"/>
    <s v="11. Novembro"/>
    <x v="143"/>
    <s v="Bolívia"/>
    <n v="12019000"/>
    <x v="231"/>
    <x v="1"/>
    <n v="22849"/>
    <n v="1784"/>
    <n v="1891480"/>
  </r>
  <r>
    <n v="2012"/>
    <s v="12. Dezembro"/>
    <x v="146"/>
    <s v="Bolívia"/>
    <n v="12019000"/>
    <x v="232"/>
    <x v="1"/>
    <n v="21001"/>
    <n v="1980"/>
    <n v="2100100"/>
  </r>
  <r>
    <n v="2012"/>
    <s v="11. Novembro"/>
    <x v="143"/>
    <s v="Bolívia"/>
    <n v="12019000"/>
    <x v="233"/>
    <x v="0"/>
    <n v="17397"/>
    <n v="603"/>
    <n v="325500"/>
  </r>
  <r>
    <n v="2012"/>
    <s v="02. Fevereiro"/>
    <x v="152"/>
    <s v="Paraguai"/>
    <n v="12019000"/>
    <x v="234"/>
    <x v="0"/>
    <n v="9196"/>
    <n v="0"/>
    <n v="732090"/>
  </r>
  <r>
    <n v="2012"/>
    <s v="02. Fevereiro"/>
    <x v="152"/>
    <s v="Argentina"/>
    <n v="12019000"/>
    <x v="235"/>
    <x v="0"/>
    <n v="5573"/>
    <n v="0"/>
    <n v="224700"/>
  </r>
  <r>
    <n v="2012"/>
    <s v="06. Junho"/>
    <x v="153"/>
    <s v="Paraguai"/>
    <n v="12019000"/>
    <x v="236"/>
    <x v="0"/>
    <n v="2480"/>
    <n v="0"/>
    <n v="5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428DD-2207-43CE-9D08-2944A6950B33}" name="PivotTable3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56" firstHeaderRow="1" firstDataRow="1" firstDataCol="1"/>
  <pivotFields count="10">
    <pivotField numFmtId="1" showAll="0"/>
    <pivotField showAll="0"/>
    <pivotField axis="axisRow" showAll="0">
      <items count="155">
        <item x="135"/>
        <item x="127"/>
        <item x="112"/>
        <item x="103"/>
        <item x="93"/>
        <item x="75"/>
        <item x="62"/>
        <item x="60"/>
        <item x="42"/>
        <item x="30"/>
        <item x="21"/>
        <item x="6"/>
        <item x="1"/>
        <item x="152"/>
        <item x="137"/>
        <item x="126"/>
        <item x="108"/>
        <item x="98"/>
        <item x="86"/>
        <item x="77"/>
        <item x="61"/>
        <item x="56"/>
        <item x="43"/>
        <item x="29"/>
        <item x="16"/>
        <item x="10"/>
        <item x="3"/>
        <item x="150"/>
        <item x="138"/>
        <item x="121"/>
        <item x="109"/>
        <item x="99"/>
        <item x="87"/>
        <item x="73"/>
        <item x="69"/>
        <item x="59"/>
        <item x="41"/>
        <item x="26"/>
        <item x="20"/>
        <item x="12"/>
        <item x="4"/>
        <item x="151"/>
        <item x="140"/>
        <item x="124"/>
        <item x="111"/>
        <item x="101"/>
        <item x="89"/>
        <item x="74"/>
        <item x="63"/>
        <item x="58"/>
        <item x="46"/>
        <item x="27"/>
        <item x="5"/>
        <item x="2"/>
        <item x="149"/>
        <item x="122"/>
        <item x="117"/>
        <item x="102"/>
        <item x="88"/>
        <item x="76"/>
        <item x="64"/>
        <item x="57"/>
        <item x="38"/>
        <item x="25"/>
        <item x="24"/>
        <item x="7"/>
        <item x="0"/>
        <item x="153"/>
        <item x="134"/>
        <item x="123"/>
        <item x="118"/>
        <item x="97"/>
        <item x="85"/>
        <item x="78"/>
        <item x="67"/>
        <item x="54"/>
        <item x="37"/>
        <item x="28"/>
        <item x="8"/>
        <item x="148"/>
        <item x="133"/>
        <item x="120"/>
        <item x="115"/>
        <item x="100"/>
        <item x="90"/>
        <item x="79"/>
        <item x="66"/>
        <item x="49"/>
        <item x="39"/>
        <item x="31"/>
        <item x="22"/>
        <item x="9"/>
        <item x="147"/>
        <item x="132"/>
        <item x="125"/>
        <item x="113"/>
        <item x="104"/>
        <item x="91"/>
        <item x="81"/>
        <item x="68"/>
        <item x="53"/>
        <item x="47"/>
        <item x="34"/>
        <item x="23"/>
        <item x="11"/>
        <item x="144"/>
        <item x="136"/>
        <item x="128"/>
        <item x="110"/>
        <item x="105"/>
        <item x="92"/>
        <item x="84"/>
        <item x="71"/>
        <item x="55"/>
        <item x="45"/>
        <item x="36"/>
        <item x="19"/>
        <item x="13"/>
        <item x="145"/>
        <item x="142"/>
        <item x="129"/>
        <item x="116"/>
        <item x="106"/>
        <item x="96"/>
        <item x="82"/>
        <item x="72"/>
        <item x="51"/>
        <item x="44"/>
        <item x="32"/>
        <item x="18"/>
        <item x="143"/>
        <item x="141"/>
        <item x="131"/>
        <item x="119"/>
        <item x="94"/>
        <item x="80"/>
        <item x="70"/>
        <item x="50"/>
        <item x="40"/>
        <item x="33"/>
        <item x="14"/>
        <item x="146"/>
        <item x="139"/>
        <item x="130"/>
        <item x="114"/>
        <item x="107"/>
        <item x="95"/>
        <item x="83"/>
        <item x="65"/>
        <item x="52"/>
        <item x="48"/>
        <item x="35"/>
        <item x="17"/>
        <item x="15"/>
        <item t="default"/>
      </items>
    </pivotField>
    <pivotField showAll="0"/>
    <pivotField numFmtId="1" showAll="0"/>
    <pivotField dataField="1" showAll="0">
      <items count="238">
        <item x="89"/>
        <item x="58"/>
        <item x="33"/>
        <item x="163"/>
        <item x="88"/>
        <item x="57"/>
        <item x="56"/>
        <item x="112"/>
        <item x="55"/>
        <item x="87"/>
        <item x="111"/>
        <item x="21"/>
        <item x="176"/>
        <item x="110"/>
        <item x="86"/>
        <item x="202"/>
        <item x="20"/>
        <item x="236"/>
        <item x="54"/>
        <item x="85"/>
        <item x="189"/>
        <item x="175"/>
        <item x="162"/>
        <item x="19"/>
        <item x="84"/>
        <item x="53"/>
        <item x="132"/>
        <item x="148"/>
        <item x="235"/>
        <item x="18"/>
        <item x="83"/>
        <item x="17"/>
        <item x="109"/>
        <item x="52"/>
        <item x="82"/>
        <item x="131"/>
        <item x="81"/>
        <item x="51"/>
        <item x="108"/>
        <item x="16"/>
        <item x="107"/>
        <item x="80"/>
        <item x="15"/>
        <item x="106"/>
        <item x="79"/>
        <item x="50"/>
        <item x="234"/>
        <item x="147"/>
        <item x="161"/>
        <item x="14"/>
        <item x="221"/>
        <item x="174"/>
        <item x="105"/>
        <item x="32"/>
        <item x="130"/>
        <item x="173"/>
        <item x="146"/>
        <item x="160"/>
        <item x="78"/>
        <item x="49"/>
        <item x="159"/>
        <item x="129"/>
        <item x="128"/>
        <item x="145"/>
        <item x="31"/>
        <item x="48"/>
        <item x="144"/>
        <item x="233"/>
        <item x="201"/>
        <item x="158"/>
        <item x="127"/>
        <item x="47"/>
        <item x="30"/>
        <item x="172"/>
        <item x="126"/>
        <item x="143"/>
        <item x="200"/>
        <item x="232"/>
        <item x="77"/>
        <item x="231"/>
        <item x="219"/>
        <item x="104"/>
        <item x="76"/>
        <item x="125"/>
        <item x="45"/>
        <item x="46"/>
        <item x="157"/>
        <item x="220"/>
        <item x="188"/>
        <item x="124"/>
        <item x="187"/>
        <item x="123"/>
        <item x="29"/>
        <item x="156"/>
        <item x="75"/>
        <item x="122"/>
        <item x="44"/>
        <item x="230"/>
        <item x="43"/>
        <item x="229"/>
        <item x="218"/>
        <item x="74"/>
        <item x="217"/>
        <item x="186"/>
        <item x="121"/>
        <item x="142"/>
        <item x="228"/>
        <item x="141"/>
        <item x="42"/>
        <item x="216"/>
        <item x="73"/>
        <item x="215"/>
        <item x="72"/>
        <item x="41"/>
        <item x="214"/>
        <item x="120"/>
        <item x="28"/>
        <item x="155"/>
        <item x="103"/>
        <item x="213"/>
        <item x="212"/>
        <item x="140"/>
        <item x="27"/>
        <item x="211"/>
        <item x="119"/>
        <item x="139"/>
        <item x="118"/>
        <item x="210"/>
        <item x="40"/>
        <item x="171"/>
        <item x="117"/>
        <item x="138"/>
        <item x="185"/>
        <item x="116"/>
        <item x="39"/>
        <item x="209"/>
        <item x="71"/>
        <item x="115"/>
        <item x="184"/>
        <item x="137"/>
        <item x="136"/>
        <item x="227"/>
        <item x="199"/>
        <item x="13"/>
        <item x="4"/>
        <item x="208"/>
        <item x="207"/>
        <item x="70"/>
        <item x="198"/>
        <item x="183"/>
        <item x="114"/>
        <item x="182"/>
        <item x="102"/>
        <item x="170"/>
        <item x="135"/>
        <item x="113"/>
        <item x="181"/>
        <item x="226"/>
        <item x="3"/>
        <item x="101"/>
        <item x="154"/>
        <item x="180"/>
        <item x="153"/>
        <item x="179"/>
        <item x="197"/>
        <item x="26"/>
        <item x="206"/>
        <item x="100"/>
        <item x="225"/>
        <item x="99"/>
        <item x="98"/>
        <item x="152"/>
        <item x="69"/>
        <item x="134"/>
        <item x="2"/>
        <item x="224"/>
        <item x="25"/>
        <item x="24"/>
        <item x="68"/>
        <item x="38"/>
        <item x="67"/>
        <item x="223"/>
        <item x="12"/>
        <item x="169"/>
        <item x="205"/>
        <item x="23"/>
        <item x="168"/>
        <item x="37"/>
        <item x="167"/>
        <item x="166"/>
        <item x="66"/>
        <item x="97"/>
        <item x="11"/>
        <item x="96"/>
        <item x="65"/>
        <item x="22"/>
        <item x="165"/>
        <item x="151"/>
        <item x="10"/>
        <item x="222"/>
        <item x="64"/>
        <item x="196"/>
        <item x="1"/>
        <item x="95"/>
        <item x="150"/>
        <item x="149"/>
        <item x="63"/>
        <item x="94"/>
        <item x="36"/>
        <item x="0"/>
        <item x="133"/>
        <item x="62"/>
        <item x="195"/>
        <item x="93"/>
        <item x="92"/>
        <item x="35"/>
        <item x="34"/>
        <item x="178"/>
        <item x="91"/>
        <item x="164"/>
        <item x="61"/>
        <item x="9"/>
        <item x="194"/>
        <item x="193"/>
        <item x="90"/>
        <item x="192"/>
        <item x="60"/>
        <item x="204"/>
        <item x="191"/>
        <item x="203"/>
        <item x="190"/>
        <item x="177"/>
        <item x="59"/>
        <item x="8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Sum of US$ Total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6D225-A77A-4A8E-A33D-6790D87DDF0F}" name="PivotTable3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56" firstHeaderRow="1" firstDataRow="1" firstDataCol="1"/>
  <pivotFields count="10">
    <pivotField numFmtId="1" showAll="0"/>
    <pivotField showAll="0"/>
    <pivotField axis="axisRow" showAll="0">
      <items count="155">
        <item x="135"/>
        <item x="127"/>
        <item x="112"/>
        <item x="103"/>
        <item x="93"/>
        <item x="75"/>
        <item x="62"/>
        <item x="60"/>
        <item x="42"/>
        <item x="30"/>
        <item x="21"/>
        <item x="6"/>
        <item x="1"/>
        <item x="152"/>
        <item x="137"/>
        <item x="126"/>
        <item x="108"/>
        <item x="98"/>
        <item x="86"/>
        <item x="77"/>
        <item x="61"/>
        <item x="56"/>
        <item x="43"/>
        <item x="29"/>
        <item x="16"/>
        <item x="10"/>
        <item x="3"/>
        <item x="150"/>
        <item x="138"/>
        <item x="121"/>
        <item x="109"/>
        <item x="99"/>
        <item x="87"/>
        <item x="73"/>
        <item x="69"/>
        <item x="59"/>
        <item x="41"/>
        <item x="26"/>
        <item x="20"/>
        <item x="12"/>
        <item x="4"/>
        <item x="151"/>
        <item x="140"/>
        <item x="124"/>
        <item x="111"/>
        <item x="101"/>
        <item x="89"/>
        <item x="74"/>
        <item x="63"/>
        <item x="58"/>
        <item x="46"/>
        <item x="27"/>
        <item x="5"/>
        <item x="2"/>
        <item x="149"/>
        <item x="122"/>
        <item x="117"/>
        <item x="102"/>
        <item x="88"/>
        <item x="76"/>
        <item x="64"/>
        <item x="57"/>
        <item x="38"/>
        <item x="25"/>
        <item x="24"/>
        <item x="7"/>
        <item x="0"/>
        <item x="153"/>
        <item x="134"/>
        <item x="123"/>
        <item x="118"/>
        <item x="97"/>
        <item x="85"/>
        <item x="78"/>
        <item x="67"/>
        <item x="54"/>
        <item x="37"/>
        <item x="28"/>
        <item x="8"/>
        <item x="148"/>
        <item x="133"/>
        <item x="120"/>
        <item x="115"/>
        <item x="100"/>
        <item x="90"/>
        <item x="79"/>
        <item x="66"/>
        <item x="49"/>
        <item x="39"/>
        <item x="31"/>
        <item x="22"/>
        <item x="9"/>
        <item x="147"/>
        <item x="132"/>
        <item x="125"/>
        <item x="113"/>
        <item x="104"/>
        <item x="91"/>
        <item x="81"/>
        <item x="68"/>
        <item x="53"/>
        <item x="47"/>
        <item x="34"/>
        <item x="23"/>
        <item x="11"/>
        <item x="144"/>
        <item x="136"/>
        <item x="128"/>
        <item x="110"/>
        <item x="105"/>
        <item x="92"/>
        <item x="84"/>
        <item x="71"/>
        <item x="55"/>
        <item x="45"/>
        <item x="36"/>
        <item x="19"/>
        <item x="13"/>
        <item x="145"/>
        <item x="142"/>
        <item x="129"/>
        <item x="116"/>
        <item x="106"/>
        <item x="96"/>
        <item x="82"/>
        <item x="72"/>
        <item x="51"/>
        <item x="44"/>
        <item x="32"/>
        <item x="18"/>
        <item x="143"/>
        <item x="141"/>
        <item x="131"/>
        <item x="119"/>
        <item x="94"/>
        <item x="80"/>
        <item x="70"/>
        <item x="50"/>
        <item x="40"/>
        <item x="33"/>
        <item x="14"/>
        <item x="146"/>
        <item x="139"/>
        <item x="130"/>
        <item x="114"/>
        <item x="107"/>
        <item x="95"/>
        <item x="83"/>
        <item x="65"/>
        <item x="52"/>
        <item x="48"/>
        <item x="35"/>
        <item x="17"/>
        <item x="15"/>
        <item t="default"/>
      </items>
    </pivotField>
    <pivotField showAll="0"/>
    <pivotField numFmtId="1" showAll="0"/>
    <pivotField showAll="0">
      <items count="238">
        <item x="89"/>
        <item x="58"/>
        <item x="33"/>
        <item x="163"/>
        <item x="88"/>
        <item x="57"/>
        <item x="56"/>
        <item x="112"/>
        <item x="55"/>
        <item x="87"/>
        <item x="111"/>
        <item x="21"/>
        <item x="176"/>
        <item x="110"/>
        <item x="86"/>
        <item x="202"/>
        <item x="20"/>
        <item x="236"/>
        <item x="54"/>
        <item x="85"/>
        <item x="189"/>
        <item x="175"/>
        <item x="162"/>
        <item x="19"/>
        <item x="84"/>
        <item x="53"/>
        <item x="132"/>
        <item x="148"/>
        <item x="235"/>
        <item x="18"/>
        <item x="83"/>
        <item x="17"/>
        <item x="109"/>
        <item x="52"/>
        <item x="82"/>
        <item x="131"/>
        <item x="81"/>
        <item x="51"/>
        <item x="108"/>
        <item x="16"/>
        <item x="107"/>
        <item x="80"/>
        <item x="15"/>
        <item x="106"/>
        <item x="79"/>
        <item x="50"/>
        <item x="234"/>
        <item x="147"/>
        <item x="161"/>
        <item x="14"/>
        <item x="221"/>
        <item x="174"/>
        <item x="105"/>
        <item x="32"/>
        <item x="130"/>
        <item x="173"/>
        <item x="146"/>
        <item x="160"/>
        <item x="78"/>
        <item x="49"/>
        <item x="159"/>
        <item x="129"/>
        <item x="128"/>
        <item x="145"/>
        <item x="31"/>
        <item x="48"/>
        <item x="144"/>
        <item x="233"/>
        <item x="201"/>
        <item x="158"/>
        <item x="127"/>
        <item x="47"/>
        <item x="30"/>
        <item x="172"/>
        <item x="126"/>
        <item x="143"/>
        <item x="200"/>
        <item x="232"/>
        <item x="77"/>
        <item x="231"/>
        <item x="219"/>
        <item x="104"/>
        <item x="76"/>
        <item x="125"/>
        <item x="45"/>
        <item x="46"/>
        <item x="157"/>
        <item x="220"/>
        <item x="188"/>
        <item x="124"/>
        <item x="187"/>
        <item x="123"/>
        <item x="29"/>
        <item x="156"/>
        <item x="75"/>
        <item x="122"/>
        <item x="44"/>
        <item x="230"/>
        <item x="43"/>
        <item x="229"/>
        <item x="218"/>
        <item x="74"/>
        <item x="217"/>
        <item x="186"/>
        <item x="121"/>
        <item x="142"/>
        <item x="228"/>
        <item x="141"/>
        <item x="42"/>
        <item x="216"/>
        <item x="73"/>
        <item x="215"/>
        <item x="72"/>
        <item x="41"/>
        <item x="214"/>
        <item x="120"/>
        <item x="28"/>
        <item x="155"/>
        <item x="103"/>
        <item x="213"/>
        <item x="212"/>
        <item x="140"/>
        <item x="27"/>
        <item x="211"/>
        <item x="119"/>
        <item x="139"/>
        <item x="118"/>
        <item x="210"/>
        <item x="40"/>
        <item x="171"/>
        <item x="117"/>
        <item x="138"/>
        <item x="185"/>
        <item x="116"/>
        <item x="39"/>
        <item x="209"/>
        <item x="71"/>
        <item x="115"/>
        <item x="184"/>
        <item x="137"/>
        <item x="136"/>
        <item x="227"/>
        <item x="199"/>
        <item x="13"/>
        <item x="4"/>
        <item x="208"/>
        <item x="207"/>
        <item x="70"/>
        <item x="198"/>
        <item x="183"/>
        <item x="114"/>
        <item x="182"/>
        <item x="102"/>
        <item x="170"/>
        <item x="135"/>
        <item x="113"/>
        <item x="181"/>
        <item x="226"/>
        <item x="3"/>
        <item x="101"/>
        <item x="154"/>
        <item x="180"/>
        <item x="153"/>
        <item x="179"/>
        <item x="197"/>
        <item x="26"/>
        <item x="206"/>
        <item x="100"/>
        <item x="225"/>
        <item x="99"/>
        <item x="98"/>
        <item x="152"/>
        <item x="69"/>
        <item x="134"/>
        <item x="2"/>
        <item x="224"/>
        <item x="25"/>
        <item x="24"/>
        <item x="68"/>
        <item x="38"/>
        <item x="67"/>
        <item x="223"/>
        <item x="12"/>
        <item x="169"/>
        <item x="205"/>
        <item x="23"/>
        <item x="168"/>
        <item x="37"/>
        <item x="167"/>
        <item x="166"/>
        <item x="66"/>
        <item x="97"/>
        <item x="11"/>
        <item x="96"/>
        <item x="65"/>
        <item x="22"/>
        <item x="165"/>
        <item x="151"/>
        <item x="10"/>
        <item x="222"/>
        <item x="64"/>
        <item x="196"/>
        <item x="1"/>
        <item x="95"/>
        <item x="150"/>
        <item x="149"/>
        <item x="63"/>
        <item x="94"/>
        <item x="36"/>
        <item x="0"/>
        <item x="133"/>
        <item x="62"/>
        <item x="195"/>
        <item x="93"/>
        <item x="92"/>
        <item x="35"/>
        <item x="34"/>
        <item x="178"/>
        <item x="91"/>
        <item x="164"/>
        <item x="61"/>
        <item x="9"/>
        <item x="194"/>
        <item x="193"/>
        <item x="90"/>
        <item x="192"/>
        <item x="60"/>
        <item x="204"/>
        <item x="191"/>
        <item x="203"/>
        <item x="190"/>
        <item x="177"/>
        <item x="59"/>
        <item x="8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2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Sum of Quilograma Líquido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1222-BE72-4CBF-8CD7-8D2F91C6A415}">
  <dimension ref="A1:B156"/>
  <sheetViews>
    <sheetView workbookViewId="0">
      <selection activeCell="B19" sqref="B19"/>
    </sheetView>
  </sheetViews>
  <sheetFormatPr defaultRowHeight="14.4" x14ac:dyDescent="0.3"/>
  <cols>
    <col min="1" max="1" width="12.77734375" bestFit="1" customWidth="1"/>
    <col min="2" max="2" width="15.44140625" bestFit="1" customWidth="1"/>
    <col min="3" max="3" width="12.109375" bestFit="1" customWidth="1"/>
    <col min="4" max="4" width="11" bestFit="1" customWidth="1"/>
    <col min="5" max="5" width="24.44140625" bestFit="1" customWidth="1"/>
    <col min="6" max="6" width="15.44140625" bestFit="1" customWidth="1"/>
    <col min="7" max="7" width="24.44140625" bestFit="1" customWidth="1"/>
    <col min="8" max="8" width="15.44140625" bestFit="1" customWidth="1"/>
    <col min="9" max="9" width="24.44140625" bestFit="1" customWidth="1"/>
    <col min="10" max="10" width="15.44140625" bestFit="1" customWidth="1"/>
    <col min="11" max="11" width="24.44140625" bestFit="1" customWidth="1"/>
    <col min="12" max="12" width="15.44140625" bestFit="1" customWidth="1"/>
    <col min="13" max="13" width="24.44140625" bestFit="1" customWidth="1"/>
    <col min="14" max="14" width="15.44140625" bestFit="1" customWidth="1"/>
    <col min="15" max="15" width="24.44140625" bestFit="1" customWidth="1"/>
    <col min="16" max="16" width="15.44140625" bestFit="1" customWidth="1"/>
    <col min="17" max="17" width="24.44140625" bestFit="1" customWidth="1"/>
    <col min="18" max="18" width="15.44140625" bestFit="1" customWidth="1"/>
    <col min="19" max="19" width="24.44140625" bestFit="1" customWidth="1"/>
    <col min="20" max="20" width="15.44140625" bestFit="1" customWidth="1"/>
    <col min="21" max="21" width="24.44140625" bestFit="1" customWidth="1"/>
    <col min="22" max="22" width="15.44140625" bestFit="1" customWidth="1"/>
    <col min="23" max="23" width="24.44140625" bestFit="1" customWidth="1"/>
    <col min="24" max="24" width="15.44140625" bestFit="1" customWidth="1"/>
    <col min="25" max="25" width="24.44140625" bestFit="1" customWidth="1"/>
    <col min="26" max="26" width="15.44140625" bestFit="1" customWidth="1"/>
    <col min="27" max="27" width="24.44140625" bestFit="1" customWidth="1"/>
    <col min="28" max="28" width="15.44140625" bestFit="1" customWidth="1"/>
    <col min="29" max="29" width="24.44140625" bestFit="1" customWidth="1"/>
    <col min="30" max="30" width="15.44140625" bestFit="1" customWidth="1"/>
    <col min="31" max="31" width="24.44140625" bestFit="1" customWidth="1"/>
    <col min="32" max="32" width="15.44140625" bestFit="1" customWidth="1"/>
    <col min="33" max="33" width="24.44140625" bestFit="1" customWidth="1"/>
    <col min="34" max="34" width="15.44140625" bestFit="1" customWidth="1"/>
    <col min="35" max="35" width="24.44140625" bestFit="1" customWidth="1"/>
    <col min="36" max="36" width="15.44140625" bestFit="1" customWidth="1"/>
    <col min="37" max="37" width="24.44140625" bestFit="1" customWidth="1"/>
    <col min="38" max="38" width="15.44140625" bestFit="1" customWidth="1"/>
    <col min="39" max="39" width="24.44140625" bestFit="1" customWidth="1"/>
    <col min="40" max="40" width="15.44140625" bestFit="1" customWidth="1"/>
    <col min="41" max="41" width="24.44140625" bestFit="1" customWidth="1"/>
    <col min="42" max="42" width="15.44140625" bestFit="1" customWidth="1"/>
    <col min="43" max="43" width="24.44140625" bestFit="1" customWidth="1"/>
    <col min="44" max="44" width="15.44140625" bestFit="1" customWidth="1"/>
    <col min="45" max="45" width="24.44140625" bestFit="1" customWidth="1"/>
    <col min="46" max="46" width="15.44140625" bestFit="1" customWidth="1"/>
    <col min="47" max="47" width="24.44140625" bestFit="1" customWidth="1"/>
    <col min="48" max="48" width="15.44140625" bestFit="1" customWidth="1"/>
    <col min="49" max="49" width="24.44140625" bestFit="1" customWidth="1"/>
    <col min="50" max="50" width="15.44140625" bestFit="1" customWidth="1"/>
    <col min="51" max="51" width="24.44140625" bestFit="1" customWidth="1"/>
    <col min="52" max="52" width="15.44140625" bestFit="1" customWidth="1"/>
    <col min="53" max="53" width="24.44140625" bestFit="1" customWidth="1"/>
    <col min="54" max="54" width="15.44140625" bestFit="1" customWidth="1"/>
    <col min="55" max="55" width="24.44140625" bestFit="1" customWidth="1"/>
    <col min="56" max="56" width="15.44140625" bestFit="1" customWidth="1"/>
    <col min="57" max="57" width="24.44140625" bestFit="1" customWidth="1"/>
    <col min="58" max="58" width="15.44140625" bestFit="1" customWidth="1"/>
    <col min="59" max="59" width="24.44140625" bestFit="1" customWidth="1"/>
    <col min="60" max="60" width="15.44140625" bestFit="1" customWidth="1"/>
    <col min="61" max="61" width="24.44140625" bestFit="1" customWidth="1"/>
    <col min="62" max="62" width="15.44140625" bestFit="1" customWidth="1"/>
    <col min="63" max="63" width="24.44140625" bestFit="1" customWidth="1"/>
    <col min="64" max="64" width="15.44140625" bestFit="1" customWidth="1"/>
    <col min="65" max="65" width="24.44140625" bestFit="1" customWidth="1"/>
    <col min="66" max="66" width="15.44140625" bestFit="1" customWidth="1"/>
    <col min="67" max="67" width="24.44140625" bestFit="1" customWidth="1"/>
    <col min="68" max="68" width="15.44140625" bestFit="1" customWidth="1"/>
    <col min="69" max="69" width="24.44140625" bestFit="1" customWidth="1"/>
    <col min="70" max="70" width="15.44140625" bestFit="1" customWidth="1"/>
    <col min="71" max="71" width="24.44140625" bestFit="1" customWidth="1"/>
    <col min="72" max="72" width="15.44140625" bestFit="1" customWidth="1"/>
    <col min="73" max="73" width="24.44140625" bestFit="1" customWidth="1"/>
    <col min="74" max="74" width="15.44140625" bestFit="1" customWidth="1"/>
    <col min="75" max="75" width="24.44140625" bestFit="1" customWidth="1"/>
    <col min="76" max="76" width="15.44140625" bestFit="1" customWidth="1"/>
    <col min="77" max="77" width="24.44140625" bestFit="1" customWidth="1"/>
    <col min="78" max="78" width="15.44140625" bestFit="1" customWidth="1"/>
    <col min="79" max="79" width="24.44140625" bestFit="1" customWidth="1"/>
    <col min="80" max="80" width="15.44140625" bestFit="1" customWidth="1"/>
    <col min="81" max="81" width="24.44140625" bestFit="1" customWidth="1"/>
    <col min="82" max="82" width="15.44140625" bestFit="1" customWidth="1"/>
    <col min="83" max="83" width="24.44140625" bestFit="1" customWidth="1"/>
    <col min="84" max="84" width="15.44140625" bestFit="1" customWidth="1"/>
    <col min="85" max="85" width="24.44140625" bestFit="1" customWidth="1"/>
    <col min="86" max="86" width="15.44140625" bestFit="1" customWidth="1"/>
    <col min="87" max="87" width="24.44140625" bestFit="1" customWidth="1"/>
    <col min="88" max="88" width="15.44140625" bestFit="1" customWidth="1"/>
    <col min="89" max="89" width="24.44140625" bestFit="1" customWidth="1"/>
    <col min="90" max="90" width="15.44140625" bestFit="1" customWidth="1"/>
    <col min="91" max="91" width="24.44140625" bestFit="1" customWidth="1"/>
    <col min="92" max="92" width="15.44140625" bestFit="1" customWidth="1"/>
    <col min="93" max="93" width="24.44140625" bestFit="1" customWidth="1"/>
    <col min="94" max="94" width="15.44140625" bestFit="1" customWidth="1"/>
    <col min="95" max="95" width="24.44140625" bestFit="1" customWidth="1"/>
    <col min="96" max="96" width="15.44140625" bestFit="1" customWidth="1"/>
    <col min="97" max="97" width="24.44140625" bestFit="1" customWidth="1"/>
    <col min="98" max="98" width="15.44140625" bestFit="1" customWidth="1"/>
    <col min="99" max="99" width="24.44140625" bestFit="1" customWidth="1"/>
    <col min="100" max="100" width="15.44140625" bestFit="1" customWidth="1"/>
    <col min="101" max="101" width="24.44140625" bestFit="1" customWidth="1"/>
    <col min="102" max="102" width="15.44140625" bestFit="1" customWidth="1"/>
    <col min="103" max="103" width="24.44140625" bestFit="1" customWidth="1"/>
    <col min="104" max="104" width="15.44140625" bestFit="1" customWidth="1"/>
    <col min="105" max="105" width="24.44140625" bestFit="1" customWidth="1"/>
    <col min="106" max="106" width="15.44140625" bestFit="1" customWidth="1"/>
    <col min="107" max="107" width="24.44140625" bestFit="1" customWidth="1"/>
    <col min="108" max="108" width="15.44140625" bestFit="1" customWidth="1"/>
    <col min="109" max="109" width="24.44140625" bestFit="1" customWidth="1"/>
    <col min="110" max="110" width="15.44140625" bestFit="1" customWidth="1"/>
    <col min="111" max="111" width="24.44140625" bestFit="1" customWidth="1"/>
    <col min="112" max="112" width="15.44140625" bestFit="1" customWidth="1"/>
    <col min="113" max="113" width="24.44140625" bestFit="1" customWidth="1"/>
    <col min="114" max="114" width="15.44140625" bestFit="1" customWidth="1"/>
    <col min="115" max="115" width="24.44140625" bestFit="1" customWidth="1"/>
    <col min="116" max="116" width="15.44140625" bestFit="1" customWidth="1"/>
    <col min="117" max="117" width="24.44140625" bestFit="1" customWidth="1"/>
    <col min="118" max="118" width="15.44140625" bestFit="1" customWidth="1"/>
    <col min="119" max="119" width="24.44140625" bestFit="1" customWidth="1"/>
    <col min="120" max="120" width="15.44140625" bestFit="1" customWidth="1"/>
    <col min="121" max="121" width="24.44140625" bestFit="1" customWidth="1"/>
    <col min="122" max="122" width="15.44140625" bestFit="1" customWidth="1"/>
    <col min="123" max="123" width="24.44140625" bestFit="1" customWidth="1"/>
    <col min="124" max="124" width="15.44140625" bestFit="1" customWidth="1"/>
    <col min="125" max="125" width="24.44140625" bestFit="1" customWidth="1"/>
    <col min="126" max="126" width="15.44140625" bestFit="1" customWidth="1"/>
    <col min="127" max="127" width="24.44140625" bestFit="1" customWidth="1"/>
    <col min="128" max="128" width="15.44140625" bestFit="1" customWidth="1"/>
    <col min="129" max="129" width="24.44140625" bestFit="1" customWidth="1"/>
    <col min="130" max="130" width="15.44140625" bestFit="1" customWidth="1"/>
    <col min="131" max="131" width="24.44140625" bestFit="1" customWidth="1"/>
    <col min="132" max="132" width="15.44140625" bestFit="1" customWidth="1"/>
    <col min="133" max="133" width="24.44140625" bestFit="1" customWidth="1"/>
    <col min="134" max="134" width="15.44140625" bestFit="1" customWidth="1"/>
    <col min="135" max="135" width="24.44140625" bestFit="1" customWidth="1"/>
    <col min="136" max="136" width="15.44140625" bestFit="1" customWidth="1"/>
    <col min="137" max="137" width="24.44140625" bestFit="1" customWidth="1"/>
    <col min="138" max="138" width="15.44140625" bestFit="1" customWidth="1"/>
    <col min="139" max="139" width="24.44140625" bestFit="1" customWidth="1"/>
    <col min="140" max="140" width="15.44140625" bestFit="1" customWidth="1"/>
    <col min="141" max="141" width="24.44140625" bestFit="1" customWidth="1"/>
    <col min="142" max="142" width="15.44140625" bestFit="1" customWidth="1"/>
    <col min="143" max="143" width="24.44140625" bestFit="1" customWidth="1"/>
    <col min="144" max="144" width="15.44140625" bestFit="1" customWidth="1"/>
    <col min="145" max="145" width="24.44140625" bestFit="1" customWidth="1"/>
    <col min="146" max="146" width="15.44140625" bestFit="1" customWidth="1"/>
    <col min="147" max="147" width="24.44140625" bestFit="1" customWidth="1"/>
    <col min="148" max="148" width="15.44140625" bestFit="1" customWidth="1"/>
    <col min="149" max="149" width="24.44140625" bestFit="1" customWidth="1"/>
    <col min="150" max="150" width="15.44140625" bestFit="1" customWidth="1"/>
    <col min="151" max="151" width="24.44140625" bestFit="1" customWidth="1"/>
    <col min="152" max="152" width="15.44140625" bestFit="1" customWidth="1"/>
    <col min="153" max="153" width="24.44140625" bestFit="1" customWidth="1"/>
    <col min="154" max="154" width="15.44140625" bestFit="1" customWidth="1"/>
    <col min="155" max="155" width="24.44140625" bestFit="1" customWidth="1"/>
    <col min="156" max="156" width="15.44140625" bestFit="1" customWidth="1"/>
    <col min="157" max="157" width="24.44140625" bestFit="1" customWidth="1"/>
    <col min="158" max="158" width="15.44140625" bestFit="1" customWidth="1"/>
    <col min="159" max="159" width="24.44140625" bestFit="1" customWidth="1"/>
    <col min="160" max="160" width="15.44140625" bestFit="1" customWidth="1"/>
    <col min="161" max="161" width="24.44140625" bestFit="1" customWidth="1"/>
    <col min="162" max="162" width="15.44140625" bestFit="1" customWidth="1"/>
    <col min="163" max="163" width="24.44140625" bestFit="1" customWidth="1"/>
    <col min="164" max="164" width="15.44140625" bestFit="1" customWidth="1"/>
    <col min="165" max="165" width="24.44140625" bestFit="1" customWidth="1"/>
    <col min="166" max="166" width="15.44140625" bestFit="1" customWidth="1"/>
    <col min="167" max="167" width="24.44140625" bestFit="1" customWidth="1"/>
    <col min="168" max="168" width="15.44140625" bestFit="1" customWidth="1"/>
    <col min="169" max="169" width="24.44140625" bestFit="1" customWidth="1"/>
    <col min="170" max="170" width="15.44140625" bestFit="1" customWidth="1"/>
    <col min="171" max="171" width="24.44140625" bestFit="1" customWidth="1"/>
    <col min="172" max="172" width="15.44140625" bestFit="1" customWidth="1"/>
    <col min="173" max="173" width="24.44140625" bestFit="1" customWidth="1"/>
    <col min="174" max="174" width="15.44140625" bestFit="1" customWidth="1"/>
    <col min="175" max="175" width="24.44140625" bestFit="1" customWidth="1"/>
    <col min="176" max="176" width="15.44140625" bestFit="1" customWidth="1"/>
    <col min="177" max="177" width="24.44140625" bestFit="1" customWidth="1"/>
    <col min="178" max="178" width="15.44140625" bestFit="1" customWidth="1"/>
    <col min="179" max="179" width="24.44140625" bestFit="1" customWidth="1"/>
    <col min="180" max="180" width="15.44140625" bestFit="1" customWidth="1"/>
    <col min="181" max="181" width="24.44140625" bestFit="1" customWidth="1"/>
    <col min="182" max="182" width="15.44140625" bestFit="1" customWidth="1"/>
    <col min="183" max="183" width="24.44140625" bestFit="1" customWidth="1"/>
    <col min="184" max="184" width="15.44140625" bestFit="1" customWidth="1"/>
    <col min="185" max="185" width="24.44140625" bestFit="1" customWidth="1"/>
    <col min="186" max="186" width="15.44140625" bestFit="1" customWidth="1"/>
    <col min="187" max="187" width="24.44140625" bestFit="1" customWidth="1"/>
    <col min="188" max="188" width="15.44140625" bestFit="1" customWidth="1"/>
    <col min="189" max="189" width="24.44140625" bestFit="1" customWidth="1"/>
    <col min="190" max="190" width="15.44140625" bestFit="1" customWidth="1"/>
    <col min="191" max="191" width="24.44140625" bestFit="1" customWidth="1"/>
    <col min="192" max="192" width="15.44140625" bestFit="1" customWidth="1"/>
    <col min="193" max="193" width="24.44140625" bestFit="1" customWidth="1"/>
    <col min="194" max="194" width="15.44140625" bestFit="1" customWidth="1"/>
    <col min="195" max="195" width="24.44140625" bestFit="1" customWidth="1"/>
    <col min="196" max="196" width="15.44140625" bestFit="1" customWidth="1"/>
    <col min="197" max="197" width="24.44140625" bestFit="1" customWidth="1"/>
    <col min="198" max="198" width="15.44140625" bestFit="1" customWidth="1"/>
    <col min="199" max="199" width="24.44140625" bestFit="1" customWidth="1"/>
    <col min="200" max="200" width="15.44140625" bestFit="1" customWidth="1"/>
    <col min="201" max="201" width="24.44140625" bestFit="1" customWidth="1"/>
    <col min="202" max="202" width="15.44140625" bestFit="1" customWidth="1"/>
    <col min="203" max="203" width="24.44140625" bestFit="1" customWidth="1"/>
    <col min="204" max="204" width="15.44140625" bestFit="1" customWidth="1"/>
    <col min="205" max="205" width="24.44140625" bestFit="1" customWidth="1"/>
    <col min="206" max="206" width="15.44140625" bestFit="1" customWidth="1"/>
    <col min="207" max="207" width="24.44140625" bestFit="1" customWidth="1"/>
    <col min="208" max="208" width="15.44140625" bestFit="1" customWidth="1"/>
    <col min="209" max="209" width="24.44140625" bestFit="1" customWidth="1"/>
    <col min="210" max="210" width="15.44140625" bestFit="1" customWidth="1"/>
    <col min="211" max="211" width="24.44140625" bestFit="1" customWidth="1"/>
    <col min="212" max="212" width="15.44140625" bestFit="1" customWidth="1"/>
    <col min="213" max="213" width="24.44140625" bestFit="1" customWidth="1"/>
    <col min="214" max="214" width="15.44140625" bestFit="1" customWidth="1"/>
    <col min="215" max="215" width="24.44140625" bestFit="1" customWidth="1"/>
    <col min="216" max="216" width="15.44140625" bestFit="1" customWidth="1"/>
    <col min="217" max="217" width="24.44140625" bestFit="1" customWidth="1"/>
    <col min="218" max="218" width="15.44140625" bestFit="1" customWidth="1"/>
    <col min="219" max="219" width="24.44140625" bestFit="1" customWidth="1"/>
    <col min="220" max="220" width="15.44140625" bestFit="1" customWidth="1"/>
    <col min="221" max="221" width="24.44140625" bestFit="1" customWidth="1"/>
    <col min="222" max="222" width="15.44140625" bestFit="1" customWidth="1"/>
    <col min="223" max="223" width="24.44140625" bestFit="1" customWidth="1"/>
    <col min="224" max="224" width="15.44140625" bestFit="1" customWidth="1"/>
    <col min="225" max="225" width="24.44140625" bestFit="1" customWidth="1"/>
    <col min="226" max="226" width="15.44140625" bestFit="1" customWidth="1"/>
    <col min="227" max="227" width="24.44140625" bestFit="1" customWidth="1"/>
    <col min="228" max="228" width="15.44140625" bestFit="1" customWidth="1"/>
    <col min="229" max="229" width="24.44140625" bestFit="1" customWidth="1"/>
    <col min="230" max="230" width="15.44140625" bestFit="1" customWidth="1"/>
    <col min="231" max="231" width="24.44140625" bestFit="1" customWidth="1"/>
    <col min="232" max="232" width="15.44140625" bestFit="1" customWidth="1"/>
    <col min="233" max="233" width="24.44140625" bestFit="1" customWidth="1"/>
    <col min="234" max="234" width="15.44140625" bestFit="1" customWidth="1"/>
    <col min="235" max="235" width="24.44140625" bestFit="1" customWidth="1"/>
    <col min="236" max="236" width="15.44140625" bestFit="1" customWidth="1"/>
    <col min="237" max="237" width="24.44140625" bestFit="1" customWidth="1"/>
    <col min="238" max="238" width="15.44140625" bestFit="1" customWidth="1"/>
    <col min="239" max="239" width="24.44140625" bestFit="1" customWidth="1"/>
    <col min="240" max="240" width="15.44140625" bestFit="1" customWidth="1"/>
    <col min="241" max="241" width="24.44140625" bestFit="1" customWidth="1"/>
    <col min="242" max="242" width="15.44140625" bestFit="1" customWidth="1"/>
    <col min="243" max="243" width="24.44140625" bestFit="1" customWidth="1"/>
    <col min="244" max="244" width="15.44140625" bestFit="1" customWidth="1"/>
    <col min="245" max="245" width="24.44140625" bestFit="1" customWidth="1"/>
    <col min="246" max="246" width="15.44140625" bestFit="1" customWidth="1"/>
    <col min="247" max="247" width="24.44140625" bestFit="1" customWidth="1"/>
    <col min="248" max="248" width="15.44140625" bestFit="1" customWidth="1"/>
    <col min="249" max="249" width="24.44140625" bestFit="1" customWidth="1"/>
    <col min="250" max="250" width="15.44140625" bestFit="1" customWidth="1"/>
    <col min="251" max="251" width="24.44140625" bestFit="1" customWidth="1"/>
    <col min="252" max="252" width="15.44140625" bestFit="1" customWidth="1"/>
    <col min="253" max="253" width="24.44140625" bestFit="1" customWidth="1"/>
    <col min="254" max="254" width="15.44140625" bestFit="1" customWidth="1"/>
    <col min="255" max="255" width="24.44140625" bestFit="1" customWidth="1"/>
    <col min="256" max="256" width="15.44140625" bestFit="1" customWidth="1"/>
    <col min="257" max="257" width="24.44140625" bestFit="1" customWidth="1"/>
    <col min="258" max="258" width="15.44140625" bestFit="1" customWidth="1"/>
    <col min="259" max="259" width="24.44140625" bestFit="1" customWidth="1"/>
    <col min="260" max="260" width="15.44140625" bestFit="1" customWidth="1"/>
    <col min="261" max="261" width="24.44140625" bestFit="1" customWidth="1"/>
    <col min="262" max="262" width="15.44140625" bestFit="1" customWidth="1"/>
    <col min="263" max="263" width="24.44140625" bestFit="1" customWidth="1"/>
    <col min="264" max="264" width="15.44140625" bestFit="1" customWidth="1"/>
    <col min="265" max="265" width="24.44140625" bestFit="1" customWidth="1"/>
    <col min="266" max="266" width="15.44140625" bestFit="1" customWidth="1"/>
    <col min="267" max="267" width="24.44140625" bestFit="1" customWidth="1"/>
    <col min="268" max="268" width="15.44140625" bestFit="1" customWidth="1"/>
    <col min="269" max="269" width="24.44140625" bestFit="1" customWidth="1"/>
    <col min="270" max="270" width="15.44140625" bestFit="1" customWidth="1"/>
    <col min="271" max="271" width="24.44140625" bestFit="1" customWidth="1"/>
    <col min="272" max="272" width="15.44140625" bestFit="1" customWidth="1"/>
    <col min="273" max="273" width="24.44140625" bestFit="1" customWidth="1"/>
    <col min="274" max="274" width="15.44140625" bestFit="1" customWidth="1"/>
    <col min="275" max="275" width="24.44140625" bestFit="1" customWidth="1"/>
    <col min="276" max="276" width="15.44140625" bestFit="1" customWidth="1"/>
    <col min="277" max="277" width="24.44140625" bestFit="1" customWidth="1"/>
    <col min="278" max="278" width="15.44140625" bestFit="1" customWidth="1"/>
    <col min="279" max="279" width="24.44140625" bestFit="1" customWidth="1"/>
    <col min="280" max="280" width="15.44140625" bestFit="1" customWidth="1"/>
    <col min="281" max="281" width="24.44140625" bestFit="1" customWidth="1"/>
    <col min="282" max="282" width="15.44140625" bestFit="1" customWidth="1"/>
    <col min="283" max="283" width="24.44140625" bestFit="1" customWidth="1"/>
    <col min="284" max="284" width="15.44140625" bestFit="1" customWidth="1"/>
    <col min="285" max="285" width="24.44140625" bestFit="1" customWidth="1"/>
    <col min="286" max="286" width="15.44140625" bestFit="1" customWidth="1"/>
    <col min="287" max="287" width="24.44140625" bestFit="1" customWidth="1"/>
    <col min="288" max="288" width="15.44140625" bestFit="1" customWidth="1"/>
    <col min="289" max="289" width="24.44140625" bestFit="1" customWidth="1"/>
    <col min="290" max="290" width="15.44140625" bestFit="1" customWidth="1"/>
    <col min="291" max="291" width="24.44140625" bestFit="1" customWidth="1"/>
    <col min="292" max="292" width="15.44140625" bestFit="1" customWidth="1"/>
    <col min="293" max="293" width="24.44140625" bestFit="1" customWidth="1"/>
    <col min="294" max="294" width="15.44140625" bestFit="1" customWidth="1"/>
    <col min="295" max="295" width="24.44140625" bestFit="1" customWidth="1"/>
    <col min="296" max="296" width="15.44140625" bestFit="1" customWidth="1"/>
    <col min="297" max="297" width="24.44140625" bestFit="1" customWidth="1"/>
    <col min="298" max="298" width="15.44140625" bestFit="1" customWidth="1"/>
    <col min="299" max="299" width="24.44140625" bestFit="1" customWidth="1"/>
    <col min="300" max="300" width="15.44140625" bestFit="1" customWidth="1"/>
    <col min="301" max="301" width="24.44140625" bestFit="1" customWidth="1"/>
    <col min="302" max="302" width="15.44140625" bestFit="1" customWidth="1"/>
    <col min="303" max="303" width="24.44140625" bestFit="1" customWidth="1"/>
    <col min="304" max="304" width="15.44140625" bestFit="1" customWidth="1"/>
    <col min="305" max="305" width="24.44140625" bestFit="1" customWidth="1"/>
    <col min="306" max="306" width="15.44140625" bestFit="1" customWidth="1"/>
    <col min="307" max="307" width="24.44140625" bestFit="1" customWidth="1"/>
    <col min="308" max="308" width="15.44140625" bestFit="1" customWidth="1"/>
    <col min="309" max="309" width="24.44140625" bestFit="1" customWidth="1"/>
    <col min="310" max="310" width="15.44140625" bestFit="1" customWidth="1"/>
    <col min="311" max="311" width="24.44140625" bestFit="1" customWidth="1"/>
    <col min="312" max="312" width="15.44140625" bestFit="1" customWidth="1"/>
    <col min="313" max="313" width="24.44140625" bestFit="1" customWidth="1"/>
    <col min="314" max="314" width="15.44140625" bestFit="1" customWidth="1"/>
    <col min="315" max="315" width="24.44140625" bestFit="1" customWidth="1"/>
    <col min="316" max="316" width="15.44140625" bestFit="1" customWidth="1"/>
    <col min="317" max="317" width="24.44140625" bestFit="1" customWidth="1"/>
    <col min="318" max="318" width="15.44140625" bestFit="1" customWidth="1"/>
    <col min="319" max="319" width="24.44140625" bestFit="1" customWidth="1"/>
    <col min="320" max="320" width="15.44140625" bestFit="1" customWidth="1"/>
    <col min="321" max="321" width="24.44140625" bestFit="1" customWidth="1"/>
    <col min="322" max="322" width="15.44140625" bestFit="1" customWidth="1"/>
    <col min="323" max="323" width="24.44140625" bestFit="1" customWidth="1"/>
    <col min="324" max="324" width="15.44140625" bestFit="1" customWidth="1"/>
    <col min="325" max="325" width="24.44140625" bestFit="1" customWidth="1"/>
    <col min="326" max="326" width="15.44140625" bestFit="1" customWidth="1"/>
    <col min="327" max="327" width="24.44140625" bestFit="1" customWidth="1"/>
    <col min="328" max="328" width="15.44140625" bestFit="1" customWidth="1"/>
    <col min="329" max="329" width="24.44140625" bestFit="1" customWidth="1"/>
    <col min="330" max="330" width="15.44140625" bestFit="1" customWidth="1"/>
    <col min="331" max="331" width="24.44140625" bestFit="1" customWidth="1"/>
    <col min="332" max="332" width="15.44140625" bestFit="1" customWidth="1"/>
    <col min="333" max="333" width="24.44140625" bestFit="1" customWidth="1"/>
    <col min="334" max="334" width="15.44140625" bestFit="1" customWidth="1"/>
    <col min="335" max="335" width="24.44140625" bestFit="1" customWidth="1"/>
    <col min="336" max="336" width="15.44140625" bestFit="1" customWidth="1"/>
    <col min="337" max="337" width="24.44140625" bestFit="1" customWidth="1"/>
    <col min="338" max="338" width="15.44140625" bestFit="1" customWidth="1"/>
    <col min="339" max="339" width="24.44140625" bestFit="1" customWidth="1"/>
    <col min="340" max="340" width="15.44140625" bestFit="1" customWidth="1"/>
    <col min="341" max="341" width="24.44140625" bestFit="1" customWidth="1"/>
    <col min="342" max="342" width="15.44140625" bestFit="1" customWidth="1"/>
    <col min="343" max="343" width="24.44140625" bestFit="1" customWidth="1"/>
    <col min="344" max="344" width="15.44140625" bestFit="1" customWidth="1"/>
    <col min="345" max="345" width="24.44140625" bestFit="1" customWidth="1"/>
    <col min="346" max="346" width="15.44140625" bestFit="1" customWidth="1"/>
    <col min="347" max="347" width="24.44140625" bestFit="1" customWidth="1"/>
    <col min="348" max="348" width="15.44140625" bestFit="1" customWidth="1"/>
    <col min="349" max="349" width="24.44140625" bestFit="1" customWidth="1"/>
    <col min="350" max="350" width="15.44140625" bestFit="1" customWidth="1"/>
    <col min="351" max="351" width="24.44140625" bestFit="1" customWidth="1"/>
    <col min="352" max="352" width="15.44140625" bestFit="1" customWidth="1"/>
    <col min="353" max="353" width="24.44140625" bestFit="1" customWidth="1"/>
    <col min="354" max="354" width="15.44140625" bestFit="1" customWidth="1"/>
    <col min="355" max="355" width="24.44140625" bestFit="1" customWidth="1"/>
    <col min="356" max="356" width="15.44140625" bestFit="1" customWidth="1"/>
    <col min="357" max="357" width="24.44140625" bestFit="1" customWidth="1"/>
    <col min="358" max="358" width="15.44140625" bestFit="1" customWidth="1"/>
    <col min="359" max="359" width="24.44140625" bestFit="1" customWidth="1"/>
    <col min="360" max="360" width="15.44140625" bestFit="1" customWidth="1"/>
    <col min="361" max="361" width="24.44140625" bestFit="1" customWidth="1"/>
    <col min="362" max="362" width="15.44140625" bestFit="1" customWidth="1"/>
    <col min="363" max="363" width="24.44140625" bestFit="1" customWidth="1"/>
    <col min="364" max="364" width="15.44140625" bestFit="1" customWidth="1"/>
    <col min="365" max="365" width="24.44140625" bestFit="1" customWidth="1"/>
    <col min="366" max="366" width="15.44140625" bestFit="1" customWidth="1"/>
    <col min="367" max="367" width="24.44140625" bestFit="1" customWidth="1"/>
    <col min="368" max="368" width="15.44140625" bestFit="1" customWidth="1"/>
    <col min="369" max="369" width="24.44140625" bestFit="1" customWidth="1"/>
    <col min="370" max="370" width="15.44140625" bestFit="1" customWidth="1"/>
    <col min="371" max="371" width="24.44140625" bestFit="1" customWidth="1"/>
    <col min="372" max="372" width="15.44140625" bestFit="1" customWidth="1"/>
    <col min="373" max="373" width="24.44140625" bestFit="1" customWidth="1"/>
    <col min="374" max="374" width="15.44140625" bestFit="1" customWidth="1"/>
    <col min="375" max="375" width="24.44140625" bestFit="1" customWidth="1"/>
    <col min="376" max="376" width="15.44140625" bestFit="1" customWidth="1"/>
    <col min="377" max="377" width="24.44140625" bestFit="1" customWidth="1"/>
    <col min="378" max="378" width="15.44140625" bestFit="1" customWidth="1"/>
    <col min="379" max="379" width="24.44140625" bestFit="1" customWidth="1"/>
    <col min="380" max="380" width="15.44140625" bestFit="1" customWidth="1"/>
    <col min="381" max="381" width="24.44140625" bestFit="1" customWidth="1"/>
    <col min="382" max="382" width="15.44140625" bestFit="1" customWidth="1"/>
    <col min="383" max="383" width="24.44140625" bestFit="1" customWidth="1"/>
    <col min="384" max="384" width="15.44140625" bestFit="1" customWidth="1"/>
    <col min="385" max="385" width="24.44140625" bestFit="1" customWidth="1"/>
    <col min="386" max="386" width="15.44140625" bestFit="1" customWidth="1"/>
    <col min="387" max="387" width="24.44140625" bestFit="1" customWidth="1"/>
    <col min="388" max="388" width="15.44140625" bestFit="1" customWidth="1"/>
    <col min="389" max="389" width="24.44140625" bestFit="1" customWidth="1"/>
    <col min="390" max="390" width="15.44140625" bestFit="1" customWidth="1"/>
    <col min="391" max="391" width="24.44140625" bestFit="1" customWidth="1"/>
    <col min="392" max="392" width="15.44140625" bestFit="1" customWidth="1"/>
    <col min="393" max="393" width="24.44140625" bestFit="1" customWidth="1"/>
    <col min="394" max="394" width="15.44140625" bestFit="1" customWidth="1"/>
    <col min="395" max="395" width="24.44140625" bestFit="1" customWidth="1"/>
    <col min="396" max="396" width="15.44140625" bestFit="1" customWidth="1"/>
    <col min="397" max="397" width="24.44140625" bestFit="1" customWidth="1"/>
    <col min="398" max="398" width="15.44140625" bestFit="1" customWidth="1"/>
    <col min="399" max="399" width="24.44140625" bestFit="1" customWidth="1"/>
    <col min="400" max="400" width="15.44140625" bestFit="1" customWidth="1"/>
    <col min="401" max="401" width="24.44140625" bestFit="1" customWidth="1"/>
    <col min="402" max="402" width="15.44140625" bestFit="1" customWidth="1"/>
    <col min="403" max="403" width="24.44140625" bestFit="1" customWidth="1"/>
    <col min="404" max="404" width="15.44140625" bestFit="1" customWidth="1"/>
    <col min="405" max="405" width="24.44140625" bestFit="1" customWidth="1"/>
    <col min="406" max="406" width="15.44140625" bestFit="1" customWidth="1"/>
    <col min="407" max="407" width="24.44140625" bestFit="1" customWidth="1"/>
    <col min="408" max="408" width="15.44140625" bestFit="1" customWidth="1"/>
    <col min="409" max="409" width="24.44140625" bestFit="1" customWidth="1"/>
    <col min="410" max="410" width="15.44140625" bestFit="1" customWidth="1"/>
    <col min="411" max="411" width="24.44140625" bestFit="1" customWidth="1"/>
    <col min="412" max="412" width="15.44140625" bestFit="1" customWidth="1"/>
    <col min="413" max="413" width="24.44140625" bestFit="1" customWidth="1"/>
    <col min="414" max="414" width="15.44140625" bestFit="1" customWidth="1"/>
    <col min="415" max="415" width="24.44140625" bestFit="1" customWidth="1"/>
    <col min="416" max="416" width="15.44140625" bestFit="1" customWidth="1"/>
    <col min="417" max="417" width="24.44140625" bestFit="1" customWidth="1"/>
    <col min="418" max="418" width="15.44140625" bestFit="1" customWidth="1"/>
    <col min="419" max="419" width="24.44140625" bestFit="1" customWidth="1"/>
    <col min="420" max="420" width="15.44140625" bestFit="1" customWidth="1"/>
    <col min="421" max="421" width="24.44140625" bestFit="1" customWidth="1"/>
    <col min="422" max="422" width="15.44140625" bestFit="1" customWidth="1"/>
    <col min="423" max="423" width="24.44140625" bestFit="1" customWidth="1"/>
    <col min="424" max="424" width="15.44140625" bestFit="1" customWidth="1"/>
    <col min="425" max="425" width="24.44140625" bestFit="1" customWidth="1"/>
    <col min="426" max="426" width="15.44140625" bestFit="1" customWidth="1"/>
    <col min="427" max="427" width="24.44140625" bestFit="1" customWidth="1"/>
    <col min="428" max="428" width="15.44140625" bestFit="1" customWidth="1"/>
    <col min="429" max="429" width="24.44140625" bestFit="1" customWidth="1"/>
    <col min="430" max="430" width="15.44140625" bestFit="1" customWidth="1"/>
    <col min="431" max="431" width="24.44140625" bestFit="1" customWidth="1"/>
    <col min="432" max="432" width="15.44140625" bestFit="1" customWidth="1"/>
    <col min="433" max="433" width="24.44140625" bestFit="1" customWidth="1"/>
    <col min="434" max="434" width="15.44140625" bestFit="1" customWidth="1"/>
    <col min="435" max="435" width="24.44140625" bestFit="1" customWidth="1"/>
    <col min="436" max="436" width="15.44140625" bestFit="1" customWidth="1"/>
    <col min="437" max="437" width="24.44140625" bestFit="1" customWidth="1"/>
    <col min="438" max="438" width="15.44140625" bestFit="1" customWidth="1"/>
    <col min="439" max="439" width="24.44140625" bestFit="1" customWidth="1"/>
    <col min="440" max="440" width="15.44140625" bestFit="1" customWidth="1"/>
    <col min="441" max="441" width="24.44140625" bestFit="1" customWidth="1"/>
    <col min="442" max="442" width="15.44140625" bestFit="1" customWidth="1"/>
    <col min="443" max="443" width="24.44140625" bestFit="1" customWidth="1"/>
    <col min="444" max="444" width="15.44140625" bestFit="1" customWidth="1"/>
    <col min="445" max="445" width="24.44140625" bestFit="1" customWidth="1"/>
    <col min="446" max="446" width="15.44140625" bestFit="1" customWidth="1"/>
    <col min="447" max="447" width="24.44140625" bestFit="1" customWidth="1"/>
    <col min="448" max="448" width="15.44140625" bestFit="1" customWidth="1"/>
    <col min="449" max="449" width="24.44140625" bestFit="1" customWidth="1"/>
    <col min="450" max="450" width="15.44140625" bestFit="1" customWidth="1"/>
    <col min="451" max="451" width="24.44140625" bestFit="1" customWidth="1"/>
    <col min="452" max="452" width="15.44140625" bestFit="1" customWidth="1"/>
    <col min="453" max="453" width="24.44140625" bestFit="1" customWidth="1"/>
    <col min="454" max="454" width="15.44140625" bestFit="1" customWidth="1"/>
    <col min="455" max="455" width="24.44140625" bestFit="1" customWidth="1"/>
    <col min="456" max="456" width="15.44140625" bestFit="1" customWidth="1"/>
    <col min="457" max="457" width="24.44140625" bestFit="1" customWidth="1"/>
    <col min="458" max="458" width="15.44140625" bestFit="1" customWidth="1"/>
    <col min="459" max="459" width="24.44140625" bestFit="1" customWidth="1"/>
    <col min="460" max="460" width="15.44140625" bestFit="1" customWidth="1"/>
    <col min="461" max="461" width="24.44140625" bestFit="1" customWidth="1"/>
    <col min="462" max="462" width="15.44140625" bestFit="1" customWidth="1"/>
    <col min="463" max="463" width="24.44140625" bestFit="1" customWidth="1"/>
    <col min="464" max="464" width="15.44140625" bestFit="1" customWidth="1"/>
    <col min="465" max="465" width="24.44140625" bestFit="1" customWidth="1"/>
    <col min="466" max="466" width="15.44140625" bestFit="1" customWidth="1"/>
    <col min="467" max="467" width="24.44140625" bestFit="1" customWidth="1"/>
    <col min="468" max="468" width="15.44140625" bestFit="1" customWidth="1"/>
    <col min="469" max="469" width="24.44140625" bestFit="1" customWidth="1"/>
    <col min="470" max="470" width="15.44140625" bestFit="1" customWidth="1"/>
    <col min="471" max="471" width="24.44140625" bestFit="1" customWidth="1"/>
    <col min="472" max="472" width="15.44140625" bestFit="1" customWidth="1"/>
    <col min="473" max="473" width="24.44140625" bestFit="1" customWidth="1"/>
    <col min="474" max="474" width="15.44140625" bestFit="1" customWidth="1"/>
    <col min="475" max="475" width="24.44140625" bestFit="1" customWidth="1"/>
    <col min="476" max="476" width="20.21875" bestFit="1" customWidth="1"/>
    <col min="477" max="477" width="29.44140625" bestFit="1" customWidth="1"/>
  </cols>
  <sheetData>
    <row r="1" spans="1:2" x14ac:dyDescent="0.3">
      <c r="A1" s="4" t="s">
        <v>54</v>
      </c>
      <c r="B1" t="s">
        <v>213</v>
      </c>
    </row>
    <row r="2" spans="1:2" x14ac:dyDescent="0.3">
      <c r="A2" s="2" t="s">
        <v>193</v>
      </c>
      <c r="B2" s="5">
        <v>341671</v>
      </c>
    </row>
    <row r="3" spans="1:2" x14ac:dyDescent="0.3">
      <c r="A3" s="2" t="s">
        <v>185</v>
      </c>
      <c r="B3" s="5">
        <v>234648</v>
      </c>
    </row>
    <row r="4" spans="1:2" x14ac:dyDescent="0.3">
      <c r="A4" s="2" t="s">
        <v>170</v>
      </c>
      <c r="B4" s="5">
        <v>204874</v>
      </c>
    </row>
    <row r="5" spans="1:2" x14ac:dyDescent="0.3">
      <c r="A5" s="2" t="s">
        <v>161</v>
      </c>
      <c r="B5" s="5">
        <v>166780</v>
      </c>
    </row>
    <row r="6" spans="1:2" x14ac:dyDescent="0.3">
      <c r="A6" s="2" t="s">
        <v>151</v>
      </c>
      <c r="B6" s="5">
        <v>18243</v>
      </c>
    </row>
    <row r="7" spans="1:2" x14ac:dyDescent="0.3">
      <c r="A7" s="2" t="s">
        <v>133</v>
      </c>
      <c r="B7" s="5">
        <v>171893</v>
      </c>
    </row>
    <row r="8" spans="1:2" x14ac:dyDescent="0.3">
      <c r="A8" s="2" t="s">
        <v>120</v>
      </c>
      <c r="B8" s="5">
        <v>167110</v>
      </c>
    </row>
    <row r="9" spans="1:2" x14ac:dyDescent="0.3">
      <c r="A9" s="2" t="s">
        <v>118</v>
      </c>
      <c r="B9" s="5">
        <v>164930</v>
      </c>
    </row>
    <row r="10" spans="1:2" x14ac:dyDescent="0.3">
      <c r="A10" s="2" t="s">
        <v>100</v>
      </c>
      <c r="B10" s="5">
        <v>686518</v>
      </c>
    </row>
    <row r="11" spans="1:2" x14ac:dyDescent="0.3">
      <c r="A11" s="2" t="s">
        <v>88</v>
      </c>
      <c r="B11" s="5">
        <v>94556</v>
      </c>
    </row>
    <row r="12" spans="1:2" x14ac:dyDescent="0.3">
      <c r="A12" s="2" t="s">
        <v>79</v>
      </c>
      <c r="B12" s="5">
        <v>70745</v>
      </c>
    </row>
    <row r="13" spans="1:2" x14ac:dyDescent="0.3">
      <c r="A13" s="2" t="s">
        <v>64</v>
      </c>
      <c r="B13" s="5">
        <v>1644492</v>
      </c>
    </row>
    <row r="14" spans="1:2" x14ac:dyDescent="0.3">
      <c r="A14" s="2" t="s">
        <v>59</v>
      </c>
      <c r="B14" s="5">
        <v>639082</v>
      </c>
    </row>
    <row r="15" spans="1:2" x14ac:dyDescent="0.3">
      <c r="A15" s="2" t="s">
        <v>210</v>
      </c>
      <c r="B15" s="5">
        <v>14769</v>
      </c>
    </row>
    <row r="16" spans="1:2" x14ac:dyDescent="0.3">
      <c r="A16" s="2" t="s">
        <v>195</v>
      </c>
      <c r="B16" s="5">
        <v>310654</v>
      </c>
    </row>
    <row r="17" spans="1:2" x14ac:dyDescent="0.3">
      <c r="A17" s="2" t="s">
        <v>184</v>
      </c>
      <c r="B17" s="5">
        <v>628533</v>
      </c>
    </row>
    <row r="18" spans="1:2" x14ac:dyDescent="0.3">
      <c r="A18" s="2" t="s">
        <v>166</v>
      </c>
      <c r="B18" s="5">
        <v>1444662</v>
      </c>
    </row>
    <row r="19" spans="1:2" x14ac:dyDescent="0.3">
      <c r="A19" s="2" t="s">
        <v>156</v>
      </c>
      <c r="B19" s="5">
        <v>542585</v>
      </c>
    </row>
    <row r="20" spans="1:2" x14ac:dyDescent="0.3">
      <c r="A20" s="2" t="s">
        <v>144</v>
      </c>
      <c r="B20" s="5">
        <v>667261</v>
      </c>
    </row>
    <row r="21" spans="1:2" x14ac:dyDescent="0.3">
      <c r="A21" s="2" t="s">
        <v>135</v>
      </c>
      <c r="B21" s="5">
        <v>124085</v>
      </c>
    </row>
    <row r="22" spans="1:2" x14ac:dyDescent="0.3">
      <c r="A22" s="2" t="s">
        <v>119</v>
      </c>
      <c r="B22" s="5">
        <v>221379</v>
      </c>
    </row>
    <row r="23" spans="1:2" x14ac:dyDescent="0.3">
      <c r="A23" s="2" t="s">
        <v>114</v>
      </c>
      <c r="B23" s="5">
        <v>487563</v>
      </c>
    </row>
    <row r="24" spans="1:2" x14ac:dyDescent="0.3">
      <c r="A24" s="2" t="s">
        <v>101</v>
      </c>
      <c r="B24" s="5">
        <v>560251</v>
      </c>
    </row>
    <row r="25" spans="1:2" x14ac:dyDescent="0.3">
      <c r="A25" s="2" t="s">
        <v>87</v>
      </c>
      <c r="B25" s="5">
        <v>367215</v>
      </c>
    </row>
    <row r="26" spans="1:2" x14ac:dyDescent="0.3">
      <c r="A26" s="2" t="s">
        <v>74</v>
      </c>
      <c r="B26" s="5">
        <v>539724</v>
      </c>
    </row>
    <row r="27" spans="1:2" x14ac:dyDescent="0.3">
      <c r="A27" s="2" t="s">
        <v>68</v>
      </c>
      <c r="B27" s="5">
        <v>551209</v>
      </c>
    </row>
    <row r="28" spans="1:2" x14ac:dyDescent="0.3">
      <c r="A28" s="2" t="s">
        <v>61</v>
      </c>
      <c r="B28" s="5">
        <v>213508</v>
      </c>
    </row>
    <row r="29" spans="1:2" x14ac:dyDescent="0.3">
      <c r="A29" s="2" t="s">
        <v>208</v>
      </c>
      <c r="B29" s="5">
        <v>37400</v>
      </c>
    </row>
    <row r="30" spans="1:2" x14ac:dyDescent="0.3">
      <c r="A30" s="2" t="s">
        <v>196</v>
      </c>
      <c r="B30" s="5">
        <v>172650</v>
      </c>
    </row>
    <row r="31" spans="1:2" x14ac:dyDescent="0.3">
      <c r="A31" s="2" t="s">
        <v>179</v>
      </c>
      <c r="B31" s="5">
        <v>1169945</v>
      </c>
    </row>
    <row r="32" spans="1:2" x14ac:dyDescent="0.3">
      <c r="A32" s="2" t="s">
        <v>167</v>
      </c>
      <c r="B32" s="5">
        <v>846966</v>
      </c>
    </row>
    <row r="33" spans="1:2" x14ac:dyDescent="0.3">
      <c r="A33" s="2" t="s">
        <v>157</v>
      </c>
      <c r="B33" s="5">
        <v>466048</v>
      </c>
    </row>
    <row r="34" spans="1:2" x14ac:dyDescent="0.3">
      <c r="A34" s="2" t="s">
        <v>145</v>
      </c>
      <c r="B34" s="5">
        <v>547121</v>
      </c>
    </row>
    <row r="35" spans="1:2" x14ac:dyDescent="0.3">
      <c r="A35" s="2" t="s">
        <v>131</v>
      </c>
      <c r="B35" s="5">
        <v>727494</v>
      </c>
    </row>
    <row r="36" spans="1:2" x14ac:dyDescent="0.3">
      <c r="A36" s="2" t="s">
        <v>127</v>
      </c>
      <c r="B36" s="5">
        <v>63963</v>
      </c>
    </row>
    <row r="37" spans="1:2" x14ac:dyDescent="0.3">
      <c r="A37" s="2" t="s">
        <v>117</v>
      </c>
      <c r="B37" s="5">
        <v>214169</v>
      </c>
    </row>
    <row r="38" spans="1:2" x14ac:dyDescent="0.3">
      <c r="A38" s="2" t="s">
        <v>99</v>
      </c>
      <c r="B38" s="5">
        <v>732266</v>
      </c>
    </row>
    <row r="39" spans="1:2" x14ac:dyDescent="0.3">
      <c r="A39" s="2" t="s">
        <v>84</v>
      </c>
      <c r="B39" s="5">
        <v>806124</v>
      </c>
    </row>
    <row r="40" spans="1:2" x14ac:dyDescent="0.3">
      <c r="A40" s="2" t="s">
        <v>78</v>
      </c>
      <c r="B40" s="5">
        <v>235330</v>
      </c>
    </row>
    <row r="41" spans="1:2" x14ac:dyDescent="0.3">
      <c r="A41" s="2" t="s">
        <v>70</v>
      </c>
      <c r="B41" s="5">
        <v>387772</v>
      </c>
    </row>
    <row r="42" spans="1:2" x14ac:dyDescent="0.3">
      <c r="A42" s="2" t="s">
        <v>62</v>
      </c>
      <c r="B42" s="5">
        <v>138717</v>
      </c>
    </row>
    <row r="43" spans="1:2" x14ac:dyDescent="0.3">
      <c r="A43" s="2" t="s">
        <v>209</v>
      </c>
      <c r="B43" s="5">
        <v>37400</v>
      </c>
    </row>
    <row r="44" spans="1:2" x14ac:dyDescent="0.3">
      <c r="A44" s="2" t="s">
        <v>198</v>
      </c>
      <c r="B44" s="5">
        <v>57600</v>
      </c>
    </row>
    <row r="45" spans="1:2" x14ac:dyDescent="0.3">
      <c r="A45" s="2" t="s">
        <v>182</v>
      </c>
      <c r="B45" s="5">
        <v>1007978</v>
      </c>
    </row>
    <row r="46" spans="1:2" x14ac:dyDescent="0.3">
      <c r="A46" s="2" t="s">
        <v>169</v>
      </c>
      <c r="B46" s="5">
        <v>223088</v>
      </c>
    </row>
    <row r="47" spans="1:2" x14ac:dyDescent="0.3">
      <c r="A47" s="2" t="s">
        <v>159</v>
      </c>
      <c r="B47" s="5">
        <v>429102</v>
      </c>
    </row>
    <row r="48" spans="1:2" x14ac:dyDescent="0.3">
      <c r="A48" s="2" t="s">
        <v>147</v>
      </c>
      <c r="B48" s="5">
        <v>230724</v>
      </c>
    </row>
    <row r="49" spans="1:2" x14ac:dyDescent="0.3">
      <c r="A49" s="2" t="s">
        <v>132</v>
      </c>
      <c r="B49" s="5">
        <v>309733</v>
      </c>
    </row>
    <row r="50" spans="1:2" x14ac:dyDescent="0.3">
      <c r="A50" s="2" t="s">
        <v>121</v>
      </c>
      <c r="B50" s="5">
        <v>106530</v>
      </c>
    </row>
    <row r="51" spans="1:2" x14ac:dyDescent="0.3">
      <c r="A51" s="2" t="s">
        <v>116</v>
      </c>
      <c r="B51" s="5">
        <v>254303</v>
      </c>
    </row>
    <row r="52" spans="1:2" x14ac:dyDescent="0.3">
      <c r="A52" s="2" t="s">
        <v>104</v>
      </c>
      <c r="B52" s="5">
        <v>355607</v>
      </c>
    </row>
    <row r="53" spans="1:2" x14ac:dyDescent="0.3">
      <c r="A53" s="2" t="s">
        <v>85</v>
      </c>
      <c r="B53" s="5">
        <v>721873</v>
      </c>
    </row>
    <row r="54" spans="1:2" x14ac:dyDescent="0.3">
      <c r="A54" s="2" t="s">
        <v>63</v>
      </c>
      <c r="B54" s="5">
        <v>1753118</v>
      </c>
    </row>
    <row r="55" spans="1:2" x14ac:dyDescent="0.3">
      <c r="A55" s="2" t="s">
        <v>60</v>
      </c>
      <c r="B55" s="5">
        <v>322894</v>
      </c>
    </row>
    <row r="56" spans="1:2" x14ac:dyDescent="0.3">
      <c r="A56" s="2" t="s">
        <v>207</v>
      </c>
      <c r="B56" s="5">
        <v>46137</v>
      </c>
    </row>
    <row r="57" spans="1:2" x14ac:dyDescent="0.3">
      <c r="A57" s="2" t="s">
        <v>180</v>
      </c>
      <c r="B57" s="5">
        <v>1088036</v>
      </c>
    </row>
    <row r="58" spans="1:2" x14ac:dyDescent="0.3">
      <c r="A58" s="2" t="s">
        <v>175</v>
      </c>
      <c r="B58" s="5">
        <v>43023</v>
      </c>
    </row>
    <row r="59" spans="1:2" x14ac:dyDescent="0.3">
      <c r="A59" s="2" t="s">
        <v>160</v>
      </c>
      <c r="B59" s="5">
        <v>419657</v>
      </c>
    </row>
    <row r="60" spans="1:2" x14ac:dyDescent="0.3">
      <c r="A60" s="2" t="s">
        <v>146</v>
      </c>
      <c r="B60" s="5">
        <v>284698</v>
      </c>
    </row>
    <row r="61" spans="1:2" x14ac:dyDescent="0.3">
      <c r="A61" s="2" t="s">
        <v>134</v>
      </c>
      <c r="B61" s="5">
        <v>120797</v>
      </c>
    </row>
    <row r="62" spans="1:2" x14ac:dyDescent="0.3">
      <c r="A62" s="2" t="s">
        <v>122</v>
      </c>
      <c r="B62" s="5">
        <v>96036</v>
      </c>
    </row>
    <row r="63" spans="1:2" x14ac:dyDescent="0.3">
      <c r="A63" s="2" t="s">
        <v>115</v>
      </c>
      <c r="B63" s="5">
        <v>281124</v>
      </c>
    </row>
    <row r="64" spans="1:2" x14ac:dyDescent="0.3">
      <c r="A64" s="2" t="s">
        <v>96</v>
      </c>
      <c r="B64" s="5">
        <v>1118503</v>
      </c>
    </row>
    <row r="65" spans="1:2" x14ac:dyDescent="0.3">
      <c r="A65" s="2" t="s">
        <v>83</v>
      </c>
      <c r="B65" s="5">
        <v>812331</v>
      </c>
    </row>
    <row r="66" spans="1:2" x14ac:dyDescent="0.3">
      <c r="A66" s="2" t="s">
        <v>82</v>
      </c>
      <c r="B66" s="5">
        <v>645</v>
      </c>
    </row>
    <row r="67" spans="1:2" x14ac:dyDescent="0.3">
      <c r="A67" s="2" t="s">
        <v>65</v>
      </c>
      <c r="B67" s="5">
        <v>1681419</v>
      </c>
    </row>
    <row r="68" spans="1:2" x14ac:dyDescent="0.3">
      <c r="A68" s="2" t="s">
        <v>58</v>
      </c>
      <c r="B68" s="5">
        <v>724666</v>
      </c>
    </row>
    <row r="69" spans="1:2" x14ac:dyDescent="0.3">
      <c r="A69" s="2" t="s">
        <v>211</v>
      </c>
      <c r="B69" s="5">
        <v>2480</v>
      </c>
    </row>
    <row r="70" spans="1:2" x14ac:dyDescent="0.3">
      <c r="A70" s="2" t="s">
        <v>192</v>
      </c>
      <c r="B70" s="5">
        <v>422452</v>
      </c>
    </row>
    <row r="71" spans="1:2" x14ac:dyDescent="0.3">
      <c r="A71" s="2" t="s">
        <v>181</v>
      </c>
      <c r="B71" s="5">
        <v>1069274</v>
      </c>
    </row>
    <row r="72" spans="1:2" x14ac:dyDescent="0.3">
      <c r="A72" s="2" t="s">
        <v>176</v>
      </c>
      <c r="B72" s="5">
        <v>32106</v>
      </c>
    </row>
    <row r="73" spans="1:2" x14ac:dyDescent="0.3">
      <c r="A73" s="2" t="s">
        <v>155</v>
      </c>
      <c r="B73" s="5">
        <v>941366</v>
      </c>
    </row>
    <row r="74" spans="1:2" x14ac:dyDescent="0.3">
      <c r="A74" s="2" t="s">
        <v>143</v>
      </c>
      <c r="B74" s="5">
        <v>677466</v>
      </c>
    </row>
    <row r="75" spans="1:2" x14ac:dyDescent="0.3">
      <c r="A75" s="2" t="s">
        <v>136</v>
      </c>
      <c r="B75" s="5">
        <v>87600</v>
      </c>
    </row>
    <row r="76" spans="1:2" x14ac:dyDescent="0.3">
      <c r="A76" s="2" t="s">
        <v>125</v>
      </c>
      <c r="B76" s="5">
        <v>85685</v>
      </c>
    </row>
    <row r="77" spans="1:2" x14ac:dyDescent="0.3">
      <c r="A77" s="2" t="s">
        <v>112</v>
      </c>
      <c r="B77" s="5">
        <v>644933</v>
      </c>
    </row>
    <row r="78" spans="1:2" x14ac:dyDescent="0.3">
      <c r="A78" s="2" t="s">
        <v>95</v>
      </c>
      <c r="B78" s="5">
        <v>1544261</v>
      </c>
    </row>
    <row r="79" spans="1:2" x14ac:dyDescent="0.3">
      <c r="A79" s="2" t="s">
        <v>86</v>
      </c>
      <c r="B79" s="5">
        <v>476877</v>
      </c>
    </row>
    <row r="80" spans="1:2" x14ac:dyDescent="0.3">
      <c r="A80" s="2" t="s">
        <v>66</v>
      </c>
      <c r="B80" s="5">
        <v>1586851</v>
      </c>
    </row>
    <row r="81" spans="1:2" x14ac:dyDescent="0.3">
      <c r="A81" s="2" t="s">
        <v>206</v>
      </c>
      <c r="B81" s="5">
        <v>121584</v>
      </c>
    </row>
    <row r="82" spans="1:2" x14ac:dyDescent="0.3">
      <c r="A82" s="2" t="s">
        <v>191</v>
      </c>
      <c r="B82" s="5">
        <v>1115333</v>
      </c>
    </row>
    <row r="83" spans="1:2" x14ac:dyDescent="0.3">
      <c r="A83" s="2" t="s">
        <v>178</v>
      </c>
      <c r="B83" s="5">
        <v>1393498</v>
      </c>
    </row>
    <row r="84" spans="1:2" x14ac:dyDescent="0.3">
      <c r="A84" s="2" t="s">
        <v>173</v>
      </c>
      <c r="B84" s="5">
        <v>110705</v>
      </c>
    </row>
    <row r="85" spans="1:2" x14ac:dyDescent="0.3">
      <c r="A85" s="2" t="s">
        <v>158</v>
      </c>
      <c r="B85" s="5">
        <v>464342</v>
      </c>
    </row>
    <row r="86" spans="1:2" x14ac:dyDescent="0.3">
      <c r="A86" s="2" t="s">
        <v>148</v>
      </c>
      <c r="B86" s="5">
        <v>225609</v>
      </c>
    </row>
    <row r="87" spans="1:2" x14ac:dyDescent="0.3">
      <c r="A87" s="2" t="s">
        <v>137</v>
      </c>
      <c r="B87" s="5">
        <v>75618</v>
      </c>
    </row>
    <row r="88" spans="1:2" x14ac:dyDescent="0.3">
      <c r="A88" s="2" t="s">
        <v>124</v>
      </c>
      <c r="B88" s="5">
        <v>115137</v>
      </c>
    </row>
    <row r="89" spans="1:2" x14ac:dyDescent="0.3">
      <c r="A89" s="2" t="s">
        <v>107</v>
      </c>
      <c r="B89" s="5">
        <v>1073152</v>
      </c>
    </row>
    <row r="90" spans="1:2" x14ac:dyDescent="0.3">
      <c r="A90" s="2" t="s">
        <v>97</v>
      </c>
      <c r="B90" s="5">
        <v>976969</v>
      </c>
    </row>
    <row r="91" spans="1:2" x14ac:dyDescent="0.3">
      <c r="A91" s="2" t="s">
        <v>89</v>
      </c>
      <c r="B91" s="5">
        <v>84842</v>
      </c>
    </row>
    <row r="92" spans="1:2" x14ac:dyDescent="0.3">
      <c r="A92" s="2" t="s">
        <v>80</v>
      </c>
      <c r="B92" s="5">
        <v>58694</v>
      </c>
    </row>
    <row r="93" spans="1:2" x14ac:dyDescent="0.3">
      <c r="A93" s="2" t="s">
        <v>67</v>
      </c>
      <c r="B93" s="5">
        <v>982617</v>
      </c>
    </row>
    <row r="94" spans="1:2" x14ac:dyDescent="0.3">
      <c r="A94" s="2" t="s">
        <v>205</v>
      </c>
      <c r="B94" s="5">
        <v>210267</v>
      </c>
    </row>
    <row r="95" spans="1:2" x14ac:dyDescent="0.3">
      <c r="A95" s="2" t="s">
        <v>190</v>
      </c>
      <c r="B95" s="5">
        <v>1300045</v>
      </c>
    </row>
    <row r="96" spans="1:2" x14ac:dyDescent="0.3">
      <c r="A96" s="2" t="s">
        <v>183</v>
      </c>
      <c r="B96" s="5">
        <v>771278</v>
      </c>
    </row>
    <row r="97" spans="1:2" x14ac:dyDescent="0.3">
      <c r="A97" s="2" t="s">
        <v>171</v>
      </c>
      <c r="B97" s="5">
        <v>163461</v>
      </c>
    </row>
    <row r="98" spans="1:2" x14ac:dyDescent="0.3">
      <c r="A98" s="2" t="s">
        <v>162</v>
      </c>
      <c r="B98" s="5">
        <v>87899</v>
      </c>
    </row>
    <row r="99" spans="1:2" x14ac:dyDescent="0.3">
      <c r="A99" s="2" t="s">
        <v>149</v>
      </c>
      <c r="B99" s="5">
        <v>71755</v>
      </c>
    </row>
    <row r="100" spans="1:2" x14ac:dyDescent="0.3">
      <c r="A100" s="2" t="s">
        <v>139</v>
      </c>
      <c r="B100" s="5">
        <v>48250</v>
      </c>
    </row>
    <row r="101" spans="1:2" x14ac:dyDescent="0.3">
      <c r="A101" s="2" t="s">
        <v>126</v>
      </c>
      <c r="B101" s="5">
        <v>88782</v>
      </c>
    </row>
    <row r="102" spans="1:2" x14ac:dyDescent="0.3">
      <c r="A102" s="2" t="s">
        <v>111</v>
      </c>
      <c r="B102" s="5">
        <v>731898</v>
      </c>
    </row>
    <row r="103" spans="1:2" x14ac:dyDescent="0.3">
      <c r="A103" s="2" t="s">
        <v>105</v>
      </c>
      <c r="B103" s="5">
        <v>347771</v>
      </c>
    </row>
    <row r="104" spans="1:2" x14ac:dyDescent="0.3">
      <c r="A104" s="2" t="s">
        <v>92</v>
      </c>
      <c r="B104" s="5">
        <v>57672</v>
      </c>
    </row>
    <row r="105" spans="1:2" x14ac:dyDescent="0.3">
      <c r="A105" s="2" t="s">
        <v>81</v>
      </c>
      <c r="B105" s="5">
        <v>47558</v>
      </c>
    </row>
    <row r="106" spans="1:2" x14ac:dyDescent="0.3">
      <c r="A106" s="2" t="s">
        <v>69</v>
      </c>
      <c r="B106" s="5">
        <v>528827</v>
      </c>
    </row>
    <row r="107" spans="1:2" x14ac:dyDescent="0.3">
      <c r="A107" s="2" t="s">
        <v>202</v>
      </c>
      <c r="B107" s="5">
        <v>376708</v>
      </c>
    </row>
    <row r="108" spans="1:2" x14ac:dyDescent="0.3">
      <c r="A108" s="2" t="s">
        <v>194</v>
      </c>
      <c r="B108" s="5">
        <v>149730</v>
      </c>
    </row>
    <row r="109" spans="1:2" x14ac:dyDescent="0.3">
      <c r="A109" s="2" t="s">
        <v>186</v>
      </c>
      <c r="B109" s="5">
        <v>154015</v>
      </c>
    </row>
    <row r="110" spans="1:2" x14ac:dyDescent="0.3">
      <c r="A110" s="2" t="s">
        <v>168</v>
      </c>
      <c r="B110" s="5">
        <v>232734</v>
      </c>
    </row>
    <row r="111" spans="1:2" x14ac:dyDescent="0.3">
      <c r="A111" s="2" t="s">
        <v>163</v>
      </c>
      <c r="B111" s="5">
        <v>22750</v>
      </c>
    </row>
    <row r="112" spans="1:2" x14ac:dyDescent="0.3">
      <c r="A112" s="2" t="s">
        <v>150</v>
      </c>
      <c r="B112" s="5">
        <v>62072</v>
      </c>
    </row>
    <row r="113" spans="1:2" x14ac:dyDescent="0.3">
      <c r="A113" s="2" t="s">
        <v>142</v>
      </c>
      <c r="B113" s="5">
        <v>14109</v>
      </c>
    </row>
    <row r="114" spans="1:2" x14ac:dyDescent="0.3">
      <c r="A114" s="2" t="s">
        <v>129</v>
      </c>
      <c r="B114" s="5">
        <v>39499</v>
      </c>
    </row>
    <row r="115" spans="1:2" x14ac:dyDescent="0.3">
      <c r="A115" s="2" t="s">
        <v>113</v>
      </c>
      <c r="B115" s="5">
        <v>523849</v>
      </c>
    </row>
    <row r="116" spans="1:2" x14ac:dyDescent="0.3">
      <c r="A116" s="2" t="s">
        <v>103</v>
      </c>
      <c r="B116" s="5">
        <v>426609</v>
      </c>
    </row>
    <row r="117" spans="1:2" x14ac:dyDescent="0.3">
      <c r="A117" s="2" t="s">
        <v>94</v>
      </c>
      <c r="B117" s="5">
        <v>43358</v>
      </c>
    </row>
    <row r="118" spans="1:2" x14ac:dyDescent="0.3">
      <c r="A118" s="2" t="s">
        <v>77</v>
      </c>
      <c r="B118" s="5">
        <v>357240</v>
      </c>
    </row>
    <row r="119" spans="1:2" x14ac:dyDescent="0.3">
      <c r="A119" s="2" t="s">
        <v>71</v>
      </c>
      <c r="B119" s="5">
        <v>137207</v>
      </c>
    </row>
    <row r="120" spans="1:2" x14ac:dyDescent="0.3">
      <c r="A120" s="2" t="s">
        <v>203</v>
      </c>
      <c r="B120" s="5">
        <v>330790</v>
      </c>
    </row>
    <row r="121" spans="1:2" x14ac:dyDescent="0.3">
      <c r="A121" s="2" t="s">
        <v>200</v>
      </c>
      <c r="B121" s="5">
        <v>50453</v>
      </c>
    </row>
    <row r="122" spans="1:2" x14ac:dyDescent="0.3">
      <c r="A122" s="2" t="s">
        <v>187</v>
      </c>
      <c r="B122" s="5">
        <v>127768</v>
      </c>
    </row>
    <row r="123" spans="1:2" x14ac:dyDescent="0.3">
      <c r="A123" s="2" t="s">
        <v>174</v>
      </c>
      <c r="B123" s="5">
        <v>88014</v>
      </c>
    </row>
    <row r="124" spans="1:2" x14ac:dyDescent="0.3">
      <c r="A124" s="2" t="s">
        <v>164</v>
      </c>
      <c r="B124" s="5">
        <v>14939</v>
      </c>
    </row>
    <row r="125" spans="1:2" x14ac:dyDescent="0.3">
      <c r="A125" s="2" t="s">
        <v>154</v>
      </c>
      <c r="B125" s="5">
        <v>720</v>
      </c>
    </row>
    <row r="126" spans="1:2" x14ac:dyDescent="0.3">
      <c r="A126" s="2" t="s">
        <v>140</v>
      </c>
      <c r="B126" s="5">
        <v>67621</v>
      </c>
    </row>
    <row r="127" spans="1:2" x14ac:dyDescent="0.3">
      <c r="A127" s="2" t="s">
        <v>130</v>
      </c>
      <c r="B127" s="5">
        <v>14040</v>
      </c>
    </row>
    <row r="128" spans="1:2" x14ac:dyDescent="0.3">
      <c r="A128" s="2" t="s">
        <v>109</v>
      </c>
      <c r="B128" s="5">
        <v>1050815</v>
      </c>
    </row>
    <row r="129" spans="1:2" x14ac:dyDescent="0.3">
      <c r="A129" s="2" t="s">
        <v>102</v>
      </c>
      <c r="B129" s="5">
        <v>628886</v>
      </c>
    </row>
    <row r="130" spans="1:2" x14ac:dyDescent="0.3">
      <c r="A130" s="2" t="s">
        <v>90</v>
      </c>
      <c r="B130" s="5">
        <v>69075</v>
      </c>
    </row>
    <row r="131" spans="1:2" x14ac:dyDescent="0.3">
      <c r="A131" s="2" t="s">
        <v>76</v>
      </c>
      <c r="B131" s="5">
        <v>371086</v>
      </c>
    </row>
    <row r="132" spans="1:2" x14ac:dyDescent="0.3">
      <c r="A132" s="2" t="s">
        <v>201</v>
      </c>
      <c r="B132" s="5">
        <v>654934</v>
      </c>
    </row>
    <row r="133" spans="1:2" x14ac:dyDescent="0.3">
      <c r="A133" s="2" t="s">
        <v>199</v>
      </c>
      <c r="B133" s="5">
        <v>52389</v>
      </c>
    </row>
    <row r="134" spans="1:2" x14ac:dyDescent="0.3">
      <c r="A134" s="2" t="s">
        <v>189</v>
      </c>
      <c r="B134" s="5">
        <v>20298</v>
      </c>
    </row>
    <row r="135" spans="1:2" x14ac:dyDescent="0.3">
      <c r="A135" s="2" t="s">
        <v>177</v>
      </c>
      <c r="B135" s="5">
        <v>33894</v>
      </c>
    </row>
    <row r="136" spans="1:2" x14ac:dyDescent="0.3">
      <c r="A136" s="2" t="s">
        <v>152</v>
      </c>
      <c r="B136" s="5">
        <v>22053</v>
      </c>
    </row>
    <row r="137" spans="1:2" x14ac:dyDescent="0.3">
      <c r="A137" s="2" t="s">
        <v>138</v>
      </c>
      <c r="B137" s="5">
        <v>71307</v>
      </c>
    </row>
    <row r="138" spans="1:2" x14ac:dyDescent="0.3">
      <c r="A138" s="2" t="s">
        <v>128</v>
      </c>
      <c r="B138" s="5">
        <v>32600</v>
      </c>
    </row>
    <row r="139" spans="1:2" x14ac:dyDescent="0.3">
      <c r="A139" s="2" t="s">
        <v>108</v>
      </c>
      <c r="B139" s="5">
        <v>898820</v>
      </c>
    </row>
    <row r="140" spans="1:2" x14ac:dyDescent="0.3">
      <c r="A140" s="2" t="s">
        <v>98</v>
      </c>
      <c r="B140" s="5">
        <v>760823</v>
      </c>
    </row>
    <row r="141" spans="1:2" x14ac:dyDescent="0.3">
      <c r="A141" s="2" t="s">
        <v>91</v>
      </c>
      <c r="B141" s="5">
        <v>49601</v>
      </c>
    </row>
    <row r="142" spans="1:2" x14ac:dyDescent="0.3">
      <c r="A142" s="2" t="s">
        <v>72</v>
      </c>
      <c r="B142" s="5">
        <v>18426</v>
      </c>
    </row>
    <row r="143" spans="1:2" x14ac:dyDescent="0.3">
      <c r="A143" s="2" t="s">
        <v>204</v>
      </c>
      <c r="B143" s="5">
        <v>321796</v>
      </c>
    </row>
    <row r="144" spans="1:2" x14ac:dyDescent="0.3">
      <c r="A144" s="2" t="s">
        <v>197</v>
      </c>
      <c r="B144" s="5">
        <v>90484</v>
      </c>
    </row>
    <row r="145" spans="1:2" x14ac:dyDescent="0.3">
      <c r="A145" s="2" t="s">
        <v>188</v>
      </c>
      <c r="B145" s="5">
        <v>22400</v>
      </c>
    </row>
    <row r="146" spans="1:2" x14ac:dyDescent="0.3">
      <c r="A146" s="2" t="s">
        <v>172</v>
      </c>
      <c r="B146" s="5">
        <v>158294</v>
      </c>
    </row>
    <row r="147" spans="1:2" x14ac:dyDescent="0.3">
      <c r="A147" s="2" t="s">
        <v>165</v>
      </c>
      <c r="B147" s="5">
        <v>10773</v>
      </c>
    </row>
    <row r="148" spans="1:2" x14ac:dyDescent="0.3">
      <c r="A148" s="2" t="s">
        <v>153</v>
      </c>
      <c r="B148" s="5">
        <v>5000</v>
      </c>
    </row>
    <row r="149" spans="1:2" x14ac:dyDescent="0.3">
      <c r="A149" s="2" t="s">
        <v>141</v>
      </c>
      <c r="B149" s="5">
        <v>29774</v>
      </c>
    </row>
    <row r="150" spans="1:2" x14ac:dyDescent="0.3">
      <c r="A150" s="2" t="s">
        <v>123</v>
      </c>
      <c r="B150" s="5">
        <v>84198</v>
      </c>
    </row>
    <row r="151" spans="1:2" x14ac:dyDescent="0.3">
      <c r="A151" s="2" t="s">
        <v>110</v>
      </c>
      <c r="B151" s="5">
        <v>853379</v>
      </c>
    </row>
    <row r="152" spans="1:2" x14ac:dyDescent="0.3">
      <c r="A152" s="2" t="s">
        <v>106</v>
      </c>
      <c r="B152" s="5">
        <v>110795</v>
      </c>
    </row>
    <row r="153" spans="1:2" x14ac:dyDescent="0.3">
      <c r="A153" s="2" t="s">
        <v>93</v>
      </c>
      <c r="B153" s="5">
        <v>31918</v>
      </c>
    </row>
    <row r="154" spans="1:2" x14ac:dyDescent="0.3">
      <c r="A154" s="2" t="s">
        <v>75</v>
      </c>
      <c r="B154" s="5">
        <v>427421</v>
      </c>
    </row>
    <row r="155" spans="1:2" x14ac:dyDescent="0.3">
      <c r="A155" s="2" t="s">
        <v>73</v>
      </c>
      <c r="B155" s="5">
        <v>2297</v>
      </c>
    </row>
    <row r="156" spans="1:2" x14ac:dyDescent="0.3">
      <c r="A156" s="2" t="s">
        <v>55</v>
      </c>
      <c r="B156" s="5">
        <v>59294602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EECC-19DA-4EDE-AC12-C288525551E3}">
  <dimension ref="A1:B156"/>
  <sheetViews>
    <sheetView tabSelected="1" workbookViewId="0">
      <selection activeCell="G10" sqref="G10"/>
    </sheetView>
  </sheetViews>
  <sheetFormatPr defaultRowHeight="14.4" x14ac:dyDescent="0.3"/>
  <cols>
    <col min="1" max="1" width="12.77734375" bestFit="1" customWidth="1"/>
    <col min="2" max="2" width="24.44140625" bestFit="1" customWidth="1"/>
    <col min="3" max="3" width="12.109375" bestFit="1" customWidth="1"/>
    <col min="4" max="4" width="11" bestFit="1" customWidth="1"/>
    <col min="5" max="5" width="24.44140625" bestFit="1" customWidth="1"/>
    <col min="6" max="6" width="15.44140625" bestFit="1" customWidth="1"/>
    <col min="7" max="7" width="24.44140625" bestFit="1" customWidth="1"/>
    <col min="8" max="8" width="15.44140625" bestFit="1" customWidth="1"/>
    <col min="9" max="9" width="24.44140625" bestFit="1" customWidth="1"/>
    <col min="10" max="10" width="15.44140625" bestFit="1" customWidth="1"/>
    <col min="11" max="11" width="24.44140625" bestFit="1" customWidth="1"/>
    <col min="12" max="12" width="15.44140625" bestFit="1" customWidth="1"/>
    <col min="13" max="13" width="24.44140625" bestFit="1" customWidth="1"/>
    <col min="14" max="14" width="15.44140625" bestFit="1" customWidth="1"/>
    <col min="15" max="15" width="24.44140625" bestFit="1" customWidth="1"/>
    <col min="16" max="16" width="15.44140625" bestFit="1" customWidth="1"/>
    <col min="17" max="17" width="24.44140625" bestFit="1" customWidth="1"/>
    <col min="18" max="18" width="15.44140625" bestFit="1" customWidth="1"/>
    <col min="19" max="19" width="24.44140625" bestFit="1" customWidth="1"/>
    <col min="20" max="20" width="15.44140625" bestFit="1" customWidth="1"/>
    <col min="21" max="21" width="24.44140625" bestFit="1" customWidth="1"/>
    <col min="22" max="22" width="15.44140625" bestFit="1" customWidth="1"/>
    <col min="23" max="23" width="24.44140625" bestFit="1" customWidth="1"/>
    <col min="24" max="24" width="15.44140625" bestFit="1" customWidth="1"/>
    <col min="25" max="25" width="24.44140625" bestFit="1" customWidth="1"/>
    <col min="26" max="26" width="15.44140625" bestFit="1" customWidth="1"/>
    <col min="27" max="27" width="24.44140625" bestFit="1" customWidth="1"/>
    <col min="28" max="28" width="15.44140625" bestFit="1" customWidth="1"/>
    <col min="29" max="29" width="24.44140625" bestFit="1" customWidth="1"/>
    <col min="30" max="30" width="15.44140625" bestFit="1" customWidth="1"/>
    <col min="31" max="31" width="24.44140625" bestFit="1" customWidth="1"/>
    <col min="32" max="32" width="15.44140625" bestFit="1" customWidth="1"/>
    <col min="33" max="33" width="24.44140625" bestFit="1" customWidth="1"/>
    <col min="34" max="34" width="15.44140625" bestFit="1" customWidth="1"/>
    <col min="35" max="35" width="24.44140625" bestFit="1" customWidth="1"/>
    <col min="36" max="36" width="15.44140625" bestFit="1" customWidth="1"/>
    <col min="37" max="37" width="24.44140625" bestFit="1" customWidth="1"/>
    <col min="38" max="38" width="15.44140625" bestFit="1" customWidth="1"/>
    <col min="39" max="39" width="24.44140625" bestFit="1" customWidth="1"/>
    <col min="40" max="40" width="15.44140625" bestFit="1" customWidth="1"/>
    <col min="41" max="41" width="24.44140625" bestFit="1" customWidth="1"/>
    <col min="42" max="42" width="15.44140625" bestFit="1" customWidth="1"/>
    <col min="43" max="43" width="24.44140625" bestFit="1" customWidth="1"/>
    <col min="44" max="44" width="15.44140625" bestFit="1" customWidth="1"/>
    <col min="45" max="45" width="24.44140625" bestFit="1" customWidth="1"/>
    <col min="46" max="46" width="15.44140625" bestFit="1" customWidth="1"/>
    <col min="47" max="47" width="24.44140625" bestFit="1" customWidth="1"/>
    <col min="48" max="48" width="15.44140625" bestFit="1" customWidth="1"/>
    <col min="49" max="49" width="24.44140625" bestFit="1" customWidth="1"/>
    <col min="50" max="50" width="15.44140625" bestFit="1" customWidth="1"/>
    <col min="51" max="51" width="24.44140625" bestFit="1" customWidth="1"/>
    <col min="52" max="52" width="15.44140625" bestFit="1" customWidth="1"/>
    <col min="53" max="53" width="24.44140625" bestFit="1" customWidth="1"/>
    <col min="54" max="54" width="15.44140625" bestFit="1" customWidth="1"/>
    <col min="55" max="55" width="24.44140625" bestFit="1" customWidth="1"/>
    <col min="56" max="56" width="15.44140625" bestFit="1" customWidth="1"/>
    <col min="57" max="57" width="24.44140625" bestFit="1" customWidth="1"/>
    <col min="58" max="58" width="15.44140625" bestFit="1" customWidth="1"/>
    <col min="59" max="59" width="24.44140625" bestFit="1" customWidth="1"/>
    <col min="60" max="60" width="15.44140625" bestFit="1" customWidth="1"/>
    <col min="61" max="61" width="24.44140625" bestFit="1" customWidth="1"/>
    <col min="62" max="62" width="15.44140625" bestFit="1" customWidth="1"/>
    <col min="63" max="63" width="24.44140625" bestFit="1" customWidth="1"/>
    <col min="64" max="64" width="15.44140625" bestFit="1" customWidth="1"/>
    <col min="65" max="65" width="24.44140625" bestFit="1" customWidth="1"/>
    <col min="66" max="66" width="15.44140625" bestFit="1" customWidth="1"/>
    <col min="67" max="67" width="24.44140625" bestFit="1" customWidth="1"/>
    <col min="68" max="68" width="15.44140625" bestFit="1" customWidth="1"/>
    <col min="69" max="69" width="24.44140625" bestFit="1" customWidth="1"/>
    <col min="70" max="70" width="15.44140625" bestFit="1" customWidth="1"/>
    <col min="71" max="71" width="24.44140625" bestFit="1" customWidth="1"/>
    <col min="72" max="72" width="15.44140625" bestFit="1" customWidth="1"/>
    <col min="73" max="73" width="24.44140625" bestFit="1" customWidth="1"/>
    <col min="74" max="74" width="15.44140625" bestFit="1" customWidth="1"/>
    <col min="75" max="75" width="24.44140625" bestFit="1" customWidth="1"/>
    <col min="76" max="76" width="15.44140625" bestFit="1" customWidth="1"/>
    <col min="77" max="77" width="24.44140625" bestFit="1" customWidth="1"/>
    <col min="78" max="78" width="15.44140625" bestFit="1" customWidth="1"/>
    <col min="79" max="79" width="24.44140625" bestFit="1" customWidth="1"/>
    <col min="80" max="80" width="15.44140625" bestFit="1" customWidth="1"/>
    <col min="81" max="81" width="24.44140625" bestFit="1" customWidth="1"/>
    <col min="82" max="82" width="15.44140625" bestFit="1" customWidth="1"/>
    <col min="83" max="83" width="24.44140625" bestFit="1" customWidth="1"/>
    <col min="84" max="84" width="15.44140625" bestFit="1" customWidth="1"/>
    <col min="85" max="85" width="24.44140625" bestFit="1" customWidth="1"/>
    <col min="86" max="86" width="15.44140625" bestFit="1" customWidth="1"/>
    <col min="87" max="87" width="24.44140625" bestFit="1" customWidth="1"/>
    <col min="88" max="88" width="15.44140625" bestFit="1" customWidth="1"/>
    <col min="89" max="89" width="24.44140625" bestFit="1" customWidth="1"/>
    <col min="90" max="90" width="15.44140625" bestFit="1" customWidth="1"/>
    <col min="91" max="91" width="24.44140625" bestFit="1" customWidth="1"/>
    <col min="92" max="92" width="15.44140625" bestFit="1" customWidth="1"/>
    <col min="93" max="93" width="24.44140625" bestFit="1" customWidth="1"/>
    <col min="94" max="94" width="15.44140625" bestFit="1" customWidth="1"/>
    <col min="95" max="95" width="24.44140625" bestFit="1" customWidth="1"/>
    <col min="96" max="96" width="15.44140625" bestFit="1" customWidth="1"/>
    <col min="97" max="97" width="24.44140625" bestFit="1" customWidth="1"/>
    <col min="98" max="98" width="15.44140625" bestFit="1" customWidth="1"/>
    <col min="99" max="99" width="24.44140625" bestFit="1" customWidth="1"/>
    <col min="100" max="100" width="15.44140625" bestFit="1" customWidth="1"/>
    <col min="101" max="101" width="24.44140625" bestFit="1" customWidth="1"/>
    <col min="102" max="102" width="15.44140625" bestFit="1" customWidth="1"/>
    <col min="103" max="103" width="24.44140625" bestFit="1" customWidth="1"/>
    <col min="104" max="104" width="15.44140625" bestFit="1" customWidth="1"/>
    <col min="105" max="105" width="24.44140625" bestFit="1" customWidth="1"/>
    <col min="106" max="106" width="15.44140625" bestFit="1" customWidth="1"/>
    <col min="107" max="107" width="24.44140625" bestFit="1" customWidth="1"/>
    <col min="108" max="108" width="15.44140625" bestFit="1" customWidth="1"/>
    <col min="109" max="109" width="24.44140625" bestFit="1" customWidth="1"/>
    <col min="110" max="110" width="15.44140625" bestFit="1" customWidth="1"/>
    <col min="111" max="111" width="24.44140625" bestFit="1" customWidth="1"/>
    <col min="112" max="112" width="15.44140625" bestFit="1" customWidth="1"/>
    <col min="113" max="113" width="24.44140625" bestFit="1" customWidth="1"/>
    <col min="114" max="114" width="15.44140625" bestFit="1" customWidth="1"/>
    <col min="115" max="115" width="24.44140625" bestFit="1" customWidth="1"/>
    <col min="116" max="116" width="15.44140625" bestFit="1" customWidth="1"/>
    <col min="117" max="117" width="24.44140625" bestFit="1" customWidth="1"/>
    <col min="118" max="118" width="15.44140625" bestFit="1" customWidth="1"/>
    <col min="119" max="119" width="24.44140625" bestFit="1" customWidth="1"/>
    <col min="120" max="120" width="15.44140625" bestFit="1" customWidth="1"/>
    <col min="121" max="121" width="24.44140625" bestFit="1" customWidth="1"/>
    <col min="122" max="122" width="15.44140625" bestFit="1" customWidth="1"/>
    <col min="123" max="123" width="24.44140625" bestFit="1" customWidth="1"/>
    <col min="124" max="124" width="15.44140625" bestFit="1" customWidth="1"/>
    <col min="125" max="125" width="24.44140625" bestFit="1" customWidth="1"/>
    <col min="126" max="126" width="15.44140625" bestFit="1" customWidth="1"/>
    <col min="127" max="127" width="24.44140625" bestFit="1" customWidth="1"/>
    <col min="128" max="128" width="15.44140625" bestFit="1" customWidth="1"/>
    <col min="129" max="129" width="24.44140625" bestFit="1" customWidth="1"/>
    <col min="130" max="130" width="15.44140625" bestFit="1" customWidth="1"/>
    <col min="131" max="131" width="24.44140625" bestFit="1" customWidth="1"/>
    <col min="132" max="132" width="15.44140625" bestFit="1" customWidth="1"/>
    <col min="133" max="133" width="24.44140625" bestFit="1" customWidth="1"/>
    <col min="134" max="134" width="15.44140625" bestFit="1" customWidth="1"/>
    <col min="135" max="135" width="24.44140625" bestFit="1" customWidth="1"/>
    <col min="136" max="136" width="15.44140625" bestFit="1" customWidth="1"/>
    <col min="137" max="137" width="24.44140625" bestFit="1" customWidth="1"/>
    <col min="138" max="138" width="15.44140625" bestFit="1" customWidth="1"/>
    <col min="139" max="139" width="24.44140625" bestFit="1" customWidth="1"/>
    <col min="140" max="140" width="15.44140625" bestFit="1" customWidth="1"/>
    <col min="141" max="141" width="24.44140625" bestFit="1" customWidth="1"/>
    <col min="142" max="142" width="15.44140625" bestFit="1" customWidth="1"/>
    <col min="143" max="143" width="24.44140625" bestFit="1" customWidth="1"/>
    <col min="144" max="144" width="15.44140625" bestFit="1" customWidth="1"/>
    <col min="145" max="145" width="24.44140625" bestFit="1" customWidth="1"/>
    <col min="146" max="146" width="15.44140625" bestFit="1" customWidth="1"/>
    <col min="147" max="147" width="24.44140625" bestFit="1" customWidth="1"/>
    <col min="148" max="148" width="15.44140625" bestFit="1" customWidth="1"/>
    <col min="149" max="149" width="24.44140625" bestFit="1" customWidth="1"/>
    <col min="150" max="150" width="15.44140625" bestFit="1" customWidth="1"/>
    <col min="151" max="151" width="24.44140625" bestFit="1" customWidth="1"/>
    <col min="152" max="152" width="15.44140625" bestFit="1" customWidth="1"/>
    <col min="153" max="153" width="24.44140625" bestFit="1" customWidth="1"/>
    <col min="154" max="154" width="15.44140625" bestFit="1" customWidth="1"/>
    <col min="155" max="155" width="24.44140625" bestFit="1" customWidth="1"/>
    <col min="156" max="156" width="15.44140625" bestFit="1" customWidth="1"/>
    <col min="157" max="157" width="24.44140625" bestFit="1" customWidth="1"/>
    <col min="158" max="158" width="15.44140625" bestFit="1" customWidth="1"/>
    <col min="159" max="159" width="24.44140625" bestFit="1" customWidth="1"/>
    <col min="160" max="160" width="15.44140625" bestFit="1" customWidth="1"/>
    <col min="161" max="161" width="24.44140625" bestFit="1" customWidth="1"/>
    <col min="162" max="162" width="15.44140625" bestFit="1" customWidth="1"/>
    <col min="163" max="163" width="24.44140625" bestFit="1" customWidth="1"/>
    <col min="164" max="164" width="15.44140625" bestFit="1" customWidth="1"/>
    <col min="165" max="165" width="24.44140625" bestFit="1" customWidth="1"/>
    <col min="166" max="166" width="15.44140625" bestFit="1" customWidth="1"/>
    <col min="167" max="167" width="24.44140625" bestFit="1" customWidth="1"/>
    <col min="168" max="168" width="15.44140625" bestFit="1" customWidth="1"/>
    <col min="169" max="169" width="24.44140625" bestFit="1" customWidth="1"/>
    <col min="170" max="170" width="15.44140625" bestFit="1" customWidth="1"/>
    <col min="171" max="171" width="24.44140625" bestFit="1" customWidth="1"/>
    <col min="172" max="172" width="15.44140625" bestFit="1" customWidth="1"/>
    <col min="173" max="173" width="24.44140625" bestFit="1" customWidth="1"/>
    <col min="174" max="174" width="15.44140625" bestFit="1" customWidth="1"/>
    <col min="175" max="175" width="24.44140625" bestFit="1" customWidth="1"/>
    <col min="176" max="176" width="15.44140625" bestFit="1" customWidth="1"/>
    <col min="177" max="177" width="24.44140625" bestFit="1" customWidth="1"/>
    <col min="178" max="178" width="15.44140625" bestFit="1" customWidth="1"/>
    <col min="179" max="179" width="24.44140625" bestFit="1" customWidth="1"/>
    <col min="180" max="180" width="15.44140625" bestFit="1" customWidth="1"/>
    <col min="181" max="181" width="24.44140625" bestFit="1" customWidth="1"/>
    <col min="182" max="182" width="15.44140625" bestFit="1" customWidth="1"/>
    <col min="183" max="183" width="24.44140625" bestFit="1" customWidth="1"/>
    <col min="184" max="184" width="15.44140625" bestFit="1" customWidth="1"/>
    <col min="185" max="185" width="24.44140625" bestFit="1" customWidth="1"/>
    <col min="186" max="186" width="15.44140625" bestFit="1" customWidth="1"/>
    <col min="187" max="187" width="24.44140625" bestFit="1" customWidth="1"/>
    <col min="188" max="188" width="15.44140625" bestFit="1" customWidth="1"/>
    <col min="189" max="189" width="24.44140625" bestFit="1" customWidth="1"/>
    <col min="190" max="190" width="15.44140625" bestFit="1" customWidth="1"/>
    <col min="191" max="191" width="24.44140625" bestFit="1" customWidth="1"/>
    <col min="192" max="192" width="15.44140625" bestFit="1" customWidth="1"/>
    <col min="193" max="193" width="24.44140625" bestFit="1" customWidth="1"/>
    <col min="194" max="194" width="15.44140625" bestFit="1" customWidth="1"/>
    <col min="195" max="195" width="24.44140625" bestFit="1" customWidth="1"/>
    <col min="196" max="196" width="15.44140625" bestFit="1" customWidth="1"/>
    <col min="197" max="197" width="24.44140625" bestFit="1" customWidth="1"/>
    <col min="198" max="198" width="15.44140625" bestFit="1" customWidth="1"/>
    <col min="199" max="199" width="24.44140625" bestFit="1" customWidth="1"/>
    <col min="200" max="200" width="15.44140625" bestFit="1" customWidth="1"/>
    <col min="201" max="201" width="24.44140625" bestFit="1" customWidth="1"/>
    <col min="202" max="202" width="15.44140625" bestFit="1" customWidth="1"/>
    <col min="203" max="203" width="24.44140625" bestFit="1" customWidth="1"/>
    <col min="204" max="204" width="15.44140625" bestFit="1" customWidth="1"/>
    <col min="205" max="205" width="24.44140625" bestFit="1" customWidth="1"/>
    <col min="206" max="206" width="15.44140625" bestFit="1" customWidth="1"/>
    <col min="207" max="207" width="24.44140625" bestFit="1" customWidth="1"/>
    <col min="208" max="208" width="15.44140625" bestFit="1" customWidth="1"/>
    <col min="209" max="209" width="24.44140625" bestFit="1" customWidth="1"/>
    <col min="210" max="210" width="15.44140625" bestFit="1" customWidth="1"/>
    <col min="211" max="211" width="24.44140625" bestFit="1" customWidth="1"/>
    <col min="212" max="212" width="15.44140625" bestFit="1" customWidth="1"/>
    <col min="213" max="213" width="24.44140625" bestFit="1" customWidth="1"/>
    <col min="214" max="214" width="15.44140625" bestFit="1" customWidth="1"/>
    <col min="215" max="215" width="24.44140625" bestFit="1" customWidth="1"/>
    <col min="216" max="216" width="15.44140625" bestFit="1" customWidth="1"/>
    <col min="217" max="217" width="24.44140625" bestFit="1" customWidth="1"/>
    <col min="218" max="218" width="15.44140625" bestFit="1" customWidth="1"/>
    <col min="219" max="219" width="24.44140625" bestFit="1" customWidth="1"/>
    <col min="220" max="220" width="15.44140625" bestFit="1" customWidth="1"/>
    <col min="221" max="221" width="24.44140625" bestFit="1" customWidth="1"/>
    <col min="222" max="222" width="15.44140625" bestFit="1" customWidth="1"/>
    <col min="223" max="223" width="24.44140625" bestFit="1" customWidth="1"/>
    <col min="224" max="224" width="15.44140625" bestFit="1" customWidth="1"/>
    <col min="225" max="225" width="24.44140625" bestFit="1" customWidth="1"/>
    <col min="226" max="226" width="15.44140625" bestFit="1" customWidth="1"/>
    <col min="227" max="227" width="24.44140625" bestFit="1" customWidth="1"/>
    <col min="228" max="228" width="15.44140625" bestFit="1" customWidth="1"/>
    <col min="229" max="229" width="24.44140625" bestFit="1" customWidth="1"/>
    <col min="230" max="230" width="15.44140625" bestFit="1" customWidth="1"/>
    <col min="231" max="231" width="24.44140625" bestFit="1" customWidth="1"/>
    <col min="232" max="232" width="15.44140625" bestFit="1" customWidth="1"/>
    <col min="233" max="233" width="24.44140625" bestFit="1" customWidth="1"/>
    <col min="234" max="234" width="15.44140625" bestFit="1" customWidth="1"/>
    <col min="235" max="235" width="24.44140625" bestFit="1" customWidth="1"/>
    <col min="236" max="236" width="15.44140625" bestFit="1" customWidth="1"/>
    <col min="237" max="237" width="24.44140625" bestFit="1" customWidth="1"/>
    <col min="238" max="238" width="15.44140625" bestFit="1" customWidth="1"/>
    <col min="239" max="239" width="24.44140625" bestFit="1" customWidth="1"/>
    <col min="240" max="240" width="15.44140625" bestFit="1" customWidth="1"/>
    <col min="241" max="241" width="24.44140625" bestFit="1" customWidth="1"/>
    <col min="242" max="242" width="15.44140625" bestFit="1" customWidth="1"/>
    <col min="243" max="243" width="24.44140625" bestFit="1" customWidth="1"/>
    <col min="244" max="244" width="15.44140625" bestFit="1" customWidth="1"/>
    <col min="245" max="245" width="24.44140625" bestFit="1" customWidth="1"/>
    <col min="246" max="246" width="15.44140625" bestFit="1" customWidth="1"/>
    <col min="247" max="247" width="24.44140625" bestFit="1" customWidth="1"/>
    <col min="248" max="248" width="15.44140625" bestFit="1" customWidth="1"/>
    <col min="249" max="249" width="24.44140625" bestFit="1" customWidth="1"/>
    <col min="250" max="250" width="15.44140625" bestFit="1" customWidth="1"/>
    <col min="251" max="251" width="24.44140625" bestFit="1" customWidth="1"/>
    <col min="252" max="252" width="15.44140625" bestFit="1" customWidth="1"/>
    <col min="253" max="253" width="24.44140625" bestFit="1" customWidth="1"/>
    <col min="254" max="254" width="15.44140625" bestFit="1" customWidth="1"/>
    <col min="255" max="255" width="24.44140625" bestFit="1" customWidth="1"/>
    <col min="256" max="256" width="15.44140625" bestFit="1" customWidth="1"/>
    <col min="257" max="257" width="24.44140625" bestFit="1" customWidth="1"/>
    <col min="258" max="258" width="15.44140625" bestFit="1" customWidth="1"/>
    <col min="259" max="259" width="24.44140625" bestFit="1" customWidth="1"/>
    <col min="260" max="260" width="15.44140625" bestFit="1" customWidth="1"/>
    <col min="261" max="261" width="24.44140625" bestFit="1" customWidth="1"/>
    <col min="262" max="262" width="15.44140625" bestFit="1" customWidth="1"/>
    <col min="263" max="263" width="24.44140625" bestFit="1" customWidth="1"/>
    <col min="264" max="264" width="15.44140625" bestFit="1" customWidth="1"/>
    <col min="265" max="265" width="24.44140625" bestFit="1" customWidth="1"/>
    <col min="266" max="266" width="15.44140625" bestFit="1" customWidth="1"/>
    <col min="267" max="267" width="24.44140625" bestFit="1" customWidth="1"/>
    <col min="268" max="268" width="15.44140625" bestFit="1" customWidth="1"/>
    <col min="269" max="269" width="24.44140625" bestFit="1" customWidth="1"/>
    <col min="270" max="270" width="15.44140625" bestFit="1" customWidth="1"/>
    <col min="271" max="271" width="24.44140625" bestFit="1" customWidth="1"/>
    <col min="272" max="272" width="15.44140625" bestFit="1" customWidth="1"/>
    <col min="273" max="273" width="24.44140625" bestFit="1" customWidth="1"/>
    <col min="274" max="274" width="15.44140625" bestFit="1" customWidth="1"/>
    <col min="275" max="275" width="24.44140625" bestFit="1" customWidth="1"/>
    <col min="276" max="276" width="15.44140625" bestFit="1" customWidth="1"/>
    <col min="277" max="277" width="24.44140625" bestFit="1" customWidth="1"/>
    <col min="278" max="278" width="15.44140625" bestFit="1" customWidth="1"/>
    <col min="279" max="279" width="24.44140625" bestFit="1" customWidth="1"/>
    <col min="280" max="280" width="15.44140625" bestFit="1" customWidth="1"/>
    <col min="281" max="281" width="24.44140625" bestFit="1" customWidth="1"/>
    <col min="282" max="282" width="15.44140625" bestFit="1" customWidth="1"/>
    <col min="283" max="283" width="24.44140625" bestFit="1" customWidth="1"/>
    <col min="284" max="284" width="15.44140625" bestFit="1" customWidth="1"/>
    <col min="285" max="285" width="24.44140625" bestFit="1" customWidth="1"/>
    <col min="286" max="286" width="15.44140625" bestFit="1" customWidth="1"/>
    <col min="287" max="287" width="24.44140625" bestFit="1" customWidth="1"/>
    <col min="288" max="288" width="15.44140625" bestFit="1" customWidth="1"/>
    <col min="289" max="289" width="24.44140625" bestFit="1" customWidth="1"/>
    <col min="290" max="290" width="15.44140625" bestFit="1" customWidth="1"/>
    <col min="291" max="291" width="24.44140625" bestFit="1" customWidth="1"/>
    <col min="292" max="292" width="15.44140625" bestFit="1" customWidth="1"/>
    <col min="293" max="293" width="24.44140625" bestFit="1" customWidth="1"/>
    <col min="294" max="294" width="15.44140625" bestFit="1" customWidth="1"/>
    <col min="295" max="295" width="24.44140625" bestFit="1" customWidth="1"/>
    <col min="296" max="296" width="15.44140625" bestFit="1" customWidth="1"/>
    <col min="297" max="297" width="24.44140625" bestFit="1" customWidth="1"/>
    <col min="298" max="298" width="15.44140625" bestFit="1" customWidth="1"/>
    <col min="299" max="299" width="24.44140625" bestFit="1" customWidth="1"/>
    <col min="300" max="300" width="15.44140625" bestFit="1" customWidth="1"/>
    <col min="301" max="301" width="24.44140625" bestFit="1" customWidth="1"/>
    <col min="302" max="302" width="15.44140625" bestFit="1" customWidth="1"/>
    <col min="303" max="303" width="24.44140625" bestFit="1" customWidth="1"/>
    <col min="304" max="304" width="15.44140625" bestFit="1" customWidth="1"/>
    <col min="305" max="305" width="24.44140625" bestFit="1" customWidth="1"/>
    <col min="306" max="306" width="15.44140625" bestFit="1" customWidth="1"/>
    <col min="307" max="307" width="24.44140625" bestFit="1" customWidth="1"/>
    <col min="308" max="308" width="15.44140625" bestFit="1" customWidth="1"/>
    <col min="309" max="309" width="24.44140625" bestFit="1" customWidth="1"/>
    <col min="310" max="310" width="15.44140625" bestFit="1" customWidth="1"/>
    <col min="311" max="311" width="24.44140625" bestFit="1" customWidth="1"/>
    <col min="312" max="312" width="15.44140625" bestFit="1" customWidth="1"/>
    <col min="313" max="313" width="24.44140625" bestFit="1" customWidth="1"/>
    <col min="314" max="314" width="15.44140625" bestFit="1" customWidth="1"/>
    <col min="315" max="315" width="24.44140625" bestFit="1" customWidth="1"/>
    <col min="316" max="316" width="15.44140625" bestFit="1" customWidth="1"/>
    <col min="317" max="317" width="24.44140625" bestFit="1" customWidth="1"/>
    <col min="318" max="318" width="15.44140625" bestFit="1" customWidth="1"/>
    <col min="319" max="319" width="24.44140625" bestFit="1" customWidth="1"/>
    <col min="320" max="320" width="15.44140625" bestFit="1" customWidth="1"/>
    <col min="321" max="321" width="24.44140625" bestFit="1" customWidth="1"/>
    <col min="322" max="322" width="15.44140625" bestFit="1" customWidth="1"/>
    <col min="323" max="323" width="24.44140625" bestFit="1" customWidth="1"/>
    <col min="324" max="324" width="15.44140625" bestFit="1" customWidth="1"/>
    <col min="325" max="325" width="24.44140625" bestFit="1" customWidth="1"/>
    <col min="326" max="326" width="15.44140625" bestFit="1" customWidth="1"/>
    <col min="327" max="327" width="24.44140625" bestFit="1" customWidth="1"/>
    <col min="328" max="328" width="15.44140625" bestFit="1" customWidth="1"/>
    <col min="329" max="329" width="24.44140625" bestFit="1" customWidth="1"/>
    <col min="330" max="330" width="15.44140625" bestFit="1" customWidth="1"/>
    <col min="331" max="331" width="24.44140625" bestFit="1" customWidth="1"/>
    <col min="332" max="332" width="15.44140625" bestFit="1" customWidth="1"/>
    <col min="333" max="333" width="24.44140625" bestFit="1" customWidth="1"/>
    <col min="334" max="334" width="15.44140625" bestFit="1" customWidth="1"/>
    <col min="335" max="335" width="24.44140625" bestFit="1" customWidth="1"/>
    <col min="336" max="336" width="15.44140625" bestFit="1" customWidth="1"/>
    <col min="337" max="337" width="24.44140625" bestFit="1" customWidth="1"/>
    <col min="338" max="338" width="15.44140625" bestFit="1" customWidth="1"/>
    <col min="339" max="339" width="24.44140625" bestFit="1" customWidth="1"/>
    <col min="340" max="340" width="15.44140625" bestFit="1" customWidth="1"/>
    <col min="341" max="341" width="24.44140625" bestFit="1" customWidth="1"/>
    <col min="342" max="342" width="15.44140625" bestFit="1" customWidth="1"/>
    <col min="343" max="343" width="24.44140625" bestFit="1" customWidth="1"/>
    <col min="344" max="344" width="15.44140625" bestFit="1" customWidth="1"/>
    <col min="345" max="345" width="24.44140625" bestFit="1" customWidth="1"/>
    <col min="346" max="346" width="15.44140625" bestFit="1" customWidth="1"/>
    <col min="347" max="347" width="24.44140625" bestFit="1" customWidth="1"/>
    <col min="348" max="348" width="15.44140625" bestFit="1" customWidth="1"/>
    <col min="349" max="349" width="24.44140625" bestFit="1" customWidth="1"/>
    <col min="350" max="350" width="15.44140625" bestFit="1" customWidth="1"/>
    <col min="351" max="351" width="24.44140625" bestFit="1" customWidth="1"/>
    <col min="352" max="352" width="15.44140625" bestFit="1" customWidth="1"/>
    <col min="353" max="353" width="24.44140625" bestFit="1" customWidth="1"/>
    <col min="354" max="354" width="15.44140625" bestFit="1" customWidth="1"/>
    <col min="355" max="355" width="24.44140625" bestFit="1" customWidth="1"/>
    <col min="356" max="356" width="15.44140625" bestFit="1" customWidth="1"/>
    <col min="357" max="357" width="24.44140625" bestFit="1" customWidth="1"/>
    <col min="358" max="358" width="15.44140625" bestFit="1" customWidth="1"/>
    <col min="359" max="359" width="24.44140625" bestFit="1" customWidth="1"/>
    <col min="360" max="360" width="15.44140625" bestFit="1" customWidth="1"/>
    <col min="361" max="361" width="24.44140625" bestFit="1" customWidth="1"/>
    <col min="362" max="362" width="15.44140625" bestFit="1" customWidth="1"/>
    <col min="363" max="363" width="24.44140625" bestFit="1" customWidth="1"/>
    <col min="364" max="364" width="15.44140625" bestFit="1" customWidth="1"/>
    <col min="365" max="365" width="24.44140625" bestFit="1" customWidth="1"/>
    <col min="366" max="366" width="15.44140625" bestFit="1" customWidth="1"/>
    <col min="367" max="367" width="24.44140625" bestFit="1" customWidth="1"/>
    <col min="368" max="368" width="15.44140625" bestFit="1" customWidth="1"/>
    <col min="369" max="369" width="24.44140625" bestFit="1" customWidth="1"/>
    <col min="370" max="370" width="15.44140625" bestFit="1" customWidth="1"/>
    <col min="371" max="371" width="24.44140625" bestFit="1" customWidth="1"/>
    <col min="372" max="372" width="15.44140625" bestFit="1" customWidth="1"/>
    <col min="373" max="373" width="24.44140625" bestFit="1" customWidth="1"/>
    <col min="374" max="374" width="15.44140625" bestFit="1" customWidth="1"/>
    <col min="375" max="375" width="24.44140625" bestFit="1" customWidth="1"/>
    <col min="376" max="376" width="15.44140625" bestFit="1" customWidth="1"/>
    <col min="377" max="377" width="24.44140625" bestFit="1" customWidth="1"/>
    <col min="378" max="378" width="15.44140625" bestFit="1" customWidth="1"/>
    <col min="379" max="379" width="24.44140625" bestFit="1" customWidth="1"/>
    <col min="380" max="380" width="15.44140625" bestFit="1" customWidth="1"/>
    <col min="381" max="381" width="24.44140625" bestFit="1" customWidth="1"/>
    <col min="382" max="382" width="15.44140625" bestFit="1" customWidth="1"/>
    <col min="383" max="383" width="24.44140625" bestFit="1" customWidth="1"/>
    <col min="384" max="384" width="15.44140625" bestFit="1" customWidth="1"/>
    <col min="385" max="385" width="24.44140625" bestFit="1" customWidth="1"/>
    <col min="386" max="386" width="15.44140625" bestFit="1" customWidth="1"/>
    <col min="387" max="387" width="24.44140625" bestFit="1" customWidth="1"/>
    <col min="388" max="388" width="15.44140625" bestFit="1" customWidth="1"/>
    <col min="389" max="389" width="24.44140625" bestFit="1" customWidth="1"/>
    <col min="390" max="390" width="15.44140625" bestFit="1" customWidth="1"/>
    <col min="391" max="391" width="24.44140625" bestFit="1" customWidth="1"/>
    <col min="392" max="392" width="15.44140625" bestFit="1" customWidth="1"/>
    <col min="393" max="393" width="24.44140625" bestFit="1" customWidth="1"/>
    <col min="394" max="394" width="15.44140625" bestFit="1" customWidth="1"/>
    <col min="395" max="395" width="24.44140625" bestFit="1" customWidth="1"/>
    <col min="396" max="396" width="15.44140625" bestFit="1" customWidth="1"/>
    <col min="397" max="397" width="24.44140625" bestFit="1" customWidth="1"/>
    <col min="398" max="398" width="15.44140625" bestFit="1" customWidth="1"/>
    <col min="399" max="399" width="24.44140625" bestFit="1" customWidth="1"/>
    <col min="400" max="400" width="15.44140625" bestFit="1" customWidth="1"/>
    <col min="401" max="401" width="24.44140625" bestFit="1" customWidth="1"/>
    <col min="402" max="402" width="15.44140625" bestFit="1" customWidth="1"/>
    <col min="403" max="403" width="24.44140625" bestFit="1" customWidth="1"/>
    <col min="404" max="404" width="15.44140625" bestFit="1" customWidth="1"/>
    <col min="405" max="405" width="24.44140625" bestFit="1" customWidth="1"/>
    <col min="406" max="406" width="15.44140625" bestFit="1" customWidth="1"/>
    <col min="407" max="407" width="24.44140625" bestFit="1" customWidth="1"/>
    <col min="408" max="408" width="15.44140625" bestFit="1" customWidth="1"/>
    <col min="409" max="409" width="24.44140625" bestFit="1" customWidth="1"/>
    <col min="410" max="410" width="15.44140625" bestFit="1" customWidth="1"/>
    <col min="411" max="411" width="24.44140625" bestFit="1" customWidth="1"/>
    <col min="412" max="412" width="15.44140625" bestFit="1" customWidth="1"/>
    <col min="413" max="413" width="24.44140625" bestFit="1" customWidth="1"/>
    <col min="414" max="414" width="15.44140625" bestFit="1" customWidth="1"/>
    <col min="415" max="415" width="24.44140625" bestFit="1" customWidth="1"/>
    <col min="416" max="416" width="15.44140625" bestFit="1" customWidth="1"/>
    <col min="417" max="417" width="24.44140625" bestFit="1" customWidth="1"/>
    <col min="418" max="418" width="15.44140625" bestFit="1" customWidth="1"/>
    <col min="419" max="419" width="24.44140625" bestFit="1" customWidth="1"/>
    <col min="420" max="420" width="15.44140625" bestFit="1" customWidth="1"/>
    <col min="421" max="421" width="24.44140625" bestFit="1" customWidth="1"/>
    <col min="422" max="422" width="15.44140625" bestFit="1" customWidth="1"/>
    <col min="423" max="423" width="24.44140625" bestFit="1" customWidth="1"/>
    <col min="424" max="424" width="15.44140625" bestFit="1" customWidth="1"/>
    <col min="425" max="425" width="24.44140625" bestFit="1" customWidth="1"/>
    <col min="426" max="426" width="15.44140625" bestFit="1" customWidth="1"/>
    <col min="427" max="427" width="24.44140625" bestFit="1" customWidth="1"/>
    <col min="428" max="428" width="15.44140625" bestFit="1" customWidth="1"/>
    <col min="429" max="429" width="24.44140625" bestFit="1" customWidth="1"/>
    <col min="430" max="430" width="15.44140625" bestFit="1" customWidth="1"/>
    <col min="431" max="431" width="24.44140625" bestFit="1" customWidth="1"/>
    <col min="432" max="432" width="15.44140625" bestFit="1" customWidth="1"/>
    <col min="433" max="433" width="24.44140625" bestFit="1" customWidth="1"/>
    <col min="434" max="434" width="15.44140625" bestFit="1" customWidth="1"/>
    <col min="435" max="435" width="24.44140625" bestFit="1" customWidth="1"/>
    <col min="436" max="436" width="15.44140625" bestFit="1" customWidth="1"/>
    <col min="437" max="437" width="24.44140625" bestFit="1" customWidth="1"/>
    <col min="438" max="438" width="15.44140625" bestFit="1" customWidth="1"/>
    <col min="439" max="439" width="24.44140625" bestFit="1" customWidth="1"/>
    <col min="440" max="440" width="15.44140625" bestFit="1" customWidth="1"/>
    <col min="441" max="441" width="24.44140625" bestFit="1" customWidth="1"/>
    <col min="442" max="442" width="15.44140625" bestFit="1" customWidth="1"/>
    <col min="443" max="443" width="24.44140625" bestFit="1" customWidth="1"/>
    <col min="444" max="444" width="15.44140625" bestFit="1" customWidth="1"/>
    <col min="445" max="445" width="24.44140625" bestFit="1" customWidth="1"/>
    <col min="446" max="446" width="15.44140625" bestFit="1" customWidth="1"/>
    <col min="447" max="447" width="24.44140625" bestFit="1" customWidth="1"/>
    <col min="448" max="448" width="15.44140625" bestFit="1" customWidth="1"/>
    <col min="449" max="449" width="24.44140625" bestFit="1" customWidth="1"/>
    <col min="450" max="450" width="15.44140625" bestFit="1" customWidth="1"/>
    <col min="451" max="451" width="24.44140625" bestFit="1" customWidth="1"/>
    <col min="452" max="452" width="15.44140625" bestFit="1" customWidth="1"/>
    <col min="453" max="453" width="24.44140625" bestFit="1" customWidth="1"/>
    <col min="454" max="454" width="15.44140625" bestFit="1" customWidth="1"/>
    <col min="455" max="455" width="24.44140625" bestFit="1" customWidth="1"/>
    <col min="456" max="456" width="15.44140625" bestFit="1" customWidth="1"/>
    <col min="457" max="457" width="24.44140625" bestFit="1" customWidth="1"/>
    <col min="458" max="458" width="15.44140625" bestFit="1" customWidth="1"/>
    <col min="459" max="459" width="24.44140625" bestFit="1" customWidth="1"/>
    <col min="460" max="460" width="15.44140625" bestFit="1" customWidth="1"/>
    <col min="461" max="461" width="24.44140625" bestFit="1" customWidth="1"/>
    <col min="462" max="462" width="15.44140625" bestFit="1" customWidth="1"/>
    <col min="463" max="463" width="24.44140625" bestFit="1" customWidth="1"/>
    <col min="464" max="464" width="15.44140625" bestFit="1" customWidth="1"/>
    <col min="465" max="465" width="24.44140625" bestFit="1" customWidth="1"/>
    <col min="466" max="466" width="15.44140625" bestFit="1" customWidth="1"/>
    <col min="467" max="467" width="24.44140625" bestFit="1" customWidth="1"/>
    <col min="468" max="468" width="15.44140625" bestFit="1" customWidth="1"/>
    <col min="469" max="469" width="24.44140625" bestFit="1" customWidth="1"/>
    <col min="470" max="470" width="15.44140625" bestFit="1" customWidth="1"/>
    <col min="471" max="471" width="24.44140625" bestFit="1" customWidth="1"/>
    <col min="472" max="472" width="15.44140625" bestFit="1" customWidth="1"/>
    <col min="473" max="473" width="24.44140625" bestFit="1" customWidth="1"/>
    <col min="474" max="474" width="15.44140625" bestFit="1" customWidth="1"/>
    <col min="475" max="475" width="24.44140625" bestFit="1" customWidth="1"/>
    <col min="476" max="476" width="20.21875" bestFit="1" customWidth="1"/>
    <col min="477" max="477" width="29.44140625" bestFit="1" customWidth="1"/>
  </cols>
  <sheetData>
    <row r="1" spans="1:2" x14ac:dyDescent="0.3">
      <c r="A1" s="4" t="s">
        <v>54</v>
      </c>
      <c r="B1" t="s">
        <v>56</v>
      </c>
    </row>
    <row r="2" spans="1:2" x14ac:dyDescent="0.3">
      <c r="A2" s="2" t="s">
        <v>193</v>
      </c>
      <c r="B2" s="5">
        <v>24040721</v>
      </c>
    </row>
    <row r="3" spans="1:2" x14ac:dyDescent="0.3">
      <c r="A3" s="2" t="s">
        <v>185</v>
      </c>
      <c r="B3" s="5">
        <v>17588000</v>
      </c>
    </row>
    <row r="4" spans="1:2" x14ac:dyDescent="0.3">
      <c r="A4" s="2" t="s">
        <v>170</v>
      </c>
      <c r="B4" s="5">
        <v>18088000</v>
      </c>
    </row>
    <row r="5" spans="1:2" x14ac:dyDescent="0.3">
      <c r="A5" s="2" t="s">
        <v>161</v>
      </c>
      <c r="B5" s="5">
        <v>23240000</v>
      </c>
    </row>
    <row r="6" spans="1:2" x14ac:dyDescent="0.3">
      <c r="A6" s="2" t="s">
        <v>151</v>
      </c>
      <c r="B6" s="5">
        <v>3088000</v>
      </c>
    </row>
    <row r="7" spans="1:2" x14ac:dyDescent="0.3">
      <c r="A7" s="2" t="s">
        <v>133</v>
      </c>
      <c r="B7" s="5">
        <v>16052000</v>
      </c>
    </row>
    <row r="8" spans="1:2" x14ac:dyDescent="0.3">
      <c r="A8" s="2" t="s">
        <v>120</v>
      </c>
      <c r="B8" s="5">
        <v>19256000</v>
      </c>
    </row>
    <row r="9" spans="1:2" x14ac:dyDescent="0.3">
      <c r="A9" s="2" t="s">
        <v>118</v>
      </c>
      <c r="B9" s="5">
        <v>19690000</v>
      </c>
    </row>
    <row r="10" spans="1:2" x14ac:dyDescent="0.3">
      <c r="A10" s="2" t="s">
        <v>100</v>
      </c>
      <c r="B10" s="5">
        <v>51633680</v>
      </c>
    </row>
    <row r="11" spans="1:2" x14ac:dyDescent="0.3">
      <c r="A11" s="2" t="s">
        <v>88</v>
      </c>
      <c r="B11" s="5">
        <v>9081570</v>
      </c>
    </row>
    <row r="12" spans="1:2" x14ac:dyDescent="0.3">
      <c r="A12" s="2" t="s">
        <v>79</v>
      </c>
      <c r="B12" s="5">
        <v>6355000</v>
      </c>
    </row>
    <row r="13" spans="1:2" x14ac:dyDescent="0.3">
      <c r="A13" s="2" t="s">
        <v>64</v>
      </c>
      <c r="B13" s="5">
        <v>122542900</v>
      </c>
    </row>
    <row r="14" spans="1:2" x14ac:dyDescent="0.3">
      <c r="A14" s="2" t="s">
        <v>59</v>
      </c>
      <c r="B14" s="5">
        <v>59700000</v>
      </c>
    </row>
    <row r="15" spans="1:2" x14ac:dyDescent="0.3">
      <c r="A15" s="2" t="s">
        <v>210</v>
      </c>
      <c r="B15" s="5">
        <v>956790</v>
      </c>
    </row>
    <row r="16" spans="1:2" x14ac:dyDescent="0.3">
      <c r="A16" s="2" t="s">
        <v>195</v>
      </c>
      <c r="B16" s="5">
        <v>19045656</v>
      </c>
    </row>
    <row r="17" spans="1:2" x14ac:dyDescent="0.3">
      <c r="A17" s="2" t="s">
        <v>184</v>
      </c>
      <c r="B17" s="5">
        <v>65328450</v>
      </c>
    </row>
    <row r="18" spans="1:2" x14ac:dyDescent="0.3">
      <c r="A18" s="2" t="s">
        <v>166</v>
      </c>
      <c r="B18" s="5">
        <v>119208240</v>
      </c>
    </row>
    <row r="19" spans="1:2" x14ac:dyDescent="0.3">
      <c r="A19" s="2" t="s">
        <v>156</v>
      </c>
      <c r="B19" s="5">
        <v>69716000</v>
      </c>
    </row>
    <row r="20" spans="1:2" x14ac:dyDescent="0.3">
      <c r="A20" s="2" t="s">
        <v>144</v>
      </c>
      <c r="B20" s="5">
        <v>58274750</v>
      </c>
    </row>
    <row r="21" spans="1:2" x14ac:dyDescent="0.3">
      <c r="A21" s="2" t="s">
        <v>135</v>
      </c>
      <c r="B21" s="5">
        <v>12234020</v>
      </c>
    </row>
    <row r="22" spans="1:2" x14ac:dyDescent="0.3">
      <c r="A22" s="2" t="s">
        <v>119</v>
      </c>
      <c r="B22" s="5">
        <v>26225220</v>
      </c>
    </row>
    <row r="23" spans="1:2" x14ac:dyDescent="0.3">
      <c r="A23" s="2" t="s">
        <v>114</v>
      </c>
      <c r="B23" s="5">
        <v>58738809</v>
      </c>
    </row>
    <row r="24" spans="1:2" x14ac:dyDescent="0.3">
      <c r="A24" s="2" t="s">
        <v>101</v>
      </c>
      <c r="B24" s="5">
        <v>50518520</v>
      </c>
    </row>
    <row r="25" spans="1:2" x14ac:dyDescent="0.3">
      <c r="A25" s="2" t="s">
        <v>87</v>
      </c>
      <c r="B25" s="5">
        <v>43655670</v>
      </c>
    </row>
    <row r="26" spans="1:2" x14ac:dyDescent="0.3">
      <c r="A26" s="2" t="s">
        <v>74</v>
      </c>
      <c r="B26" s="5">
        <v>57384724</v>
      </c>
    </row>
    <row r="27" spans="1:2" x14ac:dyDescent="0.3">
      <c r="A27" s="2" t="s">
        <v>68</v>
      </c>
      <c r="B27" s="5">
        <v>35693650</v>
      </c>
    </row>
    <row r="28" spans="1:2" x14ac:dyDescent="0.3">
      <c r="A28" s="2" t="s">
        <v>61</v>
      </c>
      <c r="B28" s="5">
        <v>27580000</v>
      </c>
    </row>
    <row r="29" spans="1:2" x14ac:dyDescent="0.3">
      <c r="A29" s="2" t="s">
        <v>208</v>
      </c>
      <c r="B29" s="5">
        <v>5250000</v>
      </c>
    </row>
    <row r="30" spans="1:2" x14ac:dyDescent="0.3">
      <c r="A30" s="2" t="s">
        <v>196</v>
      </c>
      <c r="B30" s="5">
        <v>12048496</v>
      </c>
    </row>
    <row r="31" spans="1:2" x14ac:dyDescent="0.3">
      <c r="A31" s="2" t="s">
        <v>179</v>
      </c>
      <c r="B31" s="5">
        <v>81439000</v>
      </c>
    </row>
    <row r="32" spans="1:2" x14ac:dyDescent="0.3">
      <c r="A32" s="2" t="s">
        <v>167</v>
      </c>
      <c r="B32" s="5">
        <v>76488600</v>
      </c>
    </row>
    <row r="33" spans="1:2" x14ac:dyDescent="0.3">
      <c r="A33" s="2" t="s">
        <v>157</v>
      </c>
      <c r="B33" s="5">
        <v>57486840</v>
      </c>
    </row>
    <row r="34" spans="1:2" x14ac:dyDescent="0.3">
      <c r="A34" s="2" t="s">
        <v>145</v>
      </c>
      <c r="B34" s="5">
        <v>50000000</v>
      </c>
    </row>
    <row r="35" spans="1:2" x14ac:dyDescent="0.3">
      <c r="A35" s="2" t="s">
        <v>131</v>
      </c>
      <c r="B35" s="5">
        <v>69750240</v>
      </c>
    </row>
    <row r="36" spans="1:2" x14ac:dyDescent="0.3">
      <c r="A36" s="2" t="s">
        <v>127</v>
      </c>
      <c r="B36" s="5">
        <v>9355900</v>
      </c>
    </row>
    <row r="37" spans="1:2" x14ac:dyDescent="0.3">
      <c r="A37" s="2" t="s">
        <v>117</v>
      </c>
      <c r="B37" s="5">
        <v>27555840</v>
      </c>
    </row>
    <row r="38" spans="1:2" x14ac:dyDescent="0.3">
      <c r="A38" s="2" t="s">
        <v>99</v>
      </c>
      <c r="B38" s="5">
        <v>79182570</v>
      </c>
    </row>
    <row r="39" spans="1:2" x14ac:dyDescent="0.3">
      <c r="A39" s="2" t="s">
        <v>84</v>
      </c>
      <c r="B39" s="5">
        <v>100046830</v>
      </c>
    </row>
    <row r="40" spans="1:2" x14ac:dyDescent="0.3">
      <c r="A40" s="2" t="s">
        <v>78</v>
      </c>
      <c r="B40" s="5">
        <v>20601770</v>
      </c>
    </row>
    <row r="41" spans="1:2" x14ac:dyDescent="0.3">
      <c r="A41" s="2" t="s">
        <v>70</v>
      </c>
      <c r="B41" s="5">
        <v>41978000</v>
      </c>
    </row>
    <row r="42" spans="1:2" x14ac:dyDescent="0.3">
      <c r="A42" s="2" t="s">
        <v>62</v>
      </c>
      <c r="B42" s="5">
        <v>18540000</v>
      </c>
    </row>
    <row r="43" spans="1:2" x14ac:dyDescent="0.3">
      <c r="A43" s="2" t="s">
        <v>209</v>
      </c>
      <c r="B43" s="5">
        <v>5250000</v>
      </c>
    </row>
    <row r="44" spans="1:2" x14ac:dyDescent="0.3">
      <c r="A44" s="2" t="s">
        <v>198</v>
      </c>
      <c r="B44" s="5">
        <v>6000000</v>
      </c>
    </row>
    <row r="45" spans="1:2" x14ac:dyDescent="0.3">
      <c r="A45" s="2" t="s">
        <v>182</v>
      </c>
      <c r="B45" s="5">
        <v>70792000</v>
      </c>
    </row>
    <row r="46" spans="1:2" x14ac:dyDescent="0.3">
      <c r="A46" s="2" t="s">
        <v>169</v>
      </c>
      <c r="B46" s="5">
        <v>19532000</v>
      </c>
    </row>
    <row r="47" spans="1:2" x14ac:dyDescent="0.3">
      <c r="A47" s="2" t="s">
        <v>159</v>
      </c>
      <c r="B47" s="5">
        <v>45140000</v>
      </c>
    </row>
    <row r="48" spans="1:2" x14ac:dyDescent="0.3">
      <c r="A48" s="2" t="s">
        <v>147</v>
      </c>
      <c r="B48" s="5">
        <v>19000000</v>
      </c>
    </row>
    <row r="49" spans="1:2" x14ac:dyDescent="0.3">
      <c r="A49" s="2" t="s">
        <v>132</v>
      </c>
      <c r="B49" s="5">
        <v>33767470</v>
      </c>
    </row>
    <row r="50" spans="1:2" x14ac:dyDescent="0.3">
      <c r="A50" s="2" t="s">
        <v>121</v>
      </c>
      <c r="B50" s="5">
        <v>13300000</v>
      </c>
    </row>
    <row r="51" spans="1:2" x14ac:dyDescent="0.3">
      <c r="A51" s="2" t="s">
        <v>116</v>
      </c>
      <c r="B51" s="5">
        <v>33500000</v>
      </c>
    </row>
    <row r="52" spans="1:2" x14ac:dyDescent="0.3">
      <c r="A52" s="2" t="s">
        <v>104</v>
      </c>
      <c r="B52" s="5">
        <v>40206110</v>
      </c>
    </row>
    <row r="53" spans="1:2" x14ac:dyDescent="0.3">
      <c r="A53" s="2" t="s">
        <v>85</v>
      </c>
      <c r="B53" s="5">
        <v>85292507</v>
      </c>
    </row>
    <row r="54" spans="1:2" x14ac:dyDescent="0.3">
      <c r="A54" s="2" t="s">
        <v>63</v>
      </c>
      <c r="B54" s="5">
        <v>165650000</v>
      </c>
    </row>
    <row r="55" spans="1:2" x14ac:dyDescent="0.3">
      <c r="A55" s="2" t="s">
        <v>60</v>
      </c>
      <c r="B55" s="5">
        <v>34635000</v>
      </c>
    </row>
    <row r="56" spans="1:2" x14ac:dyDescent="0.3">
      <c r="A56" s="2" t="s">
        <v>207</v>
      </c>
      <c r="B56" s="5">
        <v>4324080</v>
      </c>
    </row>
    <row r="57" spans="1:2" x14ac:dyDescent="0.3">
      <c r="A57" s="2" t="s">
        <v>180</v>
      </c>
      <c r="B57" s="5">
        <v>86792000</v>
      </c>
    </row>
    <row r="58" spans="1:2" x14ac:dyDescent="0.3">
      <c r="A58" s="2" t="s">
        <v>175</v>
      </c>
      <c r="B58" s="5">
        <v>5500000</v>
      </c>
    </row>
    <row r="59" spans="1:2" x14ac:dyDescent="0.3">
      <c r="A59" s="2" t="s">
        <v>160</v>
      </c>
      <c r="B59" s="5">
        <v>43540000</v>
      </c>
    </row>
    <row r="60" spans="1:2" x14ac:dyDescent="0.3">
      <c r="A60" s="2" t="s">
        <v>146</v>
      </c>
      <c r="B60" s="5">
        <v>25984000</v>
      </c>
    </row>
    <row r="61" spans="1:2" x14ac:dyDescent="0.3">
      <c r="A61" s="2" t="s">
        <v>134</v>
      </c>
      <c r="B61" s="5">
        <v>12523320</v>
      </c>
    </row>
    <row r="62" spans="1:2" x14ac:dyDescent="0.3">
      <c r="A62" s="2" t="s">
        <v>122</v>
      </c>
      <c r="B62" s="5">
        <v>13462420</v>
      </c>
    </row>
    <row r="63" spans="1:2" x14ac:dyDescent="0.3">
      <c r="A63" s="2" t="s">
        <v>115</v>
      </c>
      <c r="B63" s="5">
        <v>43028380</v>
      </c>
    </row>
    <row r="64" spans="1:2" x14ac:dyDescent="0.3">
      <c r="A64" s="2" t="s">
        <v>96</v>
      </c>
      <c r="B64" s="5">
        <v>117515270</v>
      </c>
    </row>
    <row r="65" spans="1:2" x14ac:dyDescent="0.3">
      <c r="A65" s="2" t="s">
        <v>83</v>
      </c>
      <c r="B65" s="5">
        <v>81919350</v>
      </c>
    </row>
    <row r="66" spans="1:2" x14ac:dyDescent="0.3">
      <c r="A66" s="2" t="s">
        <v>82</v>
      </c>
      <c r="B66" s="5">
        <v>51608</v>
      </c>
    </row>
    <row r="67" spans="1:2" x14ac:dyDescent="0.3">
      <c r="A67" s="2" t="s">
        <v>65</v>
      </c>
      <c r="B67" s="5">
        <v>158078000</v>
      </c>
    </row>
    <row r="68" spans="1:2" x14ac:dyDescent="0.3">
      <c r="A68" s="2" t="s">
        <v>58</v>
      </c>
      <c r="B68" s="5">
        <v>77900000</v>
      </c>
    </row>
    <row r="69" spans="1:2" x14ac:dyDescent="0.3">
      <c r="A69" s="2" t="s">
        <v>211</v>
      </c>
      <c r="B69" s="5">
        <v>560000</v>
      </c>
    </row>
    <row r="70" spans="1:2" x14ac:dyDescent="0.3">
      <c r="A70" s="2" t="s">
        <v>192</v>
      </c>
      <c r="B70" s="5">
        <v>26224000</v>
      </c>
    </row>
    <row r="71" spans="1:2" x14ac:dyDescent="0.3">
      <c r="A71" s="2" t="s">
        <v>181</v>
      </c>
      <c r="B71" s="5">
        <v>81852000</v>
      </c>
    </row>
    <row r="72" spans="1:2" x14ac:dyDescent="0.3">
      <c r="A72" s="2" t="s">
        <v>176</v>
      </c>
      <c r="B72" s="5">
        <v>4374180</v>
      </c>
    </row>
    <row r="73" spans="1:2" x14ac:dyDescent="0.3">
      <c r="A73" s="2" t="s">
        <v>155</v>
      </c>
      <c r="B73" s="5">
        <v>90349440</v>
      </c>
    </row>
    <row r="74" spans="1:2" x14ac:dyDescent="0.3">
      <c r="A74" s="2" t="s">
        <v>143</v>
      </c>
      <c r="B74" s="5">
        <v>57392000</v>
      </c>
    </row>
    <row r="75" spans="1:2" x14ac:dyDescent="0.3">
      <c r="A75" s="2" t="s">
        <v>136</v>
      </c>
      <c r="B75" s="5">
        <v>9500000</v>
      </c>
    </row>
    <row r="76" spans="1:2" x14ac:dyDescent="0.3">
      <c r="A76" s="2" t="s">
        <v>125</v>
      </c>
      <c r="B76" s="5">
        <v>10014260</v>
      </c>
    </row>
    <row r="77" spans="1:2" x14ac:dyDescent="0.3">
      <c r="A77" s="2" t="s">
        <v>112</v>
      </c>
      <c r="B77" s="5">
        <v>89762000</v>
      </c>
    </row>
    <row r="78" spans="1:2" x14ac:dyDescent="0.3">
      <c r="A78" s="2" t="s">
        <v>95</v>
      </c>
      <c r="B78" s="5">
        <v>151299570</v>
      </c>
    </row>
    <row r="79" spans="1:2" x14ac:dyDescent="0.3">
      <c r="A79" s="2" t="s">
        <v>86</v>
      </c>
      <c r="B79" s="5">
        <v>49850840</v>
      </c>
    </row>
    <row r="80" spans="1:2" x14ac:dyDescent="0.3">
      <c r="A80" s="2" t="s">
        <v>66</v>
      </c>
      <c r="B80" s="5">
        <v>141498000</v>
      </c>
    </row>
    <row r="81" spans="1:2" x14ac:dyDescent="0.3">
      <c r="A81" s="2" t="s">
        <v>206</v>
      </c>
      <c r="B81" s="5">
        <v>14528000</v>
      </c>
    </row>
    <row r="82" spans="1:2" x14ac:dyDescent="0.3">
      <c r="A82" s="2" t="s">
        <v>191</v>
      </c>
      <c r="B82" s="5">
        <v>65882250</v>
      </c>
    </row>
    <row r="83" spans="1:2" x14ac:dyDescent="0.3">
      <c r="A83" s="2" t="s">
        <v>178</v>
      </c>
      <c r="B83" s="5">
        <v>98385110</v>
      </c>
    </row>
    <row r="84" spans="1:2" x14ac:dyDescent="0.3">
      <c r="A84" s="2" t="s">
        <v>173</v>
      </c>
      <c r="B84" s="5">
        <v>10500000</v>
      </c>
    </row>
    <row r="85" spans="1:2" x14ac:dyDescent="0.3">
      <c r="A85" s="2" t="s">
        <v>158</v>
      </c>
      <c r="B85" s="5">
        <v>39320000</v>
      </c>
    </row>
    <row r="86" spans="1:2" x14ac:dyDescent="0.3">
      <c r="A86" s="2" t="s">
        <v>148</v>
      </c>
      <c r="B86" s="5">
        <v>20997490</v>
      </c>
    </row>
    <row r="87" spans="1:2" x14ac:dyDescent="0.3">
      <c r="A87" s="2" t="s">
        <v>137</v>
      </c>
      <c r="B87" s="5">
        <v>10098040</v>
      </c>
    </row>
    <row r="88" spans="1:2" x14ac:dyDescent="0.3">
      <c r="A88" s="2" t="s">
        <v>124</v>
      </c>
      <c r="B88" s="5">
        <v>12748000</v>
      </c>
    </row>
    <row r="89" spans="1:2" x14ac:dyDescent="0.3">
      <c r="A89" s="2" t="s">
        <v>107</v>
      </c>
      <c r="B89" s="5">
        <v>126176730</v>
      </c>
    </row>
    <row r="90" spans="1:2" x14ac:dyDescent="0.3">
      <c r="A90" s="2" t="s">
        <v>97</v>
      </c>
      <c r="B90" s="5">
        <v>108993100</v>
      </c>
    </row>
    <row r="91" spans="1:2" x14ac:dyDescent="0.3">
      <c r="A91" s="2" t="s">
        <v>89</v>
      </c>
      <c r="B91" s="5">
        <v>7511780</v>
      </c>
    </row>
    <row r="92" spans="1:2" x14ac:dyDescent="0.3">
      <c r="A92" s="2" t="s">
        <v>80</v>
      </c>
      <c r="B92" s="5">
        <v>8795330</v>
      </c>
    </row>
    <row r="93" spans="1:2" x14ac:dyDescent="0.3">
      <c r="A93" s="2" t="s">
        <v>67</v>
      </c>
      <c r="B93" s="5">
        <v>86770000</v>
      </c>
    </row>
    <row r="94" spans="1:2" x14ac:dyDescent="0.3">
      <c r="A94" s="2" t="s">
        <v>205</v>
      </c>
      <c r="B94" s="5">
        <v>28405250</v>
      </c>
    </row>
    <row r="95" spans="1:2" x14ac:dyDescent="0.3">
      <c r="A95" s="2" t="s">
        <v>190</v>
      </c>
      <c r="B95" s="5">
        <v>70629750</v>
      </c>
    </row>
    <row r="96" spans="1:2" x14ac:dyDescent="0.3">
      <c r="A96" s="2" t="s">
        <v>183</v>
      </c>
      <c r="B96" s="5">
        <v>52961830</v>
      </c>
    </row>
    <row r="97" spans="1:2" x14ac:dyDescent="0.3">
      <c r="A97" s="2" t="s">
        <v>171</v>
      </c>
      <c r="B97" s="5">
        <v>15050530</v>
      </c>
    </row>
    <row r="98" spans="1:2" x14ac:dyDescent="0.3">
      <c r="A98" s="2" t="s">
        <v>162</v>
      </c>
      <c r="B98" s="5">
        <v>7884000</v>
      </c>
    </row>
    <row r="99" spans="1:2" x14ac:dyDescent="0.3">
      <c r="A99" s="2" t="s">
        <v>149</v>
      </c>
      <c r="B99" s="5">
        <v>6420000</v>
      </c>
    </row>
    <row r="100" spans="1:2" x14ac:dyDescent="0.3">
      <c r="A100" s="2" t="s">
        <v>139</v>
      </c>
      <c r="B100" s="5">
        <v>5500000</v>
      </c>
    </row>
    <row r="101" spans="1:2" x14ac:dyDescent="0.3">
      <c r="A101" s="2" t="s">
        <v>126</v>
      </c>
      <c r="B101" s="5">
        <v>12922250</v>
      </c>
    </row>
    <row r="102" spans="1:2" x14ac:dyDescent="0.3">
      <c r="A102" s="2" t="s">
        <v>111</v>
      </c>
      <c r="B102" s="5">
        <v>78913420</v>
      </c>
    </row>
    <row r="103" spans="1:2" x14ac:dyDescent="0.3">
      <c r="A103" s="2" t="s">
        <v>105</v>
      </c>
      <c r="B103" s="5">
        <v>42055142</v>
      </c>
    </row>
    <row r="104" spans="1:2" x14ac:dyDescent="0.3">
      <c r="A104" s="2" t="s">
        <v>92</v>
      </c>
      <c r="B104" s="5">
        <v>9400000</v>
      </c>
    </row>
    <row r="105" spans="1:2" x14ac:dyDescent="0.3">
      <c r="A105" s="2" t="s">
        <v>81</v>
      </c>
      <c r="B105" s="5">
        <v>6732000</v>
      </c>
    </row>
    <row r="106" spans="1:2" x14ac:dyDescent="0.3">
      <c r="A106" s="2" t="s">
        <v>69</v>
      </c>
      <c r="B106" s="5">
        <v>50170500</v>
      </c>
    </row>
    <row r="107" spans="1:2" x14ac:dyDescent="0.3">
      <c r="A107" s="2" t="s">
        <v>202</v>
      </c>
      <c r="B107" s="5">
        <v>32487180</v>
      </c>
    </row>
    <row r="108" spans="1:2" x14ac:dyDescent="0.3">
      <c r="A108" s="2" t="s">
        <v>194</v>
      </c>
      <c r="B108" s="5">
        <v>5759680</v>
      </c>
    </row>
    <row r="109" spans="1:2" x14ac:dyDescent="0.3">
      <c r="A109" s="2" t="s">
        <v>186</v>
      </c>
      <c r="B109" s="5">
        <v>11988300</v>
      </c>
    </row>
    <row r="110" spans="1:2" x14ac:dyDescent="0.3">
      <c r="A110" s="2" t="s">
        <v>168</v>
      </c>
      <c r="B110" s="5">
        <v>24000000</v>
      </c>
    </row>
    <row r="111" spans="1:2" x14ac:dyDescent="0.3">
      <c r="A111" s="2" t="s">
        <v>163</v>
      </c>
      <c r="B111" s="5">
        <v>2527000</v>
      </c>
    </row>
    <row r="112" spans="1:2" x14ac:dyDescent="0.3">
      <c r="A112" s="2" t="s">
        <v>150</v>
      </c>
      <c r="B112" s="5">
        <v>8230000</v>
      </c>
    </row>
    <row r="113" spans="1:2" x14ac:dyDescent="0.3">
      <c r="A113" s="2" t="s">
        <v>142</v>
      </c>
      <c r="B113" s="5">
        <v>1086000</v>
      </c>
    </row>
    <row r="114" spans="1:2" x14ac:dyDescent="0.3">
      <c r="A114" s="2" t="s">
        <v>129</v>
      </c>
      <c r="B114" s="5">
        <v>6532000</v>
      </c>
    </row>
    <row r="115" spans="1:2" x14ac:dyDescent="0.3">
      <c r="A115" s="2" t="s">
        <v>113</v>
      </c>
      <c r="B115" s="5">
        <v>50835580</v>
      </c>
    </row>
    <row r="116" spans="1:2" x14ac:dyDescent="0.3">
      <c r="A116" s="2" t="s">
        <v>103</v>
      </c>
      <c r="B116" s="5">
        <v>48947460</v>
      </c>
    </row>
    <row r="117" spans="1:2" x14ac:dyDescent="0.3">
      <c r="A117" s="2" t="s">
        <v>94</v>
      </c>
      <c r="B117" s="5">
        <v>8913000</v>
      </c>
    </row>
    <row r="118" spans="1:2" x14ac:dyDescent="0.3">
      <c r="A118" s="2" t="s">
        <v>77</v>
      </c>
      <c r="B118" s="5">
        <v>31248340</v>
      </c>
    </row>
    <row r="119" spans="1:2" x14ac:dyDescent="0.3">
      <c r="A119" s="2" t="s">
        <v>71</v>
      </c>
      <c r="B119" s="5">
        <v>15000000</v>
      </c>
    </row>
    <row r="120" spans="1:2" x14ac:dyDescent="0.3">
      <c r="A120" s="2" t="s">
        <v>203</v>
      </c>
      <c r="B120" s="5">
        <v>27900000</v>
      </c>
    </row>
    <row r="121" spans="1:2" x14ac:dyDescent="0.3">
      <c r="A121" s="2" t="s">
        <v>200</v>
      </c>
      <c r="B121" s="5">
        <v>3912380</v>
      </c>
    </row>
    <row r="122" spans="1:2" x14ac:dyDescent="0.3">
      <c r="A122" s="2" t="s">
        <v>187</v>
      </c>
      <c r="B122" s="5">
        <v>8596450</v>
      </c>
    </row>
    <row r="123" spans="1:2" x14ac:dyDescent="0.3">
      <c r="A123" s="2" t="s">
        <v>174</v>
      </c>
      <c r="B123" s="5">
        <v>9260000</v>
      </c>
    </row>
    <row r="124" spans="1:2" x14ac:dyDescent="0.3">
      <c r="A124" s="2" t="s">
        <v>164</v>
      </c>
      <c r="B124" s="5">
        <v>971100</v>
      </c>
    </row>
    <row r="125" spans="1:2" x14ac:dyDescent="0.3">
      <c r="A125" s="2" t="s">
        <v>154</v>
      </c>
      <c r="B125" s="5">
        <v>49000</v>
      </c>
    </row>
    <row r="126" spans="1:2" x14ac:dyDescent="0.3">
      <c r="A126" s="2" t="s">
        <v>140</v>
      </c>
      <c r="B126" s="5">
        <v>4873466</v>
      </c>
    </row>
    <row r="127" spans="1:2" x14ac:dyDescent="0.3">
      <c r="A127" s="2" t="s">
        <v>130</v>
      </c>
      <c r="B127" s="5">
        <v>1380000</v>
      </c>
    </row>
    <row r="128" spans="1:2" x14ac:dyDescent="0.3">
      <c r="A128" s="2" t="s">
        <v>109</v>
      </c>
      <c r="B128" s="5">
        <v>79810640</v>
      </c>
    </row>
    <row r="129" spans="1:2" x14ac:dyDescent="0.3">
      <c r="A129" s="2" t="s">
        <v>102</v>
      </c>
      <c r="B129" s="5">
        <v>56814630</v>
      </c>
    </row>
    <row r="130" spans="1:2" x14ac:dyDescent="0.3">
      <c r="A130" s="2" t="s">
        <v>90</v>
      </c>
      <c r="B130" s="5">
        <v>13568090</v>
      </c>
    </row>
    <row r="131" spans="1:2" x14ac:dyDescent="0.3">
      <c r="A131" s="2" t="s">
        <v>76</v>
      </c>
      <c r="B131" s="5">
        <v>28450000</v>
      </c>
    </row>
    <row r="132" spans="1:2" x14ac:dyDescent="0.3">
      <c r="A132" s="2" t="s">
        <v>201</v>
      </c>
      <c r="B132" s="5">
        <v>41462980</v>
      </c>
    </row>
    <row r="133" spans="1:2" x14ac:dyDescent="0.3">
      <c r="A133" s="2" t="s">
        <v>199</v>
      </c>
      <c r="B133" s="5">
        <v>4900000</v>
      </c>
    </row>
    <row r="134" spans="1:2" x14ac:dyDescent="0.3">
      <c r="A134" s="2" t="s">
        <v>189</v>
      </c>
      <c r="B134" s="5">
        <v>1353350</v>
      </c>
    </row>
    <row r="135" spans="1:2" x14ac:dyDescent="0.3">
      <c r="A135" s="2" t="s">
        <v>177</v>
      </c>
      <c r="B135" s="5">
        <v>2982462</v>
      </c>
    </row>
    <row r="136" spans="1:2" x14ac:dyDescent="0.3">
      <c r="A136" s="2" t="s">
        <v>152</v>
      </c>
      <c r="B136" s="5">
        <v>2400000</v>
      </c>
    </row>
    <row r="137" spans="1:2" x14ac:dyDescent="0.3">
      <c r="A137" s="2" t="s">
        <v>138</v>
      </c>
      <c r="B137" s="5">
        <v>6610670</v>
      </c>
    </row>
    <row r="138" spans="1:2" x14ac:dyDescent="0.3">
      <c r="A138" s="2" t="s">
        <v>128</v>
      </c>
      <c r="B138" s="5">
        <v>6000000</v>
      </c>
    </row>
    <row r="139" spans="1:2" x14ac:dyDescent="0.3">
      <c r="A139" s="2" t="s">
        <v>108</v>
      </c>
      <c r="B139" s="5">
        <v>73963880</v>
      </c>
    </row>
    <row r="140" spans="1:2" x14ac:dyDescent="0.3">
      <c r="A140" s="2" t="s">
        <v>98</v>
      </c>
      <c r="B140" s="5">
        <v>72830690</v>
      </c>
    </row>
    <row r="141" spans="1:2" x14ac:dyDescent="0.3">
      <c r="A141" s="2" t="s">
        <v>91</v>
      </c>
      <c r="B141" s="5">
        <v>4732000</v>
      </c>
    </row>
    <row r="142" spans="1:2" x14ac:dyDescent="0.3">
      <c r="A142" s="2" t="s">
        <v>72</v>
      </c>
      <c r="B142" s="5">
        <v>3158000</v>
      </c>
    </row>
    <row r="143" spans="1:2" x14ac:dyDescent="0.3">
      <c r="A143" s="2" t="s">
        <v>204</v>
      </c>
      <c r="B143" s="5">
        <v>19559100</v>
      </c>
    </row>
    <row r="144" spans="1:2" x14ac:dyDescent="0.3">
      <c r="A144" s="2" t="s">
        <v>197</v>
      </c>
      <c r="B144" s="5">
        <v>5210190</v>
      </c>
    </row>
    <row r="145" spans="1:2" x14ac:dyDescent="0.3">
      <c r="A145" s="2" t="s">
        <v>188</v>
      </c>
      <c r="B145" s="5">
        <v>1600000</v>
      </c>
    </row>
    <row r="146" spans="1:2" x14ac:dyDescent="0.3">
      <c r="A146" s="2" t="s">
        <v>172</v>
      </c>
      <c r="B146" s="5">
        <v>18100000</v>
      </c>
    </row>
    <row r="147" spans="1:2" x14ac:dyDescent="0.3">
      <c r="A147" s="2" t="s">
        <v>165</v>
      </c>
      <c r="B147" s="5">
        <v>1465250</v>
      </c>
    </row>
    <row r="148" spans="1:2" x14ac:dyDescent="0.3">
      <c r="A148" s="2" t="s">
        <v>153</v>
      </c>
      <c r="B148" s="5">
        <v>1000000</v>
      </c>
    </row>
    <row r="149" spans="1:2" x14ac:dyDescent="0.3">
      <c r="A149" s="2" t="s">
        <v>141</v>
      </c>
      <c r="B149" s="5">
        <v>4402970</v>
      </c>
    </row>
    <row r="150" spans="1:2" x14ac:dyDescent="0.3">
      <c r="A150" s="2" t="s">
        <v>123</v>
      </c>
      <c r="B150" s="5">
        <v>13030000</v>
      </c>
    </row>
    <row r="151" spans="1:2" x14ac:dyDescent="0.3">
      <c r="A151" s="2" t="s">
        <v>110</v>
      </c>
      <c r="B151" s="5">
        <v>73675210</v>
      </c>
    </row>
    <row r="152" spans="1:2" x14ac:dyDescent="0.3">
      <c r="A152" s="2" t="s">
        <v>106</v>
      </c>
      <c r="B152" s="5">
        <v>12822120</v>
      </c>
    </row>
    <row r="153" spans="1:2" x14ac:dyDescent="0.3">
      <c r="A153" s="2" t="s">
        <v>93</v>
      </c>
      <c r="B153" s="5">
        <v>5024000</v>
      </c>
    </row>
    <row r="154" spans="1:2" x14ac:dyDescent="0.3">
      <c r="A154" s="2" t="s">
        <v>75</v>
      </c>
      <c r="B154" s="5">
        <v>21400000</v>
      </c>
    </row>
    <row r="155" spans="1:2" x14ac:dyDescent="0.3">
      <c r="A155" s="2" t="s">
        <v>73</v>
      </c>
      <c r="B155" s="5">
        <v>417550</v>
      </c>
    </row>
    <row r="156" spans="1:2" x14ac:dyDescent="0.3">
      <c r="A156" s="2" t="s">
        <v>55</v>
      </c>
      <c r="B156" s="5">
        <v>5518991481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3"/>
  <sheetViews>
    <sheetView workbookViewId="0">
      <selection activeCell="D23" sqref="A1:J243"/>
    </sheetView>
  </sheetViews>
  <sheetFormatPr defaultRowHeight="14.4" x14ac:dyDescent="0.3"/>
  <cols>
    <col min="1" max="1" width="6" customWidth="1"/>
    <col min="2" max="3" width="17.5546875" customWidth="1"/>
    <col min="4" max="4" width="12.109375" customWidth="1"/>
    <col min="5" max="5" width="13.44140625" customWidth="1"/>
    <col min="6" max="6" width="11.21875" bestFit="1" customWidth="1"/>
    <col min="7" max="7" width="13.44140625" customWidth="1"/>
    <col min="8" max="8" width="12.109375" customWidth="1"/>
    <col min="9" max="9" width="13.44140625" customWidth="1"/>
    <col min="10" max="10" width="24.33203125" customWidth="1"/>
  </cols>
  <sheetData>
    <row r="1" spans="1:10" x14ac:dyDescent="0.3">
      <c r="A1" s="1" t="s">
        <v>0</v>
      </c>
      <c r="B1" s="1" t="s">
        <v>1</v>
      </c>
      <c r="C1" s="1" t="s">
        <v>57</v>
      </c>
      <c r="D1" s="1" t="s">
        <v>2</v>
      </c>
      <c r="E1" s="1" t="s">
        <v>3</v>
      </c>
      <c r="F1" s="1" t="s">
        <v>212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3">
        <v>2025</v>
      </c>
      <c r="B2" t="s">
        <v>8</v>
      </c>
      <c r="C2" t="s">
        <v>58</v>
      </c>
      <c r="D2" t="s">
        <v>9</v>
      </c>
      <c r="E2" s="3">
        <v>12019000</v>
      </c>
      <c r="F2">
        <f>H2+I2</f>
        <v>724666</v>
      </c>
      <c r="G2" t="s">
        <v>10</v>
      </c>
      <c r="H2">
        <v>690000</v>
      </c>
      <c r="I2">
        <v>34666</v>
      </c>
      <c r="J2">
        <v>77900000</v>
      </c>
    </row>
    <row r="3" spans="1:10" x14ac:dyDescent="0.3">
      <c r="A3" s="3">
        <v>2025</v>
      </c>
      <c r="B3" t="s">
        <v>11</v>
      </c>
      <c r="C3" t="s">
        <v>59</v>
      </c>
      <c r="D3" t="s">
        <v>9</v>
      </c>
      <c r="E3" s="3">
        <v>12019000</v>
      </c>
      <c r="F3">
        <f t="shared" ref="F3:F66" si="0">H3+I3</f>
        <v>639082</v>
      </c>
      <c r="G3" t="s">
        <v>10</v>
      </c>
      <c r="H3">
        <v>620150</v>
      </c>
      <c r="I3">
        <v>18932</v>
      </c>
      <c r="J3">
        <v>59700000</v>
      </c>
    </row>
    <row r="4" spans="1:10" x14ac:dyDescent="0.3">
      <c r="A4" s="3">
        <v>2025</v>
      </c>
      <c r="B4" t="s">
        <v>12</v>
      </c>
      <c r="C4" t="s">
        <v>60</v>
      </c>
      <c r="D4" t="s">
        <v>9</v>
      </c>
      <c r="E4" s="3">
        <v>12019000</v>
      </c>
      <c r="F4">
        <f t="shared" si="0"/>
        <v>322894</v>
      </c>
      <c r="G4" t="s">
        <v>10</v>
      </c>
      <c r="H4">
        <v>311960</v>
      </c>
      <c r="I4">
        <v>10934</v>
      </c>
      <c r="J4">
        <v>34635000</v>
      </c>
    </row>
    <row r="5" spans="1:10" x14ac:dyDescent="0.3">
      <c r="A5" s="3">
        <v>2025</v>
      </c>
      <c r="B5" t="s">
        <v>13</v>
      </c>
      <c r="C5" t="s">
        <v>61</v>
      </c>
      <c r="D5" t="s">
        <v>9</v>
      </c>
      <c r="E5" s="3">
        <v>12019000</v>
      </c>
      <c r="F5">
        <f t="shared" si="0"/>
        <v>213508</v>
      </c>
      <c r="G5" t="s">
        <v>10</v>
      </c>
      <c r="H5">
        <v>209700</v>
      </c>
      <c r="I5">
        <v>3808</v>
      </c>
      <c r="J5">
        <v>27580000</v>
      </c>
    </row>
    <row r="6" spans="1:10" x14ac:dyDescent="0.3">
      <c r="A6" s="3">
        <v>2025</v>
      </c>
      <c r="B6" t="s">
        <v>14</v>
      </c>
      <c r="C6" t="s">
        <v>62</v>
      </c>
      <c r="D6" t="s">
        <v>9</v>
      </c>
      <c r="E6" s="3">
        <v>12019000</v>
      </c>
      <c r="F6">
        <f t="shared" si="0"/>
        <v>138717</v>
      </c>
      <c r="G6" t="s">
        <v>10</v>
      </c>
      <c r="H6">
        <v>137885</v>
      </c>
      <c r="I6">
        <v>832</v>
      </c>
      <c r="J6">
        <v>18540000</v>
      </c>
    </row>
    <row r="7" spans="1:10" x14ac:dyDescent="0.3">
      <c r="A7" s="3">
        <v>2024</v>
      </c>
      <c r="B7" t="s">
        <v>12</v>
      </c>
      <c r="C7" t="s">
        <v>63</v>
      </c>
      <c r="D7" t="s">
        <v>9</v>
      </c>
      <c r="E7" s="3">
        <v>12019000</v>
      </c>
      <c r="F7">
        <f t="shared" si="0"/>
        <v>1753118</v>
      </c>
      <c r="G7" t="s">
        <v>10</v>
      </c>
      <c r="H7">
        <v>1686468</v>
      </c>
      <c r="I7">
        <v>66650</v>
      </c>
      <c r="J7">
        <v>165650000</v>
      </c>
    </row>
    <row r="8" spans="1:10" x14ac:dyDescent="0.3">
      <c r="A8" s="3">
        <v>2024</v>
      </c>
      <c r="B8" t="s">
        <v>11</v>
      </c>
      <c r="C8" t="s">
        <v>64</v>
      </c>
      <c r="D8" t="s">
        <v>9</v>
      </c>
      <c r="E8" s="3">
        <v>12019000</v>
      </c>
      <c r="F8">
        <f t="shared" si="0"/>
        <v>1644492</v>
      </c>
      <c r="G8" t="s">
        <v>10</v>
      </c>
      <c r="H8">
        <v>1627327</v>
      </c>
      <c r="I8">
        <v>17165</v>
      </c>
      <c r="J8">
        <v>122542900</v>
      </c>
    </row>
    <row r="9" spans="1:10" x14ac:dyDescent="0.3">
      <c r="A9" s="3">
        <v>2024</v>
      </c>
      <c r="B9" t="s">
        <v>8</v>
      </c>
      <c r="C9" t="s">
        <v>65</v>
      </c>
      <c r="D9" t="s">
        <v>9</v>
      </c>
      <c r="E9" s="3">
        <v>12019000</v>
      </c>
      <c r="F9">
        <f t="shared" si="0"/>
        <v>1681419</v>
      </c>
      <c r="G9" t="s">
        <v>10</v>
      </c>
      <c r="H9">
        <v>1618724</v>
      </c>
      <c r="I9">
        <v>62695</v>
      </c>
      <c r="J9">
        <v>158078000</v>
      </c>
    </row>
    <row r="10" spans="1:10" x14ac:dyDescent="0.3">
      <c r="A10" s="3">
        <v>2024</v>
      </c>
      <c r="B10" t="s">
        <v>15</v>
      </c>
      <c r="C10" t="s">
        <v>66</v>
      </c>
      <c r="D10" t="s">
        <v>9</v>
      </c>
      <c r="E10" s="3">
        <v>12019000</v>
      </c>
      <c r="F10">
        <f t="shared" si="0"/>
        <v>1586851</v>
      </c>
      <c r="G10" t="s">
        <v>10</v>
      </c>
      <c r="H10">
        <v>1525187</v>
      </c>
      <c r="I10">
        <v>61664</v>
      </c>
      <c r="J10">
        <v>141498000</v>
      </c>
    </row>
    <row r="11" spans="1:10" x14ac:dyDescent="0.3">
      <c r="A11" s="3">
        <v>2024</v>
      </c>
      <c r="B11" t="s">
        <v>16</v>
      </c>
      <c r="C11" t="s">
        <v>67</v>
      </c>
      <c r="D11" t="s">
        <v>9</v>
      </c>
      <c r="E11" s="3">
        <v>12019000</v>
      </c>
      <c r="F11">
        <f t="shared" si="0"/>
        <v>976760</v>
      </c>
      <c r="G11" t="s">
        <v>10</v>
      </c>
      <c r="H11">
        <v>943569</v>
      </c>
      <c r="I11">
        <v>33191</v>
      </c>
      <c r="J11">
        <v>84730000</v>
      </c>
    </row>
    <row r="12" spans="1:10" x14ac:dyDescent="0.3">
      <c r="A12" s="3">
        <v>2024</v>
      </c>
      <c r="B12" t="s">
        <v>13</v>
      </c>
      <c r="C12" t="s">
        <v>68</v>
      </c>
      <c r="D12" t="s">
        <v>9</v>
      </c>
      <c r="E12" s="3">
        <v>12019000</v>
      </c>
      <c r="F12">
        <f t="shared" si="0"/>
        <v>549704</v>
      </c>
      <c r="G12" t="s">
        <v>10</v>
      </c>
      <c r="H12">
        <v>539927</v>
      </c>
      <c r="I12">
        <v>9777</v>
      </c>
      <c r="J12">
        <v>35176790</v>
      </c>
    </row>
    <row r="13" spans="1:10" x14ac:dyDescent="0.3">
      <c r="A13" s="3">
        <v>2024</v>
      </c>
      <c r="B13" t="s">
        <v>17</v>
      </c>
      <c r="C13" t="s">
        <v>69</v>
      </c>
      <c r="D13" t="s">
        <v>9</v>
      </c>
      <c r="E13" s="3">
        <v>12019000</v>
      </c>
      <c r="F13">
        <f t="shared" si="0"/>
        <v>519026</v>
      </c>
      <c r="G13" t="s">
        <v>10</v>
      </c>
      <c r="H13">
        <v>496205</v>
      </c>
      <c r="I13">
        <v>22821</v>
      </c>
      <c r="J13">
        <v>47000000</v>
      </c>
    </row>
    <row r="14" spans="1:10" x14ac:dyDescent="0.3">
      <c r="A14" s="3">
        <v>2024</v>
      </c>
      <c r="B14" t="s">
        <v>14</v>
      </c>
      <c r="C14" t="s">
        <v>70</v>
      </c>
      <c r="D14" t="s">
        <v>9</v>
      </c>
      <c r="E14" s="3">
        <v>12019000</v>
      </c>
      <c r="F14">
        <f t="shared" si="0"/>
        <v>387772</v>
      </c>
      <c r="G14" t="s">
        <v>10</v>
      </c>
      <c r="H14">
        <v>376099</v>
      </c>
      <c r="I14">
        <v>11673</v>
      </c>
      <c r="J14">
        <v>41978000</v>
      </c>
    </row>
    <row r="15" spans="1:10" x14ac:dyDescent="0.3">
      <c r="A15" s="3">
        <v>2024</v>
      </c>
      <c r="B15" t="s">
        <v>18</v>
      </c>
      <c r="C15" t="s">
        <v>71</v>
      </c>
      <c r="D15" t="s">
        <v>9</v>
      </c>
      <c r="E15" s="3">
        <v>12019000</v>
      </c>
      <c r="F15">
        <f t="shared" si="0"/>
        <v>128600</v>
      </c>
      <c r="G15" t="s">
        <v>10</v>
      </c>
      <c r="H15">
        <v>125600</v>
      </c>
      <c r="I15">
        <v>3000</v>
      </c>
      <c r="J15">
        <v>12000000</v>
      </c>
    </row>
    <row r="16" spans="1:10" x14ac:dyDescent="0.3">
      <c r="A16" s="3">
        <v>2024</v>
      </c>
      <c r="B16" t="s">
        <v>17</v>
      </c>
      <c r="C16" t="s">
        <v>69</v>
      </c>
      <c r="D16" t="s">
        <v>19</v>
      </c>
      <c r="E16" s="3">
        <v>12019000</v>
      </c>
      <c r="F16">
        <f t="shared" si="0"/>
        <v>9801</v>
      </c>
      <c r="G16" t="s">
        <v>10</v>
      </c>
      <c r="H16">
        <v>9294</v>
      </c>
      <c r="I16">
        <v>507</v>
      </c>
      <c r="J16">
        <v>3170500</v>
      </c>
    </row>
    <row r="17" spans="1:10" x14ac:dyDescent="0.3">
      <c r="A17" s="3">
        <v>2024</v>
      </c>
      <c r="B17" t="s">
        <v>18</v>
      </c>
      <c r="C17" t="s">
        <v>71</v>
      </c>
      <c r="D17" t="s">
        <v>19</v>
      </c>
      <c r="E17" s="3">
        <v>12019000</v>
      </c>
      <c r="F17">
        <f t="shared" si="0"/>
        <v>8607</v>
      </c>
      <c r="G17" t="s">
        <v>10</v>
      </c>
      <c r="H17">
        <v>8100</v>
      </c>
      <c r="I17">
        <v>507</v>
      </c>
      <c r="J17">
        <v>3000000</v>
      </c>
    </row>
    <row r="18" spans="1:10" x14ac:dyDescent="0.3">
      <c r="A18" s="3">
        <v>2024</v>
      </c>
      <c r="B18" t="s">
        <v>20</v>
      </c>
      <c r="C18" t="s">
        <v>72</v>
      </c>
      <c r="D18" t="s">
        <v>21</v>
      </c>
      <c r="E18" s="3">
        <v>12019000</v>
      </c>
      <c r="F18">
        <f t="shared" si="0"/>
        <v>7573</v>
      </c>
      <c r="G18" t="s">
        <v>10</v>
      </c>
      <c r="H18">
        <v>7536</v>
      </c>
      <c r="I18">
        <v>37</v>
      </c>
      <c r="J18">
        <v>134000</v>
      </c>
    </row>
    <row r="19" spans="1:10" x14ac:dyDescent="0.3">
      <c r="A19" s="3">
        <v>2024</v>
      </c>
      <c r="B19" t="s">
        <v>16</v>
      </c>
      <c r="C19" t="s">
        <v>67</v>
      </c>
      <c r="D19" t="s">
        <v>19</v>
      </c>
      <c r="E19" s="3">
        <v>12019000</v>
      </c>
      <c r="F19">
        <f t="shared" si="0"/>
        <v>5857</v>
      </c>
      <c r="G19" t="s">
        <v>10</v>
      </c>
      <c r="H19">
        <v>5508</v>
      </c>
      <c r="I19">
        <v>349</v>
      </c>
      <c r="J19">
        <v>2040000</v>
      </c>
    </row>
    <row r="20" spans="1:10" x14ac:dyDescent="0.3">
      <c r="A20" s="3">
        <v>2024</v>
      </c>
      <c r="B20" t="s">
        <v>20</v>
      </c>
      <c r="C20" t="s">
        <v>72</v>
      </c>
      <c r="D20" t="s">
        <v>19</v>
      </c>
      <c r="E20" s="3">
        <v>12019000</v>
      </c>
      <c r="F20">
        <f t="shared" si="0"/>
        <v>5807</v>
      </c>
      <c r="G20" t="s">
        <v>10</v>
      </c>
      <c r="H20">
        <v>5465</v>
      </c>
      <c r="I20">
        <v>342</v>
      </c>
      <c r="J20">
        <v>2024000</v>
      </c>
    </row>
    <row r="21" spans="1:10" x14ac:dyDescent="0.3">
      <c r="A21" s="3">
        <v>2024</v>
      </c>
      <c r="B21" t="s">
        <v>20</v>
      </c>
      <c r="C21" t="s">
        <v>72</v>
      </c>
      <c r="D21" t="s">
        <v>9</v>
      </c>
      <c r="E21" s="3">
        <v>12019000</v>
      </c>
      <c r="F21">
        <f t="shared" si="0"/>
        <v>5046</v>
      </c>
      <c r="G21" t="s">
        <v>10</v>
      </c>
      <c r="H21">
        <v>5000</v>
      </c>
      <c r="I21">
        <v>46</v>
      </c>
      <c r="J21">
        <v>1000000</v>
      </c>
    </row>
    <row r="22" spans="1:10" x14ac:dyDescent="0.3">
      <c r="A22" s="3">
        <v>2024</v>
      </c>
      <c r="B22" t="s">
        <v>22</v>
      </c>
      <c r="C22" t="s">
        <v>73</v>
      </c>
      <c r="D22" t="s">
        <v>9</v>
      </c>
      <c r="E22" s="3">
        <v>12019000</v>
      </c>
      <c r="F22">
        <f t="shared" si="0"/>
        <v>2297</v>
      </c>
      <c r="G22" t="s">
        <v>10</v>
      </c>
      <c r="H22">
        <v>2088</v>
      </c>
      <c r="I22">
        <v>209</v>
      </c>
      <c r="J22">
        <v>417550</v>
      </c>
    </row>
    <row r="23" spans="1:10" x14ac:dyDescent="0.3">
      <c r="A23" s="3">
        <v>2024</v>
      </c>
      <c r="B23" t="s">
        <v>13</v>
      </c>
      <c r="C23" t="s">
        <v>68</v>
      </c>
      <c r="D23" t="s">
        <v>19</v>
      </c>
      <c r="E23" s="3">
        <v>12019000</v>
      </c>
      <c r="F23">
        <f t="shared" si="0"/>
        <v>1505</v>
      </c>
      <c r="G23" t="s">
        <v>10</v>
      </c>
      <c r="H23">
        <v>1396</v>
      </c>
      <c r="I23">
        <v>109</v>
      </c>
      <c r="J23">
        <v>516860</v>
      </c>
    </row>
    <row r="24" spans="1:10" x14ac:dyDescent="0.3">
      <c r="A24" s="3">
        <v>2023</v>
      </c>
      <c r="B24" t="s">
        <v>13</v>
      </c>
      <c r="C24" t="s">
        <v>74</v>
      </c>
      <c r="D24" t="s">
        <v>9</v>
      </c>
      <c r="E24" s="3">
        <v>12019000</v>
      </c>
      <c r="F24">
        <f t="shared" si="0"/>
        <v>539724</v>
      </c>
      <c r="G24" t="s">
        <v>10</v>
      </c>
      <c r="H24">
        <v>538411</v>
      </c>
      <c r="I24">
        <v>1313</v>
      </c>
      <c r="J24">
        <v>57384724</v>
      </c>
    </row>
    <row r="25" spans="1:10" x14ac:dyDescent="0.3">
      <c r="A25" s="3">
        <v>2023</v>
      </c>
      <c r="B25" t="s">
        <v>22</v>
      </c>
      <c r="C25" t="s">
        <v>75</v>
      </c>
      <c r="D25" t="s">
        <v>9</v>
      </c>
      <c r="E25" s="3">
        <v>12019000</v>
      </c>
      <c r="F25">
        <f t="shared" si="0"/>
        <v>427421</v>
      </c>
      <c r="G25" t="s">
        <v>10</v>
      </c>
      <c r="H25">
        <v>417080</v>
      </c>
      <c r="I25">
        <v>10341</v>
      </c>
      <c r="J25">
        <v>21400000</v>
      </c>
    </row>
    <row r="26" spans="1:10" x14ac:dyDescent="0.3">
      <c r="A26" s="3">
        <v>2023</v>
      </c>
      <c r="B26" t="s">
        <v>23</v>
      </c>
      <c r="C26" t="s">
        <v>76</v>
      </c>
      <c r="D26" t="s">
        <v>9</v>
      </c>
      <c r="E26" s="3">
        <v>12019000</v>
      </c>
      <c r="F26">
        <f t="shared" si="0"/>
        <v>350164</v>
      </c>
      <c r="G26" t="s">
        <v>10</v>
      </c>
      <c r="H26">
        <v>338900</v>
      </c>
      <c r="I26">
        <v>11264</v>
      </c>
      <c r="J26">
        <v>21250000</v>
      </c>
    </row>
    <row r="27" spans="1:10" x14ac:dyDescent="0.3">
      <c r="A27" s="3">
        <v>2023</v>
      </c>
      <c r="B27" t="s">
        <v>18</v>
      </c>
      <c r="C27" t="s">
        <v>77</v>
      </c>
      <c r="D27" t="s">
        <v>9</v>
      </c>
      <c r="E27" s="3">
        <v>12019000</v>
      </c>
      <c r="F27">
        <f t="shared" si="0"/>
        <v>346198</v>
      </c>
      <c r="G27" t="s">
        <v>10</v>
      </c>
      <c r="H27">
        <v>338828</v>
      </c>
      <c r="I27">
        <v>7370</v>
      </c>
      <c r="J27">
        <v>27448340</v>
      </c>
    </row>
    <row r="28" spans="1:10" x14ac:dyDescent="0.3">
      <c r="A28" s="3">
        <v>2023</v>
      </c>
      <c r="B28" t="s">
        <v>14</v>
      </c>
      <c r="C28" t="s">
        <v>78</v>
      </c>
      <c r="D28" t="s">
        <v>9</v>
      </c>
      <c r="E28" s="3">
        <v>12019000</v>
      </c>
      <c r="F28">
        <f t="shared" si="0"/>
        <v>235330</v>
      </c>
      <c r="G28" t="s">
        <v>10</v>
      </c>
      <c r="H28">
        <v>234783</v>
      </c>
      <c r="I28">
        <v>547</v>
      </c>
      <c r="J28">
        <v>20601770</v>
      </c>
    </row>
    <row r="29" spans="1:10" x14ac:dyDescent="0.3">
      <c r="A29" s="3">
        <v>2023</v>
      </c>
      <c r="B29" t="s">
        <v>11</v>
      </c>
      <c r="C29" t="s">
        <v>79</v>
      </c>
      <c r="D29" t="s">
        <v>9</v>
      </c>
      <c r="E29" s="3">
        <v>12019000</v>
      </c>
      <c r="F29">
        <f t="shared" si="0"/>
        <v>70745</v>
      </c>
      <c r="G29" t="s">
        <v>10</v>
      </c>
      <c r="H29">
        <v>69490</v>
      </c>
      <c r="I29">
        <v>1255</v>
      </c>
      <c r="J29">
        <v>6355000</v>
      </c>
    </row>
    <row r="30" spans="1:10" x14ac:dyDescent="0.3">
      <c r="A30" s="3">
        <v>2023</v>
      </c>
      <c r="B30" t="s">
        <v>16</v>
      </c>
      <c r="C30" t="s">
        <v>80</v>
      </c>
      <c r="D30" t="s">
        <v>9</v>
      </c>
      <c r="E30" s="3">
        <v>12019000</v>
      </c>
      <c r="F30">
        <f t="shared" si="0"/>
        <v>58694</v>
      </c>
      <c r="G30" t="s">
        <v>10</v>
      </c>
      <c r="H30">
        <v>57629</v>
      </c>
      <c r="I30">
        <v>1065</v>
      </c>
      <c r="J30">
        <v>8795330</v>
      </c>
    </row>
    <row r="31" spans="1:10" x14ac:dyDescent="0.3">
      <c r="A31" s="3">
        <v>2023</v>
      </c>
      <c r="B31" t="s">
        <v>17</v>
      </c>
      <c r="C31" t="s">
        <v>81</v>
      </c>
      <c r="D31" t="s">
        <v>9</v>
      </c>
      <c r="E31" s="3">
        <v>12019000</v>
      </c>
      <c r="F31">
        <f t="shared" si="0"/>
        <v>33031</v>
      </c>
      <c r="G31" t="s">
        <v>10</v>
      </c>
      <c r="H31">
        <v>32830</v>
      </c>
      <c r="I31">
        <v>201</v>
      </c>
      <c r="J31">
        <v>1700000</v>
      </c>
    </row>
    <row r="32" spans="1:10" x14ac:dyDescent="0.3">
      <c r="A32" s="3">
        <v>2023</v>
      </c>
      <c r="B32" t="s">
        <v>23</v>
      </c>
      <c r="C32" t="s">
        <v>76</v>
      </c>
      <c r="D32" t="s">
        <v>19</v>
      </c>
      <c r="E32" s="3">
        <v>12019000</v>
      </c>
      <c r="F32">
        <f t="shared" si="0"/>
        <v>20922</v>
      </c>
      <c r="G32" t="s">
        <v>10</v>
      </c>
      <c r="H32">
        <v>19440</v>
      </c>
      <c r="I32">
        <v>1482</v>
      </c>
      <c r="J32">
        <v>7200000</v>
      </c>
    </row>
    <row r="33" spans="1:10" x14ac:dyDescent="0.3">
      <c r="A33" s="3">
        <v>2023</v>
      </c>
      <c r="B33" t="s">
        <v>17</v>
      </c>
      <c r="C33" t="s">
        <v>81</v>
      </c>
      <c r="D33" t="s">
        <v>19</v>
      </c>
      <c r="E33" s="3">
        <v>12019000</v>
      </c>
      <c r="F33">
        <f t="shared" si="0"/>
        <v>14527</v>
      </c>
      <c r="G33" t="s">
        <v>10</v>
      </c>
      <c r="H33">
        <v>13586</v>
      </c>
      <c r="I33">
        <v>941</v>
      </c>
      <c r="J33">
        <v>5032000</v>
      </c>
    </row>
    <row r="34" spans="1:10" x14ac:dyDescent="0.3">
      <c r="A34" s="3">
        <v>2023</v>
      </c>
      <c r="B34" t="s">
        <v>18</v>
      </c>
      <c r="C34" t="s">
        <v>77</v>
      </c>
      <c r="D34" t="s">
        <v>19</v>
      </c>
      <c r="E34" s="3">
        <v>12019000</v>
      </c>
      <c r="F34">
        <f t="shared" si="0"/>
        <v>11042</v>
      </c>
      <c r="G34" t="s">
        <v>10</v>
      </c>
      <c r="H34">
        <v>10260</v>
      </c>
      <c r="I34">
        <v>782</v>
      </c>
      <c r="J34">
        <v>3800000</v>
      </c>
    </row>
    <row r="35" spans="1:10" x14ac:dyDescent="0.3">
      <c r="A35" s="3">
        <v>2023</v>
      </c>
      <c r="B35" t="s">
        <v>8</v>
      </c>
      <c r="C35" t="s">
        <v>82</v>
      </c>
      <c r="D35" t="s">
        <v>9</v>
      </c>
      <c r="E35" s="3">
        <v>12019000</v>
      </c>
      <c r="F35">
        <f t="shared" si="0"/>
        <v>645</v>
      </c>
      <c r="G35" t="s">
        <v>10</v>
      </c>
      <c r="H35">
        <v>645</v>
      </c>
      <c r="I35">
        <v>0</v>
      </c>
      <c r="J35">
        <v>51608</v>
      </c>
    </row>
    <row r="36" spans="1:10" x14ac:dyDescent="0.3">
      <c r="A36" s="3">
        <v>2022</v>
      </c>
      <c r="B36" t="s">
        <v>8</v>
      </c>
      <c r="C36" t="s">
        <v>83</v>
      </c>
      <c r="D36" t="s">
        <v>9</v>
      </c>
      <c r="E36" s="3">
        <v>12019000</v>
      </c>
      <c r="F36">
        <f t="shared" si="0"/>
        <v>812331</v>
      </c>
      <c r="G36" t="s">
        <v>10</v>
      </c>
      <c r="H36">
        <v>804334</v>
      </c>
      <c r="I36">
        <v>7997</v>
      </c>
      <c r="J36">
        <v>81919350</v>
      </c>
    </row>
    <row r="37" spans="1:10" x14ac:dyDescent="0.3">
      <c r="A37" s="3">
        <v>2022</v>
      </c>
      <c r="B37" t="s">
        <v>14</v>
      </c>
      <c r="C37" t="s">
        <v>84</v>
      </c>
      <c r="D37" t="s">
        <v>9</v>
      </c>
      <c r="E37" s="3">
        <v>12019000</v>
      </c>
      <c r="F37">
        <f t="shared" si="0"/>
        <v>796223</v>
      </c>
      <c r="G37" t="s">
        <v>10</v>
      </c>
      <c r="H37">
        <v>785625</v>
      </c>
      <c r="I37">
        <v>10598</v>
      </c>
      <c r="J37">
        <v>99549190</v>
      </c>
    </row>
    <row r="38" spans="1:10" x14ac:dyDescent="0.3">
      <c r="A38" s="3">
        <v>2022</v>
      </c>
      <c r="B38" t="s">
        <v>12</v>
      </c>
      <c r="C38" t="s">
        <v>85</v>
      </c>
      <c r="D38" t="s">
        <v>9</v>
      </c>
      <c r="E38" s="3">
        <v>12019000</v>
      </c>
      <c r="F38">
        <f t="shared" si="0"/>
        <v>714697</v>
      </c>
      <c r="G38" t="s">
        <v>10</v>
      </c>
      <c r="H38">
        <v>706379</v>
      </c>
      <c r="I38">
        <v>8318</v>
      </c>
      <c r="J38">
        <v>84760670</v>
      </c>
    </row>
    <row r="39" spans="1:10" x14ac:dyDescent="0.3">
      <c r="A39" s="3">
        <v>2022</v>
      </c>
      <c r="B39" t="s">
        <v>15</v>
      </c>
      <c r="C39" t="s">
        <v>86</v>
      </c>
      <c r="D39" t="s">
        <v>9</v>
      </c>
      <c r="E39" s="3">
        <v>12019000</v>
      </c>
      <c r="F39">
        <f t="shared" si="0"/>
        <v>432949</v>
      </c>
      <c r="G39" t="s">
        <v>10</v>
      </c>
      <c r="H39">
        <v>430073</v>
      </c>
      <c r="I39">
        <v>2876</v>
      </c>
      <c r="J39">
        <v>43414840</v>
      </c>
    </row>
    <row r="40" spans="1:10" x14ac:dyDescent="0.3">
      <c r="A40" s="3">
        <v>2022</v>
      </c>
      <c r="B40" t="s">
        <v>13</v>
      </c>
      <c r="C40" t="s">
        <v>87</v>
      </c>
      <c r="D40" t="s">
        <v>9</v>
      </c>
      <c r="E40" s="3">
        <v>12019000</v>
      </c>
      <c r="F40">
        <f t="shared" si="0"/>
        <v>366615</v>
      </c>
      <c r="G40" t="s">
        <v>10</v>
      </c>
      <c r="H40">
        <v>359576</v>
      </c>
      <c r="I40">
        <v>7039</v>
      </c>
      <c r="J40">
        <v>43599670</v>
      </c>
    </row>
    <row r="41" spans="1:10" x14ac:dyDescent="0.3">
      <c r="A41" s="3">
        <v>2022</v>
      </c>
      <c r="B41" t="s">
        <v>11</v>
      </c>
      <c r="C41" t="s">
        <v>88</v>
      </c>
      <c r="D41" t="s">
        <v>9</v>
      </c>
      <c r="E41" s="3">
        <v>12019000</v>
      </c>
      <c r="F41">
        <f t="shared" si="0"/>
        <v>93456</v>
      </c>
      <c r="G41" t="s">
        <v>10</v>
      </c>
      <c r="H41">
        <v>90210</v>
      </c>
      <c r="I41">
        <v>3246</v>
      </c>
      <c r="J41">
        <v>8997570</v>
      </c>
    </row>
    <row r="42" spans="1:10" x14ac:dyDescent="0.3">
      <c r="A42" s="3">
        <v>2022</v>
      </c>
      <c r="B42" t="s">
        <v>16</v>
      </c>
      <c r="C42" t="s">
        <v>89</v>
      </c>
      <c r="D42" t="s">
        <v>9</v>
      </c>
      <c r="E42" s="3">
        <v>12019000</v>
      </c>
      <c r="F42">
        <f t="shared" si="0"/>
        <v>82137</v>
      </c>
      <c r="G42" t="s">
        <v>10</v>
      </c>
      <c r="H42">
        <v>81611</v>
      </c>
      <c r="I42">
        <v>526</v>
      </c>
      <c r="J42">
        <v>6015780</v>
      </c>
    </row>
    <row r="43" spans="1:10" x14ac:dyDescent="0.3">
      <c r="A43" s="3">
        <v>2022</v>
      </c>
      <c r="B43" t="s">
        <v>23</v>
      </c>
      <c r="C43" t="s">
        <v>90</v>
      </c>
      <c r="D43" t="s">
        <v>9</v>
      </c>
      <c r="E43" s="3">
        <v>12019000</v>
      </c>
      <c r="F43">
        <f t="shared" si="0"/>
        <v>56498</v>
      </c>
      <c r="G43" t="s">
        <v>10</v>
      </c>
      <c r="H43">
        <v>56498</v>
      </c>
      <c r="I43">
        <v>0</v>
      </c>
      <c r="J43">
        <v>6496090</v>
      </c>
    </row>
    <row r="44" spans="1:10" x14ac:dyDescent="0.3">
      <c r="A44" s="3">
        <v>2022</v>
      </c>
      <c r="B44" t="s">
        <v>20</v>
      </c>
      <c r="C44" t="s">
        <v>91</v>
      </c>
      <c r="D44" t="s">
        <v>9</v>
      </c>
      <c r="E44" s="3">
        <v>12019000</v>
      </c>
      <c r="F44">
        <f t="shared" si="0"/>
        <v>49601</v>
      </c>
      <c r="G44" t="s">
        <v>10</v>
      </c>
      <c r="H44">
        <v>49539</v>
      </c>
      <c r="I44">
        <v>62</v>
      </c>
      <c r="J44">
        <v>4732000</v>
      </c>
    </row>
    <row r="45" spans="1:10" x14ac:dyDescent="0.3">
      <c r="A45" s="3">
        <v>2022</v>
      </c>
      <c r="B45" t="s">
        <v>17</v>
      </c>
      <c r="C45" t="s">
        <v>92</v>
      </c>
      <c r="D45" t="s">
        <v>9</v>
      </c>
      <c r="E45" s="3">
        <v>12019000</v>
      </c>
      <c r="F45">
        <f t="shared" si="0"/>
        <v>37606</v>
      </c>
      <c r="G45" t="s">
        <v>10</v>
      </c>
      <c r="H45">
        <v>37368</v>
      </c>
      <c r="I45">
        <v>238</v>
      </c>
      <c r="J45">
        <v>2600000</v>
      </c>
    </row>
    <row r="46" spans="1:10" x14ac:dyDescent="0.3">
      <c r="A46" s="3">
        <v>2022</v>
      </c>
      <c r="B46" t="s">
        <v>15</v>
      </c>
      <c r="C46" t="s">
        <v>86</v>
      </c>
      <c r="D46" t="s">
        <v>19</v>
      </c>
      <c r="E46" s="3">
        <v>12019000</v>
      </c>
      <c r="F46">
        <f t="shared" si="0"/>
        <v>36883</v>
      </c>
      <c r="G46" t="s">
        <v>10</v>
      </c>
      <c r="H46">
        <v>35292</v>
      </c>
      <c r="I46">
        <v>1591</v>
      </c>
      <c r="J46">
        <v>6256000</v>
      </c>
    </row>
    <row r="47" spans="1:10" x14ac:dyDescent="0.3">
      <c r="A47" s="3">
        <v>2022</v>
      </c>
      <c r="B47" t="s">
        <v>22</v>
      </c>
      <c r="C47" t="s">
        <v>93</v>
      </c>
      <c r="D47" t="s">
        <v>9</v>
      </c>
      <c r="E47" s="3">
        <v>12019000</v>
      </c>
      <c r="F47">
        <f t="shared" si="0"/>
        <v>26611</v>
      </c>
      <c r="G47" t="s">
        <v>10</v>
      </c>
      <c r="H47">
        <v>26484</v>
      </c>
      <c r="I47">
        <v>127</v>
      </c>
      <c r="J47">
        <v>2032000</v>
      </c>
    </row>
    <row r="48" spans="1:10" x14ac:dyDescent="0.3">
      <c r="A48" s="3">
        <v>2022</v>
      </c>
      <c r="B48" t="s">
        <v>18</v>
      </c>
      <c r="C48" t="s">
        <v>94</v>
      </c>
      <c r="D48" t="s">
        <v>19</v>
      </c>
      <c r="E48" s="3">
        <v>12019000</v>
      </c>
      <c r="F48">
        <f t="shared" si="0"/>
        <v>26940</v>
      </c>
      <c r="G48" t="s">
        <v>10</v>
      </c>
      <c r="H48">
        <v>24684</v>
      </c>
      <c r="I48">
        <v>2256</v>
      </c>
      <c r="J48">
        <v>7888000</v>
      </c>
    </row>
    <row r="49" spans="1:10" x14ac:dyDescent="0.3">
      <c r="A49" s="3">
        <v>2022</v>
      </c>
      <c r="B49" t="s">
        <v>17</v>
      </c>
      <c r="C49" t="s">
        <v>92</v>
      </c>
      <c r="D49" t="s">
        <v>19</v>
      </c>
      <c r="E49" s="3">
        <v>12019000</v>
      </c>
      <c r="F49">
        <f t="shared" si="0"/>
        <v>20066</v>
      </c>
      <c r="G49" t="s">
        <v>10</v>
      </c>
      <c r="H49">
        <v>18156</v>
      </c>
      <c r="I49">
        <v>1910</v>
      </c>
      <c r="J49">
        <v>6800000</v>
      </c>
    </row>
    <row r="50" spans="1:10" x14ac:dyDescent="0.3">
      <c r="A50" s="3">
        <v>2022</v>
      </c>
      <c r="B50" t="s">
        <v>18</v>
      </c>
      <c r="C50" t="s">
        <v>94</v>
      </c>
      <c r="D50" t="s">
        <v>9</v>
      </c>
      <c r="E50" s="3">
        <v>12019000</v>
      </c>
      <c r="F50">
        <f t="shared" si="0"/>
        <v>16418</v>
      </c>
      <c r="G50" t="s">
        <v>10</v>
      </c>
      <c r="H50">
        <v>16418</v>
      </c>
      <c r="I50">
        <v>0</v>
      </c>
      <c r="J50">
        <v>1025000</v>
      </c>
    </row>
    <row r="51" spans="1:10" x14ac:dyDescent="0.3">
      <c r="A51" s="3">
        <v>2022</v>
      </c>
      <c r="B51" t="s">
        <v>23</v>
      </c>
      <c r="C51" t="s">
        <v>90</v>
      </c>
      <c r="D51" t="s">
        <v>19</v>
      </c>
      <c r="E51" s="3">
        <v>12019000</v>
      </c>
      <c r="F51">
        <f t="shared" si="0"/>
        <v>12577</v>
      </c>
      <c r="G51" t="s">
        <v>10</v>
      </c>
      <c r="H51">
        <v>10608</v>
      </c>
      <c r="I51">
        <v>1969</v>
      </c>
      <c r="J51">
        <v>7072000</v>
      </c>
    </row>
    <row r="52" spans="1:10" x14ac:dyDescent="0.3">
      <c r="A52" s="3">
        <v>2022</v>
      </c>
      <c r="B52" t="s">
        <v>14</v>
      </c>
      <c r="C52" t="s">
        <v>84</v>
      </c>
      <c r="D52" t="s">
        <v>24</v>
      </c>
      <c r="E52" s="3">
        <v>12019000</v>
      </c>
      <c r="F52">
        <f t="shared" si="0"/>
        <v>9059</v>
      </c>
      <c r="G52" t="s">
        <v>10</v>
      </c>
      <c r="H52">
        <v>9059</v>
      </c>
      <c r="I52">
        <v>0</v>
      </c>
      <c r="J52">
        <v>443640</v>
      </c>
    </row>
    <row r="53" spans="1:10" x14ac:dyDescent="0.3">
      <c r="A53" s="3">
        <v>2022</v>
      </c>
      <c r="B53" t="s">
        <v>15</v>
      </c>
      <c r="C53" t="s">
        <v>86</v>
      </c>
      <c r="D53" t="s">
        <v>21</v>
      </c>
      <c r="E53" s="3">
        <v>12019000</v>
      </c>
      <c r="F53">
        <f t="shared" si="0"/>
        <v>7045</v>
      </c>
      <c r="G53" t="s">
        <v>10</v>
      </c>
      <c r="H53">
        <v>6426</v>
      </c>
      <c r="I53">
        <v>619</v>
      </c>
      <c r="J53">
        <v>180000</v>
      </c>
    </row>
    <row r="54" spans="1:10" x14ac:dyDescent="0.3">
      <c r="A54" s="3">
        <v>2022</v>
      </c>
      <c r="B54" t="s">
        <v>12</v>
      </c>
      <c r="C54" t="s">
        <v>85</v>
      </c>
      <c r="D54" t="s">
        <v>19</v>
      </c>
      <c r="E54" s="3">
        <v>12019000</v>
      </c>
      <c r="F54">
        <f t="shared" si="0"/>
        <v>6276</v>
      </c>
      <c r="G54" t="s">
        <v>10</v>
      </c>
      <c r="H54">
        <v>6276</v>
      </c>
      <c r="I54">
        <v>0</v>
      </c>
      <c r="J54">
        <v>447837</v>
      </c>
    </row>
    <row r="55" spans="1:10" x14ac:dyDescent="0.3">
      <c r="A55" s="3">
        <v>2022</v>
      </c>
      <c r="B55" t="s">
        <v>22</v>
      </c>
      <c r="C55" t="s">
        <v>93</v>
      </c>
      <c r="D55" t="s">
        <v>19</v>
      </c>
      <c r="E55" s="3">
        <v>12019000</v>
      </c>
      <c r="F55">
        <f t="shared" si="0"/>
        <v>5307</v>
      </c>
      <c r="G55" t="s">
        <v>10</v>
      </c>
      <c r="H55">
        <v>4488</v>
      </c>
      <c r="I55">
        <v>819</v>
      </c>
      <c r="J55">
        <v>2992000</v>
      </c>
    </row>
    <row r="56" spans="1:10" x14ac:dyDescent="0.3">
      <c r="A56" s="3">
        <v>2022</v>
      </c>
      <c r="B56" t="s">
        <v>16</v>
      </c>
      <c r="C56" t="s">
        <v>89</v>
      </c>
      <c r="D56" t="s">
        <v>19</v>
      </c>
      <c r="E56" s="3">
        <v>12019000</v>
      </c>
      <c r="F56">
        <f t="shared" si="0"/>
        <v>2705</v>
      </c>
      <c r="G56" t="s">
        <v>10</v>
      </c>
      <c r="H56">
        <v>2244</v>
      </c>
      <c r="I56">
        <v>461</v>
      </c>
      <c r="J56">
        <v>1496000</v>
      </c>
    </row>
    <row r="57" spans="1:10" x14ac:dyDescent="0.3">
      <c r="A57" s="3">
        <v>2022</v>
      </c>
      <c r="B57" t="s">
        <v>11</v>
      </c>
      <c r="C57" t="s">
        <v>88</v>
      </c>
      <c r="D57" t="s">
        <v>24</v>
      </c>
      <c r="E57" s="3">
        <v>12019000</v>
      </c>
      <c r="F57">
        <f t="shared" si="0"/>
        <v>1100</v>
      </c>
      <c r="G57" t="s">
        <v>10</v>
      </c>
      <c r="H57">
        <v>1100</v>
      </c>
      <c r="I57">
        <v>0</v>
      </c>
      <c r="J57">
        <v>84000</v>
      </c>
    </row>
    <row r="58" spans="1:10" x14ac:dyDescent="0.3">
      <c r="A58" s="3">
        <v>2022</v>
      </c>
      <c r="B58" t="s">
        <v>12</v>
      </c>
      <c r="C58" t="s">
        <v>85</v>
      </c>
      <c r="D58" t="s">
        <v>24</v>
      </c>
      <c r="E58" s="3">
        <v>12019000</v>
      </c>
      <c r="F58">
        <f t="shared" si="0"/>
        <v>900</v>
      </c>
      <c r="G58" t="s">
        <v>10</v>
      </c>
      <c r="H58">
        <v>900</v>
      </c>
      <c r="I58">
        <v>0</v>
      </c>
      <c r="J58">
        <v>84000</v>
      </c>
    </row>
    <row r="59" spans="1:10" x14ac:dyDescent="0.3">
      <c r="A59" s="3">
        <v>2022</v>
      </c>
      <c r="B59" t="s">
        <v>14</v>
      </c>
      <c r="C59" t="s">
        <v>84</v>
      </c>
      <c r="D59" t="s">
        <v>19</v>
      </c>
      <c r="E59" s="3">
        <v>12019000</v>
      </c>
      <c r="F59">
        <f t="shared" si="0"/>
        <v>842</v>
      </c>
      <c r="G59" t="s">
        <v>10</v>
      </c>
      <c r="H59">
        <v>842</v>
      </c>
      <c r="I59">
        <v>0</v>
      </c>
      <c r="J59">
        <v>54000</v>
      </c>
    </row>
    <row r="60" spans="1:10" x14ac:dyDescent="0.3">
      <c r="A60" s="3">
        <v>2022</v>
      </c>
      <c r="B60" t="s">
        <v>13</v>
      </c>
      <c r="C60" t="s">
        <v>87</v>
      </c>
      <c r="D60" t="s">
        <v>24</v>
      </c>
      <c r="E60" s="3">
        <v>12019000</v>
      </c>
      <c r="F60">
        <f t="shared" si="0"/>
        <v>600</v>
      </c>
      <c r="G60" t="s">
        <v>10</v>
      </c>
      <c r="H60">
        <v>600</v>
      </c>
      <c r="I60">
        <v>0</v>
      </c>
      <c r="J60">
        <v>56000</v>
      </c>
    </row>
    <row r="61" spans="1:10" x14ac:dyDescent="0.3">
      <c r="A61" s="3">
        <v>2021</v>
      </c>
      <c r="B61" t="s">
        <v>15</v>
      </c>
      <c r="C61" t="s">
        <v>95</v>
      </c>
      <c r="D61" t="s">
        <v>9</v>
      </c>
      <c r="E61" s="3">
        <v>12019000</v>
      </c>
      <c r="F61">
        <f t="shared" si="0"/>
        <v>1537221</v>
      </c>
      <c r="G61" t="s">
        <v>10</v>
      </c>
      <c r="H61">
        <v>1519600</v>
      </c>
      <c r="I61">
        <v>17621</v>
      </c>
      <c r="J61">
        <v>151000000</v>
      </c>
    </row>
    <row r="62" spans="1:10" x14ac:dyDescent="0.3">
      <c r="A62" s="3">
        <v>2021</v>
      </c>
      <c r="B62" t="s">
        <v>8</v>
      </c>
      <c r="C62" t="s">
        <v>96</v>
      </c>
      <c r="D62" t="s">
        <v>9</v>
      </c>
      <c r="E62" s="3">
        <v>12019000</v>
      </c>
      <c r="F62">
        <f t="shared" si="0"/>
        <v>1110579</v>
      </c>
      <c r="G62" t="s">
        <v>10</v>
      </c>
      <c r="H62">
        <v>1090431</v>
      </c>
      <c r="I62">
        <v>20148</v>
      </c>
      <c r="J62">
        <v>117008670</v>
      </c>
    </row>
    <row r="63" spans="1:10" x14ac:dyDescent="0.3">
      <c r="A63" s="3">
        <v>2021</v>
      </c>
      <c r="B63" t="s">
        <v>16</v>
      </c>
      <c r="C63" t="s">
        <v>97</v>
      </c>
      <c r="D63" t="s">
        <v>9</v>
      </c>
      <c r="E63" s="3">
        <v>12019000</v>
      </c>
      <c r="F63">
        <f t="shared" si="0"/>
        <v>950699</v>
      </c>
      <c r="G63" t="s">
        <v>10</v>
      </c>
      <c r="H63">
        <v>937325</v>
      </c>
      <c r="I63">
        <v>13374</v>
      </c>
      <c r="J63">
        <v>104703330</v>
      </c>
    </row>
    <row r="64" spans="1:10" x14ac:dyDescent="0.3">
      <c r="A64" s="3">
        <v>2021</v>
      </c>
      <c r="B64" t="s">
        <v>20</v>
      </c>
      <c r="C64" t="s">
        <v>98</v>
      </c>
      <c r="D64" t="s">
        <v>9</v>
      </c>
      <c r="E64" s="3">
        <v>12019000</v>
      </c>
      <c r="F64">
        <f t="shared" si="0"/>
        <v>758707</v>
      </c>
      <c r="G64" t="s">
        <v>10</v>
      </c>
      <c r="H64">
        <v>741002</v>
      </c>
      <c r="I64">
        <v>17705</v>
      </c>
      <c r="J64">
        <v>72604690</v>
      </c>
    </row>
    <row r="65" spans="1:10" x14ac:dyDescent="0.3">
      <c r="A65" s="3">
        <v>2021</v>
      </c>
      <c r="B65" t="s">
        <v>14</v>
      </c>
      <c r="C65" t="s">
        <v>99</v>
      </c>
      <c r="D65" t="s">
        <v>9</v>
      </c>
      <c r="E65" s="3">
        <v>12019000</v>
      </c>
      <c r="F65">
        <f t="shared" si="0"/>
        <v>678919</v>
      </c>
      <c r="G65" t="s">
        <v>10</v>
      </c>
      <c r="H65">
        <v>669040</v>
      </c>
      <c r="I65">
        <v>9879</v>
      </c>
      <c r="J65">
        <v>74941470</v>
      </c>
    </row>
    <row r="66" spans="1:10" x14ac:dyDescent="0.3">
      <c r="A66" s="3">
        <v>2021</v>
      </c>
      <c r="B66" t="s">
        <v>11</v>
      </c>
      <c r="C66" t="s">
        <v>100</v>
      </c>
      <c r="D66" t="s">
        <v>9</v>
      </c>
      <c r="E66" s="3">
        <v>12019000</v>
      </c>
      <c r="F66">
        <f t="shared" si="0"/>
        <v>627402</v>
      </c>
      <c r="G66" t="s">
        <v>10</v>
      </c>
      <c r="H66">
        <v>618880</v>
      </c>
      <c r="I66">
        <v>8522</v>
      </c>
      <c r="J66">
        <v>47953050</v>
      </c>
    </row>
    <row r="67" spans="1:10" x14ac:dyDescent="0.3">
      <c r="A67" s="3">
        <v>2021</v>
      </c>
      <c r="B67" t="s">
        <v>13</v>
      </c>
      <c r="C67" t="s">
        <v>101</v>
      </c>
      <c r="D67" t="s">
        <v>9</v>
      </c>
      <c r="E67" s="3">
        <v>12019000</v>
      </c>
      <c r="F67">
        <f t="shared" ref="F67:F130" si="1">H67+I67</f>
        <v>536480</v>
      </c>
      <c r="G67" t="s">
        <v>10</v>
      </c>
      <c r="H67">
        <v>529990</v>
      </c>
      <c r="I67">
        <v>6490</v>
      </c>
      <c r="J67">
        <v>47597790</v>
      </c>
    </row>
    <row r="68" spans="1:10" x14ac:dyDescent="0.3">
      <c r="A68" s="3">
        <v>2021</v>
      </c>
      <c r="B68" t="s">
        <v>23</v>
      </c>
      <c r="C68" t="s">
        <v>102</v>
      </c>
      <c r="D68" t="s">
        <v>9</v>
      </c>
      <c r="E68" s="3">
        <v>12019000</v>
      </c>
      <c r="F68">
        <f t="shared" si="1"/>
        <v>478287</v>
      </c>
      <c r="G68" t="s">
        <v>10</v>
      </c>
      <c r="H68">
        <v>471232</v>
      </c>
      <c r="I68">
        <v>7055</v>
      </c>
      <c r="J68">
        <v>49870630</v>
      </c>
    </row>
    <row r="69" spans="1:10" x14ac:dyDescent="0.3">
      <c r="A69" s="3">
        <v>2021</v>
      </c>
      <c r="B69" t="s">
        <v>18</v>
      </c>
      <c r="C69" t="s">
        <v>103</v>
      </c>
      <c r="D69" t="s">
        <v>9</v>
      </c>
      <c r="E69" s="3">
        <v>12019000</v>
      </c>
      <c r="F69">
        <f t="shared" si="1"/>
        <v>374325</v>
      </c>
      <c r="G69" t="s">
        <v>10</v>
      </c>
      <c r="H69">
        <v>366574</v>
      </c>
      <c r="I69">
        <v>7751</v>
      </c>
      <c r="J69">
        <v>43747460</v>
      </c>
    </row>
    <row r="70" spans="1:10" x14ac:dyDescent="0.3">
      <c r="A70" s="3">
        <v>2021</v>
      </c>
      <c r="B70" t="s">
        <v>12</v>
      </c>
      <c r="C70" t="s">
        <v>104</v>
      </c>
      <c r="D70" t="s">
        <v>9</v>
      </c>
      <c r="E70" s="3">
        <v>12019000</v>
      </c>
      <c r="F70">
        <f t="shared" si="1"/>
        <v>352407</v>
      </c>
      <c r="G70" t="s">
        <v>10</v>
      </c>
      <c r="H70">
        <v>349331</v>
      </c>
      <c r="I70">
        <v>3076</v>
      </c>
      <c r="J70">
        <v>39926110</v>
      </c>
    </row>
    <row r="71" spans="1:10" x14ac:dyDescent="0.3">
      <c r="A71" s="3">
        <v>2021</v>
      </c>
      <c r="B71" t="s">
        <v>17</v>
      </c>
      <c r="C71" t="s">
        <v>105</v>
      </c>
      <c r="D71" t="s">
        <v>9</v>
      </c>
      <c r="E71" s="3">
        <v>12019000</v>
      </c>
      <c r="F71">
        <f t="shared" si="1"/>
        <v>293316</v>
      </c>
      <c r="G71" t="s">
        <v>10</v>
      </c>
      <c r="H71">
        <v>287500</v>
      </c>
      <c r="I71">
        <v>5816</v>
      </c>
      <c r="J71">
        <v>33700000</v>
      </c>
    </row>
    <row r="72" spans="1:10" x14ac:dyDescent="0.3">
      <c r="A72" s="3">
        <v>2021</v>
      </c>
      <c r="B72" t="s">
        <v>23</v>
      </c>
      <c r="C72" t="s">
        <v>102</v>
      </c>
      <c r="D72" t="s">
        <v>19</v>
      </c>
      <c r="E72" s="3">
        <v>12019000</v>
      </c>
      <c r="F72">
        <f t="shared" si="1"/>
        <v>150599</v>
      </c>
      <c r="G72" t="s">
        <v>10</v>
      </c>
      <c r="H72">
        <v>149064</v>
      </c>
      <c r="I72">
        <v>1535</v>
      </c>
      <c r="J72">
        <v>6944000</v>
      </c>
    </row>
    <row r="73" spans="1:10" x14ac:dyDescent="0.3">
      <c r="A73" s="3">
        <v>2021</v>
      </c>
      <c r="B73" t="s">
        <v>22</v>
      </c>
      <c r="C73" t="s">
        <v>106</v>
      </c>
      <c r="D73" t="s">
        <v>9</v>
      </c>
      <c r="E73" s="3">
        <v>12019000</v>
      </c>
      <c r="F73">
        <f t="shared" si="1"/>
        <v>105135</v>
      </c>
      <c r="G73" t="s">
        <v>10</v>
      </c>
      <c r="H73">
        <v>104033</v>
      </c>
      <c r="I73">
        <v>1102</v>
      </c>
      <c r="J73">
        <v>12316380</v>
      </c>
    </row>
    <row r="74" spans="1:10" x14ac:dyDescent="0.3">
      <c r="A74" s="3">
        <v>2021</v>
      </c>
      <c r="B74" t="s">
        <v>17</v>
      </c>
      <c r="C74" t="s">
        <v>105</v>
      </c>
      <c r="D74" t="s">
        <v>19</v>
      </c>
      <c r="E74" s="3">
        <v>12019000</v>
      </c>
      <c r="F74">
        <f t="shared" si="1"/>
        <v>54455</v>
      </c>
      <c r="G74" t="s">
        <v>10</v>
      </c>
      <c r="H74">
        <v>52586</v>
      </c>
      <c r="I74">
        <v>1869</v>
      </c>
      <c r="J74">
        <v>8355142</v>
      </c>
    </row>
    <row r="75" spans="1:10" x14ac:dyDescent="0.3">
      <c r="A75" s="3">
        <v>2021</v>
      </c>
      <c r="B75" t="s">
        <v>18</v>
      </c>
      <c r="C75" t="s">
        <v>103</v>
      </c>
      <c r="D75" t="s">
        <v>19</v>
      </c>
      <c r="E75" s="3">
        <v>12019000</v>
      </c>
      <c r="F75">
        <f t="shared" si="1"/>
        <v>52284</v>
      </c>
      <c r="G75" t="s">
        <v>10</v>
      </c>
      <c r="H75">
        <v>51077</v>
      </c>
      <c r="I75">
        <v>1207</v>
      </c>
      <c r="J75">
        <v>5200000</v>
      </c>
    </row>
    <row r="76" spans="1:10" x14ac:dyDescent="0.3">
      <c r="A76" s="3">
        <v>2021</v>
      </c>
      <c r="B76" t="s">
        <v>14</v>
      </c>
      <c r="C76" t="s">
        <v>99</v>
      </c>
      <c r="D76" t="s">
        <v>24</v>
      </c>
      <c r="E76" s="3">
        <v>12019000</v>
      </c>
      <c r="F76">
        <f t="shared" si="1"/>
        <v>41069</v>
      </c>
      <c r="G76" t="s">
        <v>10</v>
      </c>
      <c r="H76">
        <v>41069</v>
      </c>
      <c r="I76">
        <v>0</v>
      </c>
      <c r="J76">
        <v>1874580</v>
      </c>
    </row>
    <row r="77" spans="1:10" x14ac:dyDescent="0.3">
      <c r="A77" s="3">
        <v>2021</v>
      </c>
      <c r="B77" t="s">
        <v>11</v>
      </c>
      <c r="C77" t="s">
        <v>100</v>
      </c>
      <c r="D77" t="s">
        <v>19</v>
      </c>
      <c r="E77" s="3">
        <v>12019000</v>
      </c>
      <c r="F77">
        <f t="shared" si="1"/>
        <v>35810</v>
      </c>
      <c r="G77" t="s">
        <v>10</v>
      </c>
      <c r="H77">
        <v>35263</v>
      </c>
      <c r="I77">
        <v>547</v>
      </c>
      <c r="J77">
        <v>2772030</v>
      </c>
    </row>
    <row r="78" spans="1:10" x14ac:dyDescent="0.3">
      <c r="A78" s="3">
        <v>2021</v>
      </c>
      <c r="B78" t="s">
        <v>16</v>
      </c>
      <c r="C78" t="s">
        <v>97</v>
      </c>
      <c r="D78" t="s">
        <v>19</v>
      </c>
      <c r="E78" s="3">
        <v>12019000</v>
      </c>
      <c r="F78">
        <f t="shared" si="1"/>
        <v>25870</v>
      </c>
      <c r="G78" t="s">
        <v>10</v>
      </c>
      <c r="H78">
        <v>24938</v>
      </c>
      <c r="I78">
        <v>932</v>
      </c>
      <c r="J78">
        <v>4233770</v>
      </c>
    </row>
    <row r="79" spans="1:10" x14ac:dyDescent="0.3">
      <c r="A79" s="3">
        <v>2021</v>
      </c>
      <c r="B79" t="s">
        <v>11</v>
      </c>
      <c r="C79" t="s">
        <v>100</v>
      </c>
      <c r="D79" t="s">
        <v>24</v>
      </c>
      <c r="E79" s="3">
        <v>12019000</v>
      </c>
      <c r="F79">
        <f t="shared" si="1"/>
        <v>23306</v>
      </c>
      <c r="G79" t="s">
        <v>10</v>
      </c>
      <c r="H79">
        <v>23306</v>
      </c>
      <c r="I79">
        <v>0</v>
      </c>
      <c r="J79">
        <v>908600</v>
      </c>
    </row>
    <row r="80" spans="1:10" x14ac:dyDescent="0.3">
      <c r="A80" s="3">
        <v>2021</v>
      </c>
      <c r="B80" t="s">
        <v>14</v>
      </c>
      <c r="C80" t="s">
        <v>99</v>
      </c>
      <c r="D80" t="s">
        <v>19</v>
      </c>
      <c r="E80" s="3">
        <v>12019000</v>
      </c>
      <c r="F80">
        <f t="shared" si="1"/>
        <v>12278</v>
      </c>
      <c r="G80" t="s">
        <v>10</v>
      </c>
      <c r="H80">
        <v>11833</v>
      </c>
      <c r="I80">
        <v>445</v>
      </c>
      <c r="J80">
        <v>2366520</v>
      </c>
    </row>
    <row r="81" spans="1:10" x14ac:dyDescent="0.3">
      <c r="A81" s="3">
        <v>2021</v>
      </c>
      <c r="B81" t="s">
        <v>13</v>
      </c>
      <c r="C81" t="s">
        <v>101</v>
      </c>
      <c r="D81" t="s">
        <v>21</v>
      </c>
      <c r="E81" s="3">
        <v>12019000</v>
      </c>
      <c r="F81">
        <f t="shared" si="1"/>
        <v>8743</v>
      </c>
      <c r="G81" t="s">
        <v>10</v>
      </c>
      <c r="H81">
        <v>8607</v>
      </c>
      <c r="I81">
        <v>136</v>
      </c>
      <c r="J81">
        <v>686000</v>
      </c>
    </row>
    <row r="82" spans="1:10" x14ac:dyDescent="0.3">
      <c r="A82" s="3">
        <v>2021</v>
      </c>
      <c r="B82" t="s">
        <v>13</v>
      </c>
      <c r="C82" t="s">
        <v>101</v>
      </c>
      <c r="D82" t="s">
        <v>24</v>
      </c>
      <c r="E82" s="3">
        <v>12019000</v>
      </c>
      <c r="F82">
        <f t="shared" si="1"/>
        <v>8500</v>
      </c>
      <c r="G82" t="s">
        <v>10</v>
      </c>
      <c r="H82">
        <v>8500</v>
      </c>
      <c r="I82">
        <v>0</v>
      </c>
      <c r="J82">
        <v>981500</v>
      </c>
    </row>
    <row r="83" spans="1:10" x14ac:dyDescent="0.3">
      <c r="A83" s="3">
        <v>2021</v>
      </c>
      <c r="B83" t="s">
        <v>15</v>
      </c>
      <c r="C83" t="s">
        <v>95</v>
      </c>
      <c r="D83" t="s">
        <v>19</v>
      </c>
      <c r="E83" s="3">
        <v>12019000</v>
      </c>
      <c r="F83">
        <f t="shared" si="1"/>
        <v>7040</v>
      </c>
      <c r="G83" t="s">
        <v>10</v>
      </c>
      <c r="H83">
        <v>7040</v>
      </c>
      <c r="I83">
        <v>0</v>
      </c>
      <c r="J83">
        <v>299570</v>
      </c>
    </row>
    <row r="84" spans="1:10" x14ac:dyDescent="0.3">
      <c r="A84" s="3">
        <v>2021</v>
      </c>
      <c r="B84" t="s">
        <v>13</v>
      </c>
      <c r="C84" t="s">
        <v>101</v>
      </c>
      <c r="D84" t="s">
        <v>19</v>
      </c>
      <c r="E84" s="3">
        <v>12019000</v>
      </c>
      <c r="F84">
        <f t="shared" si="1"/>
        <v>6528</v>
      </c>
      <c r="G84" t="s">
        <v>10</v>
      </c>
      <c r="H84">
        <v>6266</v>
      </c>
      <c r="I84">
        <v>262</v>
      </c>
      <c r="J84">
        <v>1253230</v>
      </c>
    </row>
    <row r="85" spans="1:10" x14ac:dyDescent="0.3">
      <c r="A85" s="3">
        <v>2021</v>
      </c>
      <c r="B85" t="s">
        <v>8</v>
      </c>
      <c r="C85" t="s">
        <v>96</v>
      </c>
      <c r="D85" t="s">
        <v>19</v>
      </c>
      <c r="E85" s="3">
        <v>12019000</v>
      </c>
      <c r="F85">
        <f t="shared" si="1"/>
        <v>5824</v>
      </c>
      <c r="G85" t="s">
        <v>10</v>
      </c>
      <c r="H85">
        <v>5824</v>
      </c>
      <c r="I85">
        <v>0</v>
      </c>
      <c r="J85">
        <v>252000</v>
      </c>
    </row>
    <row r="86" spans="1:10" x14ac:dyDescent="0.3">
      <c r="A86" s="3">
        <v>2021</v>
      </c>
      <c r="B86" t="s">
        <v>22</v>
      </c>
      <c r="C86" t="s">
        <v>106</v>
      </c>
      <c r="D86" t="s">
        <v>19</v>
      </c>
      <c r="E86" s="3">
        <v>12019000</v>
      </c>
      <c r="F86">
        <f t="shared" si="1"/>
        <v>5060</v>
      </c>
      <c r="G86" t="s">
        <v>10</v>
      </c>
      <c r="H86">
        <v>5060</v>
      </c>
      <c r="I86">
        <v>0</v>
      </c>
      <c r="J86">
        <v>449740</v>
      </c>
    </row>
    <row r="87" spans="1:10" x14ac:dyDescent="0.3">
      <c r="A87" s="3">
        <v>2021</v>
      </c>
      <c r="B87" t="s">
        <v>12</v>
      </c>
      <c r="C87" t="s">
        <v>104</v>
      </c>
      <c r="D87" t="s">
        <v>24</v>
      </c>
      <c r="E87" s="3">
        <v>12019000</v>
      </c>
      <c r="F87">
        <f t="shared" si="1"/>
        <v>3200</v>
      </c>
      <c r="G87" t="s">
        <v>10</v>
      </c>
      <c r="H87">
        <v>3200</v>
      </c>
      <c r="I87">
        <v>0</v>
      </c>
      <c r="J87">
        <v>280000</v>
      </c>
    </row>
    <row r="88" spans="1:10" x14ac:dyDescent="0.3">
      <c r="A88" s="3">
        <v>2021</v>
      </c>
      <c r="B88" t="s">
        <v>8</v>
      </c>
      <c r="C88" t="s">
        <v>96</v>
      </c>
      <c r="D88" t="s">
        <v>24</v>
      </c>
      <c r="E88" s="3">
        <v>12019000</v>
      </c>
      <c r="F88">
        <f t="shared" si="1"/>
        <v>2100</v>
      </c>
      <c r="G88" t="s">
        <v>10</v>
      </c>
      <c r="H88">
        <v>2100</v>
      </c>
      <c r="I88">
        <v>0</v>
      </c>
      <c r="J88">
        <v>254600</v>
      </c>
    </row>
    <row r="89" spans="1:10" x14ac:dyDescent="0.3">
      <c r="A89" s="3">
        <v>2021</v>
      </c>
      <c r="B89" t="s">
        <v>20</v>
      </c>
      <c r="C89" t="s">
        <v>98</v>
      </c>
      <c r="D89" t="s">
        <v>19</v>
      </c>
      <c r="E89" s="3">
        <v>12019000</v>
      </c>
      <c r="F89">
        <f t="shared" si="1"/>
        <v>1316</v>
      </c>
      <c r="G89" t="s">
        <v>10</v>
      </c>
      <c r="H89">
        <v>1316</v>
      </c>
      <c r="I89">
        <v>0</v>
      </c>
      <c r="J89">
        <v>112000</v>
      </c>
    </row>
    <row r="90" spans="1:10" x14ac:dyDescent="0.3">
      <c r="A90" s="3">
        <v>2021</v>
      </c>
      <c r="B90" t="s">
        <v>20</v>
      </c>
      <c r="C90" t="s">
        <v>98</v>
      </c>
      <c r="D90" t="s">
        <v>24</v>
      </c>
      <c r="E90" s="3">
        <v>12019000</v>
      </c>
      <c r="F90">
        <f t="shared" si="1"/>
        <v>800</v>
      </c>
      <c r="G90" t="s">
        <v>10</v>
      </c>
      <c r="H90">
        <v>800</v>
      </c>
      <c r="I90">
        <v>0</v>
      </c>
      <c r="J90">
        <v>114000</v>
      </c>
    </row>
    <row r="91" spans="1:10" x14ac:dyDescent="0.3">
      <c r="A91" s="3">
        <v>2021</v>
      </c>
      <c r="B91" t="s">
        <v>22</v>
      </c>
      <c r="C91" t="s">
        <v>106</v>
      </c>
      <c r="D91" t="s">
        <v>24</v>
      </c>
      <c r="E91" s="3">
        <v>12019000</v>
      </c>
      <c r="F91">
        <f t="shared" si="1"/>
        <v>600</v>
      </c>
      <c r="G91" t="s">
        <v>10</v>
      </c>
      <c r="H91">
        <v>600</v>
      </c>
      <c r="I91">
        <v>0</v>
      </c>
      <c r="J91">
        <v>56000</v>
      </c>
    </row>
    <row r="92" spans="1:10" x14ac:dyDescent="0.3">
      <c r="A92" s="3">
        <v>2021</v>
      </c>
      <c r="B92" t="s">
        <v>16</v>
      </c>
      <c r="C92" t="s">
        <v>97</v>
      </c>
      <c r="D92" t="s">
        <v>24</v>
      </c>
      <c r="E92" s="3">
        <v>12019000</v>
      </c>
      <c r="F92">
        <f t="shared" si="1"/>
        <v>400</v>
      </c>
      <c r="G92" t="s">
        <v>10</v>
      </c>
      <c r="H92">
        <v>400</v>
      </c>
      <c r="I92">
        <v>0</v>
      </c>
      <c r="J92">
        <v>56000</v>
      </c>
    </row>
    <row r="93" spans="1:10" x14ac:dyDescent="0.3">
      <c r="A93" s="3">
        <v>2020</v>
      </c>
      <c r="B93" t="s">
        <v>16</v>
      </c>
      <c r="C93" t="s">
        <v>107</v>
      </c>
      <c r="D93" t="s">
        <v>9</v>
      </c>
      <c r="E93" s="3">
        <v>12019000</v>
      </c>
      <c r="F93">
        <f t="shared" si="1"/>
        <v>1073152</v>
      </c>
      <c r="G93" t="s">
        <v>10</v>
      </c>
      <c r="H93">
        <v>1059541</v>
      </c>
      <c r="I93">
        <v>13611</v>
      </c>
      <c r="J93">
        <v>126176730</v>
      </c>
    </row>
    <row r="94" spans="1:10" x14ac:dyDescent="0.3">
      <c r="A94" s="3">
        <v>2020</v>
      </c>
      <c r="B94" t="s">
        <v>20</v>
      </c>
      <c r="C94" t="s">
        <v>108</v>
      </c>
      <c r="D94" t="s">
        <v>9</v>
      </c>
      <c r="E94" s="3">
        <v>12019000</v>
      </c>
      <c r="F94">
        <f t="shared" si="1"/>
        <v>881945</v>
      </c>
      <c r="G94" t="s">
        <v>10</v>
      </c>
      <c r="H94">
        <v>874286</v>
      </c>
      <c r="I94">
        <v>7659</v>
      </c>
      <c r="J94">
        <v>72684880</v>
      </c>
    </row>
    <row r="95" spans="1:10" x14ac:dyDescent="0.3">
      <c r="A95" s="3">
        <v>2020</v>
      </c>
      <c r="B95" t="s">
        <v>23</v>
      </c>
      <c r="C95" t="s">
        <v>109</v>
      </c>
      <c r="D95" t="s">
        <v>9</v>
      </c>
      <c r="E95" s="3">
        <v>12019000</v>
      </c>
      <c r="F95">
        <f t="shared" si="1"/>
        <v>778845</v>
      </c>
      <c r="G95" t="s">
        <v>10</v>
      </c>
      <c r="H95">
        <v>773391</v>
      </c>
      <c r="I95">
        <v>5454</v>
      </c>
      <c r="J95">
        <v>67328640</v>
      </c>
    </row>
    <row r="96" spans="1:10" x14ac:dyDescent="0.3">
      <c r="A96" s="3">
        <v>2020</v>
      </c>
      <c r="B96" t="s">
        <v>22</v>
      </c>
      <c r="C96" t="s">
        <v>110</v>
      </c>
      <c r="D96" t="s">
        <v>9</v>
      </c>
      <c r="E96" s="3">
        <v>12019000</v>
      </c>
      <c r="F96">
        <f t="shared" si="1"/>
        <v>775183</v>
      </c>
      <c r="G96" t="s">
        <v>10</v>
      </c>
      <c r="H96">
        <v>750550</v>
      </c>
      <c r="I96">
        <v>24633</v>
      </c>
      <c r="J96">
        <v>61891080</v>
      </c>
    </row>
    <row r="97" spans="1:10" x14ac:dyDescent="0.3">
      <c r="A97" s="3">
        <v>2020</v>
      </c>
      <c r="B97" t="s">
        <v>17</v>
      </c>
      <c r="C97" t="s">
        <v>111</v>
      </c>
      <c r="D97" t="s">
        <v>9</v>
      </c>
      <c r="E97" s="3">
        <v>12019000</v>
      </c>
      <c r="F97">
        <f t="shared" si="1"/>
        <v>706120</v>
      </c>
      <c r="G97" t="s">
        <v>10</v>
      </c>
      <c r="H97">
        <v>697268</v>
      </c>
      <c r="I97">
        <v>8852</v>
      </c>
      <c r="J97">
        <v>73913420</v>
      </c>
    </row>
    <row r="98" spans="1:10" x14ac:dyDescent="0.3">
      <c r="A98" s="3">
        <v>2020</v>
      </c>
      <c r="B98" t="s">
        <v>15</v>
      </c>
      <c r="C98" t="s">
        <v>112</v>
      </c>
      <c r="D98" t="s">
        <v>9</v>
      </c>
      <c r="E98" s="3">
        <v>12019000</v>
      </c>
      <c r="F98">
        <f t="shared" si="1"/>
        <v>644933</v>
      </c>
      <c r="G98" t="s">
        <v>10</v>
      </c>
      <c r="H98">
        <v>637864</v>
      </c>
      <c r="I98">
        <v>7069</v>
      </c>
      <c r="J98">
        <v>89762000</v>
      </c>
    </row>
    <row r="99" spans="1:10" x14ac:dyDescent="0.3">
      <c r="A99" s="3">
        <v>2020</v>
      </c>
      <c r="B99" t="s">
        <v>18</v>
      </c>
      <c r="C99" t="s">
        <v>113</v>
      </c>
      <c r="D99" t="s">
        <v>9</v>
      </c>
      <c r="E99" s="3">
        <v>12019000</v>
      </c>
      <c r="F99">
        <f t="shared" si="1"/>
        <v>521360</v>
      </c>
      <c r="G99" t="s">
        <v>10</v>
      </c>
      <c r="H99">
        <v>515073</v>
      </c>
      <c r="I99">
        <v>6287</v>
      </c>
      <c r="J99">
        <v>50667360</v>
      </c>
    </row>
    <row r="100" spans="1:10" x14ac:dyDescent="0.3">
      <c r="A100" s="3">
        <v>2020</v>
      </c>
      <c r="B100" t="s">
        <v>13</v>
      </c>
      <c r="C100" t="s">
        <v>114</v>
      </c>
      <c r="D100" t="s">
        <v>9</v>
      </c>
      <c r="E100" s="3">
        <v>12019000</v>
      </c>
      <c r="F100">
        <f t="shared" si="1"/>
        <v>487563</v>
      </c>
      <c r="G100" t="s">
        <v>10</v>
      </c>
      <c r="H100">
        <v>485344</v>
      </c>
      <c r="I100">
        <v>2219</v>
      </c>
      <c r="J100">
        <v>58738809</v>
      </c>
    </row>
    <row r="101" spans="1:10" x14ac:dyDescent="0.3">
      <c r="A101" s="3">
        <v>2020</v>
      </c>
      <c r="B101" t="s">
        <v>8</v>
      </c>
      <c r="C101" t="s">
        <v>115</v>
      </c>
      <c r="D101" t="s">
        <v>9</v>
      </c>
      <c r="E101" s="3">
        <v>12019000</v>
      </c>
      <c r="F101">
        <f t="shared" si="1"/>
        <v>273699</v>
      </c>
      <c r="G101" t="s">
        <v>10</v>
      </c>
      <c r="H101">
        <v>272500</v>
      </c>
      <c r="I101">
        <v>1199</v>
      </c>
      <c r="J101">
        <v>41600000</v>
      </c>
    </row>
    <row r="102" spans="1:10" x14ac:dyDescent="0.3">
      <c r="A102" s="3">
        <v>2020</v>
      </c>
      <c r="B102" t="s">
        <v>23</v>
      </c>
      <c r="C102" t="s">
        <v>109</v>
      </c>
      <c r="D102" t="s">
        <v>19</v>
      </c>
      <c r="E102" s="3">
        <v>12019000</v>
      </c>
      <c r="F102">
        <f t="shared" si="1"/>
        <v>270270</v>
      </c>
      <c r="G102" t="s">
        <v>10</v>
      </c>
      <c r="H102">
        <v>268095</v>
      </c>
      <c r="I102">
        <v>2175</v>
      </c>
      <c r="J102">
        <v>12312000</v>
      </c>
    </row>
    <row r="103" spans="1:10" x14ac:dyDescent="0.3">
      <c r="A103" s="3">
        <v>2020</v>
      </c>
      <c r="B103" t="s">
        <v>12</v>
      </c>
      <c r="C103" t="s">
        <v>116</v>
      </c>
      <c r="D103" t="s">
        <v>9</v>
      </c>
      <c r="E103" s="3">
        <v>12019000</v>
      </c>
      <c r="F103">
        <f t="shared" si="1"/>
        <v>254303</v>
      </c>
      <c r="G103" t="s">
        <v>10</v>
      </c>
      <c r="H103">
        <v>253400</v>
      </c>
      <c r="I103">
        <v>903</v>
      </c>
      <c r="J103">
        <v>33500000</v>
      </c>
    </row>
    <row r="104" spans="1:10" x14ac:dyDescent="0.3">
      <c r="A104" s="3">
        <v>2020</v>
      </c>
      <c r="B104" t="s">
        <v>14</v>
      </c>
      <c r="C104" t="s">
        <v>117</v>
      </c>
      <c r="D104" t="s">
        <v>9</v>
      </c>
      <c r="E104" s="3">
        <v>12019000</v>
      </c>
      <c r="F104">
        <f t="shared" si="1"/>
        <v>214169</v>
      </c>
      <c r="G104" t="s">
        <v>10</v>
      </c>
      <c r="H104">
        <v>213233</v>
      </c>
      <c r="I104">
        <v>936</v>
      </c>
      <c r="J104">
        <v>27555840</v>
      </c>
    </row>
    <row r="105" spans="1:10" x14ac:dyDescent="0.3">
      <c r="A105" s="3">
        <v>2020</v>
      </c>
      <c r="B105" t="s">
        <v>11</v>
      </c>
      <c r="C105" t="s">
        <v>118</v>
      </c>
      <c r="D105" t="s">
        <v>9</v>
      </c>
      <c r="E105" s="3">
        <v>12019000</v>
      </c>
      <c r="F105">
        <f t="shared" si="1"/>
        <v>164930</v>
      </c>
      <c r="G105" t="s">
        <v>10</v>
      </c>
      <c r="H105">
        <v>164322</v>
      </c>
      <c r="I105">
        <v>608</v>
      </c>
      <c r="J105">
        <v>19690000</v>
      </c>
    </row>
    <row r="106" spans="1:10" x14ac:dyDescent="0.3">
      <c r="A106" s="3">
        <v>2020</v>
      </c>
      <c r="B106" t="s">
        <v>22</v>
      </c>
      <c r="C106" t="s">
        <v>110</v>
      </c>
      <c r="D106" t="s">
        <v>19</v>
      </c>
      <c r="E106" s="3">
        <v>12019000</v>
      </c>
      <c r="F106">
        <f t="shared" si="1"/>
        <v>61022</v>
      </c>
      <c r="G106" t="s">
        <v>10</v>
      </c>
      <c r="H106">
        <v>59396</v>
      </c>
      <c r="I106">
        <v>1626</v>
      </c>
      <c r="J106">
        <v>10247130</v>
      </c>
    </row>
    <row r="107" spans="1:10" x14ac:dyDescent="0.3">
      <c r="A107" s="3">
        <v>2020</v>
      </c>
      <c r="B107" t="s">
        <v>17</v>
      </c>
      <c r="C107" t="s">
        <v>111</v>
      </c>
      <c r="D107" t="s">
        <v>19</v>
      </c>
      <c r="E107" s="3">
        <v>12019000</v>
      </c>
      <c r="F107">
        <f t="shared" si="1"/>
        <v>25778</v>
      </c>
      <c r="G107" t="s">
        <v>10</v>
      </c>
      <c r="H107">
        <v>25000</v>
      </c>
      <c r="I107">
        <v>778</v>
      </c>
      <c r="J107">
        <v>5000000</v>
      </c>
    </row>
    <row r="108" spans="1:10" x14ac:dyDescent="0.3">
      <c r="A108" s="3">
        <v>2020</v>
      </c>
      <c r="B108" t="s">
        <v>22</v>
      </c>
      <c r="C108" t="s">
        <v>110</v>
      </c>
      <c r="D108" t="s">
        <v>24</v>
      </c>
      <c r="E108" s="3">
        <v>12019000</v>
      </c>
      <c r="F108">
        <f t="shared" si="1"/>
        <v>10985</v>
      </c>
      <c r="G108" t="s">
        <v>10</v>
      </c>
      <c r="H108">
        <v>10985</v>
      </c>
      <c r="I108">
        <v>0</v>
      </c>
      <c r="J108">
        <v>1037000</v>
      </c>
    </row>
    <row r="109" spans="1:10" x14ac:dyDescent="0.3">
      <c r="A109" s="3">
        <v>2020</v>
      </c>
      <c r="B109" t="s">
        <v>20</v>
      </c>
      <c r="C109" t="s">
        <v>108</v>
      </c>
      <c r="D109" t="s">
        <v>24</v>
      </c>
      <c r="E109" s="3">
        <v>12019000</v>
      </c>
      <c r="F109">
        <f t="shared" si="1"/>
        <v>8700</v>
      </c>
      <c r="G109" t="s">
        <v>10</v>
      </c>
      <c r="H109">
        <v>8700</v>
      </c>
      <c r="I109">
        <v>0</v>
      </c>
      <c r="J109">
        <v>785000</v>
      </c>
    </row>
    <row r="110" spans="1:10" x14ac:dyDescent="0.3">
      <c r="A110" s="3">
        <v>2020</v>
      </c>
      <c r="B110" t="s">
        <v>20</v>
      </c>
      <c r="C110" t="s">
        <v>108</v>
      </c>
      <c r="D110" t="s">
        <v>19</v>
      </c>
      <c r="E110" s="3">
        <v>12019000</v>
      </c>
      <c r="F110">
        <f t="shared" si="1"/>
        <v>8175</v>
      </c>
      <c r="G110" t="s">
        <v>10</v>
      </c>
      <c r="H110">
        <v>8175</v>
      </c>
      <c r="I110">
        <v>0</v>
      </c>
      <c r="J110">
        <v>494000</v>
      </c>
    </row>
    <row r="111" spans="1:10" x14ac:dyDescent="0.3">
      <c r="A111" s="3">
        <v>2020</v>
      </c>
      <c r="B111" t="s">
        <v>8</v>
      </c>
      <c r="C111" t="s">
        <v>115</v>
      </c>
      <c r="D111" t="s">
        <v>19</v>
      </c>
      <c r="E111" s="3">
        <v>12019000</v>
      </c>
      <c r="F111">
        <f t="shared" si="1"/>
        <v>7425</v>
      </c>
      <c r="G111" t="s">
        <v>10</v>
      </c>
      <c r="H111">
        <v>7142</v>
      </c>
      <c r="I111">
        <v>283</v>
      </c>
      <c r="J111">
        <v>1428380</v>
      </c>
    </row>
    <row r="112" spans="1:10" x14ac:dyDescent="0.3">
      <c r="A112" s="3">
        <v>2020</v>
      </c>
      <c r="B112" t="s">
        <v>22</v>
      </c>
      <c r="C112" t="s">
        <v>110</v>
      </c>
      <c r="D112" t="s">
        <v>21</v>
      </c>
      <c r="E112" s="3">
        <v>12019000</v>
      </c>
      <c r="F112">
        <f t="shared" si="1"/>
        <v>6189</v>
      </c>
      <c r="G112" t="s">
        <v>10</v>
      </c>
      <c r="H112">
        <v>6100</v>
      </c>
      <c r="I112">
        <v>89</v>
      </c>
      <c r="J112">
        <v>500000</v>
      </c>
    </row>
    <row r="113" spans="1:10" x14ac:dyDescent="0.3">
      <c r="A113" s="3">
        <v>2020</v>
      </c>
      <c r="B113" t="s">
        <v>23</v>
      </c>
      <c r="C113" t="s">
        <v>109</v>
      </c>
      <c r="D113" t="s">
        <v>24</v>
      </c>
      <c r="E113" s="3">
        <v>12019000</v>
      </c>
      <c r="F113">
        <f t="shared" si="1"/>
        <v>1700</v>
      </c>
      <c r="G113" t="s">
        <v>10</v>
      </c>
      <c r="H113">
        <v>1700</v>
      </c>
      <c r="I113">
        <v>0</v>
      </c>
      <c r="J113">
        <v>170000</v>
      </c>
    </row>
    <row r="114" spans="1:10" x14ac:dyDescent="0.3">
      <c r="A114" s="3">
        <v>2020</v>
      </c>
      <c r="B114" t="s">
        <v>18</v>
      </c>
      <c r="C114" t="s">
        <v>113</v>
      </c>
      <c r="D114" t="s">
        <v>24</v>
      </c>
      <c r="E114" s="3">
        <v>12019000</v>
      </c>
      <c r="F114">
        <f t="shared" si="1"/>
        <v>1500</v>
      </c>
      <c r="G114" t="s">
        <v>10</v>
      </c>
      <c r="H114">
        <v>1500</v>
      </c>
      <c r="I114">
        <v>0</v>
      </c>
      <c r="J114">
        <v>111540</v>
      </c>
    </row>
    <row r="115" spans="1:10" x14ac:dyDescent="0.3">
      <c r="A115" s="3">
        <v>2020</v>
      </c>
      <c r="B115" t="s">
        <v>18</v>
      </c>
      <c r="C115" t="s">
        <v>113</v>
      </c>
      <c r="D115" t="s">
        <v>19</v>
      </c>
      <c r="E115" s="3">
        <v>12019000</v>
      </c>
      <c r="F115">
        <f t="shared" si="1"/>
        <v>989</v>
      </c>
      <c r="G115" t="s">
        <v>10</v>
      </c>
      <c r="H115">
        <v>989</v>
      </c>
      <c r="I115">
        <v>0</v>
      </c>
      <c r="J115">
        <v>56680</v>
      </c>
    </row>
    <row r="116" spans="1:10" x14ac:dyDescent="0.3">
      <c r="A116" s="3">
        <v>2019</v>
      </c>
      <c r="B116" t="s">
        <v>13</v>
      </c>
      <c r="C116" t="s">
        <v>119</v>
      </c>
      <c r="D116" t="s">
        <v>9</v>
      </c>
      <c r="E116" s="3">
        <v>12019000</v>
      </c>
      <c r="F116">
        <f t="shared" si="1"/>
        <v>199979</v>
      </c>
      <c r="G116" t="s">
        <v>10</v>
      </c>
      <c r="H116">
        <v>197939</v>
      </c>
      <c r="I116">
        <v>2040</v>
      </c>
      <c r="J116">
        <v>22056090</v>
      </c>
    </row>
    <row r="117" spans="1:10" x14ac:dyDescent="0.3">
      <c r="A117" s="3">
        <v>2019</v>
      </c>
      <c r="B117" t="s">
        <v>11</v>
      </c>
      <c r="C117" t="s">
        <v>120</v>
      </c>
      <c r="D117" t="s">
        <v>9</v>
      </c>
      <c r="E117" s="3">
        <v>12019000</v>
      </c>
      <c r="F117">
        <f t="shared" si="1"/>
        <v>160256</v>
      </c>
      <c r="G117" t="s">
        <v>10</v>
      </c>
      <c r="H117">
        <v>157800</v>
      </c>
      <c r="I117">
        <v>2456</v>
      </c>
      <c r="J117">
        <v>18000000</v>
      </c>
    </row>
    <row r="118" spans="1:10" x14ac:dyDescent="0.3">
      <c r="A118" s="3">
        <v>2019</v>
      </c>
      <c r="B118" t="s">
        <v>12</v>
      </c>
      <c r="C118" t="s">
        <v>121</v>
      </c>
      <c r="D118" t="s">
        <v>9</v>
      </c>
      <c r="E118" s="3">
        <v>12019000</v>
      </c>
      <c r="F118">
        <f t="shared" si="1"/>
        <v>106530</v>
      </c>
      <c r="G118" t="s">
        <v>10</v>
      </c>
      <c r="H118">
        <v>106530</v>
      </c>
      <c r="I118">
        <v>0</v>
      </c>
      <c r="J118">
        <v>13300000</v>
      </c>
    </row>
    <row r="119" spans="1:10" x14ac:dyDescent="0.3">
      <c r="A119" s="3">
        <v>2019</v>
      </c>
      <c r="B119" t="s">
        <v>8</v>
      </c>
      <c r="C119" t="s">
        <v>122</v>
      </c>
      <c r="D119" t="s">
        <v>9</v>
      </c>
      <c r="E119" s="3">
        <v>12019000</v>
      </c>
      <c r="F119">
        <f t="shared" si="1"/>
        <v>90663</v>
      </c>
      <c r="G119" t="s">
        <v>10</v>
      </c>
      <c r="H119">
        <v>90663</v>
      </c>
      <c r="I119">
        <v>0</v>
      </c>
      <c r="J119">
        <v>12429000</v>
      </c>
    </row>
    <row r="120" spans="1:10" x14ac:dyDescent="0.3">
      <c r="A120" s="3">
        <v>2019</v>
      </c>
      <c r="B120" t="s">
        <v>22</v>
      </c>
      <c r="C120" t="s">
        <v>123</v>
      </c>
      <c r="D120" t="s">
        <v>9</v>
      </c>
      <c r="E120" s="3">
        <v>12019000</v>
      </c>
      <c r="F120">
        <f t="shared" si="1"/>
        <v>84198</v>
      </c>
      <c r="G120" t="s">
        <v>10</v>
      </c>
      <c r="H120">
        <v>84198</v>
      </c>
      <c r="I120">
        <v>0</v>
      </c>
      <c r="J120">
        <v>13030000</v>
      </c>
    </row>
    <row r="121" spans="1:10" x14ac:dyDescent="0.3">
      <c r="A121" s="3">
        <v>2019</v>
      </c>
      <c r="B121" t="s">
        <v>16</v>
      </c>
      <c r="C121" t="s">
        <v>124</v>
      </c>
      <c r="D121" t="s">
        <v>19</v>
      </c>
      <c r="E121" s="3">
        <v>12019000</v>
      </c>
      <c r="F121">
        <f t="shared" si="1"/>
        <v>79012</v>
      </c>
      <c r="G121" t="s">
        <v>10</v>
      </c>
      <c r="H121">
        <v>77520</v>
      </c>
      <c r="I121">
        <v>1492</v>
      </c>
      <c r="J121">
        <v>9248000</v>
      </c>
    </row>
    <row r="122" spans="1:10" x14ac:dyDescent="0.3">
      <c r="A122" s="3">
        <v>2019</v>
      </c>
      <c r="B122" t="s">
        <v>15</v>
      </c>
      <c r="C122" t="s">
        <v>125</v>
      </c>
      <c r="D122" t="s">
        <v>9</v>
      </c>
      <c r="E122" s="3">
        <v>12019000</v>
      </c>
      <c r="F122">
        <f t="shared" si="1"/>
        <v>74175</v>
      </c>
      <c r="G122" t="s">
        <v>10</v>
      </c>
      <c r="H122">
        <v>74175</v>
      </c>
      <c r="I122">
        <v>0</v>
      </c>
      <c r="J122">
        <v>7800000</v>
      </c>
    </row>
    <row r="123" spans="1:10" x14ac:dyDescent="0.3">
      <c r="A123" s="3">
        <v>2019</v>
      </c>
      <c r="B123" t="s">
        <v>17</v>
      </c>
      <c r="C123" t="s">
        <v>126</v>
      </c>
      <c r="D123" t="s">
        <v>19</v>
      </c>
      <c r="E123" s="3">
        <v>12019000</v>
      </c>
      <c r="F123">
        <f t="shared" si="1"/>
        <v>58670</v>
      </c>
      <c r="G123" t="s">
        <v>10</v>
      </c>
      <c r="H123">
        <v>57120</v>
      </c>
      <c r="I123">
        <v>1550</v>
      </c>
      <c r="J123">
        <v>9248000</v>
      </c>
    </row>
    <row r="124" spans="1:10" x14ac:dyDescent="0.3">
      <c r="A124" s="3">
        <v>2019</v>
      </c>
      <c r="B124" t="s">
        <v>14</v>
      </c>
      <c r="C124" t="s">
        <v>127</v>
      </c>
      <c r="D124" t="s">
        <v>9</v>
      </c>
      <c r="E124" s="3">
        <v>12019000</v>
      </c>
      <c r="F124">
        <f t="shared" si="1"/>
        <v>43945</v>
      </c>
      <c r="G124" t="s">
        <v>10</v>
      </c>
      <c r="H124">
        <v>43300</v>
      </c>
      <c r="I124">
        <v>645</v>
      </c>
      <c r="J124">
        <v>6000000</v>
      </c>
    </row>
    <row r="125" spans="1:10" x14ac:dyDescent="0.3">
      <c r="A125" s="3">
        <v>2019</v>
      </c>
      <c r="B125" t="s">
        <v>16</v>
      </c>
      <c r="C125" t="s">
        <v>124</v>
      </c>
      <c r="D125" t="s">
        <v>9</v>
      </c>
      <c r="E125" s="3">
        <v>12019000</v>
      </c>
      <c r="F125">
        <f t="shared" si="1"/>
        <v>36125</v>
      </c>
      <c r="G125" t="s">
        <v>10</v>
      </c>
      <c r="H125">
        <v>36125</v>
      </c>
      <c r="I125">
        <v>0</v>
      </c>
      <c r="J125">
        <v>3500000</v>
      </c>
    </row>
    <row r="126" spans="1:10" x14ac:dyDescent="0.3">
      <c r="A126" s="3">
        <v>2019</v>
      </c>
      <c r="B126" t="s">
        <v>20</v>
      </c>
      <c r="C126" t="s">
        <v>128</v>
      </c>
      <c r="D126" t="s">
        <v>9</v>
      </c>
      <c r="E126" s="3">
        <v>12019000</v>
      </c>
      <c r="F126">
        <f t="shared" si="1"/>
        <v>32600</v>
      </c>
      <c r="G126" t="s">
        <v>10</v>
      </c>
      <c r="H126">
        <v>32600</v>
      </c>
      <c r="I126">
        <v>0</v>
      </c>
      <c r="J126">
        <v>6000000</v>
      </c>
    </row>
    <row r="127" spans="1:10" x14ac:dyDescent="0.3">
      <c r="A127" s="3">
        <v>2019</v>
      </c>
      <c r="B127" t="s">
        <v>17</v>
      </c>
      <c r="C127" t="s">
        <v>126</v>
      </c>
      <c r="D127" t="s">
        <v>9</v>
      </c>
      <c r="E127" s="3">
        <v>12019000</v>
      </c>
      <c r="F127">
        <f t="shared" si="1"/>
        <v>30112</v>
      </c>
      <c r="G127" t="s">
        <v>10</v>
      </c>
      <c r="H127">
        <v>30112</v>
      </c>
      <c r="I127">
        <v>0</v>
      </c>
      <c r="J127">
        <v>3674250</v>
      </c>
    </row>
    <row r="128" spans="1:10" x14ac:dyDescent="0.3">
      <c r="A128" s="3">
        <v>2019</v>
      </c>
      <c r="B128" t="s">
        <v>18</v>
      </c>
      <c r="C128" t="s">
        <v>129</v>
      </c>
      <c r="D128" t="s">
        <v>19</v>
      </c>
      <c r="E128" s="3">
        <v>12019000</v>
      </c>
      <c r="F128">
        <f t="shared" si="1"/>
        <v>25999</v>
      </c>
      <c r="G128" t="s">
        <v>10</v>
      </c>
      <c r="H128">
        <v>25160</v>
      </c>
      <c r="I128">
        <v>839</v>
      </c>
      <c r="J128">
        <v>5032000</v>
      </c>
    </row>
    <row r="129" spans="1:10" x14ac:dyDescent="0.3">
      <c r="A129" s="3">
        <v>2019</v>
      </c>
      <c r="B129" t="s">
        <v>13</v>
      </c>
      <c r="C129" t="s">
        <v>119</v>
      </c>
      <c r="D129" t="s">
        <v>19</v>
      </c>
      <c r="E129" s="3">
        <v>12019000</v>
      </c>
      <c r="F129">
        <f t="shared" si="1"/>
        <v>21400</v>
      </c>
      <c r="G129" t="s">
        <v>10</v>
      </c>
      <c r="H129">
        <v>20846</v>
      </c>
      <c r="I129">
        <v>554</v>
      </c>
      <c r="J129">
        <v>4169130</v>
      </c>
    </row>
    <row r="130" spans="1:10" x14ac:dyDescent="0.3">
      <c r="A130" s="3">
        <v>2019</v>
      </c>
      <c r="B130" t="s">
        <v>14</v>
      </c>
      <c r="C130" t="s">
        <v>127</v>
      </c>
      <c r="D130" t="s">
        <v>19</v>
      </c>
      <c r="E130" s="3">
        <v>12019000</v>
      </c>
      <c r="F130">
        <f t="shared" si="1"/>
        <v>20018</v>
      </c>
      <c r="G130" t="s">
        <v>10</v>
      </c>
      <c r="H130">
        <v>19831</v>
      </c>
      <c r="I130">
        <v>187</v>
      </c>
      <c r="J130">
        <v>3355900</v>
      </c>
    </row>
    <row r="131" spans="1:10" x14ac:dyDescent="0.3">
      <c r="A131" s="3">
        <v>2019</v>
      </c>
      <c r="B131" t="s">
        <v>23</v>
      </c>
      <c r="C131" t="s">
        <v>130</v>
      </c>
      <c r="D131" t="s">
        <v>9</v>
      </c>
      <c r="E131" s="3">
        <v>12019000</v>
      </c>
      <c r="F131">
        <f t="shared" ref="F131:F194" si="2">H131+I131</f>
        <v>14040</v>
      </c>
      <c r="G131" t="s">
        <v>10</v>
      </c>
      <c r="H131">
        <v>14040</v>
      </c>
      <c r="I131">
        <v>0</v>
      </c>
      <c r="J131">
        <v>1380000</v>
      </c>
    </row>
    <row r="132" spans="1:10" x14ac:dyDescent="0.3">
      <c r="A132" s="3">
        <v>2019</v>
      </c>
      <c r="B132" t="s">
        <v>18</v>
      </c>
      <c r="C132" t="s">
        <v>129</v>
      </c>
      <c r="D132" t="s">
        <v>9</v>
      </c>
      <c r="E132" s="3">
        <v>12019000</v>
      </c>
      <c r="F132">
        <f t="shared" si="2"/>
        <v>13500</v>
      </c>
      <c r="G132" t="s">
        <v>10</v>
      </c>
      <c r="H132">
        <v>13500</v>
      </c>
      <c r="I132">
        <v>0</v>
      </c>
      <c r="J132">
        <v>1500000</v>
      </c>
    </row>
    <row r="133" spans="1:10" x14ac:dyDescent="0.3">
      <c r="A133" s="3">
        <v>2019</v>
      </c>
      <c r="B133" t="s">
        <v>15</v>
      </c>
      <c r="C133" t="s">
        <v>125</v>
      </c>
      <c r="D133" t="s">
        <v>19</v>
      </c>
      <c r="E133" s="3">
        <v>12019000</v>
      </c>
      <c r="F133">
        <f t="shared" si="2"/>
        <v>11510</v>
      </c>
      <c r="G133" t="s">
        <v>10</v>
      </c>
      <c r="H133">
        <v>11071</v>
      </c>
      <c r="I133">
        <v>439</v>
      </c>
      <c r="J133">
        <v>2214260</v>
      </c>
    </row>
    <row r="134" spans="1:10" x14ac:dyDescent="0.3">
      <c r="A134" s="3">
        <v>2019</v>
      </c>
      <c r="B134" t="s">
        <v>11</v>
      </c>
      <c r="C134" t="s">
        <v>120</v>
      </c>
      <c r="D134" t="s">
        <v>19</v>
      </c>
      <c r="E134" s="3">
        <v>12019000</v>
      </c>
      <c r="F134">
        <f t="shared" si="2"/>
        <v>6854</v>
      </c>
      <c r="G134" t="s">
        <v>10</v>
      </c>
      <c r="H134">
        <v>6784</v>
      </c>
      <c r="I134">
        <v>70</v>
      </c>
      <c r="J134">
        <v>1256000</v>
      </c>
    </row>
    <row r="135" spans="1:10" x14ac:dyDescent="0.3">
      <c r="A135" s="3">
        <v>2019</v>
      </c>
      <c r="B135" t="s">
        <v>8</v>
      </c>
      <c r="C135" t="s">
        <v>122</v>
      </c>
      <c r="D135" t="s">
        <v>19</v>
      </c>
      <c r="E135" s="3">
        <v>12019000</v>
      </c>
      <c r="F135">
        <f t="shared" si="2"/>
        <v>5373</v>
      </c>
      <c r="G135" t="s">
        <v>10</v>
      </c>
      <c r="H135">
        <v>5167</v>
      </c>
      <c r="I135">
        <v>206</v>
      </c>
      <c r="J135">
        <v>1033420</v>
      </c>
    </row>
    <row r="136" spans="1:10" x14ac:dyDescent="0.3">
      <c r="A136" s="3">
        <v>2018</v>
      </c>
      <c r="B136" t="s">
        <v>14</v>
      </c>
      <c r="C136" t="s">
        <v>131</v>
      </c>
      <c r="D136" t="s">
        <v>9</v>
      </c>
      <c r="E136" s="3">
        <v>12019000</v>
      </c>
      <c r="F136">
        <f t="shared" si="2"/>
        <v>727494</v>
      </c>
      <c r="G136" t="s">
        <v>10</v>
      </c>
      <c r="H136">
        <v>722559</v>
      </c>
      <c r="I136">
        <v>4935</v>
      </c>
      <c r="J136">
        <v>69750240</v>
      </c>
    </row>
    <row r="137" spans="1:10" x14ac:dyDescent="0.3">
      <c r="A137" s="3">
        <v>2018</v>
      </c>
      <c r="B137" t="s">
        <v>12</v>
      </c>
      <c r="C137" t="s">
        <v>132</v>
      </c>
      <c r="D137" t="s">
        <v>9</v>
      </c>
      <c r="E137" s="3">
        <v>12019000</v>
      </c>
      <c r="F137">
        <f t="shared" si="2"/>
        <v>309733</v>
      </c>
      <c r="G137" t="s">
        <v>10</v>
      </c>
      <c r="H137">
        <v>305979</v>
      </c>
      <c r="I137">
        <v>3754</v>
      </c>
      <c r="J137">
        <v>33767470</v>
      </c>
    </row>
    <row r="138" spans="1:10" x14ac:dyDescent="0.3">
      <c r="A138" s="3">
        <v>2018</v>
      </c>
      <c r="B138" t="s">
        <v>11</v>
      </c>
      <c r="C138" t="s">
        <v>133</v>
      </c>
      <c r="D138" t="s">
        <v>9</v>
      </c>
      <c r="E138" s="3">
        <v>12019000</v>
      </c>
      <c r="F138">
        <f t="shared" si="2"/>
        <v>171893</v>
      </c>
      <c r="G138" t="s">
        <v>10</v>
      </c>
      <c r="H138">
        <v>168904</v>
      </c>
      <c r="I138">
        <v>2989</v>
      </c>
      <c r="J138">
        <v>16052000</v>
      </c>
    </row>
    <row r="139" spans="1:10" x14ac:dyDescent="0.3">
      <c r="A139" s="3">
        <v>2018</v>
      </c>
      <c r="B139" t="s">
        <v>8</v>
      </c>
      <c r="C139" t="s">
        <v>134</v>
      </c>
      <c r="D139" t="s">
        <v>9</v>
      </c>
      <c r="E139" s="3">
        <v>12019000</v>
      </c>
      <c r="F139">
        <f t="shared" si="2"/>
        <v>120797</v>
      </c>
      <c r="G139" t="s">
        <v>10</v>
      </c>
      <c r="H139">
        <v>120580</v>
      </c>
      <c r="I139">
        <v>217</v>
      </c>
      <c r="J139">
        <v>12523320</v>
      </c>
    </row>
    <row r="140" spans="1:10" x14ac:dyDescent="0.3">
      <c r="A140" s="3">
        <v>2018</v>
      </c>
      <c r="B140" t="s">
        <v>13</v>
      </c>
      <c r="C140" t="s">
        <v>135</v>
      </c>
      <c r="D140" t="s">
        <v>9</v>
      </c>
      <c r="E140" s="3">
        <v>12019000</v>
      </c>
      <c r="F140">
        <f t="shared" si="2"/>
        <v>114876</v>
      </c>
      <c r="G140" t="s">
        <v>10</v>
      </c>
      <c r="H140">
        <v>113557</v>
      </c>
      <c r="I140">
        <v>1319</v>
      </c>
      <c r="J140">
        <v>11234020</v>
      </c>
    </row>
    <row r="141" spans="1:10" x14ac:dyDescent="0.3">
      <c r="A141" s="3">
        <v>2018</v>
      </c>
      <c r="B141" t="s">
        <v>15</v>
      </c>
      <c r="C141" t="s">
        <v>136</v>
      </c>
      <c r="D141" t="s">
        <v>9</v>
      </c>
      <c r="E141" s="3">
        <v>12019000</v>
      </c>
      <c r="F141">
        <f t="shared" si="2"/>
        <v>87600</v>
      </c>
      <c r="G141" t="s">
        <v>10</v>
      </c>
      <c r="H141">
        <v>87250</v>
      </c>
      <c r="I141">
        <v>350</v>
      </c>
      <c r="J141">
        <v>9500000</v>
      </c>
    </row>
    <row r="142" spans="1:10" x14ac:dyDescent="0.3">
      <c r="A142" s="3">
        <v>2018</v>
      </c>
      <c r="B142" t="s">
        <v>16</v>
      </c>
      <c r="C142" t="s">
        <v>137</v>
      </c>
      <c r="D142" t="s">
        <v>9</v>
      </c>
      <c r="E142" s="3">
        <v>12019000</v>
      </c>
      <c r="F142">
        <f t="shared" si="2"/>
        <v>75618</v>
      </c>
      <c r="G142" t="s">
        <v>10</v>
      </c>
      <c r="H142">
        <v>75618</v>
      </c>
      <c r="I142">
        <v>0</v>
      </c>
      <c r="J142">
        <v>10098040</v>
      </c>
    </row>
    <row r="143" spans="1:10" x14ac:dyDescent="0.3">
      <c r="A143" s="3">
        <v>2018</v>
      </c>
      <c r="B143" t="s">
        <v>20</v>
      </c>
      <c r="C143" t="s">
        <v>138</v>
      </c>
      <c r="D143" t="s">
        <v>9</v>
      </c>
      <c r="E143" s="3">
        <v>12019000</v>
      </c>
      <c r="F143">
        <f t="shared" si="2"/>
        <v>65809</v>
      </c>
      <c r="G143" t="s">
        <v>10</v>
      </c>
      <c r="H143">
        <v>63615</v>
      </c>
      <c r="I143">
        <v>2194</v>
      </c>
      <c r="J143">
        <v>5522670</v>
      </c>
    </row>
    <row r="144" spans="1:10" x14ac:dyDescent="0.3">
      <c r="A144" s="3">
        <v>2018</v>
      </c>
      <c r="B144" t="s">
        <v>17</v>
      </c>
      <c r="C144" t="s">
        <v>139</v>
      </c>
      <c r="D144" t="s">
        <v>9</v>
      </c>
      <c r="E144" s="3">
        <v>12019000</v>
      </c>
      <c r="F144">
        <f t="shared" si="2"/>
        <v>48250</v>
      </c>
      <c r="G144" t="s">
        <v>10</v>
      </c>
      <c r="H144">
        <v>48250</v>
      </c>
      <c r="I144">
        <v>0</v>
      </c>
      <c r="J144">
        <v>5500000</v>
      </c>
    </row>
    <row r="145" spans="1:10" x14ac:dyDescent="0.3">
      <c r="A145" s="3">
        <v>2018</v>
      </c>
      <c r="B145" t="s">
        <v>23</v>
      </c>
      <c r="C145" t="s">
        <v>140</v>
      </c>
      <c r="D145" t="s">
        <v>9</v>
      </c>
      <c r="E145" s="3">
        <v>12019000</v>
      </c>
      <c r="F145">
        <f t="shared" si="2"/>
        <v>45730</v>
      </c>
      <c r="G145" t="s">
        <v>10</v>
      </c>
      <c r="H145">
        <v>44080</v>
      </c>
      <c r="I145">
        <v>1650</v>
      </c>
      <c r="J145">
        <v>2697466</v>
      </c>
    </row>
    <row r="146" spans="1:10" x14ac:dyDescent="0.3">
      <c r="A146" s="3">
        <v>2018</v>
      </c>
      <c r="B146" t="s">
        <v>23</v>
      </c>
      <c r="C146" t="s">
        <v>140</v>
      </c>
      <c r="D146" t="s">
        <v>19</v>
      </c>
      <c r="E146" s="3">
        <v>12019000</v>
      </c>
      <c r="F146">
        <f t="shared" si="2"/>
        <v>21891</v>
      </c>
      <c r="G146" t="s">
        <v>10</v>
      </c>
      <c r="H146">
        <v>21760</v>
      </c>
      <c r="I146">
        <v>131</v>
      </c>
      <c r="J146">
        <v>2176000</v>
      </c>
    </row>
    <row r="147" spans="1:10" x14ac:dyDescent="0.3">
      <c r="A147" s="3">
        <v>2018</v>
      </c>
      <c r="B147" t="s">
        <v>22</v>
      </c>
      <c r="C147" t="s">
        <v>141</v>
      </c>
      <c r="D147" t="s">
        <v>9</v>
      </c>
      <c r="E147" s="3">
        <v>12019000</v>
      </c>
      <c r="F147">
        <f t="shared" si="2"/>
        <v>17625</v>
      </c>
      <c r="G147" t="s">
        <v>10</v>
      </c>
      <c r="H147">
        <v>17400</v>
      </c>
      <c r="I147">
        <v>225</v>
      </c>
      <c r="J147">
        <v>2000000</v>
      </c>
    </row>
    <row r="148" spans="1:10" x14ac:dyDescent="0.3">
      <c r="A148" s="3">
        <v>2018</v>
      </c>
      <c r="B148" t="s">
        <v>18</v>
      </c>
      <c r="C148" t="s">
        <v>142</v>
      </c>
      <c r="D148" t="s">
        <v>9</v>
      </c>
      <c r="E148" s="3">
        <v>12019000</v>
      </c>
      <c r="F148">
        <f t="shared" si="2"/>
        <v>14109</v>
      </c>
      <c r="G148" t="s">
        <v>10</v>
      </c>
      <c r="H148">
        <v>14109</v>
      </c>
      <c r="I148">
        <v>0</v>
      </c>
      <c r="J148">
        <v>1086000</v>
      </c>
    </row>
    <row r="149" spans="1:10" x14ac:dyDescent="0.3">
      <c r="A149" s="3">
        <v>2018</v>
      </c>
      <c r="B149" t="s">
        <v>22</v>
      </c>
      <c r="C149" t="s">
        <v>141</v>
      </c>
      <c r="D149" t="s">
        <v>19</v>
      </c>
      <c r="E149" s="3">
        <v>12019000</v>
      </c>
      <c r="F149">
        <f t="shared" si="2"/>
        <v>12149</v>
      </c>
      <c r="G149" t="s">
        <v>10</v>
      </c>
      <c r="H149">
        <v>12015</v>
      </c>
      <c r="I149">
        <v>134</v>
      </c>
      <c r="J149">
        <v>2402970</v>
      </c>
    </row>
    <row r="150" spans="1:10" x14ac:dyDescent="0.3">
      <c r="A150" s="3">
        <v>2018</v>
      </c>
      <c r="B150" t="s">
        <v>13</v>
      </c>
      <c r="C150" t="s">
        <v>135</v>
      </c>
      <c r="D150" t="s">
        <v>19</v>
      </c>
      <c r="E150" s="3">
        <v>12019000</v>
      </c>
      <c r="F150">
        <f t="shared" si="2"/>
        <v>9209</v>
      </c>
      <c r="G150" t="s">
        <v>10</v>
      </c>
      <c r="H150">
        <v>9000</v>
      </c>
      <c r="I150">
        <v>209</v>
      </c>
      <c r="J150">
        <v>1000000</v>
      </c>
    </row>
    <row r="151" spans="1:10" x14ac:dyDescent="0.3">
      <c r="A151" s="3">
        <v>2018</v>
      </c>
      <c r="B151" t="s">
        <v>20</v>
      </c>
      <c r="C151" t="s">
        <v>138</v>
      </c>
      <c r="D151" t="s">
        <v>19</v>
      </c>
      <c r="E151" s="3">
        <v>12019000</v>
      </c>
      <c r="F151">
        <f t="shared" si="2"/>
        <v>5498</v>
      </c>
      <c r="G151" t="s">
        <v>10</v>
      </c>
      <c r="H151">
        <v>5440</v>
      </c>
      <c r="I151">
        <v>58</v>
      </c>
      <c r="J151">
        <v>1088000</v>
      </c>
    </row>
    <row r="152" spans="1:10" x14ac:dyDescent="0.3">
      <c r="A152" s="3">
        <v>2017</v>
      </c>
      <c r="B152" t="s">
        <v>15</v>
      </c>
      <c r="C152" t="s">
        <v>143</v>
      </c>
      <c r="D152" t="s">
        <v>9</v>
      </c>
      <c r="E152" s="3">
        <v>12019000</v>
      </c>
      <c r="F152">
        <f t="shared" si="2"/>
        <v>677466</v>
      </c>
      <c r="G152" t="s">
        <v>10</v>
      </c>
      <c r="H152">
        <v>674664</v>
      </c>
      <c r="I152">
        <v>2802</v>
      </c>
      <c r="J152">
        <v>57392000</v>
      </c>
    </row>
    <row r="153" spans="1:10" x14ac:dyDescent="0.3">
      <c r="A153" s="3">
        <v>2017</v>
      </c>
      <c r="B153" t="s">
        <v>13</v>
      </c>
      <c r="C153" t="s">
        <v>144</v>
      </c>
      <c r="D153" t="s">
        <v>9</v>
      </c>
      <c r="E153" s="3">
        <v>12019000</v>
      </c>
      <c r="F153">
        <f t="shared" si="2"/>
        <v>667261</v>
      </c>
      <c r="G153" t="s">
        <v>10</v>
      </c>
      <c r="H153">
        <v>662091</v>
      </c>
      <c r="I153">
        <v>5170</v>
      </c>
      <c r="J153">
        <v>58274750</v>
      </c>
    </row>
    <row r="154" spans="1:10" x14ac:dyDescent="0.3">
      <c r="A154" s="3">
        <v>2017</v>
      </c>
      <c r="B154" t="s">
        <v>14</v>
      </c>
      <c r="C154" t="s">
        <v>145</v>
      </c>
      <c r="D154" t="s">
        <v>9</v>
      </c>
      <c r="E154" s="3">
        <v>12019000</v>
      </c>
      <c r="F154">
        <f t="shared" si="2"/>
        <v>547121</v>
      </c>
      <c r="G154" t="s">
        <v>10</v>
      </c>
      <c r="H154">
        <v>544150</v>
      </c>
      <c r="I154">
        <v>2971</v>
      </c>
      <c r="J154">
        <v>50000000</v>
      </c>
    </row>
    <row r="155" spans="1:10" x14ac:dyDescent="0.3">
      <c r="A155" s="3">
        <v>2017</v>
      </c>
      <c r="B155" t="s">
        <v>8</v>
      </c>
      <c r="C155" t="s">
        <v>146</v>
      </c>
      <c r="D155" t="s">
        <v>9</v>
      </c>
      <c r="E155" s="3">
        <v>12019000</v>
      </c>
      <c r="F155">
        <f t="shared" si="2"/>
        <v>284698</v>
      </c>
      <c r="G155" t="s">
        <v>10</v>
      </c>
      <c r="H155">
        <v>282778</v>
      </c>
      <c r="I155">
        <v>1920</v>
      </c>
      <c r="J155">
        <v>25984000</v>
      </c>
    </row>
    <row r="156" spans="1:10" x14ac:dyDescent="0.3">
      <c r="A156" s="3">
        <v>2017</v>
      </c>
      <c r="B156" t="s">
        <v>12</v>
      </c>
      <c r="C156" t="s">
        <v>147</v>
      </c>
      <c r="D156" t="s">
        <v>9</v>
      </c>
      <c r="E156" s="3">
        <v>12019000</v>
      </c>
      <c r="F156">
        <f t="shared" si="2"/>
        <v>230724</v>
      </c>
      <c r="G156" t="s">
        <v>10</v>
      </c>
      <c r="H156">
        <v>230175</v>
      </c>
      <c r="I156">
        <v>549</v>
      </c>
      <c r="J156">
        <v>19000000</v>
      </c>
    </row>
    <row r="157" spans="1:10" x14ac:dyDescent="0.3">
      <c r="A157" s="3">
        <v>2017</v>
      </c>
      <c r="B157" t="s">
        <v>16</v>
      </c>
      <c r="C157" t="s">
        <v>148</v>
      </c>
      <c r="D157" t="s">
        <v>9</v>
      </c>
      <c r="E157" s="3">
        <v>12019000</v>
      </c>
      <c r="F157">
        <f t="shared" si="2"/>
        <v>215817</v>
      </c>
      <c r="G157" t="s">
        <v>10</v>
      </c>
      <c r="H157">
        <v>215350</v>
      </c>
      <c r="I157">
        <v>467</v>
      </c>
      <c r="J157">
        <v>20000000</v>
      </c>
    </row>
    <row r="158" spans="1:10" x14ac:dyDescent="0.3">
      <c r="A158" s="3">
        <v>2017</v>
      </c>
      <c r="B158" t="s">
        <v>17</v>
      </c>
      <c r="C158" t="s">
        <v>149</v>
      </c>
      <c r="D158" t="s">
        <v>9</v>
      </c>
      <c r="E158" s="3">
        <v>12019000</v>
      </c>
      <c r="F158">
        <f t="shared" si="2"/>
        <v>59550</v>
      </c>
      <c r="G158" t="s">
        <v>10</v>
      </c>
      <c r="H158">
        <v>59550</v>
      </c>
      <c r="I158">
        <v>0</v>
      </c>
      <c r="J158">
        <v>5000000</v>
      </c>
    </row>
    <row r="159" spans="1:10" x14ac:dyDescent="0.3">
      <c r="A159" s="3">
        <v>2017</v>
      </c>
      <c r="B159" t="s">
        <v>18</v>
      </c>
      <c r="C159" t="s">
        <v>150</v>
      </c>
      <c r="D159" t="s">
        <v>19</v>
      </c>
      <c r="E159" s="3">
        <v>12019000</v>
      </c>
      <c r="F159">
        <f t="shared" si="2"/>
        <v>35047</v>
      </c>
      <c r="G159" t="s">
        <v>10</v>
      </c>
      <c r="H159">
        <v>34272</v>
      </c>
      <c r="I159">
        <v>775</v>
      </c>
      <c r="J159">
        <v>4080000</v>
      </c>
    </row>
    <row r="160" spans="1:10" x14ac:dyDescent="0.3">
      <c r="A160" s="3">
        <v>2017</v>
      </c>
      <c r="B160" t="s">
        <v>18</v>
      </c>
      <c r="C160" t="s">
        <v>150</v>
      </c>
      <c r="D160" t="s">
        <v>9</v>
      </c>
      <c r="E160" s="3">
        <v>12019000</v>
      </c>
      <c r="F160">
        <f t="shared" si="2"/>
        <v>27025</v>
      </c>
      <c r="G160" t="s">
        <v>10</v>
      </c>
      <c r="H160">
        <v>27025</v>
      </c>
      <c r="I160">
        <v>0</v>
      </c>
      <c r="J160">
        <v>4150000</v>
      </c>
    </row>
    <row r="161" spans="1:10" x14ac:dyDescent="0.3">
      <c r="A161" s="3">
        <v>2017</v>
      </c>
      <c r="B161" t="s">
        <v>11</v>
      </c>
      <c r="C161" t="s">
        <v>151</v>
      </c>
      <c r="D161" t="s">
        <v>9</v>
      </c>
      <c r="E161" s="3">
        <v>12019000</v>
      </c>
      <c r="F161">
        <f t="shared" si="2"/>
        <v>18243</v>
      </c>
      <c r="G161" t="s">
        <v>10</v>
      </c>
      <c r="H161">
        <v>17616</v>
      </c>
      <c r="I161">
        <v>627</v>
      </c>
      <c r="J161">
        <v>3088000</v>
      </c>
    </row>
    <row r="162" spans="1:10" x14ac:dyDescent="0.3">
      <c r="A162" s="3">
        <v>2017</v>
      </c>
      <c r="B162" t="s">
        <v>20</v>
      </c>
      <c r="C162" t="s">
        <v>152</v>
      </c>
      <c r="D162" t="s">
        <v>9</v>
      </c>
      <c r="E162" s="3">
        <v>12019000</v>
      </c>
      <c r="F162">
        <f t="shared" si="2"/>
        <v>12844</v>
      </c>
      <c r="G162" t="s">
        <v>10</v>
      </c>
      <c r="H162">
        <v>12680</v>
      </c>
      <c r="I162">
        <v>164</v>
      </c>
      <c r="J162">
        <v>1400000</v>
      </c>
    </row>
    <row r="163" spans="1:10" x14ac:dyDescent="0.3">
      <c r="A163" s="3">
        <v>2017</v>
      </c>
      <c r="B163" t="s">
        <v>17</v>
      </c>
      <c r="C163" t="s">
        <v>149</v>
      </c>
      <c r="D163" t="s">
        <v>19</v>
      </c>
      <c r="E163" s="3">
        <v>12019000</v>
      </c>
      <c r="F163">
        <f t="shared" si="2"/>
        <v>12205</v>
      </c>
      <c r="G163" t="s">
        <v>10</v>
      </c>
      <c r="H163">
        <v>11820</v>
      </c>
      <c r="I163">
        <v>385</v>
      </c>
      <c r="J163">
        <v>1420000</v>
      </c>
    </row>
    <row r="164" spans="1:10" x14ac:dyDescent="0.3">
      <c r="A164" s="3">
        <v>2017</v>
      </c>
      <c r="B164" t="s">
        <v>16</v>
      </c>
      <c r="C164" t="s">
        <v>148</v>
      </c>
      <c r="D164" t="s">
        <v>19</v>
      </c>
      <c r="E164" s="3">
        <v>12019000</v>
      </c>
      <c r="F164">
        <f t="shared" si="2"/>
        <v>9792</v>
      </c>
      <c r="G164" t="s">
        <v>10</v>
      </c>
      <c r="H164">
        <v>9600</v>
      </c>
      <c r="I164">
        <v>192</v>
      </c>
      <c r="J164">
        <v>997490</v>
      </c>
    </row>
    <row r="165" spans="1:10" x14ac:dyDescent="0.3">
      <c r="A165" s="3">
        <v>2017</v>
      </c>
      <c r="B165" t="s">
        <v>20</v>
      </c>
      <c r="C165" t="s">
        <v>152</v>
      </c>
      <c r="D165" t="s">
        <v>19</v>
      </c>
      <c r="E165" s="3">
        <v>12019000</v>
      </c>
      <c r="F165">
        <f t="shared" si="2"/>
        <v>9209</v>
      </c>
      <c r="G165" t="s">
        <v>10</v>
      </c>
      <c r="H165">
        <v>9000</v>
      </c>
      <c r="I165">
        <v>209</v>
      </c>
      <c r="J165">
        <v>1000000</v>
      </c>
    </row>
    <row r="166" spans="1:10" x14ac:dyDescent="0.3">
      <c r="A166" s="3">
        <v>2017</v>
      </c>
      <c r="B166" t="s">
        <v>22</v>
      </c>
      <c r="C166" t="s">
        <v>153</v>
      </c>
      <c r="D166" t="s">
        <v>9</v>
      </c>
      <c r="E166" s="3">
        <v>12019000</v>
      </c>
      <c r="F166">
        <f t="shared" si="2"/>
        <v>5000</v>
      </c>
      <c r="G166" t="s">
        <v>10</v>
      </c>
      <c r="H166">
        <v>5000</v>
      </c>
      <c r="I166">
        <v>0</v>
      </c>
      <c r="J166">
        <v>1000000</v>
      </c>
    </row>
    <row r="167" spans="1:10" x14ac:dyDescent="0.3">
      <c r="A167" s="3">
        <v>2017</v>
      </c>
      <c r="B167" t="s">
        <v>23</v>
      </c>
      <c r="C167" t="s">
        <v>154</v>
      </c>
      <c r="D167" t="s">
        <v>9</v>
      </c>
      <c r="E167" s="3">
        <v>12019000</v>
      </c>
      <c r="F167">
        <f t="shared" si="2"/>
        <v>720</v>
      </c>
      <c r="G167" t="s">
        <v>10</v>
      </c>
      <c r="H167">
        <v>720</v>
      </c>
      <c r="I167">
        <v>0</v>
      </c>
      <c r="J167">
        <v>49000</v>
      </c>
    </row>
    <row r="168" spans="1:10" x14ac:dyDescent="0.3">
      <c r="A168" s="3">
        <v>2016</v>
      </c>
      <c r="B168" t="s">
        <v>15</v>
      </c>
      <c r="C168" t="s">
        <v>155</v>
      </c>
      <c r="D168" t="s">
        <v>9</v>
      </c>
      <c r="E168" s="3">
        <v>12019000</v>
      </c>
      <c r="F168">
        <f t="shared" si="2"/>
        <v>941366</v>
      </c>
      <c r="G168" t="s">
        <v>10</v>
      </c>
      <c r="H168">
        <v>929683</v>
      </c>
      <c r="I168">
        <v>11683</v>
      </c>
      <c r="J168">
        <v>90349440</v>
      </c>
    </row>
    <row r="169" spans="1:10" x14ac:dyDescent="0.3">
      <c r="A169" s="3">
        <v>2016</v>
      </c>
      <c r="B169" t="s">
        <v>13</v>
      </c>
      <c r="C169" t="s">
        <v>156</v>
      </c>
      <c r="D169" t="s">
        <v>9</v>
      </c>
      <c r="E169" s="3">
        <v>12019000</v>
      </c>
      <c r="F169">
        <f t="shared" si="2"/>
        <v>542585</v>
      </c>
      <c r="G169" t="s">
        <v>10</v>
      </c>
      <c r="H169">
        <v>529776</v>
      </c>
      <c r="I169">
        <v>12809</v>
      </c>
      <c r="J169">
        <v>69716000</v>
      </c>
    </row>
    <row r="170" spans="1:10" x14ac:dyDescent="0.3">
      <c r="A170" s="3">
        <v>2016</v>
      </c>
      <c r="B170" t="s">
        <v>14</v>
      </c>
      <c r="C170" t="s">
        <v>157</v>
      </c>
      <c r="D170" t="s">
        <v>9</v>
      </c>
      <c r="E170" s="3">
        <v>12019000</v>
      </c>
      <c r="F170">
        <f t="shared" si="2"/>
        <v>466048</v>
      </c>
      <c r="G170" t="s">
        <v>10</v>
      </c>
      <c r="H170">
        <v>459120</v>
      </c>
      <c r="I170">
        <v>6928</v>
      </c>
      <c r="J170">
        <v>57486840</v>
      </c>
    </row>
    <row r="171" spans="1:10" x14ac:dyDescent="0.3">
      <c r="A171" s="3">
        <v>2016</v>
      </c>
      <c r="B171" t="s">
        <v>16</v>
      </c>
      <c r="C171" t="s">
        <v>158</v>
      </c>
      <c r="D171" t="s">
        <v>9</v>
      </c>
      <c r="E171" s="3">
        <v>12019000</v>
      </c>
      <c r="F171">
        <f t="shared" si="2"/>
        <v>462742</v>
      </c>
      <c r="G171" t="s">
        <v>10</v>
      </c>
      <c r="H171">
        <v>457996</v>
      </c>
      <c r="I171">
        <v>4746</v>
      </c>
      <c r="J171">
        <v>39296000</v>
      </c>
    </row>
    <row r="172" spans="1:10" x14ac:dyDescent="0.3">
      <c r="A172" s="3">
        <v>2016</v>
      </c>
      <c r="B172" t="s">
        <v>12</v>
      </c>
      <c r="C172" t="s">
        <v>159</v>
      </c>
      <c r="D172" t="s">
        <v>9</v>
      </c>
      <c r="E172" s="3">
        <v>12019000</v>
      </c>
      <c r="F172">
        <f t="shared" si="2"/>
        <v>429102</v>
      </c>
      <c r="G172" t="s">
        <v>10</v>
      </c>
      <c r="H172">
        <v>427150</v>
      </c>
      <c r="I172">
        <v>1952</v>
      </c>
      <c r="J172">
        <v>45140000</v>
      </c>
    </row>
    <row r="173" spans="1:10" x14ac:dyDescent="0.3">
      <c r="A173" s="3">
        <v>2016</v>
      </c>
      <c r="B173" t="s">
        <v>8</v>
      </c>
      <c r="C173" t="s">
        <v>160</v>
      </c>
      <c r="D173" t="s">
        <v>9</v>
      </c>
      <c r="E173" s="3">
        <v>12019000</v>
      </c>
      <c r="F173">
        <f t="shared" si="2"/>
        <v>419657</v>
      </c>
      <c r="G173" t="s">
        <v>10</v>
      </c>
      <c r="H173">
        <v>417395</v>
      </c>
      <c r="I173">
        <v>2262</v>
      </c>
      <c r="J173">
        <v>43540000</v>
      </c>
    </row>
    <row r="174" spans="1:10" x14ac:dyDescent="0.3">
      <c r="A174" s="3">
        <v>2016</v>
      </c>
      <c r="B174" t="s">
        <v>11</v>
      </c>
      <c r="C174" t="s">
        <v>161</v>
      </c>
      <c r="D174" t="s">
        <v>9</v>
      </c>
      <c r="E174" s="3">
        <v>12019000</v>
      </c>
      <c r="F174">
        <f t="shared" si="2"/>
        <v>166780</v>
      </c>
      <c r="G174" t="s">
        <v>10</v>
      </c>
      <c r="H174">
        <v>163053</v>
      </c>
      <c r="I174">
        <v>3727</v>
      </c>
      <c r="J174">
        <v>23240000</v>
      </c>
    </row>
    <row r="175" spans="1:10" x14ac:dyDescent="0.3">
      <c r="A175" s="3">
        <v>2016</v>
      </c>
      <c r="B175" t="s">
        <v>17</v>
      </c>
      <c r="C175" t="s">
        <v>162</v>
      </c>
      <c r="D175" t="s">
        <v>9</v>
      </c>
      <c r="E175" s="3">
        <v>12019000</v>
      </c>
      <c r="F175">
        <f t="shared" si="2"/>
        <v>83099</v>
      </c>
      <c r="G175" t="s">
        <v>10</v>
      </c>
      <c r="H175">
        <v>82650</v>
      </c>
      <c r="I175">
        <v>449</v>
      </c>
      <c r="J175">
        <v>7800000</v>
      </c>
    </row>
    <row r="176" spans="1:10" x14ac:dyDescent="0.3">
      <c r="A176" s="3">
        <v>2016</v>
      </c>
      <c r="B176" t="s">
        <v>18</v>
      </c>
      <c r="C176" t="s">
        <v>163</v>
      </c>
      <c r="D176" t="s">
        <v>9</v>
      </c>
      <c r="E176" s="3">
        <v>12019000</v>
      </c>
      <c r="F176">
        <f t="shared" si="2"/>
        <v>21250</v>
      </c>
      <c r="G176" t="s">
        <v>10</v>
      </c>
      <c r="H176">
        <v>21250</v>
      </c>
      <c r="I176">
        <v>0</v>
      </c>
      <c r="J176">
        <v>2500000</v>
      </c>
    </row>
    <row r="177" spans="1:10" x14ac:dyDescent="0.3">
      <c r="A177" s="3">
        <v>2016</v>
      </c>
      <c r="B177" t="s">
        <v>23</v>
      </c>
      <c r="C177" t="s">
        <v>164</v>
      </c>
      <c r="D177" t="s">
        <v>9</v>
      </c>
      <c r="E177" s="3">
        <v>12019000</v>
      </c>
      <c r="F177">
        <f t="shared" si="2"/>
        <v>11739</v>
      </c>
      <c r="G177" t="s">
        <v>10</v>
      </c>
      <c r="H177">
        <v>11739</v>
      </c>
      <c r="I177">
        <v>0</v>
      </c>
      <c r="J177">
        <v>914600</v>
      </c>
    </row>
    <row r="178" spans="1:10" x14ac:dyDescent="0.3">
      <c r="A178" s="3">
        <v>2016</v>
      </c>
      <c r="B178" t="s">
        <v>22</v>
      </c>
      <c r="C178" t="s">
        <v>165</v>
      </c>
      <c r="D178" t="s">
        <v>9</v>
      </c>
      <c r="E178" s="3">
        <v>12019000</v>
      </c>
      <c r="F178">
        <f t="shared" si="2"/>
        <v>10773</v>
      </c>
      <c r="G178" t="s">
        <v>10</v>
      </c>
      <c r="H178">
        <v>10558</v>
      </c>
      <c r="I178">
        <v>215</v>
      </c>
      <c r="J178">
        <v>1465250</v>
      </c>
    </row>
    <row r="179" spans="1:10" x14ac:dyDescent="0.3">
      <c r="A179" s="3">
        <v>2016</v>
      </c>
      <c r="B179" t="s">
        <v>17</v>
      </c>
      <c r="C179" t="s">
        <v>162</v>
      </c>
      <c r="D179" t="s">
        <v>24</v>
      </c>
      <c r="E179" s="3">
        <v>12019000</v>
      </c>
      <c r="F179">
        <f t="shared" si="2"/>
        <v>4800</v>
      </c>
      <c r="G179" t="s">
        <v>10</v>
      </c>
      <c r="H179">
        <v>4800</v>
      </c>
      <c r="I179">
        <v>0</v>
      </c>
      <c r="J179">
        <v>84000</v>
      </c>
    </row>
    <row r="180" spans="1:10" x14ac:dyDescent="0.3">
      <c r="A180" s="3">
        <v>2016</v>
      </c>
      <c r="B180" t="s">
        <v>23</v>
      </c>
      <c r="C180" t="s">
        <v>164</v>
      </c>
      <c r="D180" t="s">
        <v>24</v>
      </c>
      <c r="E180" s="3">
        <v>12019000</v>
      </c>
      <c r="F180">
        <f t="shared" si="2"/>
        <v>3200</v>
      </c>
      <c r="G180" t="s">
        <v>10</v>
      </c>
      <c r="H180">
        <v>3200</v>
      </c>
      <c r="I180">
        <v>0</v>
      </c>
      <c r="J180">
        <v>56500</v>
      </c>
    </row>
    <row r="181" spans="1:10" x14ac:dyDescent="0.3">
      <c r="A181" s="3">
        <v>2016</v>
      </c>
      <c r="B181" t="s">
        <v>16</v>
      </c>
      <c r="C181" t="s">
        <v>158</v>
      </c>
      <c r="D181" t="s">
        <v>24</v>
      </c>
      <c r="E181" s="3">
        <v>12019000</v>
      </c>
      <c r="F181">
        <f t="shared" si="2"/>
        <v>1600</v>
      </c>
      <c r="G181" t="s">
        <v>10</v>
      </c>
      <c r="H181">
        <v>1600</v>
      </c>
      <c r="I181">
        <v>0</v>
      </c>
      <c r="J181">
        <v>24000</v>
      </c>
    </row>
    <row r="182" spans="1:10" x14ac:dyDescent="0.3">
      <c r="A182" s="3">
        <v>2016</v>
      </c>
      <c r="B182" t="s">
        <v>18</v>
      </c>
      <c r="C182" t="s">
        <v>163</v>
      </c>
      <c r="D182" t="s">
        <v>24</v>
      </c>
      <c r="E182" s="3">
        <v>12019000</v>
      </c>
      <c r="F182">
        <f t="shared" si="2"/>
        <v>1500</v>
      </c>
      <c r="G182" t="s">
        <v>10</v>
      </c>
      <c r="H182">
        <v>1500</v>
      </c>
      <c r="I182">
        <v>0</v>
      </c>
      <c r="J182">
        <v>27000</v>
      </c>
    </row>
    <row r="183" spans="1:10" x14ac:dyDescent="0.3">
      <c r="A183" s="3">
        <v>2015</v>
      </c>
      <c r="B183" t="s">
        <v>13</v>
      </c>
      <c r="C183" t="s">
        <v>166</v>
      </c>
      <c r="D183" t="s">
        <v>9</v>
      </c>
      <c r="E183" s="3">
        <v>12019000</v>
      </c>
      <c r="F183">
        <f t="shared" si="2"/>
        <v>1444662</v>
      </c>
      <c r="G183" t="s">
        <v>10</v>
      </c>
      <c r="H183">
        <v>1421329</v>
      </c>
      <c r="I183">
        <v>23333</v>
      </c>
      <c r="J183">
        <v>119208240</v>
      </c>
    </row>
    <row r="184" spans="1:10" x14ac:dyDescent="0.3">
      <c r="A184" s="3">
        <v>2015</v>
      </c>
      <c r="B184" t="s">
        <v>14</v>
      </c>
      <c r="C184" t="s">
        <v>167</v>
      </c>
      <c r="D184" t="s">
        <v>9</v>
      </c>
      <c r="E184" s="3">
        <v>12019000</v>
      </c>
      <c r="F184">
        <f t="shared" si="2"/>
        <v>846966</v>
      </c>
      <c r="G184" t="s">
        <v>10</v>
      </c>
      <c r="H184">
        <v>825439</v>
      </c>
      <c r="I184">
        <v>21527</v>
      </c>
      <c r="J184">
        <v>76488600</v>
      </c>
    </row>
    <row r="185" spans="1:10" x14ac:dyDescent="0.3">
      <c r="A185" s="3">
        <v>2015</v>
      </c>
      <c r="B185" t="s">
        <v>18</v>
      </c>
      <c r="C185" t="s">
        <v>168</v>
      </c>
      <c r="D185" t="s">
        <v>9</v>
      </c>
      <c r="E185" s="3">
        <v>12019000</v>
      </c>
      <c r="F185">
        <f t="shared" si="2"/>
        <v>232734</v>
      </c>
      <c r="G185" t="s">
        <v>10</v>
      </c>
      <c r="H185">
        <v>229900</v>
      </c>
      <c r="I185">
        <v>2834</v>
      </c>
      <c r="J185">
        <v>24000000</v>
      </c>
    </row>
    <row r="186" spans="1:10" x14ac:dyDescent="0.3">
      <c r="A186" s="3">
        <v>2015</v>
      </c>
      <c r="B186" t="s">
        <v>12</v>
      </c>
      <c r="C186" t="s">
        <v>169</v>
      </c>
      <c r="D186" t="s">
        <v>9</v>
      </c>
      <c r="E186" s="3">
        <v>12019000</v>
      </c>
      <c r="F186">
        <f t="shared" si="2"/>
        <v>223088</v>
      </c>
      <c r="G186" t="s">
        <v>10</v>
      </c>
      <c r="H186">
        <v>214830</v>
      </c>
      <c r="I186">
        <v>8258</v>
      </c>
      <c r="J186">
        <v>19532000</v>
      </c>
    </row>
    <row r="187" spans="1:10" x14ac:dyDescent="0.3">
      <c r="A187" s="3">
        <v>2015</v>
      </c>
      <c r="B187" t="s">
        <v>11</v>
      </c>
      <c r="C187" t="s">
        <v>170</v>
      </c>
      <c r="D187" t="s">
        <v>9</v>
      </c>
      <c r="E187" s="3">
        <v>12019000</v>
      </c>
      <c r="F187">
        <f t="shared" si="2"/>
        <v>204874</v>
      </c>
      <c r="G187" t="s">
        <v>10</v>
      </c>
      <c r="H187">
        <v>199443</v>
      </c>
      <c r="I187">
        <v>5431</v>
      </c>
      <c r="J187">
        <v>18088000</v>
      </c>
    </row>
    <row r="188" spans="1:10" x14ac:dyDescent="0.3">
      <c r="A188" s="3">
        <v>2015</v>
      </c>
      <c r="B188" t="s">
        <v>17</v>
      </c>
      <c r="C188" t="s">
        <v>171</v>
      </c>
      <c r="D188" t="s">
        <v>9</v>
      </c>
      <c r="E188" s="3">
        <v>12019000</v>
      </c>
      <c r="F188">
        <f t="shared" si="2"/>
        <v>163461</v>
      </c>
      <c r="G188" t="s">
        <v>10</v>
      </c>
      <c r="H188">
        <v>159349</v>
      </c>
      <c r="I188">
        <v>4112</v>
      </c>
      <c r="J188">
        <v>15050530</v>
      </c>
    </row>
    <row r="189" spans="1:10" x14ac:dyDescent="0.3">
      <c r="A189" s="3">
        <v>2015</v>
      </c>
      <c r="B189" t="s">
        <v>22</v>
      </c>
      <c r="C189" t="s">
        <v>172</v>
      </c>
      <c r="D189" t="s">
        <v>9</v>
      </c>
      <c r="E189" s="3">
        <v>12019000</v>
      </c>
      <c r="F189">
        <f t="shared" si="2"/>
        <v>158294</v>
      </c>
      <c r="G189" t="s">
        <v>10</v>
      </c>
      <c r="H189">
        <v>153840</v>
      </c>
      <c r="I189">
        <v>4454</v>
      </c>
      <c r="J189">
        <v>18100000</v>
      </c>
    </row>
    <row r="190" spans="1:10" x14ac:dyDescent="0.3">
      <c r="A190" s="3">
        <v>2015</v>
      </c>
      <c r="B190" t="s">
        <v>16</v>
      </c>
      <c r="C190" t="s">
        <v>173</v>
      </c>
      <c r="D190" t="s">
        <v>9</v>
      </c>
      <c r="E190" s="3">
        <v>12019000</v>
      </c>
      <c r="F190">
        <f t="shared" si="2"/>
        <v>110705</v>
      </c>
      <c r="G190" t="s">
        <v>10</v>
      </c>
      <c r="H190">
        <v>107900</v>
      </c>
      <c r="I190">
        <v>2805</v>
      </c>
      <c r="J190">
        <v>10500000</v>
      </c>
    </row>
    <row r="191" spans="1:10" x14ac:dyDescent="0.3">
      <c r="A191" s="3">
        <v>2015</v>
      </c>
      <c r="B191" t="s">
        <v>23</v>
      </c>
      <c r="C191" t="s">
        <v>174</v>
      </c>
      <c r="D191" t="s">
        <v>9</v>
      </c>
      <c r="E191" s="3">
        <v>12019000</v>
      </c>
      <c r="F191">
        <f t="shared" si="2"/>
        <v>88014</v>
      </c>
      <c r="G191" t="s">
        <v>10</v>
      </c>
      <c r="H191">
        <v>86108</v>
      </c>
      <c r="I191">
        <v>1906</v>
      </c>
      <c r="J191">
        <v>9260000</v>
      </c>
    </row>
    <row r="192" spans="1:10" x14ac:dyDescent="0.3">
      <c r="A192" s="3">
        <v>2015</v>
      </c>
      <c r="B192" t="s">
        <v>8</v>
      </c>
      <c r="C192" t="s">
        <v>175</v>
      </c>
      <c r="D192" t="s">
        <v>9</v>
      </c>
      <c r="E192" s="3">
        <v>12019000</v>
      </c>
      <c r="F192">
        <f t="shared" si="2"/>
        <v>43023</v>
      </c>
      <c r="G192" t="s">
        <v>10</v>
      </c>
      <c r="H192">
        <v>39950</v>
      </c>
      <c r="I192">
        <v>3073</v>
      </c>
      <c r="J192">
        <v>5500000</v>
      </c>
    </row>
    <row r="193" spans="1:10" x14ac:dyDescent="0.3">
      <c r="A193" s="3">
        <v>2015</v>
      </c>
      <c r="B193" t="s">
        <v>15</v>
      </c>
      <c r="C193" t="s">
        <v>176</v>
      </c>
      <c r="D193" t="s">
        <v>9</v>
      </c>
      <c r="E193" s="3">
        <v>12019000</v>
      </c>
      <c r="F193">
        <f t="shared" si="2"/>
        <v>32106</v>
      </c>
      <c r="G193" t="s">
        <v>10</v>
      </c>
      <c r="H193">
        <v>29990</v>
      </c>
      <c r="I193">
        <v>2116</v>
      </c>
      <c r="J193">
        <v>4374180</v>
      </c>
    </row>
    <row r="194" spans="1:10" x14ac:dyDescent="0.3">
      <c r="A194" s="3">
        <v>2015</v>
      </c>
      <c r="B194" t="s">
        <v>20</v>
      </c>
      <c r="C194" t="s">
        <v>177</v>
      </c>
      <c r="D194" t="s">
        <v>9</v>
      </c>
      <c r="E194" s="3">
        <v>12019000</v>
      </c>
      <c r="F194">
        <f t="shared" si="2"/>
        <v>29169</v>
      </c>
      <c r="G194" t="s">
        <v>10</v>
      </c>
      <c r="H194">
        <v>28400</v>
      </c>
      <c r="I194">
        <v>769</v>
      </c>
      <c r="J194">
        <v>2900000</v>
      </c>
    </row>
    <row r="195" spans="1:10" x14ac:dyDescent="0.3">
      <c r="A195" s="3">
        <v>2015</v>
      </c>
      <c r="B195" t="s">
        <v>20</v>
      </c>
      <c r="C195" t="s">
        <v>177</v>
      </c>
      <c r="D195" t="s">
        <v>24</v>
      </c>
      <c r="E195" s="3">
        <v>12019000</v>
      </c>
      <c r="F195">
        <f t="shared" ref="F195:F243" si="3">H195+I195</f>
        <v>4725</v>
      </c>
      <c r="G195" t="s">
        <v>10</v>
      </c>
      <c r="H195">
        <v>4725</v>
      </c>
      <c r="I195">
        <v>0</v>
      </c>
      <c r="J195">
        <v>82462</v>
      </c>
    </row>
    <row r="196" spans="1:10" x14ac:dyDescent="0.3">
      <c r="A196" s="3">
        <v>2014</v>
      </c>
      <c r="B196" t="s">
        <v>16</v>
      </c>
      <c r="C196" t="s">
        <v>178</v>
      </c>
      <c r="D196" t="s">
        <v>9</v>
      </c>
      <c r="E196" s="3">
        <v>12019000</v>
      </c>
      <c r="F196">
        <f t="shared" si="3"/>
        <v>1393498</v>
      </c>
      <c r="G196" t="s">
        <v>10</v>
      </c>
      <c r="H196">
        <v>1374994</v>
      </c>
      <c r="I196">
        <v>18504</v>
      </c>
      <c r="J196">
        <v>98385110</v>
      </c>
    </row>
    <row r="197" spans="1:10" x14ac:dyDescent="0.3">
      <c r="A197" s="3">
        <v>2014</v>
      </c>
      <c r="B197" t="s">
        <v>14</v>
      </c>
      <c r="C197" t="s">
        <v>179</v>
      </c>
      <c r="D197" t="s">
        <v>9</v>
      </c>
      <c r="E197" s="3">
        <v>12019000</v>
      </c>
      <c r="F197">
        <f t="shared" si="3"/>
        <v>1169945</v>
      </c>
      <c r="G197" t="s">
        <v>10</v>
      </c>
      <c r="H197">
        <v>1146204</v>
      </c>
      <c r="I197">
        <v>23741</v>
      </c>
      <c r="J197">
        <v>81439000</v>
      </c>
    </row>
    <row r="198" spans="1:10" x14ac:dyDescent="0.3">
      <c r="A198" s="3">
        <v>2014</v>
      </c>
      <c r="B198" t="s">
        <v>8</v>
      </c>
      <c r="C198" t="s">
        <v>180</v>
      </c>
      <c r="D198" t="s">
        <v>9</v>
      </c>
      <c r="E198" s="3">
        <v>12019000</v>
      </c>
      <c r="F198">
        <f t="shared" si="3"/>
        <v>1088036</v>
      </c>
      <c r="G198" t="s">
        <v>10</v>
      </c>
      <c r="H198">
        <v>1053529</v>
      </c>
      <c r="I198">
        <v>34507</v>
      </c>
      <c r="J198">
        <v>86792000</v>
      </c>
    </row>
    <row r="199" spans="1:10" x14ac:dyDescent="0.3">
      <c r="A199" s="3">
        <v>2014</v>
      </c>
      <c r="B199" t="s">
        <v>15</v>
      </c>
      <c r="C199" t="s">
        <v>181</v>
      </c>
      <c r="D199" t="s">
        <v>9</v>
      </c>
      <c r="E199" s="3">
        <v>12019000</v>
      </c>
      <c r="F199">
        <f t="shared" si="3"/>
        <v>1069274</v>
      </c>
      <c r="G199" t="s">
        <v>10</v>
      </c>
      <c r="H199">
        <v>1042094</v>
      </c>
      <c r="I199">
        <v>27180</v>
      </c>
      <c r="J199">
        <v>81852000</v>
      </c>
    </row>
    <row r="200" spans="1:10" x14ac:dyDescent="0.3">
      <c r="A200" s="3">
        <v>2014</v>
      </c>
      <c r="B200" t="s">
        <v>12</v>
      </c>
      <c r="C200" t="s">
        <v>182</v>
      </c>
      <c r="D200" t="s">
        <v>9</v>
      </c>
      <c r="E200" s="3">
        <v>12019000</v>
      </c>
      <c r="F200">
        <f t="shared" si="3"/>
        <v>1007978</v>
      </c>
      <c r="G200" t="s">
        <v>10</v>
      </c>
      <c r="H200">
        <v>982076</v>
      </c>
      <c r="I200">
        <v>25902</v>
      </c>
      <c r="J200">
        <v>70792000</v>
      </c>
    </row>
    <row r="201" spans="1:10" x14ac:dyDescent="0.3">
      <c r="A201" s="3">
        <v>2014</v>
      </c>
      <c r="B201" t="s">
        <v>17</v>
      </c>
      <c r="C201" t="s">
        <v>183</v>
      </c>
      <c r="D201" t="s">
        <v>9</v>
      </c>
      <c r="E201" s="3">
        <v>12019000</v>
      </c>
      <c r="F201">
        <f t="shared" si="3"/>
        <v>771278</v>
      </c>
      <c r="G201" t="s">
        <v>10</v>
      </c>
      <c r="H201">
        <v>764744</v>
      </c>
      <c r="I201">
        <v>6534</v>
      </c>
      <c r="J201">
        <v>52961830</v>
      </c>
    </row>
    <row r="202" spans="1:10" x14ac:dyDescent="0.3">
      <c r="A202" s="3">
        <v>2014</v>
      </c>
      <c r="B202" t="s">
        <v>13</v>
      </c>
      <c r="C202" t="s">
        <v>184</v>
      </c>
      <c r="D202" t="s">
        <v>9</v>
      </c>
      <c r="E202" s="3">
        <v>12019000</v>
      </c>
      <c r="F202">
        <f t="shared" si="3"/>
        <v>628533</v>
      </c>
      <c r="G202" t="s">
        <v>10</v>
      </c>
      <c r="H202">
        <v>609518</v>
      </c>
      <c r="I202">
        <v>19015</v>
      </c>
      <c r="J202">
        <v>65328450</v>
      </c>
    </row>
    <row r="203" spans="1:10" x14ac:dyDescent="0.3">
      <c r="A203" s="3">
        <v>2014</v>
      </c>
      <c r="B203" t="s">
        <v>11</v>
      </c>
      <c r="C203" t="s">
        <v>185</v>
      </c>
      <c r="D203" t="s">
        <v>9</v>
      </c>
      <c r="E203" s="3">
        <v>12019000</v>
      </c>
      <c r="F203">
        <f t="shared" si="3"/>
        <v>234648</v>
      </c>
      <c r="G203" t="s">
        <v>10</v>
      </c>
      <c r="H203">
        <v>232081</v>
      </c>
      <c r="I203">
        <v>2567</v>
      </c>
      <c r="J203">
        <v>17588000</v>
      </c>
    </row>
    <row r="204" spans="1:10" x14ac:dyDescent="0.3">
      <c r="A204" s="3">
        <v>2014</v>
      </c>
      <c r="B204" t="s">
        <v>18</v>
      </c>
      <c r="C204" t="s">
        <v>186</v>
      </c>
      <c r="D204" t="s">
        <v>9</v>
      </c>
      <c r="E204" s="3">
        <v>12019000</v>
      </c>
      <c r="F204">
        <f t="shared" si="3"/>
        <v>154015</v>
      </c>
      <c r="G204" t="s">
        <v>10</v>
      </c>
      <c r="H204">
        <v>149431</v>
      </c>
      <c r="I204">
        <v>4584</v>
      </c>
      <c r="J204">
        <v>11988300</v>
      </c>
    </row>
    <row r="205" spans="1:10" x14ac:dyDescent="0.3">
      <c r="A205" s="3">
        <v>2014</v>
      </c>
      <c r="B205" t="s">
        <v>23</v>
      </c>
      <c r="C205" t="s">
        <v>187</v>
      </c>
      <c r="D205" t="s">
        <v>9</v>
      </c>
      <c r="E205" s="3">
        <v>12019000</v>
      </c>
      <c r="F205">
        <f t="shared" si="3"/>
        <v>127768</v>
      </c>
      <c r="G205" t="s">
        <v>10</v>
      </c>
      <c r="H205">
        <v>124712</v>
      </c>
      <c r="I205">
        <v>3056</v>
      </c>
      <c r="J205">
        <v>8596450</v>
      </c>
    </row>
    <row r="206" spans="1:10" x14ac:dyDescent="0.3">
      <c r="A206" s="3">
        <v>2014</v>
      </c>
      <c r="B206" t="s">
        <v>22</v>
      </c>
      <c r="C206" t="s">
        <v>188</v>
      </c>
      <c r="D206" t="s">
        <v>9</v>
      </c>
      <c r="E206" s="3">
        <v>12019000</v>
      </c>
      <c r="F206">
        <f t="shared" si="3"/>
        <v>22400</v>
      </c>
      <c r="G206" t="s">
        <v>10</v>
      </c>
      <c r="H206">
        <v>22400</v>
      </c>
      <c r="I206">
        <v>0</v>
      </c>
      <c r="J206">
        <v>1600000</v>
      </c>
    </row>
    <row r="207" spans="1:10" x14ac:dyDescent="0.3">
      <c r="A207" s="3">
        <v>2014</v>
      </c>
      <c r="B207" t="s">
        <v>20</v>
      </c>
      <c r="C207" t="s">
        <v>189</v>
      </c>
      <c r="D207" t="s">
        <v>9</v>
      </c>
      <c r="E207" s="3">
        <v>12019000</v>
      </c>
      <c r="F207">
        <f t="shared" si="3"/>
        <v>18018</v>
      </c>
      <c r="G207" t="s">
        <v>10</v>
      </c>
      <c r="H207">
        <v>18018</v>
      </c>
      <c r="I207">
        <v>0</v>
      </c>
      <c r="J207">
        <v>1313350</v>
      </c>
    </row>
    <row r="208" spans="1:10" x14ac:dyDescent="0.3">
      <c r="A208" s="3">
        <v>2014</v>
      </c>
      <c r="B208" t="s">
        <v>20</v>
      </c>
      <c r="C208" t="s">
        <v>189</v>
      </c>
      <c r="D208" t="s">
        <v>24</v>
      </c>
      <c r="E208" s="3">
        <v>12019000</v>
      </c>
      <c r="F208">
        <f t="shared" si="3"/>
        <v>2280</v>
      </c>
      <c r="G208" t="s">
        <v>10</v>
      </c>
      <c r="H208">
        <v>2280</v>
      </c>
      <c r="I208">
        <v>0</v>
      </c>
      <c r="J208">
        <v>40000</v>
      </c>
    </row>
    <row r="209" spans="1:10" x14ac:dyDescent="0.3">
      <c r="A209" s="3">
        <v>2013</v>
      </c>
      <c r="B209" t="s">
        <v>17</v>
      </c>
      <c r="C209" t="s">
        <v>190</v>
      </c>
      <c r="D209" t="s">
        <v>9</v>
      </c>
      <c r="E209" s="3">
        <v>12019000</v>
      </c>
      <c r="F209">
        <f t="shared" si="3"/>
        <v>1300045</v>
      </c>
      <c r="G209" t="s">
        <v>10</v>
      </c>
      <c r="H209">
        <v>1278129</v>
      </c>
      <c r="I209">
        <v>21916</v>
      </c>
      <c r="J209">
        <v>70629750</v>
      </c>
    </row>
    <row r="210" spans="1:10" x14ac:dyDescent="0.3">
      <c r="A210" s="3">
        <v>2013</v>
      </c>
      <c r="B210" t="s">
        <v>16</v>
      </c>
      <c r="C210" t="s">
        <v>191</v>
      </c>
      <c r="D210" t="s">
        <v>9</v>
      </c>
      <c r="E210" s="3">
        <v>12019000</v>
      </c>
      <c r="F210">
        <f t="shared" si="3"/>
        <v>1115333</v>
      </c>
      <c r="G210" t="s">
        <v>10</v>
      </c>
      <c r="H210">
        <v>1094052</v>
      </c>
      <c r="I210">
        <v>21281</v>
      </c>
      <c r="J210">
        <v>65882250</v>
      </c>
    </row>
    <row r="211" spans="1:10" x14ac:dyDescent="0.3">
      <c r="A211" s="3">
        <v>2013</v>
      </c>
      <c r="B211" t="s">
        <v>15</v>
      </c>
      <c r="C211" t="s">
        <v>192</v>
      </c>
      <c r="D211" t="s">
        <v>9</v>
      </c>
      <c r="E211" s="3">
        <v>12019000</v>
      </c>
      <c r="F211">
        <f t="shared" si="3"/>
        <v>422452</v>
      </c>
      <c r="G211" t="s">
        <v>10</v>
      </c>
      <c r="H211">
        <v>414864</v>
      </c>
      <c r="I211">
        <v>7588</v>
      </c>
      <c r="J211">
        <v>26224000</v>
      </c>
    </row>
    <row r="212" spans="1:10" x14ac:dyDescent="0.3">
      <c r="A212" s="3">
        <v>2013</v>
      </c>
      <c r="B212" t="s">
        <v>11</v>
      </c>
      <c r="C212" t="s">
        <v>193</v>
      </c>
      <c r="D212" t="s">
        <v>9</v>
      </c>
      <c r="E212" s="3">
        <v>12019000</v>
      </c>
      <c r="F212">
        <f t="shared" si="3"/>
        <v>247750</v>
      </c>
      <c r="G212" t="s">
        <v>10</v>
      </c>
      <c r="H212">
        <v>247721</v>
      </c>
      <c r="I212">
        <v>29</v>
      </c>
      <c r="J212">
        <v>19241280</v>
      </c>
    </row>
    <row r="213" spans="1:10" x14ac:dyDescent="0.3">
      <c r="A213" s="3">
        <v>2013</v>
      </c>
      <c r="B213" t="s">
        <v>18</v>
      </c>
      <c r="C213" t="s">
        <v>194</v>
      </c>
      <c r="D213" t="s">
        <v>9</v>
      </c>
      <c r="E213" s="3">
        <v>12019000</v>
      </c>
      <c r="F213">
        <f t="shared" si="3"/>
        <v>149730</v>
      </c>
      <c r="G213" t="s">
        <v>10</v>
      </c>
      <c r="H213">
        <v>148893</v>
      </c>
      <c r="I213">
        <v>837</v>
      </c>
      <c r="J213">
        <v>5759680</v>
      </c>
    </row>
    <row r="214" spans="1:10" x14ac:dyDescent="0.3">
      <c r="A214" s="3">
        <v>2013</v>
      </c>
      <c r="B214" t="s">
        <v>13</v>
      </c>
      <c r="C214" t="s">
        <v>195</v>
      </c>
      <c r="D214" t="s">
        <v>9</v>
      </c>
      <c r="E214" s="3">
        <v>12019000</v>
      </c>
      <c r="F214">
        <f t="shared" si="3"/>
        <v>142432</v>
      </c>
      <c r="G214" t="s">
        <v>10</v>
      </c>
      <c r="H214">
        <v>140700</v>
      </c>
      <c r="I214">
        <v>1732</v>
      </c>
      <c r="J214">
        <v>11289270</v>
      </c>
    </row>
    <row r="215" spans="1:10" x14ac:dyDescent="0.3">
      <c r="A215" s="3">
        <v>2013</v>
      </c>
      <c r="B215" t="s">
        <v>13</v>
      </c>
      <c r="C215" t="s">
        <v>195</v>
      </c>
      <c r="D215" t="s">
        <v>21</v>
      </c>
      <c r="E215" s="3">
        <v>12019000</v>
      </c>
      <c r="F215">
        <f t="shared" si="3"/>
        <v>96205</v>
      </c>
      <c r="G215" t="s">
        <v>25</v>
      </c>
      <c r="H215">
        <v>84624</v>
      </c>
      <c r="I215">
        <v>11581</v>
      </c>
      <c r="J215">
        <v>6344276</v>
      </c>
    </row>
    <row r="216" spans="1:10" x14ac:dyDescent="0.3">
      <c r="A216" s="3">
        <v>2013</v>
      </c>
      <c r="B216" t="s">
        <v>14</v>
      </c>
      <c r="C216" t="s">
        <v>196</v>
      </c>
      <c r="D216" t="s">
        <v>9</v>
      </c>
      <c r="E216" s="3">
        <v>12019000</v>
      </c>
      <c r="F216">
        <f t="shared" si="3"/>
        <v>81994</v>
      </c>
      <c r="G216" t="s">
        <v>10</v>
      </c>
      <c r="H216">
        <v>80693</v>
      </c>
      <c r="I216">
        <v>1301</v>
      </c>
      <c r="J216">
        <v>9054550</v>
      </c>
    </row>
    <row r="217" spans="1:10" x14ac:dyDescent="0.3">
      <c r="A217" s="3">
        <v>2013</v>
      </c>
      <c r="B217" t="s">
        <v>13</v>
      </c>
      <c r="C217" t="s">
        <v>195</v>
      </c>
      <c r="D217" t="s">
        <v>21</v>
      </c>
      <c r="E217" s="3">
        <v>12019000</v>
      </c>
      <c r="F217">
        <f t="shared" si="3"/>
        <v>72017</v>
      </c>
      <c r="G217" t="s">
        <v>10</v>
      </c>
      <c r="H217">
        <v>69193</v>
      </c>
      <c r="I217">
        <v>2824</v>
      </c>
      <c r="J217">
        <v>1412110</v>
      </c>
    </row>
    <row r="218" spans="1:10" x14ac:dyDescent="0.3">
      <c r="A218" s="3">
        <v>2013</v>
      </c>
      <c r="B218" t="s">
        <v>22</v>
      </c>
      <c r="C218" t="s">
        <v>197</v>
      </c>
      <c r="D218" t="s">
        <v>9</v>
      </c>
      <c r="E218" s="3">
        <v>12019000</v>
      </c>
      <c r="F218">
        <f t="shared" si="3"/>
        <v>64814</v>
      </c>
      <c r="G218" t="s">
        <v>10</v>
      </c>
      <c r="H218">
        <v>64068</v>
      </c>
      <c r="I218">
        <v>746</v>
      </c>
      <c r="J218">
        <v>4660090</v>
      </c>
    </row>
    <row r="219" spans="1:10" x14ac:dyDescent="0.3">
      <c r="A219" s="3">
        <v>2013</v>
      </c>
      <c r="B219" t="s">
        <v>14</v>
      </c>
      <c r="C219" t="s">
        <v>196</v>
      </c>
      <c r="D219" t="s">
        <v>21</v>
      </c>
      <c r="E219" s="3">
        <v>12019000</v>
      </c>
      <c r="F219">
        <f t="shared" si="3"/>
        <v>62297</v>
      </c>
      <c r="G219" t="s">
        <v>10</v>
      </c>
      <c r="H219">
        <v>59854</v>
      </c>
      <c r="I219">
        <v>2443</v>
      </c>
      <c r="J219">
        <v>1221520</v>
      </c>
    </row>
    <row r="220" spans="1:10" x14ac:dyDescent="0.3">
      <c r="A220" s="3">
        <v>2013</v>
      </c>
      <c r="B220" t="s">
        <v>12</v>
      </c>
      <c r="C220" t="s">
        <v>198</v>
      </c>
      <c r="D220" t="s">
        <v>9</v>
      </c>
      <c r="E220" s="3">
        <v>12019000</v>
      </c>
      <c r="F220">
        <f t="shared" si="3"/>
        <v>57600</v>
      </c>
      <c r="G220" t="s">
        <v>10</v>
      </c>
      <c r="H220">
        <v>57600</v>
      </c>
      <c r="I220">
        <v>0</v>
      </c>
      <c r="J220">
        <v>6000000</v>
      </c>
    </row>
    <row r="221" spans="1:10" x14ac:dyDescent="0.3">
      <c r="A221" s="3">
        <v>2013</v>
      </c>
      <c r="B221" t="s">
        <v>20</v>
      </c>
      <c r="C221" t="s">
        <v>199</v>
      </c>
      <c r="D221" t="s">
        <v>9</v>
      </c>
      <c r="E221" s="3">
        <v>12019000</v>
      </c>
      <c r="F221">
        <f t="shared" si="3"/>
        <v>52389</v>
      </c>
      <c r="G221" t="s">
        <v>10</v>
      </c>
      <c r="H221">
        <v>51200</v>
      </c>
      <c r="I221">
        <v>1189</v>
      </c>
      <c r="J221">
        <v>4900000</v>
      </c>
    </row>
    <row r="222" spans="1:10" x14ac:dyDescent="0.3">
      <c r="A222" s="3">
        <v>2013</v>
      </c>
      <c r="B222" t="s">
        <v>11</v>
      </c>
      <c r="C222" t="s">
        <v>193</v>
      </c>
      <c r="D222" t="s">
        <v>21</v>
      </c>
      <c r="E222" s="3">
        <v>12019000</v>
      </c>
      <c r="F222">
        <f t="shared" si="3"/>
        <v>51781</v>
      </c>
      <c r="G222" t="s">
        <v>25</v>
      </c>
      <c r="H222">
        <v>46394</v>
      </c>
      <c r="I222">
        <v>5387</v>
      </c>
      <c r="J222">
        <v>4050991</v>
      </c>
    </row>
    <row r="223" spans="1:10" x14ac:dyDescent="0.3">
      <c r="A223" s="3">
        <v>2013</v>
      </c>
      <c r="B223" t="s">
        <v>11</v>
      </c>
      <c r="C223" t="s">
        <v>193</v>
      </c>
      <c r="D223" t="s">
        <v>21</v>
      </c>
      <c r="E223" s="3">
        <v>12019000</v>
      </c>
      <c r="F223">
        <f t="shared" si="3"/>
        <v>42140</v>
      </c>
      <c r="G223" t="s">
        <v>10</v>
      </c>
      <c r="H223">
        <v>40724</v>
      </c>
      <c r="I223">
        <v>1416</v>
      </c>
      <c r="J223">
        <v>748450</v>
      </c>
    </row>
    <row r="224" spans="1:10" x14ac:dyDescent="0.3">
      <c r="A224" s="3">
        <v>2013</v>
      </c>
      <c r="B224" t="s">
        <v>23</v>
      </c>
      <c r="C224" t="s">
        <v>200</v>
      </c>
      <c r="D224" t="s">
        <v>9</v>
      </c>
      <c r="E224" s="3">
        <v>12019000</v>
      </c>
      <c r="F224">
        <f t="shared" si="3"/>
        <v>40600</v>
      </c>
      <c r="G224" t="s">
        <v>10</v>
      </c>
      <c r="H224">
        <v>40600</v>
      </c>
      <c r="I224">
        <v>0</v>
      </c>
      <c r="J224">
        <v>3700000</v>
      </c>
    </row>
    <row r="225" spans="1:10" x14ac:dyDescent="0.3">
      <c r="A225" s="3">
        <v>2013</v>
      </c>
      <c r="B225" t="s">
        <v>22</v>
      </c>
      <c r="C225" t="s">
        <v>197</v>
      </c>
      <c r="D225" t="s">
        <v>21</v>
      </c>
      <c r="E225" s="3">
        <v>12019000</v>
      </c>
      <c r="F225">
        <f t="shared" si="3"/>
        <v>25670</v>
      </c>
      <c r="G225" t="s">
        <v>10</v>
      </c>
      <c r="H225">
        <v>24918</v>
      </c>
      <c r="I225">
        <v>752</v>
      </c>
      <c r="J225">
        <v>550100</v>
      </c>
    </row>
    <row r="226" spans="1:10" x14ac:dyDescent="0.3">
      <c r="A226" s="3">
        <v>2013</v>
      </c>
      <c r="B226" t="s">
        <v>14</v>
      </c>
      <c r="C226" t="s">
        <v>196</v>
      </c>
      <c r="D226" t="s">
        <v>21</v>
      </c>
      <c r="E226" s="3">
        <v>12019000</v>
      </c>
      <c r="F226">
        <f t="shared" si="3"/>
        <v>28359</v>
      </c>
      <c r="G226" t="s">
        <v>25</v>
      </c>
      <c r="H226">
        <v>24814</v>
      </c>
      <c r="I226">
        <v>3545</v>
      </c>
      <c r="J226">
        <v>1772426</v>
      </c>
    </row>
    <row r="227" spans="1:10" x14ac:dyDescent="0.3">
      <c r="A227" s="3">
        <v>2013</v>
      </c>
      <c r="B227" t="s">
        <v>23</v>
      </c>
      <c r="C227" t="s">
        <v>200</v>
      </c>
      <c r="D227" t="s">
        <v>21</v>
      </c>
      <c r="E227" s="3">
        <v>12019000</v>
      </c>
      <c r="F227">
        <f t="shared" si="3"/>
        <v>9853</v>
      </c>
      <c r="G227" t="s">
        <v>10</v>
      </c>
      <c r="H227">
        <v>9557</v>
      </c>
      <c r="I227">
        <v>296</v>
      </c>
      <c r="J227">
        <v>212380</v>
      </c>
    </row>
    <row r="228" spans="1:10" x14ac:dyDescent="0.3">
      <c r="A228" s="3">
        <v>2012</v>
      </c>
      <c r="B228" t="s">
        <v>20</v>
      </c>
      <c r="C228" t="s">
        <v>201</v>
      </c>
      <c r="D228" t="s">
        <v>9</v>
      </c>
      <c r="E228" s="3">
        <v>12019000</v>
      </c>
      <c r="F228">
        <f t="shared" si="3"/>
        <v>612301</v>
      </c>
      <c r="G228" t="s">
        <v>10</v>
      </c>
      <c r="H228">
        <v>608994</v>
      </c>
      <c r="I228">
        <v>3307</v>
      </c>
      <c r="J228">
        <v>39246000</v>
      </c>
    </row>
    <row r="229" spans="1:10" x14ac:dyDescent="0.3">
      <c r="A229" s="3">
        <v>2012</v>
      </c>
      <c r="B229" t="s">
        <v>18</v>
      </c>
      <c r="C229" t="s">
        <v>202</v>
      </c>
      <c r="D229" t="s">
        <v>9</v>
      </c>
      <c r="E229" s="3">
        <v>12019000</v>
      </c>
      <c r="F229">
        <f t="shared" si="3"/>
        <v>376708</v>
      </c>
      <c r="G229" t="s">
        <v>10</v>
      </c>
      <c r="H229">
        <v>374521</v>
      </c>
      <c r="I229">
        <v>2187</v>
      </c>
      <c r="J229">
        <v>32487180</v>
      </c>
    </row>
    <row r="230" spans="1:10" x14ac:dyDescent="0.3">
      <c r="A230" s="3">
        <v>2012</v>
      </c>
      <c r="B230" t="s">
        <v>23</v>
      </c>
      <c r="C230" t="s">
        <v>203</v>
      </c>
      <c r="D230" t="s">
        <v>9</v>
      </c>
      <c r="E230" s="3">
        <v>12019000</v>
      </c>
      <c r="F230">
        <f t="shared" si="3"/>
        <v>330790</v>
      </c>
      <c r="G230" t="s">
        <v>10</v>
      </c>
      <c r="H230">
        <v>330790</v>
      </c>
      <c r="I230">
        <v>0</v>
      </c>
      <c r="J230">
        <v>27900000</v>
      </c>
    </row>
    <row r="231" spans="1:10" x14ac:dyDescent="0.3">
      <c r="A231" s="3">
        <v>2012</v>
      </c>
      <c r="B231" t="s">
        <v>22</v>
      </c>
      <c r="C231" t="s">
        <v>204</v>
      </c>
      <c r="D231" t="s">
        <v>9</v>
      </c>
      <c r="E231" s="3">
        <v>12019000</v>
      </c>
      <c r="F231">
        <f t="shared" si="3"/>
        <v>259874</v>
      </c>
      <c r="G231" t="s">
        <v>10</v>
      </c>
      <c r="H231">
        <v>257155</v>
      </c>
      <c r="I231">
        <v>2719</v>
      </c>
      <c r="J231">
        <v>16755000</v>
      </c>
    </row>
    <row r="232" spans="1:10" x14ac:dyDescent="0.3">
      <c r="A232" s="3">
        <v>2012</v>
      </c>
      <c r="B232" t="s">
        <v>17</v>
      </c>
      <c r="C232" t="s">
        <v>205</v>
      </c>
      <c r="D232" t="s">
        <v>9</v>
      </c>
      <c r="E232" s="3">
        <v>12019000</v>
      </c>
      <c r="F232">
        <f t="shared" si="3"/>
        <v>210267</v>
      </c>
      <c r="G232" t="s">
        <v>10</v>
      </c>
      <c r="H232">
        <v>208463</v>
      </c>
      <c r="I232">
        <v>1804</v>
      </c>
      <c r="J232">
        <v>28405250</v>
      </c>
    </row>
    <row r="233" spans="1:10" x14ac:dyDescent="0.3">
      <c r="A233" s="3">
        <v>2012</v>
      </c>
      <c r="B233" t="s">
        <v>16</v>
      </c>
      <c r="C233" t="s">
        <v>206</v>
      </c>
      <c r="D233" t="s">
        <v>9</v>
      </c>
      <c r="E233" s="3">
        <v>12019000</v>
      </c>
      <c r="F233">
        <f t="shared" si="3"/>
        <v>121584</v>
      </c>
      <c r="G233" t="s">
        <v>10</v>
      </c>
      <c r="H233">
        <v>121584</v>
      </c>
      <c r="I233">
        <v>0</v>
      </c>
      <c r="J233">
        <v>14528000</v>
      </c>
    </row>
    <row r="234" spans="1:10" x14ac:dyDescent="0.3">
      <c r="A234" s="3">
        <v>2012</v>
      </c>
      <c r="B234" t="s">
        <v>8</v>
      </c>
      <c r="C234" t="s">
        <v>207</v>
      </c>
      <c r="D234" t="s">
        <v>9</v>
      </c>
      <c r="E234" s="3">
        <v>12019000</v>
      </c>
      <c r="F234">
        <f t="shared" si="3"/>
        <v>46137</v>
      </c>
      <c r="G234" t="s">
        <v>10</v>
      </c>
      <c r="H234">
        <v>46137</v>
      </c>
      <c r="I234">
        <v>0</v>
      </c>
      <c r="J234">
        <v>4324080</v>
      </c>
    </row>
    <row r="235" spans="1:10" x14ac:dyDescent="0.3">
      <c r="A235" s="3">
        <v>2012</v>
      </c>
      <c r="B235" t="s">
        <v>22</v>
      </c>
      <c r="C235" t="s">
        <v>204</v>
      </c>
      <c r="D235" t="s">
        <v>21</v>
      </c>
      <c r="E235" s="3">
        <v>12019000</v>
      </c>
      <c r="F235">
        <f t="shared" si="3"/>
        <v>38941</v>
      </c>
      <c r="G235" t="s">
        <v>10</v>
      </c>
      <c r="H235">
        <v>37638</v>
      </c>
      <c r="I235">
        <v>1303</v>
      </c>
      <c r="J235">
        <v>704000</v>
      </c>
    </row>
    <row r="236" spans="1:10" x14ac:dyDescent="0.3">
      <c r="A236" s="3">
        <v>2012</v>
      </c>
      <c r="B236" t="s">
        <v>14</v>
      </c>
      <c r="C236" t="s">
        <v>208</v>
      </c>
      <c r="D236" t="s">
        <v>9</v>
      </c>
      <c r="E236" s="3">
        <v>12019000</v>
      </c>
      <c r="F236">
        <f t="shared" si="3"/>
        <v>37400</v>
      </c>
      <c r="G236" t="s">
        <v>10</v>
      </c>
      <c r="H236">
        <v>37400</v>
      </c>
      <c r="I236">
        <v>0</v>
      </c>
      <c r="J236">
        <v>5250000</v>
      </c>
    </row>
    <row r="237" spans="1:10" x14ac:dyDescent="0.3">
      <c r="A237" s="3">
        <v>2012</v>
      </c>
      <c r="B237" t="s">
        <v>12</v>
      </c>
      <c r="C237" t="s">
        <v>209</v>
      </c>
      <c r="D237" t="s">
        <v>9</v>
      </c>
      <c r="E237" s="3">
        <v>12019000</v>
      </c>
      <c r="F237">
        <f t="shared" si="3"/>
        <v>37400</v>
      </c>
      <c r="G237" t="s">
        <v>10</v>
      </c>
      <c r="H237">
        <v>37400</v>
      </c>
      <c r="I237">
        <v>0</v>
      </c>
      <c r="J237">
        <v>5250000</v>
      </c>
    </row>
    <row r="238" spans="1:10" x14ac:dyDescent="0.3">
      <c r="A238" s="3">
        <v>2012</v>
      </c>
      <c r="B238" t="s">
        <v>20</v>
      </c>
      <c r="C238" t="s">
        <v>201</v>
      </c>
      <c r="D238" t="s">
        <v>21</v>
      </c>
      <c r="E238" s="3">
        <v>12019000</v>
      </c>
      <c r="F238">
        <f t="shared" si="3"/>
        <v>24633</v>
      </c>
      <c r="G238" t="s">
        <v>25</v>
      </c>
      <c r="H238">
        <v>22849</v>
      </c>
      <c r="I238">
        <v>1784</v>
      </c>
      <c r="J238">
        <v>1891480</v>
      </c>
    </row>
    <row r="239" spans="1:10" x14ac:dyDescent="0.3">
      <c r="A239" s="3">
        <v>2012</v>
      </c>
      <c r="B239" t="s">
        <v>22</v>
      </c>
      <c r="C239" t="s">
        <v>204</v>
      </c>
      <c r="D239" t="s">
        <v>21</v>
      </c>
      <c r="E239" s="3">
        <v>12019000</v>
      </c>
      <c r="F239">
        <f t="shared" si="3"/>
        <v>22981</v>
      </c>
      <c r="G239" t="s">
        <v>25</v>
      </c>
      <c r="H239">
        <v>21001</v>
      </c>
      <c r="I239">
        <v>1980</v>
      </c>
      <c r="J239">
        <v>2100100</v>
      </c>
    </row>
    <row r="240" spans="1:10" x14ac:dyDescent="0.3">
      <c r="A240" s="3">
        <v>2012</v>
      </c>
      <c r="B240" t="s">
        <v>20</v>
      </c>
      <c r="C240" t="s">
        <v>201</v>
      </c>
      <c r="D240" t="s">
        <v>21</v>
      </c>
      <c r="E240" s="3">
        <v>12019000</v>
      </c>
      <c r="F240">
        <f t="shared" si="3"/>
        <v>18000</v>
      </c>
      <c r="G240" t="s">
        <v>10</v>
      </c>
      <c r="H240">
        <v>17397</v>
      </c>
      <c r="I240">
        <v>603</v>
      </c>
      <c r="J240">
        <v>325500</v>
      </c>
    </row>
    <row r="241" spans="1:10" x14ac:dyDescent="0.3">
      <c r="A241" s="3">
        <v>2012</v>
      </c>
      <c r="B241" t="s">
        <v>13</v>
      </c>
      <c r="C241" t="s">
        <v>210</v>
      </c>
      <c r="D241" t="s">
        <v>9</v>
      </c>
      <c r="E241" s="3">
        <v>12019000</v>
      </c>
      <c r="F241">
        <f t="shared" si="3"/>
        <v>9196</v>
      </c>
      <c r="G241" t="s">
        <v>10</v>
      </c>
      <c r="H241">
        <v>9196</v>
      </c>
      <c r="I241">
        <v>0</v>
      </c>
      <c r="J241">
        <v>732090</v>
      </c>
    </row>
    <row r="242" spans="1:10" x14ac:dyDescent="0.3">
      <c r="A242" s="3">
        <v>2012</v>
      </c>
      <c r="B242" t="s">
        <v>13</v>
      </c>
      <c r="C242" t="s">
        <v>210</v>
      </c>
      <c r="D242" t="s">
        <v>24</v>
      </c>
      <c r="E242" s="3">
        <v>12019000</v>
      </c>
      <c r="F242">
        <f t="shared" si="3"/>
        <v>5573</v>
      </c>
      <c r="G242" t="s">
        <v>10</v>
      </c>
      <c r="H242">
        <v>5573</v>
      </c>
      <c r="I242">
        <v>0</v>
      </c>
      <c r="J242">
        <v>224700</v>
      </c>
    </row>
    <row r="243" spans="1:10" x14ac:dyDescent="0.3">
      <c r="A243" s="3">
        <v>2012</v>
      </c>
      <c r="B243" t="s">
        <v>15</v>
      </c>
      <c r="C243" t="s">
        <v>211</v>
      </c>
      <c r="D243" t="s">
        <v>9</v>
      </c>
      <c r="E243" s="3">
        <v>12019000</v>
      </c>
      <c r="F243">
        <f t="shared" si="3"/>
        <v>2480</v>
      </c>
      <c r="G243" t="s">
        <v>10</v>
      </c>
      <c r="H243">
        <v>2480</v>
      </c>
      <c r="I243">
        <v>0</v>
      </c>
      <c r="J243">
        <v>560000</v>
      </c>
    </row>
  </sheetData>
  <autoFilter ref="A1:J1" xr:uid="{00000000-0001-0000-0000-000000000000}">
    <sortState xmlns:xlrd2="http://schemas.microsoft.com/office/spreadsheetml/2017/richdata2" ref="A2:J243">
      <sortCondition descending="1"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/>
  </sheetViews>
  <sheetFormatPr defaultRowHeight="14.4" x14ac:dyDescent="0.3"/>
  <sheetData>
    <row r="1" spans="1:14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4</v>
      </c>
      <c r="M1" s="1" t="s">
        <v>37</v>
      </c>
      <c r="N1" s="1" t="s">
        <v>38</v>
      </c>
    </row>
    <row r="2" spans="1:14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38</v>
      </c>
      <c r="J2" t="s">
        <v>36</v>
      </c>
      <c r="K2" t="s">
        <v>47</v>
      </c>
      <c r="L2" t="s">
        <v>48</v>
      </c>
      <c r="M2" t="s">
        <v>49</v>
      </c>
      <c r="N2" t="s">
        <v>7</v>
      </c>
    </row>
    <row r="3" spans="1:14" x14ac:dyDescent="0.3">
      <c r="A3" t="s">
        <v>50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4</v>
      </c>
      <c r="K3" t="s">
        <v>50</v>
      </c>
      <c r="L3" t="s">
        <v>51</v>
      </c>
      <c r="M3" t="s">
        <v>36</v>
      </c>
      <c r="N3" t="s">
        <v>52</v>
      </c>
    </row>
    <row r="4" spans="1:14" x14ac:dyDescent="0.3">
      <c r="A4" t="s">
        <v>50</v>
      </c>
      <c r="B4" t="s">
        <v>50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4</v>
      </c>
      <c r="N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US$ - Frete total </vt:lpstr>
      <vt:lpstr>Importação</vt:lpstr>
      <vt:lpstr>Resultado</vt:lpstr>
      <vt:lpstr>Detalhamento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Rubens Molina</cp:lastModifiedBy>
  <dcterms:modified xsi:type="dcterms:W3CDTF">2025-06-08T22:20:08Z</dcterms:modified>
</cp:coreProperties>
</file>